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w data" sheetId="1" r:id="rId1"/>
    <sheet name="Output" sheetId="2" r:id="rId2"/>
    <sheet name="Weights" sheetId="3" r:id="rId3"/>
  </sheets>
  <calcPr calcId="124519" fullCalcOnLoad="1"/>
</workbook>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I501"/>
  <sheetViews>
    <sheetView tabSelected="1" workbookViewId="0"/>
  </sheetViews>
  <sheetFormatPr defaultRowHeight="15"/>
  <sheetData>
    <row r="1">
      <c r="A1" t="inlineStr">
        <is>
          <t>﻿Node ID</t>
        </is>
      </c>
      <c r="B1" t="inlineStr">
        <is>
          <t>TI</t>
        </is>
      </c>
      <c r="C1" t="inlineStr">
        <is>
          <t>Clusters 0</t>
        </is>
      </c>
      <c r="D1" t="inlineStr">
        <is>
          <t>Clusters 1</t>
        </is>
      </c>
      <c r="E1" t="inlineStr">
        <is>
          <t>Clusters 2</t>
        </is>
      </c>
      <c r="F1" t="inlineStr">
        <is>
          <t>Sentiment Positive Score</t>
        </is>
      </c>
      <c r="G1" t="inlineStr">
        <is>
          <t>Sentiment Negative Score</t>
        </is>
      </c>
      <c r="H1" t="inlineStr">
        <is>
          <t>Sentiment Combined Score</t>
        </is>
      </c>
      <c r="I1" t="inlineStr">
        <is>
          <t>Sentiment Summary</t>
        </is>
      </c>
      <c r="J1" t="inlineStr">
        <is>
          <t>Strong Language Score</t>
        </is>
      </c>
      <c r="K1" t="inlineStr">
        <is>
          <t>Betweenness Centrality</t>
        </is>
      </c>
      <c r="L1" t="inlineStr">
        <is>
          <t>Degree</t>
        </is>
      </c>
      <c r="M1" t="inlineStr">
        <is>
          <t>Triangles</t>
        </is>
      </c>
      <c r="N1" t="inlineStr">
        <is>
          <t>Neighbors</t>
        </is>
      </c>
      <c r="O1" t="inlineStr">
        <is>
          <t>Number of features</t>
        </is>
      </c>
      <c r="P1" t="inlineStr">
        <is>
          <t>Leverage Centrality</t>
        </is>
      </c>
      <c r="Q1" t="inlineStr">
        <is>
          <t>Eigenvector Centrality</t>
        </is>
      </c>
      <c r="R1" t="inlineStr">
        <is>
          <t>Pagerank</t>
        </is>
      </c>
      <c r="S1" t="inlineStr">
        <is>
          <t>Clustering Coefficient</t>
        </is>
      </c>
      <c r="T1" t="inlineStr">
        <is>
          <t>Closeness</t>
        </is>
      </c>
      <c r="U1" t="inlineStr">
        <is>
          <t>Flow</t>
        </is>
      </c>
      <c r="V1" t="inlineStr">
        <is>
          <t>K-shell</t>
        </is>
      </c>
      <c r="W1" t="inlineStr">
        <is>
          <t>Inter-Cluster Connectivity</t>
        </is>
      </c>
      <c r="X1" t="inlineStr">
        <is>
          <t>Initial Degree</t>
        </is>
      </c>
      <c r="Y1" t="inlineStr">
        <is>
          <t>Tags</t>
        </is>
      </c>
      <c r="Z1" t="inlineStr">
        <is>
          <t>Keywords</t>
        </is>
      </c>
      <c r="AA1" t="inlineStr">
        <is>
          <t>LA</t>
        </is>
      </c>
      <c r="AB1" t="inlineStr">
        <is>
          <t>RP</t>
        </is>
      </c>
      <c r="AC1" t="inlineStr">
        <is>
          <t>U2</t>
        </is>
      </c>
      <c r="AD1" t="inlineStr">
        <is>
          <t>U1</t>
        </is>
      </c>
      <c r="AE1" t="inlineStr">
        <is>
          <t>PU</t>
        </is>
      </c>
      <c r="AF1" t="inlineStr">
        <is>
          <t>PT</t>
        </is>
      </c>
      <c r="AG1" t="inlineStr">
        <is>
          <t>TC</t>
        </is>
      </c>
      <c r="AH1" t="inlineStr">
        <is>
          <t>D2</t>
        </is>
      </c>
      <c r="AI1" t="inlineStr">
        <is>
          <t>GP</t>
        </is>
      </c>
      <c r="AJ1" t="inlineStr">
        <is>
          <t>OI</t>
        </is>
      </c>
      <c r="AK1" t="inlineStr">
        <is>
          <t>MA</t>
        </is>
      </c>
      <c r="AL1" t="inlineStr">
        <is>
          <t>PM</t>
        </is>
      </c>
      <c r="AM1" t="inlineStr">
        <is>
          <t>J9</t>
        </is>
      </c>
      <c r="AN1" t="inlineStr">
        <is>
          <t>VL</t>
        </is>
      </c>
      <c r="AO1" t="inlineStr">
        <is>
          <t>PI</t>
        </is>
      </c>
      <c r="AP1" t="inlineStr">
        <is>
          <t>ID</t>
        </is>
      </c>
      <c r="AQ1" t="inlineStr">
        <is>
          <t>PD</t>
        </is>
      </c>
      <c r="AR1" t="inlineStr">
        <is>
          <t>AF</t>
        </is>
      </c>
      <c r="AS1" t="inlineStr">
        <is>
          <t>RI</t>
        </is>
      </c>
      <c r="AT1" t="inlineStr">
        <is>
          <t>PA</t>
        </is>
      </c>
      <c r="AU1" t="inlineStr">
        <is>
          <t>PG</t>
        </is>
      </c>
      <c r="AV1" t="inlineStr">
        <is>
          <t>BA</t>
        </is>
      </c>
      <c r="AW1" t="inlineStr">
        <is>
          <t>AU</t>
        </is>
      </c>
      <c r="AX1" t="inlineStr">
        <is>
          <t>BF</t>
        </is>
      </c>
      <c r="AY1" t="inlineStr">
        <is>
          <t>BE</t>
        </is>
      </c>
      <c r="AZ1" t="inlineStr">
        <is>
          <t>CR</t>
        </is>
      </c>
      <c r="BA1" t="inlineStr">
        <is>
          <t>CA</t>
        </is>
      </c>
      <c r="BB1" t="inlineStr">
        <is>
          <t>BN</t>
        </is>
      </c>
      <c r="BC1" t="inlineStr">
        <is>
          <t>GA</t>
        </is>
      </c>
      <c r="BD1" t="inlineStr">
        <is>
          <t>BS</t>
        </is>
      </c>
      <c r="BE1" t="inlineStr">
        <is>
          <t>C1</t>
        </is>
      </c>
      <c r="BF1" t="inlineStr">
        <is>
          <t>BP</t>
        </is>
      </c>
      <c r="BG1" t="inlineStr">
        <is>
          <t>SP</t>
        </is>
      </c>
      <c r="BH1" t="inlineStr">
        <is>
          <t>JI</t>
        </is>
      </c>
      <c r="BI1" t="inlineStr">
        <is>
          <t>IS</t>
        </is>
      </c>
      <c r="BJ1" t="inlineStr">
        <is>
          <t>SU</t>
        </is>
      </c>
      <c r="BK1" t="inlineStr">
        <is>
          <t>FX</t>
        </is>
      </c>
      <c r="BL1" t="inlineStr">
        <is>
          <t>FU</t>
        </is>
      </c>
      <c r="BM1" t="inlineStr">
        <is>
          <t>UT</t>
        </is>
      </c>
      <c r="BN1" t="inlineStr">
        <is>
          <t>DT</t>
        </is>
      </c>
      <c r="BO1" t="inlineStr">
        <is>
          <t>SC</t>
        </is>
      </c>
      <c r="BP1" t="inlineStr">
        <is>
          <t>SE</t>
        </is>
      </c>
      <c r="BQ1" t="inlineStr">
        <is>
          <t>SI</t>
        </is>
      </c>
      <c r="BR1" t="inlineStr">
        <is>
          <t>HO</t>
        </is>
      </c>
      <c r="BS1" t="inlineStr">
        <is>
          <t>WC</t>
        </is>
      </c>
      <c r="BT1" t="inlineStr">
        <is>
          <t>DE</t>
        </is>
      </c>
      <c r="BU1" t="inlineStr">
        <is>
          <t>SN</t>
        </is>
      </c>
      <c r="BV1" t="inlineStr">
        <is>
          <t>SO</t>
        </is>
      </c>
      <c r="BW1" t="inlineStr">
        <is>
          <t>DI</t>
        </is>
      </c>
      <c r="BX1" t="inlineStr">
        <is>
          <t>Z9</t>
        </is>
      </c>
      <c r="BY1" t="inlineStr">
        <is>
          <t>EM</t>
        </is>
      </c>
      <c r="BZ1" t="inlineStr">
        <is>
          <t>EI</t>
        </is>
      </c>
      <c r="CA1" t="inlineStr">
        <is>
          <t>PY</t>
        </is>
      </c>
      <c r="CB1" t="inlineStr">
        <is>
          <t>PN</t>
        </is>
      </c>
      <c r="CC1" t="inlineStr">
        <is>
          <t>CT</t>
        </is>
      </c>
      <c r="CD1" t="inlineStr">
        <is>
          <t>CL</t>
        </is>
      </c>
      <c r="CE1" t="inlineStr">
        <is>
          <t>EP</t>
        </is>
      </c>
      <c r="CF1" t="inlineStr">
        <is>
          <t>AR</t>
        </is>
      </c>
      <c r="CG1" t="inlineStr">
        <is>
          <t>CY</t>
        </is>
      </c>
      <c r="CH1" t="inlineStr">
        <is>
          <t>NR</t>
        </is>
      </c>
      <c r="CI1" t="inlineStr">
        <is>
          <t># of co-authors</t>
        </is>
      </c>
    </row>
    <row r="2">
      <c r="A2" t="inlineStr">
        <is>
          <t>0</t>
        </is>
      </c>
      <c r="B2" t="inlineStr">
        <is>
          <t>Foaming of blowing agent-free aluminium powder compacts</t>
        </is>
      </c>
      <c r="C2" t="inlineStr">
        <is>
          <t>exposure / laboratory / industry / promoting / moisture / filling / experiments were conducted / dust</t>
        </is>
      </c>
      <c r="D2" t="inlineStr">
        <is>
          <t>exposure / laboratory / industry / promoting / moisture / recovery / filling / experiments were conducted</t>
        </is>
      </c>
      <c r="E2" t="inlineStr">
        <is>
          <t>dense / foaming / larger / numerically</t>
        </is>
      </c>
      <c r="F2" t="inlineStr">
        <is>
          <t>3.332757248</t>
        </is>
      </c>
      <c r="G2" t="inlineStr">
        <is>
          <t>1.186814401</t>
        </is>
      </c>
      <c r="H2" t="inlineStr">
        <is>
          <t>0.68595363</t>
        </is>
      </c>
      <c r="I2" t="inlineStr">
        <is>
          <t>positive</t>
        </is>
      </c>
      <c r="K2" t="inlineStr">
        <is>
          <t>3363</t>
        </is>
      </c>
      <c r="L2" t="inlineStr">
        <is>
          <t>6</t>
        </is>
      </c>
      <c r="M2" t="inlineStr">
        <is>
          <t>3</t>
        </is>
      </c>
      <c r="R2" t="inlineStr">
        <is>
          <t>0.002041321</t>
        </is>
      </c>
      <c r="U2" t="inlineStr">
        <is>
          <t>0.001733262</t>
        </is>
      </c>
      <c r="W2" t="inlineStr">
        <is>
          <t>0.666666667</t>
        </is>
      </c>
      <c r="X2" t="inlineStr">
        <is>
          <t>6</t>
        </is>
      </c>
      <c r="Y2" t="inlineStr">
        <is>
          <t>N/A</t>
        </is>
      </c>
      <c r="Z2" t="inlineStr">
        <is>
          <t>foaming; gas; pressure; step; water vapour; vapour; uniaxial; solidified; size distributions; situ x ray; release; ray radioscopy; radioscopy; pure al; powder metallurgical; metallurgical; metallic powders; melting temperature; melted; hydroxides; foamed; expansion; dissolved; bar; ambient; additions; working; sources; foams; compaction; analysed; source; pm; pore size; distributions; agent; heated; route; foam; melting; quantitative; hot; situ; precursors; provide; metallic; pore; precursor; result; water; novel; produced; discussed; pure; samples; observed; powders; method; size; study; ray; powder; temperature; al</t>
        </is>
      </c>
      <c r="AA2" t="inlineStr">
        <is>
          <t>English</t>
        </is>
      </c>
      <c r="AB2" t="inlineStr">
        <is>
          <t>Garcia-Moreno, F (reprint author), Hahn Meitner Inst Berlin GmbH, SF3, Glienicker Str 100, D-14109 Berlin, Germany.</t>
        </is>
      </c>
      <c r="AC2" t="inlineStr">
        <is>
          <t>3</t>
        </is>
      </c>
      <c r="AD2" t="inlineStr">
        <is>
          <t>0</t>
        </is>
      </c>
      <c r="AE2" t="inlineStr">
        <is>
          <t>ELSEVIER SCIENCE BV</t>
        </is>
      </c>
      <c r="AF2" t="inlineStr">
        <is>
          <t>J</t>
        </is>
      </c>
      <c r="AG2" t="inlineStr">
        <is>
          <t>17</t>
        </is>
      </c>
      <c r="AJ2" t="inlineStr">
        <is>
          <t>Banhart, John/0000-0003-4480-7730</t>
        </is>
      </c>
      <c r="AM2" t="inlineStr">
        <is>
          <t>COLLOID SURFACE A</t>
        </is>
      </c>
      <c r="AN2" t="inlineStr">
        <is>
          <t>309</t>
        </is>
      </c>
      <c r="AO2" t="inlineStr">
        <is>
          <t>AMSTERDAM</t>
        </is>
      </c>
      <c r="AP2" t="inlineStr">
        <is>
          <t>ATMOSPHERE</t>
        </is>
      </c>
      <c r="AQ2" t="inlineStr">
        <is>
          <t>1-Nov</t>
        </is>
      </c>
      <c r="AR2" t="inlineStr">
        <is>
          <t>Garcia-Moreno, Francisco; Banhart, John</t>
        </is>
      </c>
      <c r="AS2" t="inlineStr">
        <is>
          <t>Banhart, John/E-8694-2011</t>
        </is>
      </c>
      <c r="AT2" t="inlineStr">
        <is>
          <t>PO BOX 211, 1000 AE AMSTERDAM, NETHERLANDS</t>
        </is>
      </c>
      <c r="AU2" t="inlineStr">
        <is>
          <t>6</t>
        </is>
      </c>
      <c r="AW2" t="inlineStr">
        <is>
          <t>Garcia-Moreno, F; Banhart, J</t>
        </is>
      </c>
      <c r="AY2" t="inlineStr">
        <is>
          <t>N/A</t>
        </is>
      </c>
      <c r="BC2" t="inlineStr">
        <is>
          <t>220XW</t>
        </is>
      </c>
      <c r="BE2" t="inlineStr">
        <is>
          <t>Hahn Meitner Inst Berlin GmbH, SF3, D-14109 Berlin, Germany; Tech Univ Berlin, D-10623 Berlin, Germany</t>
        </is>
      </c>
      <c r="BF2" t="inlineStr">
        <is>
          <t>264</t>
        </is>
      </c>
      <c r="BH2" t="inlineStr">
        <is>
          <t>Colloid Surf. A-Physicochem. Eng. Asp.</t>
        </is>
      </c>
      <c r="BI2" t="inlineStr">
        <is>
          <t>3</t>
        </is>
      </c>
      <c r="BM2" t="inlineStr">
        <is>
          <t>WOS:000250191600034</t>
        </is>
      </c>
      <c r="BN2" t="inlineStr">
        <is>
          <t>Article; Proceedings Paper</t>
        </is>
      </c>
      <c r="BO2" t="inlineStr">
        <is>
          <t>Chemistry</t>
        </is>
      </c>
      <c r="BS2" t="inlineStr">
        <is>
          <t>Chemistry, Physical</t>
        </is>
      </c>
      <c r="BT2" t="inlineStr">
        <is>
          <t>metal foam; nucleation; gas pressure; gas source; adsorbates</t>
        </is>
      </c>
      <c r="BU2" t="inlineStr">
        <is>
          <t>0927-7757</t>
        </is>
      </c>
      <c r="BV2" t="inlineStr">
        <is>
          <t>COLLOIDS AND SURFACES A-PHYSICOCHEMICAL AND ENGINEERING ASPECTS</t>
        </is>
      </c>
      <c r="BW2" t="inlineStr">
        <is>
          <t>10.1016/j.colsurfa.2007.03.017</t>
        </is>
      </c>
      <c r="BX2" t="inlineStr">
        <is>
          <t>19</t>
        </is>
      </c>
      <c r="BY2" t="inlineStr">
        <is>
          <t>garcia-moreno@hmi.de</t>
        </is>
      </c>
      <c r="CA2" t="inlineStr">
        <is>
          <t>1-Jan-07</t>
        </is>
      </c>
      <c r="CC2" t="inlineStr">
        <is>
          <t>6th Eufoam Conference</t>
        </is>
      </c>
      <c r="CD2" t="inlineStr">
        <is>
          <t>Potsdam, GERMANY</t>
        </is>
      </c>
      <c r="CE2" t="inlineStr">
        <is>
          <t>269</t>
        </is>
      </c>
      <c r="CG2" t="inlineStr">
        <is>
          <t>JUL 02-06, 2006</t>
        </is>
      </c>
      <c r="CH2" t="inlineStr">
        <is>
          <t>9</t>
        </is>
      </c>
      <c r="CI2">
        <f>LEN(AR2)-LEN(SUBSTITUTE(AR2,";",""))</f>
        <v>0</v>
      </c>
    </row>
    <row r="3">
      <c r="A3" t="inlineStr">
        <is>
          <t>1</t>
        </is>
      </c>
      <c r="B3" t="inlineStr">
        <is>
          <t>Investigation into cold extrusion of aluminum billets using three-dimensional finite element method</t>
        </is>
      </c>
      <c r="C3" t="inlineStr">
        <is>
          <t>deformation / purity / finite element / cold</t>
        </is>
      </c>
      <c r="D3" t="inlineStr">
        <is>
          <t>deformation / purity / finite element / cold</t>
        </is>
      </c>
      <c r="E3" t="inlineStr">
        <is>
          <t>finite element / acta materialia / fatigue / plastic</t>
        </is>
      </c>
      <c r="F3" t="inlineStr">
        <is>
          <t>1.328910351</t>
        </is>
      </c>
      <c r="G3" t="inlineStr">
        <is>
          <t>7.56461693</t>
        </is>
      </c>
      <c r="H3" t="inlineStr">
        <is>
          <t>-1.956011503</t>
        </is>
      </c>
      <c r="I3" t="inlineStr">
        <is>
          <t>negative</t>
        </is>
      </c>
      <c r="K3" t="inlineStr">
        <is>
          <t>3303</t>
        </is>
      </c>
      <c r="L3" t="inlineStr">
        <is>
          <t>6</t>
        </is>
      </c>
      <c r="M3" t="inlineStr">
        <is>
          <t>5</t>
        </is>
      </c>
      <c r="R3" t="inlineStr">
        <is>
          <t>0.001846754</t>
        </is>
      </c>
      <c r="U3" t="inlineStr">
        <is>
          <t>0.001736406</t>
        </is>
      </c>
      <c r="W3" t="inlineStr">
        <is>
          <t>0.5</t>
        </is>
      </c>
      <c r="X3" t="inlineStr">
        <is>
          <t>6</t>
        </is>
      </c>
      <c r="Y3" t="inlineStr">
        <is>
          <t>N/A</t>
        </is>
      </c>
      <c r="Z3" t="inlineStr">
        <is>
          <t>extrusion; die; rigid; billet; plastic; finite element; finite; element; tm; suitability; stress strain; semi; plastic deformation; numerical analysis; modeling; investigates; employs; deformation behavior; deform; container; bodies; billets; assumed; aluminum billets; systematically; velocity; influences; confirm; factors; distributions; damage; cold; load; factor; friction; simulation; flow; numerical; investigate; change; angle; stress; strain; deformation; relative; ratio; induced; examined; three dimensional; dimensional; current; behavior; distribution; conditions; paper; three; analysis; temperature; aluminum</t>
        </is>
      </c>
      <c r="AA3" t="inlineStr">
        <is>
          <t>English</t>
        </is>
      </c>
      <c r="AB3" t="inlineStr">
        <is>
          <t>Chen, DC (reprint author), Natl Changhua Univ Educ, Dept Ind Educ &amp; Technol, Changhua 500, Taiwan.</t>
        </is>
      </c>
      <c r="AC3" t="inlineStr">
        <is>
          <t>3</t>
        </is>
      </c>
      <c r="AD3" t="inlineStr">
        <is>
          <t>1</t>
        </is>
      </c>
      <c r="AE3" t="inlineStr">
        <is>
          <t>ELSEVIER SCIENCE SA</t>
        </is>
      </c>
      <c r="AF3" t="inlineStr">
        <is>
          <t>J</t>
        </is>
      </c>
      <c r="AG3" t="inlineStr">
        <is>
          <t>17</t>
        </is>
      </c>
      <c r="AM3" t="inlineStr">
        <is>
          <t>J MATER PROCESS TECH</t>
        </is>
      </c>
      <c r="AN3" t="inlineStr">
        <is>
          <t>192</t>
        </is>
      </c>
      <c r="AO3" t="inlineStr">
        <is>
          <t>LAUSANNE</t>
        </is>
      </c>
      <c r="AP3" t="inlineStr">
        <is>
          <t>ROD EXTRUSION; PREDICTION; DIE; FRACTURE</t>
        </is>
      </c>
      <c r="AQ3" t="inlineStr">
        <is>
          <t>1-Oct</t>
        </is>
      </c>
      <c r="AR3" t="inlineStr">
        <is>
          <t>Chen, Dyi-Cheng; Syu, Sheng-Kai; Wu, Cing-Hong; Lin, Sin-Kai</t>
        </is>
      </c>
      <c r="AT3" t="inlineStr">
        <is>
          <t>PO BOX 564, 1001 LAUSANNE, SWITZERLAND</t>
        </is>
      </c>
      <c r="AU3" t="inlineStr">
        <is>
          <t>6</t>
        </is>
      </c>
      <c r="AW3" t="inlineStr">
        <is>
          <t>Chen, DC; Syu, SK; Wu, CH; Lin, SK</t>
        </is>
      </c>
      <c r="AY3" t="inlineStr">
        <is>
          <t>N/A</t>
        </is>
      </c>
      <c r="BC3" t="inlineStr">
        <is>
          <t>208IX</t>
        </is>
      </c>
      <c r="BE3" t="inlineStr">
        <is>
          <t>Natl Changhua Univ Educ, Dept Ind Educ &amp; Technol, Changhua 500, Taiwan</t>
        </is>
      </c>
      <c r="BF3" t="inlineStr">
        <is>
          <t>188</t>
        </is>
      </c>
      <c r="BH3" t="inlineStr">
        <is>
          <t>J. Mater. Process. Technol.</t>
        </is>
      </c>
      <c r="BM3" t="inlineStr">
        <is>
          <t>WOS:000249314100028</t>
        </is>
      </c>
      <c r="BN3" t="inlineStr">
        <is>
          <t>Article</t>
        </is>
      </c>
      <c r="BO3" t="inlineStr">
        <is>
          <t>Engineering; Materials Science</t>
        </is>
      </c>
      <c r="BS3" t="inlineStr">
        <is>
          <t>Engineering, Industrial; Engineering, Manufacturing; Materials Science, Multidisciplinary</t>
        </is>
      </c>
      <c r="BT3" t="inlineStr">
        <is>
          <t>rigid-plastic finite element; three-dimensional extrusion; extrusion ratio</t>
        </is>
      </c>
      <c r="BU3" t="inlineStr">
        <is>
          <t>0924-0136</t>
        </is>
      </c>
      <c r="BV3" t="inlineStr">
        <is>
          <t>JOURNAL OF MATERIALS PROCESSING TECHNOLOGY</t>
        </is>
      </c>
      <c r="BW3" t="inlineStr">
        <is>
          <t>10.1016/j.jmatprotec.2007.04.067</t>
        </is>
      </c>
      <c r="BX3" t="inlineStr">
        <is>
          <t>23</t>
        </is>
      </c>
      <c r="BY3" t="inlineStr">
        <is>
          <t>dyi3510@ms46.hinet.net</t>
        </is>
      </c>
      <c r="CA3" t="inlineStr">
        <is>
          <t>1-Jan-07</t>
        </is>
      </c>
      <c r="CC3" t="inlineStr">
        <is>
          <t>7th Asia Pacific Conference on Materials Processing (APCMP 2006)</t>
        </is>
      </c>
      <c r="CD3" t="inlineStr">
        <is>
          <t>SINGAPORE</t>
        </is>
      </c>
      <c r="CE3" t="inlineStr">
        <is>
          <t>193</t>
        </is>
      </c>
      <c r="CG3" t="inlineStr">
        <is>
          <t>DEC 04-06, 2006</t>
        </is>
      </c>
      <c r="CH3" t="inlineStr">
        <is>
          <t>16</t>
        </is>
      </c>
      <c r="CI3">
        <f>LEN(AR3)-LEN(SUBSTITUTE(AR3,";",""))</f>
        <v>0</v>
      </c>
    </row>
    <row r="4">
      <c r="A4" t="inlineStr">
        <is>
          <t>2</t>
        </is>
      </c>
      <c r="B4" t="inlineStr">
        <is>
          <t>Through-thickness characterization of microstructure and texture in high purity aluminum processed to high strain by accumulative roll-bonding</t>
        </is>
      </c>
      <c r="C4" t="inlineStr">
        <is>
          <t>deformation / purity / finite element / cold</t>
        </is>
      </c>
      <c r="D4" t="inlineStr">
        <is>
          <t>deformation / purity / finite element / cold</t>
        </is>
      </c>
      <c r="E4" t="inlineStr">
        <is>
          <t>purity / deformation / electron backscatter diffraction / dislocation</t>
        </is>
      </c>
      <c r="F4" t="inlineStr">
        <is>
          <t>1.162796557</t>
        </is>
      </c>
      <c r="G4" t="inlineStr">
        <is>
          <t>3.359677964</t>
        </is>
      </c>
      <c r="H4" t="inlineStr">
        <is>
          <t>-1.407590787</t>
        </is>
      </c>
      <c r="I4" t="inlineStr">
        <is>
          <t>negative</t>
        </is>
      </c>
      <c r="K4" t="inlineStr">
        <is>
          <t>0</t>
        </is>
      </c>
      <c r="L4" t="inlineStr">
        <is>
          <t>7</t>
        </is>
      </c>
      <c r="M4" t="inlineStr">
        <is>
          <t>14</t>
        </is>
      </c>
      <c r="R4" t="inlineStr">
        <is>
          <t>0.002224635</t>
        </is>
      </c>
      <c r="U4" t="inlineStr">
        <is>
          <t>0.002209514</t>
        </is>
      </c>
      <c r="W4" t="inlineStr">
        <is>
          <t>0</t>
        </is>
      </c>
      <c r="X4" t="inlineStr">
        <is>
          <t>7</t>
        </is>
      </c>
      <c r="Y4" t="inlineStr">
        <is>
          <t>N/A</t>
        </is>
      </c>
      <c r="Z4" t="inlineStr">
        <is>
          <t>texture; texture components; lamellar; high concentration; equiaxed; angle boundaries; rolling; composed; regions; components; deformation; boundaries; purity; angle; strain; strain path; small fraction; shear texture; roll bonding; roll; processing route; microstructure and texture; low angle; high angle boundaries; high angle; electron backscatter diffraction; electron backscatter; ebsd; creates; backscatter diffraction; backscatter; arb; aluminum sheets; accumulative roll bonding; accumulative roll; accumulative; coupling; concentration; path; microstructure; thickness; sheets; high purity; processed; fraction; route; shear; characteristic; observations; total; bonding; complex; local; sample; tem; changes; small; conventional; transmission electron microscopy; transmission electron; transmission; processing; structure; characterized; electron; electron microscopy; high; microscopy; diffraction; low; aluminum</t>
        </is>
      </c>
      <c r="AA4" t="inlineStr">
        <is>
          <t>English</t>
        </is>
      </c>
      <c r="AB4" t="inlineStr">
        <is>
          <t>Tsuji, N (reprint author), Riso Natl Lab, Dept Mat Res, Ctr Fundamental Res Met Struct Dim 4, DK-4000 Roskilde, Denmark.</t>
        </is>
      </c>
      <c r="AC4" t="inlineStr">
        <is>
          <t>13</t>
        </is>
      </c>
      <c r="AD4" t="inlineStr">
        <is>
          <t>1</t>
        </is>
      </c>
      <c r="AE4" t="inlineStr">
        <is>
          <t>JAPAN INST METALS</t>
        </is>
      </c>
      <c r="AF4" t="inlineStr">
        <is>
          <t>J</t>
        </is>
      </c>
      <c r="AG4" t="inlineStr">
        <is>
          <t>17</t>
        </is>
      </c>
      <c r="AJ4" t="inlineStr">
        <is>
          <t xml:space="preserve">Tsuji, Nobuhiro/0000-0002-2132-1327; </t>
        </is>
      </c>
      <c r="AM4" t="inlineStr">
        <is>
          <t>MATER TRANS</t>
        </is>
      </c>
      <c r="AN4" t="inlineStr">
        <is>
          <t>48</t>
        </is>
      </c>
      <c r="AO4" t="inlineStr">
        <is>
          <t>SENDAI</t>
        </is>
      </c>
      <c r="AP4" t="inlineStr">
        <is>
          <t>ELECTRON BACKSCATTER DIFFRACTION; GRAINED MATERIALS; STAINLESS-STEEL; FCC METALS; ARB; RECRYSTALLIZATION; DEFORMATION; ALLOY; SHEAR</t>
        </is>
      </c>
      <c r="AQ4" t="inlineStr">
        <is>
          <t>AUG</t>
        </is>
      </c>
      <c r="AR4" t="inlineStr">
        <is>
          <t>Kamikawa, Naoya; Tsuji, Nobuhiro; Huang, Xiaoxu; Hansen, Niels</t>
        </is>
      </c>
      <c r="AS4" t="inlineStr">
        <is>
          <t>Tsuji, Nobuhiro/F-7951-2010; Kamikawa, Naoya/K-2357-2014</t>
        </is>
      </c>
      <c r="AT4" t="inlineStr">
        <is>
          <t>1-14-32, ICHIBANCHO, AOBA-KU, SENDAI, 980-8544, JAPAN</t>
        </is>
      </c>
      <c r="AU4" t="inlineStr">
        <is>
          <t>8</t>
        </is>
      </c>
      <c r="AW4" t="inlineStr">
        <is>
          <t>Kamikawa, N; Tsuji, N; Huang, XX; Hansen, N</t>
        </is>
      </c>
      <c r="AY4" t="inlineStr">
        <is>
          <t>N/A</t>
        </is>
      </c>
      <c r="BC4" t="inlineStr">
        <is>
          <t>211GH</t>
        </is>
      </c>
      <c r="BE4" t="inlineStr">
        <is>
          <t>Riso Natl Lab, Dept Mat Res, Ctr Fundamental Res Met Struct Dim 4, DK-4000 Roskilde, Denmark; Osaka Univ, Grad Sch Engn, Dept Adapt Mach Syst, Suita, Osaka 5650871, Japan</t>
        </is>
      </c>
      <c r="BF4" t="inlineStr">
        <is>
          <t>1978</t>
        </is>
      </c>
      <c r="BH4" t="inlineStr">
        <is>
          <t>Mater. Trans.</t>
        </is>
      </c>
      <c r="BI4" t="inlineStr">
        <is>
          <t>8</t>
        </is>
      </c>
      <c r="BM4" t="inlineStr">
        <is>
          <t>WOS:000249511800002</t>
        </is>
      </c>
      <c r="BN4" t="inlineStr">
        <is>
          <t>Article</t>
        </is>
      </c>
      <c r="BO4" t="inlineStr">
        <is>
          <t>Materials Science; Metallurgy &amp; Metallurgical Engineering</t>
        </is>
      </c>
      <c r="BS4" t="inlineStr">
        <is>
          <t>Materials Science, Multidisciplinary; Metallurgy &amp; Metallurgical Engineering</t>
        </is>
      </c>
      <c r="BT4" t="inlineStr">
        <is>
          <t>accumulative roll-bonding (ARB); ultrafine grains; high purity aluminum; microstructure; local texture</t>
        </is>
      </c>
      <c r="BU4" t="inlineStr">
        <is>
          <t>1345-9678</t>
        </is>
      </c>
      <c r="BV4" t="inlineStr">
        <is>
          <t>MATERIALS TRANSACTIONS</t>
        </is>
      </c>
      <c r="BW4" t="inlineStr">
        <is>
          <t>10.2320/matertrans.MA200702</t>
        </is>
      </c>
      <c r="BX4" t="inlineStr">
        <is>
          <t>18</t>
        </is>
      </c>
      <c r="BY4" t="inlineStr">
        <is>
          <t>tsuji@ams.eng.osaka-u.ac.jp</t>
        </is>
      </c>
      <c r="BZ4" t="inlineStr">
        <is>
          <t>1347-5320</t>
        </is>
      </c>
      <c r="CA4" t="inlineStr">
        <is>
          <t>1-Jan-07</t>
        </is>
      </c>
      <c r="CE4" t="inlineStr">
        <is>
          <t>1985</t>
        </is>
      </c>
      <c r="CH4" t="inlineStr">
        <is>
          <t>37</t>
        </is>
      </c>
      <c r="CI4">
        <f>LEN(AR4)-LEN(SUBSTITUTE(AR4,";",""))</f>
        <v>0</v>
      </c>
    </row>
    <row r="5">
      <c r="A5" t="inlineStr">
        <is>
          <t>3</t>
        </is>
      </c>
      <c r="B5" t="inlineStr">
        <is>
          <t>Determination of the activation energy in a cast aluminium alloy by TEM and DSC</t>
        </is>
      </c>
      <c r="C5" t="inlineStr">
        <is>
          <t>activation energy / grain growth / cold / energies for individual</t>
        </is>
      </c>
      <c r="D5" t="inlineStr">
        <is>
          <t>activation energy / grain growth / cold / sintering</t>
        </is>
      </c>
      <c r="E5" t="inlineStr">
        <is>
          <t>electron microscopy / activation energy / thermal stability / powder materials</t>
        </is>
      </c>
      <c r="F5" t="inlineStr">
        <is>
          <t>2.606797958</t>
        </is>
      </c>
      <c r="G5" t="inlineStr">
        <is>
          <t>4.638571829</t>
        </is>
      </c>
      <c r="H5" t="inlineStr">
        <is>
          <t>-0.922857481</t>
        </is>
      </c>
      <c r="I5" t="inlineStr">
        <is>
          <t>negative</t>
        </is>
      </c>
      <c r="K5" t="inlineStr">
        <is>
          <t>3431</t>
        </is>
      </c>
      <c r="L5" t="inlineStr">
        <is>
          <t>6</t>
        </is>
      </c>
      <c r="M5" t="inlineStr">
        <is>
          <t>3</t>
        </is>
      </c>
      <c r="R5" t="inlineStr">
        <is>
          <t>0.001950566</t>
        </is>
      </c>
      <c r="U5" t="inlineStr">
        <is>
          <t>0.001758675</t>
        </is>
      </c>
      <c r="W5" t="inlineStr">
        <is>
          <t>0.166666667</t>
        </is>
      </c>
      <c r="X5" t="inlineStr">
        <is>
          <t>6</t>
        </is>
      </c>
      <c r="Y5" t="inlineStr">
        <is>
          <t>N/A</t>
        </is>
      </c>
      <c r="Z5" t="inlineStr">
        <is>
          <t>precipitate; average size; ageing; kj; activation energy; mol; growth; activation; stem; size of nm; plot; linear relationship; error; cube; comparable; belongs; attained; arrhenius type; arrhenius; allowing; tem; theta; activated; precipitates; continuous; linear; precipitation; average; relationship; indicates; cu; heating; nm; alloy; sizes; development; electron microscopy; diffusion; behaviour; microscopy; size; type; si; values; transmission electron microscopy; calculated; treatment; transmission electron; scanning electron microscopy; transmission; sem; conditions; determined; microstructure; scanning electron; addition; increased; experimental; electron; energy; thermal; temperature; scanning; observed; process; investigated; al</t>
        </is>
      </c>
      <c r="AA5" t="inlineStr">
        <is>
          <t>English</t>
        </is>
      </c>
      <c r="AB5" t="inlineStr">
        <is>
          <t>Ovono, DO (reprint author), Univ Technol Compiegne, Lab Roberval, F-60205 Compiegne, France.</t>
        </is>
      </c>
      <c r="AC5" t="inlineStr">
        <is>
          <t>7</t>
        </is>
      </c>
      <c r="AD5" t="inlineStr">
        <is>
          <t>1</t>
        </is>
      </c>
      <c r="AE5" t="inlineStr">
        <is>
          <t>ELSEVIER SCIENCE SA</t>
        </is>
      </c>
      <c r="AF5" t="inlineStr">
        <is>
          <t>J</t>
        </is>
      </c>
      <c r="AG5" t="inlineStr">
        <is>
          <t>17</t>
        </is>
      </c>
      <c r="AM5" t="inlineStr">
        <is>
          <t>J ALLOY COMPD</t>
        </is>
      </c>
      <c r="AN5" t="inlineStr">
        <is>
          <t>432</t>
        </is>
      </c>
      <c r="AO5" t="inlineStr">
        <is>
          <t>LAUSANNE</t>
        </is>
      </c>
      <c r="AP5" t="inlineStr">
        <is>
          <t>SI ALLOYS; CU; KINETICS</t>
        </is>
      </c>
      <c r="AQ5" t="inlineStr">
        <is>
          <t>25-Apr</t>
        </is>
      </c>
      <c r="AR5" t="inlineStr">
        <is>
          <t>Ovono Ovono, D.; Guillot, I.; Massinon, D.</t>
        </is>
      </c>
      <c r="AT5" t="inlineStr">
        <is>
          <t>PO BOX 564, 1001 LAUSANNE, SWITZERLAND</t>
        </is>
      </c>
      <c r="AU5" t="inlineStr">
        <is>
          <t>6</t>
        </is>
      </c>
      <c r="AW5" t="inlineStr">
        <is>
          <t>Ovono, DO; Guillot, I; Massinon, D</t>
        </is>
      </c>
      <c r="AY5" t="inlineStr">
        <is>
          <t>N/A</t>
        </is>
      </c>
      <c r="BC5" t="inlineStr">
        <is>
          <t>154DF</t>
        </is>
      </c>
      <c r="BE5" t="inlineStr">
        <is>
          <t>Univ Technol Compiegne, Lab Roberval, F-60205 Compiegne, France; CNRS, Ctr Etud Chim Met, UPR2801, F-94407 Vitry Sur Seine, France; Fondrie Montupet, F-60181 Nogent Sur Oise, France</t>
        </is>
      </c>
      <c r="BF5" t="inlineStr">
        <is>
          <t>241</t>
        </is>
      </c>
      <c r="BH5" t="inlineStr">
        <is>
          <t>J. Alloy. Compd.</t>
        </is>
      </c>
      <c r="BI5" t="inlineStr">
        <is>
          <t>2</t>
        </is>
      </c>
      <c r="BM5" t="inlineStr">
        <is>
          <t>WOS:000245486300046</t>
        </is>
      </c>
      <c r="BN5" t="inlineStr">
        <is>
          <t>Article</t>
        </is>
      </c>
      <c r="BO5" t="inlineStr">
        <is>
          <t>Chemistry; Materials Science; Metallurgy &amp; Metallurgical Engineering</t>
        </is>
      </c>
      <c r="BS5" t="inlineStr">
        <is>
          <t>Chemistry, Physical; Materials Science, Multidisciplinary; Metallurgy &amp; Metallurgical Engineering</t>
        </is>
      </c>
      <c r="BT5" t="inlineStr">
        <is>
          <t>microstructure; intermetallics; precipitation kinetics; activation energy</t>
        </is>
      </c>
      <c r="BU5" t="inlineStr">
        <is>
          <t>0925-8388</t>
        </is>
      </c>
      <c r="BV5" t="inlineStr">
        <is>
          <t>JOURNAL OF ALLOYS AND COMPOUNDS</t>
        </is>
      </c>
      <c r="BW5" t="inlineStr">
        <is>
          <t>10.1016/j.jallcom.2006.05.132</t>
        </is>
      </c>
      <c r="BX5" t="inlineStr">
        <is>
          <t>18</t>
        </is>
      </c>
      <c r="BY5" t="inlineStr">
        <is>
          <t>delavand.ovono-ovono@utc.fr</t>
        </is>
      </c>
      <c r="CA5" t="inlineStr">
        <is>
          <t>1-Jan-07</t>
        </is>
      </c>
      <c r="CE5" t="inlineStr">
        <is>
          <t>246</t>
        </is>
      </c>
      <c r="CH5" t="inlineStr">
        <is>
          <t>16</t>
        </is>
      </c>
      <c r="CI5">
        <f>LEN(AR5)-LEN(SUBSTITUTE(AR5,";",""))</f>
        <v>0</v>
      </c>
    </row>
    <row r="6">
      <c r="A6" t="inlineStr">
        <is>
          <t>4</t>
        </is>
      </c>
      <c r="B6" t="inlineStr">
        <is>
          <t>Transparent Ni2+-doped lithium-alumino-silicate glass-ceramics for broadband near-infrared light source</t>
        </is>
      </c>
      <c r="C6" t="inlineStr">
        <is>
          <t>intensity / energy transfer / visible / excitation</t>
        </is>
      </c>
      <c r="D6" t="inlineStr">
        <is>
          <t>intensity / energy transfer / visible / excitation</t>
        </is>
      </c>
      <c r="E6" t="inlineStr">
        <is>
          <t>glasses / doped lithium / visible / aluminium borate glasses</t>
        </is>
      </c>
      <c r="F6" t="inlineStr">
        <is>
          <t>3.100790819</t>
        </is>
      </c>
      <c r="G6" t="inlineStr">
        <is>
          <t>0</t>
        </is>
      </c>
      <c r="H6" t="inlineStr">
        <is>
          <t>1.956011503</t>
        </is>
      </c>
      <c r="I6" t="inlineStr">
        <is>
          <t>neutral</t>
        </is>
      </c>
      <c r="K6" t="inlineStr">
        <is>
          <t>6461</t>
        </is>
      </c>
      <c r="L6" t="inlineStr">
        <is>
          <t>6</t>
        </is>
      </c>
      <c r="M6" t="inlineStr">
        <is>
          <t>4</t>
        </is>
      </c>
      <c r="R6" t="inlineStr">
        <is>
          <t>0.001969699</t>
        </is>
      </c>
      <c r="U6" t="inlineStr">
        <is>
          <t>0.001795527</t>
        </is>
      </c>
      <c r="W6" t="inlineStr">
        <is>
          <t>0.5</t>
        </is>
      </c>
      <c r="X6" t="inlineStr">
        <is>
          <t>6</t>
        </is>
      </c>
      <c r="Y6" t="inlineStr">
        <is>
          <t>N/A</t>
        </is>
      </c>
      <c r="Z6" t="inlineStr">
        <is>
          <t>transparent; glass ceramics; ceramics; width at half; width; tunable; super; silicate glass; potential applications; lithium alumino silicate; lithium alumino; half maximum; half; full width; fluorescent; eucryptite; embedded; doped lithium; centred; beta eucryptite; amplifier; alumino silicate glass; alumino silicate; alumino; optical; glass; silicate; luminescence; full; lifetime; ni; infrared; nm; beta; room temperature; room; potential; applications; maximum; laser; doped; mu; lithium; observed; temperature</t>
        </is>
      </c>
      <c r="AA6" t="inlineStr">
        <is>
          <t>English</t>
        </is>
      </c>
      <c r="AB6" t="inlineStr">
        <is>
          <t>Zhou, SF (reprint author), Zhejiang Univ, State Key Lab Silicon Mat, Hangzhou 310027, Peoples R China.</t>
        </is>
      </c>
      <c r="AC6" t="inlineStr">
        <is>
          <t>10</t>
        </is>
      </c>
      <c r="AD6" t="inlineStr">
        <is>
          <t>3</t>
        </is>
      </c>
      <c r="AE6" t="inlineStr">
        <is>
          <t>IOP PUBLISHING LTD</t>
        </is>
      </c>
      <c r="AF6" t="inlineStr">
        <is>
          <t>J</t>
        </is>
      </c>
      <c r="AG6" t="inlineStr">
        <is>
          <t>17</t>
        </is>
      </c>
      <c r="AM6" t="inlineStr">
        <is>
          <t>J PHYS D APPL PHYS</t>
        </is>
      </c>
      <c r="AN6" t="inlineStr">
        <is>
          <t>40</t>
        </is>
      </c>
      <c r="AO6" t="inlineStr">
        <is>
          <t>BRISTOL</t>
        </is>
      </c>
      <c r="AP6" t="inlineStr">
        <is>
          <t>OPTICAL-PROPERTIES; SYSTEM; LASER; EMISSION; NICKEL; STATES; IONS</t>
        </is>
      </c>
      <c r="AQ6" t="inlineStr">
        <is>
          <t>21-Apr</t>
        </is>
      </c>
      <c r="AR6" t="inlineStr">
        <is>
          <t>Zhou, Shifeng; Feng, Gaofeng; Wu, Botao; Xu, Shiqing; Qiu, Jianrong</t>
        </is>
      </c>
      <c r="AS6" t="inlineStr">
        <is>
          <t>Zhou, Shifeng/P-9498-2015</t>
        </is>
      </c>
      <c r="AT6" t="inlineStr">
        <is>
          <t>DIRAC HOUSE, TEMPLE BACK, BRISTOL BS1 6BE, ENGLAND</t>
        </is>
      </c>
      <c r="AU6" t="inlineStr">
        <is>
          <t>4</t>
        </is>
      </c>
      <c r="AW6" t="inlineStr">
        <is>
          <t>Zhou, SF; Feng, GF; Wu, BT; Xu, SQ; Qiu, JR</t>
        </is>
      </c>
      <c r="AY6" t="inlineStr">
        <is>
          <t>N/A</t>
        </is>
      </c>
      <c r="BC6" t="inlineStr">
        <is>
          <t>168VM</t>
        </is>
      </c>
      <c r="BE6" t="inlineStr">
        <is>
          <t>Zhejiang Univ, State Key Lab Silicon Mat, Hangzhou 310027, Peoples R China; Chinese Acad Sci, Shanghai Inst Opt &amp; Fine Mech, Shanghai 201800, Peoples R China; China Jiliang Univ, Inst Optoelect Mat &amp; Devices, Coll Informat Engn, Hangzhou 310018, Peoples R China</t>
        </is>
      </c>
      <c r="BF6" t="inlineStr">
        <is>
          <t>2472</t>
        </is>
      </c>
      <c r="BH6" t="inlineStr">
        <is>
          <t>J. Phys. D-Appl. Phys.</t>
        </is>
      </c>
      <c r="BI6" t="inlineStr">
        <is>
          <t>8</t>
        </is>
      </c>
      <c r="BM6" t="inlineStr">
        <is>
          <t>WOS:000246552100030</t>
        </is>
      </c>
      <c r="BN6" t="inlineStr">
        <is>
          <t>Article</t>
        </is>
      </c>
      <c r="BO6" t="inlineStr">
        <is>
          <t>Physics</t>
        </is>
      </c>
      <c r="BS6" t="inlineStr">
        <is>
          <t>Physics, Applied</t>
        </is>
      </c>
      <c r="BT6" t="inlineStr">
        <is>
          <t>N/A</t>
        </is>
      </c>
      <c r="BU6" t="inlineStr">
        <is>
          <t>0022-3727</t>
        </is>
      </c>
      <c r="BV6" t="inlineStr">
        <is>
          <t>JOURNAL OF PHYSICS D-APPLIED PHYSICS</t>
        </is>
      </c>
      <c r="BW6" t="inlineStr">
        <is>
          <t>10.1088/0022-3727/40/8/009</t>
        </is>
      </c>
      <c r="BX6" t="inlineStr">
        <is>
          <t>17</t>
        </is>
      </c>
      <c r="BY6" t="inlineStr">
        <is>
          <t>sfzhou1981@yahoo.com.cn; qjr@zju.edu.cn</t>
        </is>
      </c>
      <c r="CA6" t="inlineStr">
        <is>
          <t>1-Jan-07</t>
        </is>
      </c>
      <c r="CE6" t="inlineStr">
        <is>
          <t>2475</t>
        </is>
      </c>
      <c r="CH6" t="inlineStr">
        <is>
          <t>17</t>
        </is>
      </c>
      <c r="CI6">
        <f>LEN(AR6)-LEN(SUBSTITUTE(AR6,";",""))</f>
        <v>0</v>
      </c>
    </row>
    <row r="7">
      <c r="A7" t="inlineStr">
        <is>
          <t>5</t>
        </is>
      </c>
      <c r="B7" t="inlineStr">
        <is>
          <t>A radiotracer study on the volatilization and transport effects of thermochemical reagents used in the analysis of alumina powders by slurry electrothermal vaporization inductively coupled plasma mass spectrometry</t>
        </is>
      </c>
      <c r="C7" t="inlineStr">
        <is>
          <t>exposure / laboratory / industry / promoting / moisture / filling / experiments were conducted / dust</t>
        </is>
      </c>
      <c r="D7" t="inlineStr">
        <is>
          <t>exposure / laboratory / industry / promoting / moisture / recovery / filling / experiments were conducted</t>
        </is>
      </c>
      <c r="E7" t="inlineStr">
        <is>
          <t>mitochondrial / molecules / transport / exposure</t>
        </is>
      </c>
      <c r="F7" t="inlineStr">
        <is>
          <t>2.011161632</t>
        </is>
      </c>
      <c r="G7" t="inlineStr">
        <is>
          <t>1.075096948</t>
        </is>
      </c>
      <c r="H7" t="inlineStr">
        <is>
          <t>0.279728049</t>
        </is>
      </c>
      <c r="I7" t="inlineStr">
        <is>
          <t>neutral</t>
        </is>
      </c>
      <c r="K7" t="inlineStr">
        <is>
          <t>1460</t>
        </is>
      </c>
      <c r="L7" t="inlineStr">
        <is>
          <t>7</t>
        </is>
      </c>
      <c r="M7" t="inlineStr">
        <is>
          <t>10</t>
        </is>
      </c>
      <c r="R7" t="inlineStr">
        <is>
          <t>0.002183264</t>
        </is>
      </c>
      <c r="U7" t="inlineStr">
        <is>
          <t>0.00206619</t>
        </is>
      </c>
      <c r="W7" t="inlineStr">
        <is>
          <t>0</t>
        </is>
      </c>
      <c r="X7" t="inlineStr">
        <is>
          <t>7</t>
        </is>
      </c>
      <c r="Y7" t="inlineStr">
        <is>
          <t>N/A</t>
        </is>
      </c>
      <c r="Z7" t="inlineStr">
        <is>
          <t>thermochemical; nh; efficiencies; transport; spectrometry; signals; plasma mass spectrometry; plasma mass; nh cl; mass spectrometry; inductively coupled plasma; inductively coupled; inductively; electrothermal; coupled plasma mass; coupled plasma; coupled; cl; zn; reagents; reagent; ms; icp; cr; amounts; mass; plasma; fe; gamma; elements; case; influence; decrease; trace; study the influence; neutron; graphite; generally; furnace; demonstrates; analyte; al o powder; efficiency; spectra; tube; recovery; emitting; considerably; required; radiation; adding; activated; optimized; complete; cases; comparison; sample; changes; maximum; amount; powders; matrix; measured; effects; addition; increase; higher; study; al; degrees; powder</t>
        </is>
      </c>
      <c r="AA7" t="inlineStr">
        <is>
          <t>English</t>
        </is>
      </c>
      <c r="AB7" t="inlineStr">
        <is>
          <t>Broekaert, JAC (reprint author), Univ Hamburg, Inst Inorgan &amp; Appl Chem, Martin Luther King Pl 6, D-20146 Hamburg, Germany.</t>
        </is>
      </c>
      <c r="AC7" t="inlineStr">
        <is>
          <t>6</t>
        </is>
      </c>
      <c r="AD7" t="inlineStr">
        <is>
          <t>0</t>
        </is>
      </c>
      <c r="AE7" t="inlineStr">
        <is>
          <t>PERGAMON-ELSEVIER SCIENCE LTD</t>
        </is>
      </c>
      <c r="AF7" t="inlineStr">
        <is>
          <t>J</t>
        </is>
      </c>
      <c r="AG7" t="inlineStr">
        <is>
          <t>17</t>
        </is>
      </c>
      <c r="AM7" t="inlineStr">
        <is>
          <t>SPECTROCHIM ACTA B</t>
        </is>
      </c>
      <c r="AN7" t="inlineStr">
        <is>
          <t>62</t>
        </is>
      </c>
      <c r="AO7" t="inlineStr">
        <is>
          <t>OXFORD</t>
        </is>
      </c>
      <c r="AP7" t="inlineStr">
        <is>
          <t>ATOMIC EMISSION-SPECTROMETRY; ETV-ICP-MS; SAMPLE INTRODUCTION; ABSORPTION-SPECTROMETRY; CHEMICAL MODIFIERS; OPTICAL-EMISSION; GRAPHITE-FURNACES; CERAMIC POWDERS; MECHANISMS; EFFICIENCY</t>
        </is>
      </c>
      <c r="AQ7" t="inlineStr">
        <is>
          <t>FEB</t>
        </is>
      </c>
      <c r="AR7" t="inlineStr">
        <is>
          <t>Peschel, Birgit U.; Herdering, Wilhelm; Broekaert, Jose A. C.</t>
        </is>
      </c>
      <c r="AT7" t="inlineStr">
        <is>
          <t>THE BOULEVARD, LANGFORD LANE, KIDLINGTON, OXFORD OX5 1GB, ENGLAND</t>
        </is>
      </c>
      <c r="AU7" t="inlineStr">
        <is>
          <t>7</t>
        </is>
      </c>
      <c r="AW7" t="inlineStr">
        <is>
          <t>Peschel, BU; Herdering, W; Broekaert, JAC</t>
        </is>
      </c>
      <c r="AY7" t="inlineStr">
        <is>
          <t>N/A</t>
        </is>
      </c>
      <c r="BC7" t="inlineStr">
        <is>
          <t>162KW</t>
        </is>
      </c>
      <c r="BE7" t="inlineStr">
        <is>
          <t>Univ Hamburg, Inst Inorgan &amp; Appl Chem, D-20146 Hamburg, Germany</t>
        </is>
      </c>
      <c r="BF7" t="inlineStr">
        <is>
          <t>109</t>
        </is>
      </c>
      <c r="BH7" t="inlineStr">
        <is>
          <t>Spectroc. Acta Pt. B-Atom. Spectr.</t>
        </is>
      </c>
      <c r="BI7" t="inlineStr">
        <is>
          <t>2</t>
        </is>
      </c>
      <c r="BM7" t="inlineStr">
        <is>
          <t>WOS:000246087100004</t>
        </is>
      </c>
      <c r="BN7" t="inlineStr">
        <is>
          <t>Article</t>
        </is>
      </c>
      <c r="BO7" t="inlineStr">
        <is>
          <t>Spectroscopy</t>
        </is>
      </c>
      <c r="BS7" t="inlineStr">
        <is>
          <t>Spectroscopy</t>
        </is>
      </c>
      <c r="BT7" t="inlineStr">
        <is>
          <t>electrothermal vaporization; inductively coupled plasma mass spectrometry; thermochemical reagents; Al2O3</t>
        </is>
      </c>
      <c r="BU7" t="inlineStr">
        <is>
          <t>0584-8547</t>
        </is>
      </c>
      <c r="BV7" t="inlineStr">
        <is>
          <t>SPECTROCHIMICA ACTA PART B-ATOMIC SPECTROSCOPY</t>
        </is>
      </c>
      <c r="BW7" t="inlineStr">
        <is>
          <t>10.1016/j.sab.2007.01.006</t>
        </is>
      </c>
      <c r="BX7" t="inlineStr">
        <is>
          <t>17</t>
        </is>
      </c>
      <c r="BY7" t="inlineStr">
        <is>
          <t>jose.broekaert@chemie.uni-hamburg.de</t>
        </is>
      </c>
      <c r="CA7" t="inlineStr">
        <is>
          <t>1-Jan-07</t>
        </is>
      </c>
      <c r="CE7" t="inlineStr">
        <is>
          <t>115</t>
        </is>
      </c>
      <c r="CH7" t="inlineStr">
        <is>
          <t>39</t>
        </is>
      </c>
      <c r="CI7">
        <f>LEN(AR7)-LEN(SUBSTITUTE(AR7,";",""))</f>
        <v>0</v>
      </c>
    </row>
    <row r="8">
      <c r="A8" t="inlineStr">
        <is>
          <t>6</t>
        </is>
      </c>
      <c r="B8" t="inlineStr">
        <is>
          <t>Scanning Kelvin probe studies of filiform corrosion on automotive aluminum alloy AA6016</t>
        </is>
      </c>
      <c r="C8" t="inlineStr">
        <is>
          <t>batteries / anodic / electrochemical / cyclic voltammetry</t>
        </is>
      </c>
      <c r="D8" t="inlineStr">
        <is>
          <t>batteries / anodic / electrochemical / cyclic voltammetry</t>
        </is>
      </c>
      <c r="E8" t="inlineStr">
        <is>
          <t>anodic / corrosion was observed / energy efficiency / aa</t>
        </is>
      </c>
      <c r="F8" t="inlineStr">
        <is>
          <t>2.380540891</t>
        </is>
      </c>
      <c r="G8" t="inlineStr">
        <is>
          <t>4.195353382</t>
        </is>
      </c>
      <c r="H8" t="inlineStr">
        <is>
          <t>-0.913223438</t>
        </is>
      </c>
      <c r="I8" t="inlineStr">
        <is>
          <t>negative</t>
        </is>
      </c>
      <c r="K8" t="inlineStr">
        <is>
          <t>0</t>
        </is>
      </c>
      <c r="L8" t="inlineStr">
        <is>
          <t>1</t>
        </is>
      </c>
      <c r="M8" t="inlineStr">
        <is>
          <t>0</t>
        </is>
      </c>
      <c r="R8" t="inlineStr">
        <is>
          <t>0.000700263</t>
        </is>
      </c>
      <c r="U8" t="inlineStr">
        <is>
          <t>0.00027613</t>
        </is>
      </c>
      <c r="W8" t="inlineStr">
        <is>
          <t>0</t>
        </is>
      </c>
      <c r="X8" t="inlineStr">
        <is>
          <t>1</t>
        </is>
      </c>
      <c r="Y8" t="inlineStr">
        <is>
          <t>N/A</t>
        </is>
      </c>
      <c r="Z8" t="inlineStr">
        <is>
          <t>surface layer; head; produces; heat treatment; fast; corrosion; potential; bulk; layer; thermodynamic; slower; simply; potentials; polyvinyl; open circuit; hcl; grain structure; follow; exposed; electrochemical society; driving force; driving; deeper; corrosion was observed; abrasion; abraded; systematically; values; ultrafine; probe; dry; circuit; treatment; society; sic; heat; open; filled; anodic; mu; subsequent; force; electrolyte; characteristic; difference; determine; surface; aa; loss; kinetics; investigate; electrochemical; form; air; activation; associated; sample; lower; proposed; mechanism; thickness; grain; temperatures; paper; metal; increased; scanning; observed; structure; degrees; process</t>
        </is>
      </c>
      <c r="AA8" t="inlineStr">
        <is>
          <t>English</t>
        </is>
      </c>
      <c r="AB8" t="inlineStr">
        <is>
          <t>McMurray, HN (reprint author), Univ Coll Swansea, Sch Engn, Mat Res Ctr, Swansea, W Glam, Wales.</t>
        </is>
      </c>
      <c r="AC8" t="inlineStr">
        <is>
          <t>19</t>
        </is>
      </c>
      <c r="AD8" t="inlineStr">
        <is>
          <t>2</t>
        </is>
      </c>
      <c r="AE8" t="inlineStr">
        <is>
          <t>ELECTROCHEMICAL SOC INC</t>
        </is>
      </c>
      <c r="AF8" t="inlineStr">
        <is>
          <t>J</t>
        </is>
      </c>
      <c r="AG8" t="inlineStr">
        <is>
          <t>17</t>
        </is>
      </c>
      <c r="AJ8" t="inlineStr">
        <is>
          <t>Williams, Geraint/0000-0002-3399-5142</t>
        </is>
      </c>
      <c r="AM8" t="inlineStr">
        <is>
          <t>J ELECTROCHEM SOC</t>
        </is>
      </c>
      <c r="AN8" t="inlineStr">
        <is>
          <t>154</t>
        </is>
      </c>
      <c r="AO8" t="inlineStr">
        <is>
          <t>PENNINGTON</t>
        </is>
      </c>
      <c r="AP8" t="inlineStr">
        <is>
          <t>ALMGSI(CU) MODEL ALLOY; HEAT-TREATMENT; INTERGRANULAR CORROSION; ELECTROCHEMICAL-BEHAVIOR; IN-SITU; AA3005; SHEET; INHIBITION; AA2024-T3; LAYER</t>
        </is>
      </c>
      <c r="AR8" t="inlineStr">
        <is>
          <t>McMurray, H. N.; Coleman, A. J.; Williams, G.; Afseth, A.; Scamans, G. M.</t>
        </is>
      </c>
      <c r="AS8" t="inlineStr">
        <is>
          <t xml:space="preserve">coleman, andrew/I-8949-2012; </t>
        </is>
      </c>
      <c r="AT8" t="inlineStr">
        <is>
          <t>65 SOUTH MAIN STREET, PENNINGTON, NJ 08534 USA</t>
        </is>
      </c>
      <c r="AU8" t="inlineStr">
        <is>
          <t>10</t>
        </is>
      </c>
      <c r="AW8" t="inlineStr">
        <is>
          <t>McMurray, HN; Coleman, AJ; Williams, G; Afseth, A; Scamans, GM</t>
        </is>
      </c>
      <c r="AY8" t="inlineStr">
        <is>
          <t>N/A</t>
        </is>
      </c>
      <c r="BC8" t="inlineStr">
        <is>
          <t>173SE</t>
        </is>
      </c>
      <c r="BE8" t="inlineStr">
        <is>
          <t>Univ Coll Swansea, Sch Engn, Mat Res Ctr, Swansea, W Glam, Wales; Novelis Technol AG, Neuhausen, Switzerland; Innoval Technol, Banbury, England</t>
        </is>
      </c>
      <c r="BH8" t="inlineStr">
        <is>
          <t>J. Electrochem. Soc.</t>
        </is>
      </c>
      <c r="BI8" t="inlineStr">
        <is>
          <t>7</t>
        </is>
      </c>
      <c r="BM8" t="inlineStr">
        <is>
          <t>WOS:000246892000035</t>
        </is>
      </c>
      <c r="BN8" t="inlineStr">
        <is>
          <t>Article</t>
        </is>
      </c>
      <c r="BO8" t="inlineStr">
        <is>
          <t>Electrochemistry; Materials Science</t>
        </is>
      </c>
      <c r="BS8" t="inlineStr">
        <is>
          <t>Electrochemistry; Materials Science, Coatings &amp; Films</t>
        </is>
      </c>
      <c r="BT8" t="inlineStr">
        <is>
          <t>N/A</t>
        </is>
      </c>
      <c r="BU8" t="inlineStr">
        <is>
          <t>0013-4651</t>
        </is>
      </c>
      <c r="BV8" t="inlineStr">
        <is>
          <t>JOURNAL OF THE ELECTROCHEMICAL SOCIETY</t>
        </is>
      </c>
      <c r="BW8" t="inlineStr">
        <is>
          <t>10.1149/1.2731035</t>
        </is>
      </c>
      <c r="BX8" t="inlineStr">
        <is>
          <t>17</t>
        </is>
      </c>
      <c r="BY8" t="inlineStr">
        <is>
          <t>h.n.mcmurray@swan.ac.uk</t>
        </is>
      </c>
      <c r="CA8" t="inlineStr">
        <is>
          <t>1-Jan-07</t>
        </is>
      </c>
      <c r="CH8" t="inlineStr">
        <is>
          <t>49</t>
        </is>
      </c>
      <c r="CI8">
        <f>LEN(AR8)-LEN(SUBSTITUTE(AR8,";",""))</f>
        <v>0</v>
      </c>
    </row>
    <row r="9">
      <c r="A9" t="inlineStr">
        <is>
          <t>7</t>
        </is>
      </c>
      <c r="B9" t="inlineStr">
        <is>
          <t>Distribution of aluminum and boron in the periodical building units of boron-containing beta zeolites</t>
        </is>
      </c>
      <c r="C9" t="inlineStr">
        <is>
          <t>framework / zeolite / nmr / alkylation</t>
        </is>
      </c>
      <c r="D9" t="inlineStr">
        <is>
          <t>framework / zeolite / nmr / cage</t>
        </is>
      </c>
      <c r="E9" t="inlineStr">
        <is>
          <t>framework / zeolite / nmr / cage</t>
        </is>
      </c>
      <c r="F9" t="inlineStr">
        <is>
          <t>4.208370713</t>
        </is>
      </c>
      <c r="G9" t="inlineStr">
        <is>
          <t>1.780221601</t>
        </is>
      </c>
      <c r="H9" t="inlineStr">
        <is>
          <t>0.513764127</t>
        </is>
      </c>
      <c r="I9" t="inlineStr">
        <is>
          <t>positive</t>
        </is>
      </c>
      <c r="K9" t="inlineStr">
        <is>
          <t>116</t>
        </is>
      </c>
      <c r="L9" t="inlineStr">
        <is>
          <t>8</t>
        </is>
      </c>
      <c r="M9" t="inlineStr">
        <is>
          <t>16</t>
        </is>
      </c>
      <c r="R9" t="inlineStr">
        <is>
          <t>0.002199411</t>
        </is>
      </c>
      <c r="U9" t="inlineStr">
        <is>
          <t>0.002539107</t>
        </is>
      </c>
      <c r="W9" t="inlineStr">
        <is>
          <t>0</t>
        </is>
      </c>
      <c r="X9" t="inlineStr">
        <is>
          <t>8</t>
        </is>
      </c>
      <c r="Y9" t="inlineStr">
        <is>
          <t>N/A</t>
        </is>
      </c>
      <c r="Z9" t="inlineStr">
        <is>
          <t>boron; bea; zeolites; positions; ion exchange; exchange; zeolite; signal intensities; rings; nmr signal intensities; nmr signal; membered rings; membered; ammonium; signal; mas; nmr; intensities; sodium; framework; atoms; nickel; lattice; si; ion; ions; species; zeolite framework; well as aluminum; trigonal; transformed; special distribution; si nmr; si mas; ratios and relative; quantitative contributions; positioned; periodical building units; periodical building; periodical; octahedral; nmr spectroscopy; mas nmr; intensities were calculated; distribution of aluminum; contributions; completely; building units; aluminum atoms; special; deformed; ratios; tetrahedral; units; defect; building; sites; quantitative; free; well; form; beta; relative; modified; calculated; distribution; characterized; spectroscopy; samples; higher; al; three; prepared; structure; aluminum</t>
        </is>
      </c>
      <c r="AA9" t="inlineStr">
        <is>
          <t>English</t>
        </is>
      </c>
      <c r="AB9" t="inlineStr">
        <is>
          <t>Koranyi, TI (reprint author), Hungarian Acad Sci, Dept Mol Spect, Inst Struct Chem, Chem Res Ctr, POB 17, H-1525 Budapest, Hungary.</t>
        </is>
      </c>
      <c r="AC9" t="inlineStr">
        <is>
          <t>26</t>
        </is>
      </c>
      <c r="AD9" t="inlineStr">
        <is>
          <t>5</t>
        </is>
      </c>
      <c r="AE9" t="inlineStr">
        <is>
          <t>AMER CHEMICAL SOC</t>
        </is>
      </c>
      <c r="AF9" t="inlineStr">
        <is>
          <t>J</t>
        </is>
      </c>
      <c r="AG9" t="inlineStr">
        <is>
          <t>17</t>
        </is>
      </c>
      <c r="AJ9" t="inlineStr">
        <is>
          <t>Koranyi, Tamas/0000-0003-4728-0081</t>
        </is>
      </c>
      <c r="AL9" t="inlineStr">
        <is>
          <t>16869580</t>
        </is>
      </c>
      <c r="AM9" t="inlineStr">
        <is>
          <t>J PHYS CHEM B</t>
        </is>
      </c>
      <c r="AN9" t="inlineStr">
        <is>
          <t>110</t>
        </is>
      </c>
      <c r="AO9" t="inlineStr">
        <is>
          <t>WASHINGTON</t>
        </is>
      </c>
      <c r="AP9" t="inlineStr">
        <is>
          <t>MQ MAS NMR; AL-27 MAS; SI/AL RATIOS; BEA ZEOLITES; SI-29; SPECTROSCOPY; NUCLEAR; DEALUMINATION; SUBSTITUTION; MORDENITE</t>
        </is>
      </c>
      <c r="AQ9" t="inlineStr">
        <is>
          <t>3-Aug</t>
        </is>
      </c>
      <c r="AR9" t="inlineStr">
        <is>
          <t>Koranyi, Tamas I.; Nagy, Janos B.</t>
        </is>
      </c>
      <c r="AS9" t="inlineStr">
        <is>
          <t>Koranyi, Tamas/F-2422-2011</t>
        </is>
      </c>
      <c r="AT9" t="inlineStr">
        <is>
          <t>1155 16TH ST, NW, WASHINGTON, DC 20036 USA</t>
        </is>
      </c>
      <c r="AU9" t="inlineStr">
        <is>
          <t>8</t>
        </is>
      </c>
      <c r="AW9" t="inlineStr">
        <is>
          <t>Koranyi, TI; Nagy, JB</t>
        </is>
      </c>
      <c r="AY9" t="inlineStr">
        <is>
          <t>N/A</t>
        </is>
      </c>
      <c r="BC9" t="inlineStr">
        <is>
          <t>067NI</t>
        </is>
      </c>
      <c r="BE9" t="inlineStr">
        <is>
          <t>Hungarian Acad Sci, Dept Mol Spect, Inst Struct Chem, Chem Res Ctr, H-1525 Budapest, Hungary; Fac Univ Notre Dame Paix, Lab RMN, B-5000 Namur, Belgium</t>
        </is>
      </c>
      <c r="BF9" t="inlineStr">
        <is>
          <t>14728</t>
        </is>
      </c>
      <c r="BH9" t="inlineStr">
        <is>
          <t>J. Phys. Chem. B</t>
        </is>
      </c>
      <c r="BI9" t="inlineStr">
        <is>
          <t>30</t>
        </is>
      </c>
      <c r="BM9" t="inlineStr">
        <is>
          <t>WOS:000239309500031</t>
        </is>
      </c>
      <c r="BN9" t="inlineStr">
        <is>
          <t>Article</t>
        </is>
      </c>
      <c r="BO9" t="inlineStr">
        <is>
          <t>Chemistry</t>
        </is>
      </c>
      <c r="BS9" t="inlineStr">
        <is>
          <t>Chemistry, Physical</t>
        </is>
      </c>
      <c r="BT9" t="inlineStr">
        <is>
          <t>N/A</t>
        </is>
      </c>
      <c r="BU9" t="inlineStr">
        <is>
          <t>1520-6106</t>
        </is>
      </c>
      <c r="BV9" t="inlineStr">
        <is>
          <t>JOURNAL OF PHYSICAL CHEMISTRY B</t>
        </is>
      </c>
      <c r="BW9" t="inlineStr">
        <is>
          <t>10.1021/jp0623185</t>
        </is>
      </c>
      <c r="BX9" t="inlineStr">
        <is>
          <t>17</t>
        </is>
      </c>
      <c r="BY9" t="inlineStr">
        <is>
          <t>koranyi@chemres.hu</t>
        </is>
      </c>
      <c r="CA9" t="inlineStr">
        <is>
          <t>1-Jan-06</t>
        </is>
      </c>
      <c r="CE9" t="inlineStr">
        <is>
          <t>14735</t>
        </is>
      </c>
      <c r="CH9" t="inlineStr">
        <is>
          <t>35</t>
        </is>
      </c>
      <c r="CI9">
        <f>LEN(AR9)-LEN(SUBSTITUTE(AR9,";",""))</f>
        <v>0</v>
      </c>
    </row>
    <row r="10">
      <c r="A10" t="inlineStr">
        <is>
          <t>8</t>
        </is>
      </c>
      <c r="B10" t="inlineStr">
        <is>
          <t>Laser surface alloying of a marine propeller bronze using aluminium powder Part I: Microstructural analysis and cavitation erosion study</t>
        </is>
      </c>
      <c r="C10" t="inlineStr">
        <is>
          <t>alloy / power / yttrium aluminum garnet / corrosion / quality</t>
        </is>
      </c>
      <c r="D10" t="inlineStr">
        <is>
          <t>alloy / power / yttrium aluminum garnet / corrosion / quality</t>
        </is>
      </c>
      <c r="E10" t="inlineStr">
        <is>
          <t>quality / wear / laser surface alloying / surface roughness</t>
        </is>
      </c>
      <c r="F10" t="inlineStr">
        <is>
          <t>2.88165865</t>
        </is>
      </c>
      <c r="G10" t="inlineStr">
        <is>
          <t>4.186945843</t>
        </is>
      </c>
      <c r="H10" t="inlineStr">
        <is>
          <t>-0.720179094</t>
        </is>
      </c>
      <c r="I10" t="inlineStr">
        <is>
          <t>negative</t>
        </is>
      </c>
      <c r="K10" t="inlineStr">
        <is>
          <t>2085</t>
        </is>
      </c>
      <c r="L10" t="inlineStr">
        <is>
          <t>9</t>
        </is>
      </c>
      <c r="M10" t="inlineStr">
        <is>
          <t>16</t>
        </is>
      </c>
      <c r="R10" t="inlineStr">
        <is>
          <t>0.002696379</t>
        </is>
      </c>
      <c r="U10" t="inlineStr">
        <is>
          <t>0.00273701</t>
        </is>
      </c>
      <c r="W10" t="inlineStr">
        <is>
          <t>0.111111111</t>
        </is>
      </c>
      <c r="X10" t="inlineStr">
        <is>
          <t>9</t>
        </is>
      </c>
      <c r="Y10" t="inlineStr">
        <is>
          <t>N/A</t>
        </is>
      </c>
      <c r="Z10" t="inlineStr">
        <is>
          <t>erosion; cavitation erosion; cavitation; mab; erosion resistance; cavitation erosion resistance; alloyed; laser surface; alloyed layer; phased; microhardness; lsm; ft; received; homogeneous; ch; resistance; grain boundaries; improvement; boundaries; mode; case; laser; test; weak; triple; surface melting; surface alloying; surface alloyed mab; surface alloyed; single phase; sci; recorded; reason; monitored; melted; mater; manganese nickel; manganese; layer was composed; laser surface melting; laser surface alloying; laser processing parameters; laser processing; junctions; higher al; heterogeneous; fracture mode; fold; eng; deionized water; deionized; contributing; coat; bronze; brittle fracture; attempted; apart; alloyed mab; al content; al alloyed; processing parameters; morphological; initiation; employing; consistent; brittle; layer; hand; enhancement; appropriate; higher; major; cracks; single; pores; period; samples; enhance; degree; composed; sites; previous; multi; grain; nickel; damage; alloying; melting; larger; phase; free; fine; employed; aluminum powder; microstructural; improve; grains; fracture; surface</t>
        </is>
      </c>
      <c r="AA10" t="inlineStr">
        <is>
          <t>English</t>
        </is>
      </c>
      <c r="AB10" t="inlineStr">
        <is>
          <t>Cheng, FT (reprint author), Hong Kong Polytech Univ, Dept Appl Phys, Kowloon, Hong Kong, Peoples R China.</t>
        </is>
      </c>
      <c r="AC10" t="inlineStr">
        <is>
          <t>8</t>
        </is>
      </c>
      <c r="AD10" t="inlineStr">
        <is>
          <t>0</t>
        </is>
      </c>
      <c r="AE10" t="inlineStr">
        <is>
          <t>ELSEVIER SCIENCE SA</t>
        </is>
      </c>
      <c r="AF10" t="inlineStr">
        <is>
          <t>J</t>
        </is>
      </c>
      <c r="AG10" t="inlineStr">
        <is>
          <t>17</t>
        </is>
      </c>
      <c r="AM10" t="inlineStr">
        <is>
          <t>SURF COAT TECH</t>
        </is>
      </c>
      <c r="AN10" t="inlineStr">
        <is>
          <t>200</t>
        </is>
      </c>
      <c r="AO10" t="inlineStr">
        <is>
          <t>LAUSANNE</t>
        </is>
      </c>
      <c r="AP10" t="inlineStr">
        <is>
          <t>INDENTATION; RESISTANCE</t>
        </is>
      </c>
      <c r="AQ10" t="inlineStr">
        <is>
          <t>24-Jan</t>
        </is>
      </c>
      <c r="AR10" t="inlineStr">
        <is>
          <t>Tang, CH; Cheng, FT; Man, HC</t>
        </is>
      </c>
      <c r="AT10" t="inlineStr">
        <is>
          <t>PO BOX 564, 1001 LAUSANNE, SWITZERLAND</t>
        </is>
      </c>
      <c r="AU10" t="inlineStr">
        <is>
          <t>8</t>
        </is>
      </c>
      <c r="AW10" t="inlineStr">
        <is>
          <t>Tang, CH; Cheng, FT; Man, HC</t>
        </is>
      </c>
      <c r="AY10" t="inlineStr">
        <is>
          <t>N/A</t>
        </is>
      </c>
      <c r="BC10" t="inlineStr">
        <is>
          <t>010NT</t>
        </is>
      </c>
      <c r="BE10" t="inlineStr">
        <is>
          <t>Hong Kong Polytech Univ, Dept Appl Phys, Kowloon, Hong Kong, Peoples R China; Hong Kong Polytech Univ, Dept Ind &amp; Syst Engn, Kowloon, Hong Kong, Peoples R China</t>
        </is>
      </c>
      <c r="BF10" t="inlineStr">
        <is>
          <t>2602</t>
        </is>
      </c>
      <c r="BH10" t="inlineStr">
        <is>
          <t>Surf. Coat. Technol.</t>
        </is>
      </c>
      <c r="BI10" t="inlineStr">
        <is>
          <t>8</t>
        </is>
      </c>
      <c r="BM10" t="inlineStr">
        <is>
          <t>WOS:000235202100003</t>
        </is>
      </c>
      <c r="BN10" t="inlineStr">
        <is>
          <t>Article</t>
        </is>
      </c>
      <c r="BO10" t="inlineStr">
        <is>
          <t>Materials Science; Physics</t>
        </is>
      </c>
      <c r="BS10" t="inlineStr">
        <is>
          <t>Materials Science, Coatings &amp; Films; Physics, Applied</t>
        </is>
      </c>
      <c r="BT10" t="inlineStr">
        <is>
          <t>manganese-nickel-aluminium-bronze; laser surface alloying; cavitation erosion; damage morphology; hardness-to-elasticity ratio</t>
        </is>
      </c>
      <c r="BU10" t="inlineStr">
        <is>
          <t>0257-8972</t>
        </is>
      </c>
      <c r="BV10" t="inlineStr">
        <is>
          <t>SURFACE &amp; COATINGS TECHNOLOGY</t>
        </is>
      </c>
      <c r="BW10" t="inlineStr">
        <is>
          <t>10.1016/j.surfcoat.2004.12.021</t>
        </is>
      </c>
      <c r="BX10" t="inlineStr">
        <is>
          <t>21</t>
        </is>
      </c>
      <c r="BY10" t="inlineStr">
        <is>
          <t>apaftche@polyu.edu.hk</t>
        </is>
      </c>
      <c r="CA10" t="inlineStr">
        <is>
          <t>1-Jan-06</t>
        </is>
      </c>
      <c r="CE10" t="inlineStr">
        <is>
          <t>2609</t>
        </is>
      </c>
      <c r="CH10" t="inlineStr">
        <is>
          <t>22</t>
        </is>
      </c>
      <c r="CI10">
        <f>LEN(AR10)-LEN(SUBSTITUTE(AR10,";",""))</f>
        <v>0</v>
      </c>
    </row>
    <row r="11">
      <c r="A11" t="inlineStr">
        <is>
          <t>9</t>
        </is>
      </c>
      <c r="B11" t="inlineStr">
        <is>
          <t>Reaction of aluminum powder with water in cement-containing refractory castables</t>
        </is>
      </c>
      <c r="C11" t="inlineStr">
        <is>
          <t>exposure / laboratory / industry / promoting / moisture / filling / experiments were conducted / dust</t>
        </is>
      </c>
      <c r="D11" t="inlineStr">
        <is>
          <t>exposure / laboratory / industry / promoting / moisture / recovery / filling / experiments were conducted</t>
        </is>
      </c>
      <c r="E11" t="inlineStr">
        <is>
          <t>laboratory / cement / passenger vehicles / experiments were conducted</t>
        </is>
      </c>
      <c r="F11" t="inlineStr">
        <is>
          <t>2.909334619</t>
        </is>
      </c>
      <c r="G11" t="inlineStr">
        <is>
          <t>0.904494904</t>
        </is>
      </c>
      <c r="H11" t="inlineStr">
        <is>
          <t>0.82172942</t>
        </is>
      </c>
      <c r="I11" t="inlineStr">
        <is>
          <t>neutral</t>
        </is>
      </c>
      <c r="K11" t="inlineStr">
        <is>
          <t>2975</t>
        </is>
      </c>
      <c r="L11" t="inlineStr">
        <is>
          <t>9</t>
        </is>
      </c>
      <c r="M11" t="inlineStr">
        <is>
          <t>10</t>
        </is>
      </c>
      <c r="R11" t="inlineStr">
        <is>
          <t>0.00275297</t>
        </is>
      </c>
      <c r="U11" t="inlineStr">
        <is>
          <t>0.002646802</t>
        </is>
      </c>
      <c r="W11" t="inlineStr">
        <is>
          <t>0.333333333</t>
        </is>
      </c>
      <c r="X11" t="inlineStr">
        <is>
          <t>9</t>
        </is>
      </c>
      <c r="Y11" t="inlineStr">
        <is>
          <t>N/A</t>
        </is>
      </c>
      <c r="Z11" t="inlineStr">
        <is>
          <t>cement; aluminum powder; kinetics; oxidation; carbon; reacts; prevent; play; permeability; open porosity; limiting; investigating; inhibit; high temperatures; graphite; generating; forces; explosive; expected to increase; driving; desirable; describe; comprehensive; chemistry; article aims; aqueous solution; aims; reaction; hand; crucial; appropriate; understanding; remains; major; involved; factors; expected; steps; open; minimum; aqueous; article; role; microstructure; gas; forming; case; determine; porosity; application; mechanisms; applications; amount; proposed; powder; processing; model; solution; temperatures; paper; metal; rate; materials; increase; observed; al; aluminum; high</t>
        </is>
      </c>
      <c r="AA11" t="inlineStr">
        <is>
          <t>English</t>
        </is>
      </c>
      <c r="AB11" t="inlineStr">
        <is>
          <t>Studart, AR (reprint author), ETHZ, Swiss Fed Inst Technol, Dept Mat, CH-8092 Zurich, Switzerland.</t>
        </is>
      </c>
      <c r="AC11" t="inlineStr">
        <is>
          <t>9</t>
        </is>
      </c>
      <c r="AD11" t="inlineStr">
        <is>
          <t>1</t>
        </is>
      </c>
      <c r="AE11" t="inlineStr">
        <is>
          <t>ELSEVIER SCI LTD</t>
        </is>
      </c>
      <c r="AF11" t="inlineStr">
        <is>
          <t>J</t>
        </is>
      </c>
      <c r="AG11" t="inlineStr">
        <is>
          <t>17</t>
        </is>
      </c>
      <c r="AM11" t="inlineStr">
        <is>
          <t>J EUR CERAM SOC</t>
        </is>
      </c>
      <c r="AN11" t="inlineStr">
        <is>
          <t>25</t>
        </is>
      </c>
      <c r="AO11" t="inlineStr">
        <is>
          <t>OXFORD</t>
        </is>
      </c>
      <c r="AP11" t="inlineStr">
        <is>
          <t>CORROSION; DISSOLUTION; MECHANISM; KINETICS</t>
        </is>
      </c>
      <c r="AQ11" t="inlineStr">
        <is>
          <t>AUG</t>
        </is>
      </c>
      <c r="AR11" t="inlineStr">
        <is>
          <t>Studart, AR; Innocentini, MDM; Oliveira, IR; Pandolfelli, VC</t>
        </is>
      </c>
      <c r="AS11" t="inlineStr">
        <is>
          <t>Studart, Andre/A-2550-2008; Innocentini, Murilo/B-8775-2012</t>
        </is>
      </c>
      <c r="AT11" t="inlineStr">
        <is>
          <t>THE BOULEVARD, LANGFORD LANE, KIDLINGTON, OXFORD OX5 1GB, OXON, ENGLAND</t>
        </is>
      </c>
      <c r="AU11" t="inlineStr">
        <is>
          <t>9</t>
        </is>
      </c>
      <c r="AW11" t="inlineStr">
        <is>
          <t>Studart, AR; Innocentini, MDM; Oliveira, IR; Pandolfelli, VC</t>
        </is>
      </c>
      <c r="AY11" t="inlineStr">
        <is>
          <t>N/A</t>
        </is>
      </c>
      <c r="BC11" t="inlineStr">
        <is>
          <t>950VG</t>
        </is>
      </c>
      <c r="BE11" t="inlineStr">
        <is>
          <t>ETHZ, Swiss Fed Inst Technol, Dept Mat, CH-8092 Zurich, Switzerland; Univ Fed Sao Carlos, Dept Mat Engn, BR-13565905 Sao Carlos, SP, Brazil</t>
        </is>
      </c>
      <c r="BF11" t="inlineStr">
        <is>
          <t>3135</t>
        </is>
      </c>
      <c r="BH11" t="inlineStr">
        <is>
          <t>J. European Ceram. Soc.</t>
        </is>
      </c>
      <c r="BI11" t="inlineStr">
        <is>
          <t>13</t>
        </is>
      </c>
      <c r="BM11" t="inlineStr">
        <is>
          <t>WOS:000230885700006</t>
        </is>
      </c>
      <c r="BN11" t="inlineStr">
        <is>
          <t>Article</t>
        </is>
      </c>
      <c r="BO11" t="inlineStr">
        <is>
          <t>Materials Science</t>
        </is>
      </c>
      <c r="BS11" t="inlineStr">
        <is>
          <t>Materials Science, Ceramics</t>
        </is>
      </c>
      <c r="BT11" t="inlineStr">
        <is>
          <t>Al powder; corrosion; cement; refractory castables; castables</t>
        </is>
      </c>
      <c r="BU11" t="inlineStr">
        <is>
          <t>0955-2219</t>
        </is>
      </c>
      <c r="BV11" t="inlineStr">
        <is>
          <t>JOURNAL OF THE EUROPEAN CERAMIC SOCIETY</t>
        </is>
      </c>
      <c r="BW11" t="inlineStr">
        <is>
          <t>10.1016/j.jeurceramsoc.2004.07.004</t>
        </is>
      </c>
      <c r="BX11" t="inlineStr">
        <is>
          <t>21</t>
        </is>
      </c>
      <c r="BY11" t="inlineStr">
        <is>
          <t>andre.studart@mat.ethz.ch</t>
        </is>
      </c>
      <c r="CA11" t="inlineStr">
        <is>
          <t>1-Jan-05</t>
        </is>
      </c>
      <c r="CE11" t="inlineStr">
        <is>
          <t>3143</t>
        </is>
      </c>
      <c r="CH11" t="inlineStr">
        <is>
          <t>15</t>
        </is>
      </c>
      <c r="CI11">
        <f>LEN(AR11)-LEN(SUBSTITUTE(AR11,";",""))</f>
        <v>0</v>
      </c>
    </row>
    <row r="12">
      <c r="A12" t="inlineStr">
        <is>
          <t>10</t>
        </is>
      </c>
      <c r="B12" t="inlineStr">
        <is>
          <t>An ultrafast rechargeable aluminium-ion battery</t>
        </is>
      </c>
      <c r="C12" t="inlineStr">
        <is>
          <t>batteries / anodic / electrochemical / cyclic voltammetry</t>
        </is>
      </c>
      <c r="D12" t="inlineStr">
        <is>
          <t>batteries / anodic / electrochemical / cyclic voltammetry</t>
        </is>
      </c>
      <c r="E12" t="inlineStr">
        <is>
          <t>batteries / electrochemical / ionic liquid / electrode</t>
        </is>
      </c>
      <c r="F12" t="inlineStr">
        <is>
          <t>2.415159261</t>
        </is>
      </c>
      <c r="G12" t="inlineStr">
        <is>
          <t>3.205789535</t>
        </is>
      </c>
      <c r="H12" t="inlineStr">
        <is>
          <t>-0.629766763</t>
        </is>
      </c>
      <c r="I12" t="inlineStr">
        <is>
          <t>negative</t>
        </is>
      </c>
      <c r="K12" t="inlineStr">
        <is>
          <t>277</t>
        </is>
      </c>
      <c r="L12" t="inlineStr">
        <is>
          <t>10</t>
        </is>
      </c>
      <c r="M12" t="inlineStr">
        <is>
          <t>24</t>
        </is>
      </c>
      <c r="R12" t="inlineStr">
        <is>
          <t>0.002686562</t>
        </is>
      </c>
      <c r="U12" t="inlineStr">
        <is>
          <t>0.003214157</t>
        </is>
      </c>
      <c r="W12" t="inlineStr">
        <is>
          <t>0</t>
        </is>
      </c>
      <c r="X12" t="inlineStr">
        <is>
          <t>10</t>
        </is>
      </c>
      <c r="Y12" t="inlineStr">
        <is>
          <t>N/A</t>
        </is>
      </c>
      <c r="Z12" t="inlineStr">
        <is>
          <t>rechargeable; battery; capacity; cent; anode; cathode; decay; discharge; cycles; voltage; ma; cell; well defined; redox; rate capability; rapid; problems; possibilities; personal; offer; numerous; insufficient; grid; graphite; encountered; enable; electronics; efforts; disintegration; defined; cycle life; coulombic; chloroaluminate anions; chloroaluminate; charging; cathode material; anions; anion; affording; low cost; ionic liquid; exhibits; current density; capability; equivalent; life; leading; fuel; cycle; fast; ionic; storage; foam; cost; electrolyte; dissolution; systems; aluminium; batteries; development; electrochemical; low; specific; diffusion; behaviour; times; three; efficiency; deposition; applications; liquid; three dimensional; dimensional; current; metal; rate; well; density; material; high; properties; electron; energy</t>
        </is>
      </c>
      <c r="AA12" t="inlineStr">
        <is>
          <t>English</t>
        </is>
      </c>
      <c r="AB12" t="inlineStr">
        <is>
          <t>Dai, HJ (reprint author), Stanford Univ, Dept Chem, Stanford, CA 94305 USA.</t>
        </is>
      </c>
      <c r="AC12" t="inlineStr">
        <is>
          <t>532</t>
        </is>
      </c>
      <c r="AD12" t="inlineStr">
        <is>
          <t>158</t>
        </is>
      </c>
      <c r="AE12" t="inlineStr">
        <is>
          <t>NATURE PUBLISHING GROUP</t>
        </is>
      </c>
      <c r="AF12" t="inlineStr">
        <is>
          <t>J</t>
        </is>
      </c>
      <c r="AG12" t="inlineStr">
        <is>
          <t>16</t>
        </is>
      </c>
      <c r="AL12" t="inlineStr">
        <is>
          <t>25849777</t>
        </is>
      </c>
      <c r="AM12" t="inlineStr">
        <is>
          <t>NATURE</t>
        </is>
      </c>
      <c r="AN12" t="inlineStr">
        <is>
          <t>520</t>
        </is>
      </c>
      <c r="AO12" t="inlineStr">
        <is>
          <t>LONDON</t>
        </is>
      </c>
      <c r="AP12" t="inlineStr">
        <is>
          <t>GRAPHITE-INTERCALATION; ELECTROLYTE; CHLORIDE; LIQUIDS; ELECTRODEPOSITION; DEPOSITION; ANIONS; ALLOY</t>
        </is>
      </c>
      <c r="AQ12" t="inlineStr">
        <is>
          <t>16-Apr</t>
        </is>
      </c>
      <c r="AR12" t="inlineStr">
        <is>
          <t>Lin, Meng-Chang; Gong, Ming; Lu, Bingan; Wu, Yingpeng; Wang, Di-Yan; Guan, Mingyun; Angell, Michael; Chen, Changxin; Yang, Jiang; Hwang, Bing-Joe; Dai, Hongjie</t>
        </is>
      </c>
      <c r="AT12" t="inlineStr">
        <is>
          <t>MACMILLAN BUILDING, 4 CRINAN ST, LONDON N1 9XW, ENGLAND</t>
        </is>
      </c>
      <c r="AU12" t="inlineStr">
        <is>
          <t>16</t>
        </is>
      </c>
      <c r="AW12" t="inlineStr">
        <is>
          <t>Lin, MC; Gong, M; Lu, BG; Wu, YP; Wang, DY; Guan, MY; Angell, M; Chen, CX; Yang, J; Hwang, BJ; Dai, HJ</t>
        </is>
      </c>
      <c r="AY12" t="inlineStr">
        <is>
          <t>N/A</t>
        </is>
      </c>
      <c r="BC12" t="inlineStr">
        <is>
          <t>CG0RI</t>
        </is>
      </c>
      <c r="BE12" t="inlineStr">
        <is>
          <t>[Lin, Meng-Chang; Gong, Ming; Lu, Bingan; Wu, Yingpeng; Wang, Di-Yan; Guan, Mingyun; Angell, Michael; Chen, Changxin; Yang, Jiang; Dai, Hongjie] Stanford Univ, Dept Chem, Stanford, CA 94305 USA; [Lin, Meng-Chang] Ind Technol Res Inst, Green Energy &amp; Environm Res Labs, Hsinchu 31040, Taiwan; [Lu, Bingan] Hunan Univ, Sch Phys &amp; Elect, Changsha 410082, Hunan, Peoples R China; [Wang, Di-Yan] Natl Taiwan Normal Univ, Dept Chem, Taipei 11677, Taiwan; [Wang, Di-Yan] Acad Sinica, Inst Atom &amp; Mol Sci, Taipei 10617, Taiwan; [Hwang, Bing-Joe] Natl Taiwan Univ Sci &amp; Technol, Dept Chem Engn, Taipei 10607, Taiwan</t>
        </is>
      </c>
      <c r="BF12" t="inlineStr">
        <is>
          <t>325</t>
        </is>
      </c>
      <c r="BH12" t="inlineStr">
        <is>
          <t>Nature</t>
        </is>
      </c>
      <c r="BI12" t="inlineStr">
        <is>
          <t>7547</t>
        </is>
      </c>
      <c r="BK12" t="inlineStr">
        <is>
          <t>We thank M. D. Fayer for discussions. We also than kY. Cui's group for use of an argon-filled glove box and a vacuum oven. M.-C.L thanks the Bureau of Energy, Ministry of Economic Affairs, Taiwan, for supporting international cooperation between Stanford University and ITRI. B.L. acknowledges support from the National Natural Science Foundation of China (grant no. 21303046), the China Scholarship Council (no. 201308430178), and the Hunan University Fund for Multidisciplinary Developing (no. 531107040762). We also acknowledge support from the US Department of Energy for novel carbon materials development and electrical characterization work (DOE DE-SC0008684), Stanford GCEP, the Precourt Institute of Energy, and the Global Networking Talent 3.0 plan (NTUST 104DI005) from the Ministry of Education of Taiwan.</t>
        </is>
      </c>
      <c r="BL12" t="inlineStr">
        <is>
          <t>Bureau of Energy, Ministry of Economic Affairs, Taiwan; National Natural Science Foundation of China [21303046]; China Scholarship Council [201308430178]; Hunan University Fund for Multidisciplinary Developing [531107040762]; US Department of Energy for novel carbon materials development and electrical characterization work [DOE DE-SC0008684]; Stanford GCEP; Precourt Institute of Energy; Global Networking Talent 3.0 plan from the Ministry of Education of Taiwan [NTUST 104DI005]</t>
        </is>
      </c>
      <c r="BM12" t="inlineStr">
        <is>
          <t>WOS:000352974200033</t>
        </is>
      </c>
      <c r="BN12" t="inlineStr">
        <is>
          <t>Article</t>
        </is>
      </c>
      <c r="BO12" t="inlineStr">
        <is>
          <t>Science &amp; Technology - Other Topics</t>
        </is>
      </c>
      <c r="BS12" t="inlineStr">
        <is>
          <t>Multidisciplinary Sciences</t>
        </is>
      </c>
      <c r="BT12" t="inlineStr">
        <is>
          <t>N/A</t>
        </is>
      </c>
      <c r="BU12" t="inlineStr">
        <is>
          <t>0028-0836</t>
        </is>
      </c>
      <c r="BV12" t="inlineStr">
        <is>
          <t>NATURE</t>
        </is>
      </c>
      <c r="BW12" t="inlineStr">
        <is>
          <t>10.1038/nature14340</t>
        </is>
      </c>
      <c r="BX12" t="inlineStr">
        <is>
          <t>18</t>
        </is>
      </c>
      <c r="BY12" t="inlineStr">
        <is>
          <t>hdai@stanford.edu</t>
        </is>
      </c>
      <c r="BZ12" t="inlineStr">
        <is>
          <t>1476-4687</t>
        </is>
      </c>
      <c r="CA12" t="inlineStr">
        <is>
          <t>1-Jan-15</t>
        </is>
      </c>
      <c r="CH12" t="inlineStr">
        <is>
          <t>29</t>
        </is>
      </c>
      <c r="CI12">
        <f>LEN(AR12)-LEN(SUBSTITUTE(AR12,";",""))</f>
        <v>0</v>
      </c>
    </row>
    <row r="13">
      <c r="A13" t="inlineStr">
        <is>
          <t>11</t>
        </is>
      </c>
      <c r="B13" t="inlineStr">
        <is>
          <t>Three-dimensional aluminum foam/carbon nanotube scaffolds as long- and short-range electron pathways with improved sulfur loading for high energy density lithium sulfur batteries</t>
        </is>
      </c>
      <c r="C13" t="inlineStr">
        <is>
          <t>batteries / anodic / electrochemical / cyclic voltammetry</t>
        </is>
      </c>
      <c r="D13" t="inlineStr">
        <is>
          <t>batteries / anodic / electrochemical / cyclic voltammetry</t>
        </is>
      </c>
      <c r="E13" t="inlineStr">
        <is>
          <t>batteries / electrochemical / ionic liquid / electrode</t>
        </is>
      </c>
      <c r="F13" t="inlineStr">
        <is>
          <t>4.153018773</t>
        </is>
      </c>
      <c r="G13" t="inlineStr">
        <is>
          <t>0.890110801</t>
        </is>
      </c>
      <c r="H13" t="inlineStr">
        <is>
          <t>1.193671224</t>
        </is>
      </c>
      <c r="I13" t="inlineStr">
        <is>
          <t>positive</t>
        </is>
      </c>
      <c r="K13" t="inlineStr">
        <is>
          <t>1919</t>
        </is>
      </c>
      <c r="L13" t="inlineStr">
        <is>
          <t>6</t>
        </is>
      </c>
      <c r="M13" t="inlineStr">
        <is>
          <t>6</t>
        </is>
      </c>
      <c r="R13" t="inlineStr">
        <is>
          <t>0.001755585</t>
        </is>
      </c>
      <c r="U13" t="inlineStr">
        <is>
          <t>0.001846739</t>
        </is>
      </c>
      <c r="W13" t="inlineStr">
        <is>
          <t>0.166666667</t>
        </is>
      </c>
      <c r="X13" t="inlineStr">
        <is>
          <t>6</t>
        </is>
      </c>
      <c r="Y13" t="inlineStr">
        <is>
          <t>N/A</t>
        </is>
      </c>
      <c r="Z13" t="inlineStr">
        <is>
          <t>sulfur; current collectors; collectors; short range; scaffolds; mah; build; loading; cnt; efficient; conductive; cm; long; short; carbon; li; space; scaffold; ranged; mah cm; long range; lithium sulfur; initial discharge capacity; initial discharge; energy density; discharge capacity; contribution; conductive carbon; cathodes; advanced; aluminum foam; current; amount; practical; carbon nanotube; effective; limits; commonly; provided; nanotube; full; discharge; capacity; range; route; foam; electrode; cells; application; batteries; combination; cell; initial; three dimensional; achieved; improved; dimensional; applied; composite; lithium; density; three; high; electron; energy; aluminum</t>
        </is>
      </c>
      <c r="AA13" t="inlineStr">
        <is>
          <t>English</t>
        </is>
      </c>
      <c r="AB13" t="inlineStr">
        <is>
          <t>Huang, JQ (reprint author), Tsinghua Univ, Dept Chem Engn, Beijing Key Lab Green Chem React Engn &amp; Technol, Beijing 100084, Peoples R China.</t>
        </is>
      </c>
      <c r="AC13" t="inlineStr">
        <is>
          <t>211</t>
        </is>
      </c>
      <c r="AD13" t="inlineStr">
        <is>
          <t>23</t>
        </is>
      </c>
      <c r="AE13" t="inlineStr">
        <is>
          <t>ELSEVIER SCIENCE BV</t>
        </is>
      </c>
      <c r="AF13" t="inlineStr">
        <is>
          <t>J</t>
        </is>
      </c>
      <c r="AG13" t="inlineStr">
        <is>
          <t>16</t>
        </is>
      </c>
      <c r="AJ13" t="inlineStr">
        <is>
          <t xml:space="preserve">Zhang, Qiang/0000-0002-3929-1541; Cheng, Xin-Bing/0000-0001-7567-1210; Peng, Hong-Jie/0000-0002-4183-703X; </t>
        </is>
      </c>
      <c r="AM13" t="inlineStr">
        <is>
          <t>J POWER SOURCES</t>
        </is>
      </c>
      <c r="AN13" t="inlineStr">
        <is>
          <t>261</t>
        </is>
      </c>
      <c r="AO13" t="inlineStr">
        <is>
          <t>AMSTERDAM</t>
        </is>
      </c>
      <c r="AP13" t="inlineStr">
        <is>
          <t>LI-S BATTERIES; HIGH-RATE PERFORMANCE; CURRENT COLLECTOR; CARBON NANOTUBES; SURFACE MODIFICATION; CATHODE MATERIAL; HIGH-CAPACITY; COMPOSITE; GRAPHENE; CELLS</t>
        </is>
      </c>
      <c r="AQ13" t="inlineStr">
        <is>
          <t>1-Sep</t>
        </is>
      </c>
      <c r="AR13" t="inlineStr">
        <is>
          <t>Cheng, Xin-Bing; Peng, Hong-Jie; Huang, Jia-Qi; Zhu, Lin; Yang, Shu-Hui; Liu, Yuan; Zhang, Hua-Wei; Zhu, Wancheng; Wei, Fei; Zhang, Qiang</t>
        </is>
      </c>
      <c r="AS13" t="inlineStr">
        <is>
          <t>Huang, Jia-Qi/B-7425-2013; Zhang, Qiang/B-1799-2012; Cheng, Xin-Bing/F-8448-2014; Peng, Hong-Jie/H-1787-2013; Wei, Fei/H-4809-2012</t>
        </is>
      </c>
      <c r="AT13" t="inlineStr">
        <is>
          <t>PO BOX 211, 1000 AE AMSTERDAM, NETHERLANDS</t>
        </is>
      </c>
      <c r="AU13" t="inlineStr">
        <is>
          <t>7</t>
        </is>
      </c>
      <c r="AW13" t="inlineStr">
        <is>
          <t>Cheng, XB; Peng, HJ; Huang, JQ; Zhu, L; Yang, SH; Liu, Y; Zhang, HW; Zhu, WC; Wei, F; Zhang, Q</t>
        </is>
      </c>
      <c r="AY13" t="inlineStr">
        <is>
          <t>N/A</t>
        </is>
      </c>
      <c r="BC13" t="inlineStr">
        <is>
          <t>AI6BF</t>
        </is>
      </c>
      <c r="BE13" t="inlineStr">
        <is>
          <t>[Cheng, Xin-Bing; Peng, Hong-Jie; Huang, Jia-Qi; Zhu, Lin; Yang, Shu-Hui; Wei, Fei; Zhang, Qiang] Tsinghua Univ, Dept Chem Engn, Beijing Key Lab Green Chem React Engn &amp; Technol, Beijing 100084, Peoples R China; [Zhu, Lin; Zhu, Wancheng] Qufu Normal Univ, Dept Chem Engn, Shandong 273165, Peoples R China; [Liu, Yuan; Zhang, Hua-Wei] Tsinghua Univ, Sch Mat Sci &amp; Engn, Beijing 100084, Peoples R China</t>
        </is>
      </c>
      <c r="BF13" t="inlineStr">
        <is>
          <t>264</t>
        </is>
      </c>
      <c r="BH13" t="inlineStr">
        <is>
          <t>J. Power Sources</t>
        </is>
      </c>
      <c r="BK13" t="inlineStr">
        <is>
          <t>This work was supported by the China Postdoctoral Science Foundation (2012M520293, 2013T60125), and National Natural Science Foundation of China (21306103), and Research Fund for the Doctoral Program of Higher Education of China (20120002120047).</t>
        </is>
      </c>
      <c r="BL13" t="inlineStr">
        <is>
          <t>China Postdoctoral Science Foundation [2012M520293, 2013T60125]; National Natural Science Foundation of China [21306103]; Research Fund for the Doctoral Program of Higher Education of China [20120002120047]</t>
        </is>
      </c>
      <c r="BM13" t="inlineStr">
        <is>
          <t>WOS:000336954100034</t>
        </is>
      </c>
      <c r="BN13" t="inlineStr">
        <is>
          <t>Article</t>
        </is>
      </c>
      <c r="BO13" t="inlineStr">
        <is>
          <t>Electrochemistry; Energy &amp; Fuels</t>
        </is>
      </c>
      <c r="BS13" t="inlineStr">
        <is>
          <t>Electrochemistry; Energy &amp; Fuels</t>
        </is>
      </c>
      <c r="BT13" t="inlineStr">
        <is>
          <t>Lithium-sulfur battery; Current collector; Electron pathway; Carbon nanotube</t>
        </is>
      </c>
      <c r="BU13" t="inlineStr">
        <is>
          <t>0378-7753</t>
        </is>
      </c>
      <c r="BV13" t="inlineStr">
        <is>
          <t>JOURNAL OF POWER SOURCES</t>
        </is>
      </c>
      <c r="BW13" t="inlineStr">
        <is>
          <t>10.1016/j.jpowsour.2014.03.088</t>
        </is>
      </c>
      <c r="BX13" t="inlineStr">
        <is>
          <t>16</t>
        </is>
      </c>
      <c r="BY13" t="inlineStr">
        <is>
          <t>jqhuang@tsinghua.edu.cn; zhang-qiang@mails.tsinghua.edu.cn</t>
        </is>
      </c>
      <c r="BZ13" t="inlineStr">
        <is>
          <t>1873-2755</t>
        </is>
      </c>
      <c r="CA13" t="inlineStr">
        <is>
          <t>1-Jan-14</t>
        </is>
      </c>
      <c r="CE13" t="inlineStr">
        <is>
          <t>270</t>
        </is>
      </c>
      <c r="CH13" t="inlineStr">
        <is>
          <t>49</t>
        </is>
      </c>
      <c r="CI13">
        <f>LEN(AR13)-LEN(SUBSTITUTE(AR13,";",""))</f>
        <v>0</v>
      </c>
    </row>
    <row r="14">
      <c r="A14" t="inlineStr">
        <is>
          <t>12</t>
        </is>
      </c>
      <c r="B14" t="inlineStr">
        <is>
          <t>The influence of artificial ageing on the corrosion behaviour of a 2050 aluminium-copper-lithium alloy</t>
        </is>
      </c>
      <c r="C14" t="inlineStr">
        <is>
          <t>transmission electron microscopy / energy dispersive / exposure / al cu / weld</t>
        </is>
      </c>
      <c r="D14" t="inlineStr">
        <is>
          <t>transmission electron microscopy / energy dispersive / exposure / al cu / weld</t>
        </is>
      </c>
      <c r="E14" t="inlineStr">
        <is>
          <t>transmission electron microscopy / impedance spectroscopy / electron diffraction / dispersive x ray</t>
        </is>
      </c>
      <c r="F14" t="inlineStr">
        <is>
          <t>1.749770612</t>
        </is>
      </c>
      <c r="G14" t="inlineStr">
        <is>
          <t>5.324000059</t>
        </is>
      </c>
      <c r="H14" t="inlineStr">
        <is>
          <t>-1.459313801</t>
        </is>
      </c>
      <c r="I14" t="inlineStr">
        <is>
          <t>negative</t>
        </is>
      </c>
      <c r="K14" t="inlineStr">
        <is>
          <t>2162</t>
        </is>
      </c>
      <c r="L14" t="inlineStr">
        <is>
          <t>8</t>
        </is>
      </c>
      <c r="M14" t="inlineStr">
        <is>
          <t>10</t>
        </is>
      </c>
      <c r="R14" t="inlineStr">
        <is>
          <t>0.002594446</t>
        </is>
      </c>
      <c r="U14" t="inlineStr">
        <is>
          <t>0.002382347</t>
        </is>
      </c>
      <c r="W14" t="inlineStr">
        <is>
          <t>0</t>
        </is>
      </c>
      <c r="X14" t="inlineStr">
        <is>
          <t>8</t>
        </is>
      </c>
      <c r="Y14" t="inlineStr">
        <is>
          <t>N/A</t>
        </is>
      </c>
      <c r="Z14" t="inlineStr">
        <is>
          <t>corrosion behaviour; artificial; ageing; corrosion; behaviour; small angle; ray scattering; microscopy observations; link; intergranular; establish; electron microscopy observations; cu li; angle x ray; al cu li; changed; al cu; scattering; chloride; precipitates; alloy; solutions; combined; aluminium alloy; cu; observations; angle; potential; small; decreased; transmission electron microscopy; influence; transmission electron; morphology; li; tests; transmission; developed; measurements; distribution; electron microscopy; microscopy; studied; aluminium; ray; electron; al</t>
        </is>
      </c>
      <c r="AA14" t="inlineStr">
        <is>
          <t>English</t>
        </is>
      </c>
      <c r="AB14" t="inlineStr">
        <is>
          <t>Blanc, C (reprint author), Univ Toulouse, CIRIMAT, UPS CNRS INPT, 4 Allee Emile Monso,BP 44362, F-31030 Toulouse 04, France.</t>
        </is>
      </c>
      <c r="AC14" t="inlineStr">
        <is>
          <t>39</t>
        </is>
      </c>
      <c r="AD14" t="inlineStr">
        <is>
          <t>8</t>
        </is>
      </c>
      <c r="AE14" t="inlineStr">
        <is>
          <t>PERGAMON-ELSEVIER SCIENCE LTD</t>
        </is>
      </c>
      <c r="AF14" t="inlineStr">
        <is>
          <t>J</t>
        </is>
      </c>
      <c r="AG14" t="inlineStr">
        <is>
          <t>16</t>
        </is>
      </c>
      <c r="AJ14" t="inlineStr">
        <is>
          <t>De Geuser, Frederic/0000-0002-2974-9432</t>
        </is>
      </c>
      <c r="AM14" t="inlineStr">
        <is>
          <t>CORROS SCI</t>
        </is>
      </c>
      <c r="AN14" t="inlineStr">
        <is>
          <t>80</t>
        </is>
      </c>
      <c r="AO14" t="inlineStr">
        <is>
          <t>OXFORD</t>
        </is>
      </c>
      <c r="AP14" t="inlineStr">
        <is>
          <t>SMALL-ANGLE SCATTERING; CU-LI ALLOYS; LOCALIZED CORROSION; MECHANICAL-PROPERTIES; PRECIPITATION; T1; MICROSTRUCTURES; GROWTH; SIZE</t>
        </is>
      </c>
      <c r="AQ14" t="inlineStr">
        <is>
          <t>MAR</t>
        </is>
      </c>
      <c r="AR14" t="inlineStr">
        <is>
          <t>Proton, Vincent; Alexis, Joel; Andrieu, Eric; Delfosse, Jerome; Deschamps, Alexis; De Geuser, Frederic; Lafont, Marie-Christine; Blanc, Christine</t>
        </is>
      </c>
      <c r="AS14" t="inlineStr">
        <is>
          <t>De Geuser, Frederic/A-6039-2008</t>
        </is>
      </c>
      <c r="AT14" t="inlineStr">
        <is>
          <t>THE BOULEVARD, LANGFORD LANE, KIDLINGTON, OXFORD OX5 1GB, ENGLAND</t>
        </is>
      </c>
      <c r="AU14" t="inlineStr">
        <is>
          <t>9</t>
        </is>
      </c>
      <c r="AW14" t="inlineStr">
        <is>
          <t>Proton, V; Alexis, J; Andrieu, E; Delfosse, J; Deschamps, A; De Geuser, F; Lafont, MC; Blanc, C</t>
        </is>
      </c>
      <c r="AY14" t="inlineStr">
        <is>
          <t>N/A</t>
        </is>
      </c>
      <c r="BC14" t="inlineStr">
        <is>
          <t>302LE</t>
        </is>
      </c>
      <c r="BE14" t="inlineStr">
        <is>
          <t>[Proton, Vincent; Andrieu, Eric; Lafont, Marie-Christine; Blanc, Christine] Univ Toulouse, CIRIMAT, UPS CNRS INPT, F-31030 Toulouse 04, France; [Alexis, Joel] Univ Toulouse, LGP, ENIT INPT, F-65016 Tarbes, France; [Delfosse, Jerome] EADS Innovat Works IW MS MM, F-92152 Suresnes, France; [Deschamps, Alexis; De Geuser, Frederic] SIMAP, INP Grenoble CNRS UJF, F-38402 St Martin Dheres, France</t>
        </is>
      </c>
      <c r="BF14" t="inlineStr">
        <is>
          <t>494</t>
        </is>
      </c>
      <c r="BH14" t="inlineStr">
        <is>
          <t>Corrosion Sci.</t>
        </is>
      </c>
      <c r="BK14" t="inlineStr">
        <is>
          <t>This work was financially supported by the ANR MatetPro programme (ANR-08-MAPR-0020-05). The authors thank Dr. C. Henon (Constellium, France) for fruitful discussions.</t>
        </is>
      </c>
      <c r="BL14" t="inlineStr">
        <is>
          <t>ANR MatetPro programme [ANR-08-MAPR-0020-05]</t>
        </is>
      </c>
      <c r="BM14" t="inlineStr">
        <is>
          <t>WOS:000330605200058</t>
        </is>
      </c>
      <c r="BN14" t="inlineStr">
        <is>
          <t>Article</t>
        </is>
      </c>
      <c r="BO14" t="inlineStr">
        <is>
          <t>Materials Science; Metallurgy &amp; Metallurgical Engineering</t>
        </is>
      </c>
      <c r="BS14" t="inlineStr">
        <is>
          <t>Materials Science, Multidisciplinary; Metallurgy &amp; Metallurgical Engineering</t>
        </is>
      </c>
      <c r="BT14" t="inlineStr">
        <is>
          <t>Aluminium; Alloy; Intermetallics; TEM; Intergranular corrosion; Hardening</t>
        </is>
      </c>
      <c r="BU14" t="inlineStr">
        <is>
          <t>0010-938X</t>
        </is>
      </c>
      <c r="BV14" t="inlineStr">
        <is>
          <t>CORROSION SCIENCE</t>
        </is>
      </c>
      <c r="BW14" t="inlineStr">
        <is>
          <t>10.1016/j.corsci.2013.11.060</t>
        </is>
      </c>
      <c r="BX14" t="inlineStr">
        <is>
          <t>16</t>
        </is>
      </c>
      <c r="BY14" t="inlineStr">
        <is>
          <t>christine.blanc@ensiacet.fr</t>
        </is>
      </c>
      <c r="BZ14" t="inlineStr">
        <is>
          <t>1879-0496</t>
        </is>
      </c>
      <c r="CA14" t="inlineStr">
        <is>
          <t>1-Jan-14</t>
        </is>
      </c>
      <c r="CE14" t="inlineStr">
        <is>
          <t>502</t>
        </is>
      </c>
      <c r="CH14" t="inlineStr">
        <is>
          <t>28</t>
        </is>
      </c>
      <c r="CI14">
        <f>LEN(AR14)-LEN(SUBSTITUTE(AR14,";",""))</f>
        <v>0</v>
      </c>
    </row>
    <row r="15">
      <c r="A15" t="inlineStr">
        <is>
          <t>13</t>
        </is>
      </c>
      <c r="B15" t="inlineStr">
        <is>
          <t>Hydrometallurgical process for the recovery of high value metals from spent lithium nickel cobalt aluminum oxide based lithium-ion batteries</t>
        </is>
      </c>
      <c r="C15" t="inlineStr">
        <is>
          <t>batteries / anodic / electrochemical / cyclic voltammetry</t>
        </is>
      </c>
      <c r="D15" t="inlineStr">
        <is>
          <t>batteries / anodic / electrochemical / cyclic voltammetry</t>
        </is>
      </c>
      <c r="E15" t="inlineStr">
        <is>
          <t>batteries / electrochemical / ionic liquid / electrode</t>
        </is>
      </c>
      <c r="F15" t="inlineStr">
        <is>
          <t>4.991002786</t>
        </is>
      </c>
      <c r="G15" t="inlineStr">
        <is>
          <t>1.772649442</t>
        </is>
      </c>
      <c r="H15" t="inlineStr">
        <is>
          <t>0.688587971</t>
        </is>
      </c>
      <c r="I15" t="inlineStr">
        <is>
          <t>positive</t>
        </is>
      </c>
      <c r="K15" t="inlineStr">
        <is>
          <t>3170</t>
        </is>
      </c>
      <c r="L15" t="inlineStr">
        <is>
          <t>7</t>
        </is>
      </c>
      <c r="M15" t="inlineStr">
        <is>
          <t>7</t>
        </is>
      </c>
      <c r="R15" t="inlineStr">
        <is>
          <t>0.002018323</t>
        </is>
      </c>
      <c r="U15" t="inlineStr">
        <is>
          <t>0.002155302</t>
        </is>
      </c>
      <c r="W15" t="inlineStr">
        <is>
          <t>0.571428571</t>
        </is>
      </c>
      <c r="X15" t="inlineStr">
        <is>
          <t>7</t>
        </is>
      </c>
      <c r="Y15" t="inlineStr">
        <is>
          <t>N/A</t>
        </is>
      </c>
      <c r="Z15" t="inlineStr">
        <is>
          <t>leaching; cobalt; recover; hcl; nickel; recovery; dissolution; ph; acid; valuable metals; valuable; spent lithium ion; spent lithium; spent; solid to liquid; selectively; reagent; preliminary; precipitated; optimum conditions; lithium nickel; lithium ion batteries; liquid ratio; ii; hydrometallurgical process; hydrometallurgical; hno; fixed; efficiency of cobalt; cathodes; efficiency; oxidized; ion batteries; iii; selective; lithium ion; hydroxide; base; efficient; optimum; complete; precipitation; metals; conditions; ni; lithium; mol; determine; aluminum oxide; batteries; ion; indicate; ratio; type; liquid; concentration; li; performed; solid; developed; process; parameters; oxide; addition; time; higher; degrees; investigated; temperature; al; aluminum</t>
        </is>
      </c>
      <c r="AA15" t="inlineStr">
        <is>
          <t>English</t>
        </is>
      </c>
      <c r="AB15" t="inlineStr">
        <is>
          <t>Laucournet, R (reprint author), LITEN, French Atom &amp; Alternat Energies Commiss, 17 Rue Martyrs, F-38054 Grenoble 9, France.</t>
        </is>
      </c>
      <c r="AC15" t="inlineStr">
        <is>
          <t>135</t>
        </is>
      </c>
      <c r="AD15" t="inlineStr">
        <is>
          <t>19</t>
        </is>
      </c>
      <c r="AE15" t="inlineStr">
        <is>
          <t>ELSEVIER SCIENCE BV</t>
        </is>
      </c>
      <c r="AF15" t="inlineStr">
        <is>
          <t>J</t>
        </is>
      </c>
      <c r="AG15" t="inlineStr">
        <is>
          <t>16</t>
        </is>
      </c>
      <c r="AM15" t="inlineStr">
        <is>
          <t>J POWER SOURCES</t>
        </is>
      </c>
      <c r="AN15" t="inlineStr">
        <is>
          <t>247</t>
        </is>
      </c>
      <c r="AO15" t="inlineStr">
        <is>
          <t>AMSTERDAM</t>
        </is>
      </c>
      <c r="AP15" t="inlineStr">
        <is>
          <t>LI-ION; SOLVENT-EXTRACTION; CORROSION; WASTE; ACID; INHIBITION; MECHANISM</t>
        </is>
      </c>
      <c r="AQ15" t="inlineStr">
        <is>
          <t>1-Feb</t>
        </is>
      </c>
      <c r="AR15" t="inlineStr">
        <is>
          <t>Joulie, M.; Laucournet, R.; Billy, E.</t>
        </is>
      </c>
      <c r="AT15" t="inlineStr">
        <is>
          <t>PO BOX 211, 1000 AE AMSTERDAM, NETHERLANDS</t>
        </is>
      </c>
      <c r="AU15" t="inlineStr">
        <is>
          <t>5</t>
        </is>
      </c>
      <c r="AW15" t="inlineStr">
        <is>
          <t>Joulie, M; Laucournet, R; Billy, E</t>
        </is>
      </c>
      <c r="AY15" t="inlineStr">
        <is>
          <t>N/A</t>
        </is>
      </c>
      <c r="BC15" t="inlineStr">
        <is>
          <t>268NG</t>
        </is>
      </c>
      <c r="BE15" t="inlineStr">
        <is>
          <t>[Joulie, M.; Laucournet, R.; Billy, E.] LITEN, French Atom &amp; Alternat Energies Commiss, F-38054 Grenoble 9, France</t>
        </is>
      </c>
      <c r="BF15" t="inlineStr">
        <is>
          <t>551</t>
        </is>
      </c>
      <c r="BH15" t="inlineStr">
        <is>
          <t>J. Power Sources</t>
        </is>
      </c>
      <c r="BK15" t="inlineStr">
        <is>
          <t>This research was supported by the EU under Framework 7 grant agreement no: 285385 of European Li-Ion Battery Advanced Manufacturing for Electric Vehicles "ELIBAMA".</t>
        </is>
      </c>
      <c r="BL15" t="inlineStr">
        <is>
          <t>EU [285385]</t>
        </is>
      </c>
      <c r="BM15" t="inlineStr">
        <is>
          <t>WOS:000328177000075</t>
        </is>
      </c>
      <c r="BN15" t="inlineStr">
        <is>
          <t>Article</t>
        </is>
      </c>
      <c r="BO15" t="inlineStr">
        <is>
          <t>Electrochemistry; Energy &amp; Fuels</t>
        </is>
      </c>
      <c r="BS15" t="inlineStr">
        <is>
          <t>Electrochemistry; Energy &amp; Fuels</t>
        </is>
      </c>
      <c r="BT15" t="inlineStr">
        <is>
          <t>Hydrometallurgy; Battery; Li-ion; Recycling; NCA</t>
        </is>
      </c>
      <c r="BU15" t="inlineStr">
        <is>
          <t>0378-7753</t>
        </is>
      </c>
      <c r="BV15" t="inlineStr">
        <is>
          <t>JOURNAL OF POWER SOURCES</t>
        </is>
      </c>
      <c r="BW15" t="inlineStr">
        <is>
          <t>10.1016/j.jpowsour.2013.08.128</t>
        </is>
      </c>
      <c r="BX15" t="inlineStr">
        <is>
          <t>16</t>
        </is>
      </c>
      <c r="BY15" t="inlineStr">
        <is>
          <t>marion.joulie@cea.fr; richard.laucournet@cea.fr; emmanuel.billy@cea.fr</t>
        </is>
      </c>
      <c r="BZ15" t="inlineStr">
        <is>
          <t>1873-2755</t>
        </is>
      </c>
      <c r="CA15" t="inlineStr">
        <is>
          <t>1-Jan-14</t>
        </is>
      </c>
      <c r="CE15" t="inlineStr">
        <is>
          <t>555</t>
        </is>
      </c>
      <c r="CH15" t="inlineStr">
        <is>
          <t>37</t>
        </is>
      </c>
      <c r="CI15">
        <f>LEN(AR15)-LEN(SUBSTITUTE(AR15,";",""))</f>
        <v>0</v>
      </c>
    </row>
    <row r="16">
      <c r="A16" t="inlineStr">
        <is>
          <t>14</t>
        </is>
      </c>
      <c r="B16" t="inlineStr">
        <is>
          <t>Density-functional investigation of the geometries, stabilities, electronic, and magnetic properties of gold cluster anions doped with aluminum: AunAl- (1 &lt;= n &lt;= 8)</t>
        </is>
      </c>
      <c r="C16" t="inlineStr">
        <is>
          <t>electronic / calculations / theory / electronic properties</t>
        </is>
      </c>
      <c r="D16" t="inlineStr">
        <is>
          <t>electronic / calculations / theory / electronic structure</t>
        </is>
      </c>
      <c r="E16" t="inlineStr">
        <is>
          <t>calculations / approximation / density functional / functional theory</t>
        </is>
      </c>
      <c r="F16" t="inlineStr">
        <is>
          <t>4.16594656</t>
        </is>
      </c>
      <c r="G16" t="inlineStr">
        <is>
          <t>0</t>
        </is>
      </c>
      <c r="H16" t="inlineStr">
        <is>
          <t>1.956011503</t>
        </is>
      </c>
      <c r="I16" t="inlineStr">
        <is>
          <t>positive</t>
        </is>
      </c>
      <c r="K16" t="inlineStr">
        <is>
          <t>85</t>
        </is>
      </c>
      <c r="L16" t="inlineStr">
        <is>
          <t>10</t>
        </is>
      </c>
      <c r="M16" t="inlineStr">
        <is>
          <t>25</t>
        </is>
      </c>
      <c r="R16" t="inlineStr">
        <is>
          <t>0.00255976</t>
        </is>
      </c>
      <c r="U16" t="inlineStr">
        <is>
          <t>0.00326721</t>
        </is>
      </c>
      <c r="W16" t="inlineStr">
        <is>
          <t>0</t>
        </is>
      </c>
      <c r="X16" t="inlineStr">
        <is>
          <t>10</t>
        </is>
      </c>
      <c r="Y16" t="inlineStr">
        <is>
          <t>N/A</t>
        </is>
      </c>
      <c r="Z16" t="inlineStr">
        <is>
          <t>pw; magnetic; clusters; total; unoccupied molecular; unoccupied; total and local; systematically investigated; stabilities; single al; second order; relative stabilities; pw level; order difference; orbital; obvious; moments; molecular orbital; magnetic moments; lumo; lowest unoccupied molecular; lowest unoccupied; interesting; homo; highest occupied; ground; gold; geometries; fragmentation; dramatically; display; crown copyright; cluster; au; al atom; systematically; occupied; crown; principles; phenomenon; copyright; affect; atom; density functional; molecular; lowest; doping; calculations; highest; functional; difference; second; exhibit; atoms; function; local; energies; relative; level; calculated; structures; number; published by elsevier; published; electronic; single; behavior; order; energy; density; size; properties; investigated; al</t>
        </is>
      </c>
      <c r="AA16" t="inlineStr">
        <is>
          <t>English</t>
        </is>
      </c>
      <c r="AB16" t="inlineStr">
        <is>
          <t>Kuang, XY (reprint author), Sichuan Univ, Inst Atom &amp; Mol Phys, Chengdu 610065, Peoples R China.</t>
        </is>
      </c>
      <c r="AC16" t="inlineStr">
        <is>
          <t>19</t>
        </is>
      </c>
      <c r="AD16" t="inlineStr">
        <is>
          <t>1</t>
        </is>
      </c>
      <c r="AE16" t="inlineStr">
        <is>
          <t>ELSEVIER SCIENCE BV</t>
        </is>
      </c>
      <c r="AF16" t="inlineStr">
        <is>
          <t>J</t>
        </is>
      </c>
      <c r="AG16" t="inlineStr">
        <is>
          <t>16</t>
        </is>
      </c>
      <c r="AJ16" t="inlineStr">
        <is>
          <t>Wang, Huai-Qian /0000-0003-0388-510X</t>
        </is>
      </c>
      <c r="AM16" t="inlineStr">
        <is>
          <t>COMPUT THEOR CHEM</t>
        </is>
      </c>
      <c r="AN16" t="inlineStr">
        <is>
          <t>1002</t>
        </is>
      </c>
      <c r="AO16" t="inlineStr">
        <is>
          <t>AMSTERDAM</t>
        </is>
      </c>
      <c r="AP16" t="inlineStr">
        <is>
          <t>COINAGE METAL-CLUSTERS; PHOTOELECTRON-SPECTROSCOPY; NANOSTRUCTURES; SIZE; AL; NANOPARTICLES; REACTIVITY; OXIDATION; SHAPES</t>
        </is>
      </c>
      <c r="AQ16" t="inlineStr">
        <is>
          <t>15-Dec</t>
        </is>
      </c>
      <c r="AR16" t="inlineStr">
        <is>
          <t>Wang, Chen-Ju; Kuang, Xiao-Yu; Wang, Huai-Qian; Li, Hui-Fang; Gu, Jian-Bing; Liu, Jun</t>
        </is>
      </c>
      <c r="AS16" t="inlineStr">
        <is>
          <t>kuang, xiao yu/G-3988-2013; Wang, Huai-Qian /A-2222-2012</t>
        </is>
      </c>
      <c r="AT16" t="inlineStr">
        <is>
          <t>PO BOX 211, 1000 AE AMSTERDAM, NETHERLANDS</t>
        </is>
      </c>
      <c r="AU16" t="inlineStr">
        <is>
          <t>6</t>
        </is>
      </c>
      <c r="AW16" t="inlineStr">
        <is>
          <t>Wang, CJ; Kuang, XY; Wang, HQ; Li, HF; Gu, JB; Liu, J</t>
        </is>
      </c>
      <c r="AY16" t="inlineStr">
        <is>
          <t>N/A</t>
        </is>
      </c>
      <c r="BC16" t="inlineStr">
        <is>
          <t>068RN</t>
        </is>
      </c>
      <c r="BE16" t="inlineStr">
        <is>
          <t>[Wang, Chen-Ju; Kuang, Xiao-Yu; Gu, Jian-Bing; Liu, Jun] Sichuan Univ, Inst Atom &amp; Mol Phys, Chengdu 610065, Peoples R China; [Wang, Huai-Qian; Li, Hui-Fang] Huaqiao Univ, Coll Engn, Quanzhou 362021, Peoples R China</t>
        </is>
      </c>
      <c r="BF16" t="inlineStr">
        <is>
          <t>31</t>
        </is>
      </c>
      <c r="BH16" t="inlineStr">
        <is>
          <t>Comput. Theor. Chem.</t>
        </is>
      </c>
      <c r="BK16" t="inlineStr">
        <is>
          <t>This work was supported by the Doctoral Education Fund of Education Ministry of China (No. 20100181110086), the National Natural Science Foundation of China (No. 10974138), the Natural Science Foundation of Fujian Province of China (No. 2012J05005), and the Fundamental Research Funds for the Central Universities (JB-ZR1201).</t>
        </is>
      </c>
      <c r="BL16" t="inlineStr">
        <is>
          <t>Doctoral Education Fund of Education Ministry of China [20100181110086]; National Natural Science Foundation of China [10974138]; Natural Science Foundation of Fujian Province of China [2012J05005]; Fundamental Research Funds for the Central Universities [JB-ZR1201]</t>
        </is>
      </c>
      <c r="BM16" t="inlineStr">
        <is>
          <t>WOS:000313384000005</t>
        </is>
      </c>
      <c r="BN16" t="inlineStr">
        <is>
          <t>Article</t>
        </is>
      </c>
      <c r="BO16" t="inlineStr">
        <is>
          <t>Chemistry</t>
        </is>
      </c>
      <c r="BS16" t="inlineStr">
        <is>
          <t>Chemistry, Physical</t>
        </is>
      </c>
      <c r="BT16" t="inlineStr">
        <is>
          <t>Gold-aluminum cluster; Geometric structure; Relative stability; Electronic property; Density functional theory</t>
        </is>
      </c>
      <c r="BU16" t="inlineStr">
        <is>
          <t>2210-271X</t>
        </is>
      </c>
      <c r="BV16" t="inlineStr">
        <is>
          <t>COMPUTATIONAL AND THEORETICAL CHEMISTRY</t>
        </is>
      </c>
      <c r="BW16" t="inlineStr">
        <is>
          <t>10.1016/j.comptc.2012.09.027</t>
        </is>
      </c>
      <c r="BX16" t="inlineStr">
        <is>
          <t>18</t>
        </is>
      </c>
      <c r="BY16" t="inlineStr">
        <is>
          <t>scu_wcj@163.com</t>
        </is>
      </c>
      <c r="CA16" t="inlineStr">
        <is>
          <t>1-Jan-12</t>
        </is>
      </c>
      <c r="CE16" t="inlineStr">
        <is>
          <t>36</t>
        </is>
      </c>
      <c r="CH16" t="inlineStr">
        <is>
          <t>40</t>
        </is>
      </c>
      <c r="CI16">
        <f>LEN(AR16)-LEN(SUBSTITUTE(AR16,";",""))</f>
        <v>0</v>
      </c>
    </row>
    <row r="17">
      <c r="A17" t="inlineStr">
        <is>
          <t>15</t>
        </is>
      </c>
      <c r="B17" t="inlineStr">
        <is>
          <t>Facile Method for Modulating the Profiles and Periods of Self-Ordered Three-Dimensional Alumina Taper-Nanopores</t>
        </is>
      </c>
      <c r="C17" t="inlineStr">
        <is>
          <t>substrates / voltage / physics / solar cells / semiconductor</t>
        </is>
      </c>
      <c r="D17" t="inlineStr">
        <is>
          <t>substrates / voltage / physics / solar cells / semiconductor</t>
        </is>
      </c>
      <c r="E17" t="inlineStr">
        <is>
          <t>printed / anodizing / short circuit current / templates / enables / saturation current / substrate</t>
        </is>
      </c>
      <c r="F17" t="inlineStr">
        <is>
          <t>5.106309697</t>
        </is>
      </c>
      <c r="G17" t="inlineStr">
        <is>
          <t>1.391530622</t>
        </is>
      </c>
      <c r="H17" t="inlineStr">
        <is>
          <t>0.953499072</t>
        </is>
      </c>
      <c r="I17" t="inlineStr">
        <is>
          <t>positive</t>
        </is>
      </c>
      <c r="K17" t="inlineStr">
        <is>
          <t>3586</t>
        </is>
      </c>
      <c r="L17" t="inlineStr">
        <is>
          <t>8</t>
        </is>
      </c>
      <c r="M17" t="inlineStr">
        <is>
          <t>7</t>
        </is>
      </c>
      <c r="R17" t="inlineStr">
        <is>
          <t>0.002298331</t>
        </is>
      </c>
      <c r="U17" t="inlineStr">
        <is>
          <t>0.002315271</t>
        </is>
      </c>
      <c r="W17" t="inlineStr">
        <is>
          <t>0.375</t>
        </is>
      </c>
      <c r="X17" t="inlineStr">
        <is>
          <t>8</t>
        </is>
      </c>
      <c r="Y17" t="inlineStr">
        <is>
          <t>N/A</t>
        </is>
      </c>
      <c r="Z17" t="inlineStr">
        <is>
          <t>anodizing; etching; tailoring; os; ordered; nanopores; ms; stage; ma; widening; voltages; tuned; technologies; tailored; synergistic; simply; quantity; profiles; precisely; physical and chemical; periods; packed; ordering; opens; multistep; modulated; mild; membranes; long range; hard; funnels; embedded; chemical properties; aluminum foils; chemical; foils; electrolytes; current density; arrays; appropriate; adding; efficient; cyclic; linear; long; effectively; report; electrolyte; voltage; step; simple; control; time; combination; pore; physical; range; stable; mixture; peak; times; area; demonstrated; alumina; novel; three dimensional; system; large; method; dimensional; single; pure; current; work; materials; nm; density; three; properties; aluminum</t>
        </is>
      </c>
      <c r="AA17" t="inlineStr">
        <is>
          <t>English</t>
        </is>
      </c>
      <c r="AB17" t="inlineStr">
        <is>
          <t>Gao, XF (reprint author), Chinese Acad Sci, Suzhou Inst Nanotech &amp; Nanobion, Suzhou 215123, Peoples R China.</t>
        </is>
      </c>
      <c r="AC17" t="inlineStr">
        <is>
          <t>72</t>
        </is>
      </c>
      <c r="AD17" t="inlineStr">
        <is>
          <t>7</t>
        </is>
      </c>
      <c r="AE17" t="inlineStr">
        <is>
          <t>AMER CHEMICAL SOC</t>
        </is>
      </c>
      <c r="AF17" t="inlineStr">
        <is>
          <t>J</t>
        </is>
      </c>
      <c r="AG17" t="inlineStr">
        <is>
          <t>16</t>
        </is>
      </c>
      <c r="AL17" t="inlineStr">
        <is>
          <t>23020550</t>
        </is>
      </c>
      <c r="AM17" t="inlineStr">
        <is>
          <t>ACS APPL MATER INTER</t>
        </is>
      </c>
      <c r="AN17" t="inlineStr">
        <is>
          <t>4</t>
        </is>
      </c>
      <c r="AO17" t="inlineStr">
        <is>
          <t>WASHINGTON</t>
        </is>
      </c>
      <c r="AP17" t="inlineStr">
        <is>
          <t>ANODIC POROUS ALUMINA; NM INTERPORE DISTANCE; HARD ANODIZATION; NANOCONE ARRAYS; FABRICATION; MEMBRANES; FILM; TEMPLATE; HOLES; MOLDS</t>
        </is>
      </c>
      <c r="AQ17" t="inlineStr">
        <is>
          <t>OCT</t>
        </is>
      </c>
      <c r="AR17" t="inlineStr">
        <is>
          <t>Li, Juan; Li, Congshan; Chen, Cheng; Hao, Qingli; Wang, Zhijia; Zhu, Jie; Gao, Xuefeng</t>
        </is>
      </c>
      <c r="AT17" t="inlineStr">
        <is>
          <t>1155 16TH ST, NW, WASHINGTON, DC 20036 USA</t>
        </is>
      </c>
      <c r="AU17" t="inlineStr">
        <is>
          <t>6</t>
        </is>
      </c>
      <c r="AW17" t="inlineStr">
        <is>
          <t>Li, J; Li, CS; Chen, C; Hao, QL; Wang, ZJ; Zhu, J; Gao, XF</t>
        </is>
      </c>
      <c r="AY17" t="inlineStr">
        <is>
          <t>N/A</t>
        </is>
      </c>
      <c r="BC17" t="inlineStr">
        <is>
          <t>024KV</t>
        </is>
      </c>
      <c r="BE17" t="inlineStr">
        <is>
          <t>[Li, Juan; Li, Congshan; Chen, Cheng; Wang, Zhijia; Zhu, Jie; Gao, Xuefeng] Chinese Acad Sci, Suzhou Inst Nanotech &amp; Nanobion, Suzhou 215123, Peoples R China; [Li, Juan; Li, Congshan; Chen, Cheng] Chinese Acad Sci, Grad Univ, Beijing 100049, Peoples R China; [Hao, Qingli; Wang, Zhijia] Nanjing Univ Sci &amp; Technol, Sch Chem Engn, Nanjing 210094, Jiangsu, Peoples R China</t>
        </is>
      </c>
      <c r="BF17" t="inlineStr">
        <is>
          <t>5678</t>
        </is>
      </c>
      <c r="BH17" t="inlineStr">
        <is>
          <t>ACS Appl. Mater. Interfaces</t>
        </is>
      </c>
      <c r="BI17" t="inlineStr">
        <is>
          <t>10</t>
        </is>
      </c>
      <c r="BK17" t="inlineStr">
        <is>
          <t>This work was supported by National Basic Research Program of China (2012CB933200, 2009CB930802), National Natural Science Foundation of China (50973081, 91023003, 21104093), and the Key Research Program of Chinese Academy of Sciences (KJZD-EW-M01).</t>
        </is>
      </c>
      <c r="BL17" t="inlineStr">
        <is>
          <t>National Basic Research Program of China [2012CB933200, 2009CB930802]; National Natural Science Foundation of China [50973081, 91023003, 21104093]; Key Research Program of Chinese Academy of Sciences [KJZD-EW-M01]</t>
        </is>
      </c>
      <c r="BM17" t="inlineStr">
        <is>
          <t>WOS:000310109000082</t>
        </is>
      </c>
      <c r="BN17" t="inlineStr">
        <is>
          <t>Article</t>
        </is>
      </c>
      <c r="BO17" t="inlineStr">
        <is>
          <t>Science &amp; Technology - Other Topics; Materials Science</t>
        </is>
      </c>
      <c r="BS17" t="inlineStr">
        <is>
          <t>Nanoscience &amp; Nanotechnology; Materials Science, Multidisciplinary</t>
        </is>
      </c>
      <c r="BT17" t="inlineStr">
        <is>
          <t>taper-nanopore; alumina membrane; anodizing; etching; combined chemistry</t>
        </is>
      </c>
      <c r="BU17" t="inlineStr">
        <is>
          <t>1944-8244</t>
        </is>
      </c>
      <c r="BV17" t="inlineStr">
        <is>
          <t>ACS APPLIED MATERIALS &amp; INTERFACES</t>
        </is>
      </c>
      <c r="BW17" t="inlineStr">
        <is>
          <t>10.1021/am301603e</t>
        </is>
      </c>
      <c r="BX17" t="inlineStr">
        <is>
          <t>17</t>
        </is>
      </c>
      <c r="BY17" t="inlineStr">
        <is>
          <t>xfgao2007@sinano.ac.cn</t>
        </is>
      </c>
      <c r="CA17" t="inlineStr">
        <is>
          <t>1-Jan-12</t>
        </is>
      </c>
      <c r="CE17" t="inlineStr">
        <is>
          <t>5683</t>
        </is>
      </c>
      <c r="CH17" t="inlineStr">
        <is>
          <t>35</t>
        </is>
      </c>
      <c r="CI17">
        <f>LEN(AR17)-LEN(SUBSTITUTE(AR17,";",""))</f>
        <v>0</v>
      </c>
    </row>
    <row r="18">
      <c r="A18" t="inlineStr">
        <is>
          <t>16</t>
        </is>
      </c>
      <c r="B18" t="inlineStr">
        <is>
          <t>Solution Processed Aluminum Paper for Flexible Electronics</t>
        </is>
      </c>
      <c r="C18" t="inlineStr">
        <is>
          <t>substrates / voltage / physics / solar cells / semiconductor</t>
        </is>
      </c>
      <c r="D18" t="inlineStr">
        <is>
          <t>substrates / voltage / physics / solar cells / semiconductor</t>
        </is>
      </c>
      <c r="E18" t="inlineStr">
        <is>
          <t>deposition / ink / electronic devices / leakage current</t>
        </is>
      </c>
      <c r="F18" t="inlineStr">
        <is>
          <t>5.196378219</t>
        </is>
      </c>
      <c r="G18" t="inlineStr">
        <is>
          <t>1.981386074</t>
        </is>
      </c>
      <c r="H18" t="inlineStr">
        <is>
          <t>0.617591659</t>
        </is>
      </c>
      <c r="I18" t="inlineStr">
        <is>
          <t>positive</t>
        </is>
      </c>
      <c r="K18" t="inlineStr">
        <is>
          <t>55</t>
        </is>
      </c>
      <c r="L18" t="inlineStr">
        <is>
          <t>7</t>
        </is>
      </c>
      <c r="M18" t="inlineStr">
        <is>
          <t>13</t>
        </is>
      </c>
      <c r="R18" t="inlineStr">
        <is>
          <t>0.001811188</t>
        </is>
      </c>
      <c r="U18" t="inlineStr">
        <is>
          <t>0.002187176</t>
        </is>
      </c>
      <c r="W18" t="inlineStr">
        <is>
          <t>0</t>
        </is>
      </c>
      <c r="X18" t="inlineStr">
        <is>
          <t>7</t>
        </is>
      </c>
      <c r="Y18" t="inlineStr">
        <is>
          <t>N/A</t>
        </is>
      </c>
      <c r="Z18" t="inlineStr">
        <is>
          <t>inkjet printing; inkjet; electrical and mechanical; printing; features; substrates; conductive; electrical; paper; thermally; solution processed; serious; problems; omega; nm thick; mechanical performance; kinds; ink; flexibility; evaporated; electronics; conductivities; bending tests; applicable; alternative; alh; square; solution; observation; adhesion; tests; bending; vacuum; depending; mechanical; strong; processed; consisting; thick; low temperature; excellent; preparation; better; experimentally; highly; oxidation; stable; precursor; confirmed; substrate; tem; film; deposition; type; good; achieved; mechanical properties; produced; performance; process; performed; formed; nm; al; low; degrees; properties; temperature; high; aluminum</t>
        </is>
      </c>
      <c r="AA18" t="inlineStr">
        <is>
          <t>English</t>
        </is>
      </c>
      <c r="AB18" t="inlineStr">
        <is>
          <t>Lee, HM (reprint author), KIMS, Powder Technol Dept, 797 Changwondaero, Chang Won 642831, South Korea.</t>
        </is>
      </c>
      <c r="AC18" t="inlineStr">
        <is>
          <t>29</t>
        </is>
      </c>
      <c r="AD18" t="inlineStr">
        <is>
          <t>1</t>
        </is>
      </c>
      <c r="AE18" t="inlineStr">
        <is>
          <t>AMER CHEMICAL SOC</t>
        </is>
      </c>
      <c r="AF18" t="inlineStr">
        <is>
          <t>J</t>
        </is>
      </c>
      <c r="AG18" t="inlineStr">
        <is>
          <t>16</t>
        </is>
      </c>
      <c r="AJ18" t="inlineStr">
        <is>
          <t xml:space="preserve">Ko, Seung Hwan/0000-0002-7477-0820; </t>
        </is>
      </c>
      <c r="AL18" t="inlineStr">
        <is>
          <t>22873281</t>
        </is>
      </c>
      <c r="AM18" t="inlineStr">
        <is>
          <t>LANGMUIR</t>
        </is>
      </c>
      <c r="AN18" t="inlineStr">
        <is>
          <t>28</t>
        </is>
      </c>
      <c r="AO18" t="inlineStr">
        <is>
          <t>WASHINGTON</t>
        </is>
      </c>
      <c r="AP18" t="inlineStr">
        <is>
          <t>THIN-FILM; SEMICONDUCTOR; NANOPARTICLES; TRANSISTORS</t>
        </is>
      </c>
      <c r="AQ18" t="inlineStr">
        <is>
          <t>11-Sep</t>
        </is>
      </c>
      <c r="AR18" t="inlineStr">
        <is>
          <t>Lee, Hye Moon; Lee, Ha Beom; Jung, Dae Soo; Yun, Jung-Yeul; Ko, Seung Hwan; Park, Seung Bin</t>
        </is>
      </c>
      <c r="AS18" t="inlineStr">
        <is>
          <t>Ko, Seung Hwan/B-5448-2008; Park, Seung/B-8360-2011; Ko, Seung Hwan/C-2043-2011</t>
        </is>
      </c>
      <c r="AT18" t="inlineStr">
        <is>
          <t>1155 16TH ST, NW, WASHINGTON, DC 20036 USA</t>
        </is>
      </c>
      <c r="AU18" t="inlineStr">
        <is>
          <t>9</t>
        </is>
      </c>
      <c r="AW18" t="inlineStr">
        <is>
          <t>Lee, HM; Lee, HB; Jung, DS; Yun, JY; Ko, SH; Park, SB</t>
        </is>
      </c>
      <c r="AY18" t="inlineStr">
        <is>
          <t>N/A</t>
        </is>
      </c>
      <c r="BC18" t="inlineStr">
        <is>
          <t>006SR</t>
        </is>
      </c>
      <c r="BE18" t="inlineStr">
        <is>
          <t>[Lee, Hye Moon; Yun, Jung-Yeul] KIMS, Powder Technol Dept, Chang Won 642831, South Korea; [Lee, Ha Beom; Ko, Seung Hwan] Korea Adv Inst Sci &amp; Technol, Mech &amp; Aerosp Engn Dept, Taejon 305701, South Korea; [Jung, Dae Soo; Park, Seung Bin] Korea Adv Inst Sci &amp; Technol, Dept Chem &amp; Biomol Engn, Taejon 305701, South Korea</t>
        </is>
      </c>
      <c r="BF18" t="inlineStr">
        <is>
          <t>13127</t>
        </is>
      </c>
      <c r="BH18" t="inlineStr">
        <is>
          <t>Langmuir</t>
        </is>
      </c>
      <c r="BI18" t="inlineStr">
        <is>
          <t>36</t>
        </is>
      </c>
      <c r="BK18" t="inlineStr">
        <is>
          <t>This study was supported by a grant from Korea Institute of Materials Science and a grant (M2009010025) from the Fundamental R&amp;D program for Core Technology of Materials funded by the Ministry of Knowledge Economy (MKE) of Republic of Korea; it was also supported by a grant to KAIST from the National Research Foundation of Korea (NRF) funded by the Korea Government (MEST) (2011-0028662).</t>
        </is>
      </c>
      <c r="BL18" t="inlineStr">
        <is>
          <t>Korea Institute of Materials Science; Fundamental R&amp;D program for Core Technology of Materials [M2009010025]; Ministry of Knowledge Economy (MKE) of Republic of Korea; National Research Foundation of Korea (NRF); Korea Government (MEST) [2011-0028662]</t>
        </is>
      </c>
      <c r="BM18" t="inlineStr">
        <is>
          <t>WOS:000308839600024</t>
        </is>
      </c>
      <c r="BN18" t="inlineStr">
        <is>
          <t>Article</t>
        </is>
      </c>
      <c r="BO18" t="inlineStr">
        <is>
          <t>Chemistry; Materials Science</t>
        </is>
      </c>
      <c r="BS18" t="inlineStr">
        <is>
          <t>Chemistry, Multidisciplinary; Chemistry, Physical; Materials Science, Multidisciplinary</t>
        </is>
      </c>
      <c r="BT18" t="inlineStr">
        <is>
          <t>N/A</t>
        </is>
      </c>
      <c r="BU18" t="inlineStr">
        <is>
          <t>0743-7463</t>
        </is>
      </c>
      <c r="BV18" t="inlineStr">
        <is>
          <t>LANGMUIR</t>
        </is>
      </c>
      <c r="BW18" t="inlineStr">
        <is>
          <t>10.1021/la302479x</t>
        </is>
      </c>
      <c r="BX18" t="inlineStr">
        <is>
          <t>16</t>
        </is>
      </c>
      <c r="BY18" t="inlineStr">
        <is>
          <t>hyelee@kims.re.kr; maxko@kaist.ac.kr</t>
        </is>
      </c>
      <c r="CA18" t="inlineStr">
        <is>
          <t>1-Jan-12</t>
        </is>
      </c>
      <c r="CE18" t="inlineStr">
        <is>
          <t>13135</t>
        </is>
      </c>
      <c r="CH18" t="inlineStr">
        <is>
          <t>24</t>
        </is>
      </c>
      <c r="CI18">
        <f>LEN(AR18)-LEN(SUBSTITUTE(AR18,";",""))</f>
        <v>0</v>
      </c>
    </row>
    <row r="19">
      <c r="A19" t="inlineStr">
        <is>
          <t>17</t>
        </is>
      </c>
      <c r="B19" t="inlineStr">
        <is>
          <t>Retrospective dosimetry with alumina substrate from electronic components</t>
        </is>
      </c>
      <c r="C19" t="inlineStr">
        <is>
          <t>substrates / voltage / physics / solar cells / semiconductor</t>
        </is>
      </c>
      <c r="D19" t="inlineStr">
        <is>
          <t>substrates / voltage / physics / solar cells / semiconductor</t>
        </is>
      </c>
      <c r="E19" t="inlineStr">
        <is>
          <t>deposition / ink / electronic devices / leakage current</t>
        </is>
      </c>
      <c r="F19" t="inlineStr">
        <is>
          <t>3.402956445</t>
        </is>
      </c>
      <c r="G19" t="inlineStr">
        <is>
          <t>2.806356552</t>
        </is>
      </c>
      <c r="H19" t="inlineStr">
        <is>
          <t>-0.153816035</t>
        </is>
      </c>
      <c r="I19" t="inlineStr">
        <is>
          <t>neutral</t>
        </is>
      </c>
      <c r="K19" t="inlineStr">
        <is>
          <t>3067</t>
        </is>
      </c>
      <c r="L19" t="inlineStr">
        <is>
          <t>6</t>
        </is>
      </c>
      <c r="M19" t="inlineStr">
        <is>
          <t>4</t>
        </is>
      </c>
      <c r="R19" t="inlineStr">
        <is>
          <t>0.001779846</t>
        </is>
      </c>
      <c r="U19" t="inlineStr">
        <is>
          <t>0.001694303</t>
        </is>
      </c>
      <c r="W19" t="inlineStr">
        <is>
          <t>0</t>
        </is>
      </c>
      <c r="X19" t="inlineStr">
        <is>
          <t>6</t>
        </is>
      </c>
      <c r="Y19" t="inlineStr">
        <is>
          <t>N/A</t>
        </is>
      </c>
      <c r="Z19" t="inlineStr">
        <is>
          <t>personal; dosimetry; dose; alumina substrates; radiation; devices; substrates; electronic; worn; thermally; sufficient; stimulated; represent; radioactive; proved; properties of alumina; properly; precision; members; large scale; general; flash; favourable; fading; estimate; electronic devices; dosimetric; corrected; body; aspects; anomalous; acts; achieve; sensitive; luminescence; close; alumina; scale; exhibited; components; substrate; characteristics; large; applied; performed; order; materials; material; study; properties; investigated</t>
        </is>
      </c>
      <c r="AA19" t="inlineStr">
        <is>
          <t>English</t>
        </is>
      </c>
      <c r="AB19" t="inlineStr">
        <is>
          <t>Ekendahl, D (reprint author), Natl Radiat Protect Inst, Bartoskova 28, CZ-14000 Prague 4, Czech Republic.</t>
        </is>
      </c>
      <c r="AC19" t="inlineStr">
        <is>
          <t>6</t>
        </is>
      </c>
      <c r="AD19" t="inlineStr">
        <is>
          <t>1</t>
        </is>
      </c>
      <c r="AE19" t="inlineStr">
        <is>
          <t>OXFORD UNIV PRESS</t>
        </is>
      </c>
      <c r="AF19" t="inlineStr">
        <is>
          <t>J</t>
        </is>
      </c>
      <c r="AG19" t="inlineStr">
        <is>
          <t>16</t>
        </is>
      </c>
      <c r="AL19" t="inlineStr">
        <is>
          <t>21964904</t>
        </is>
      </c>
      <c r="AM19" t="inlineStr">
        <is>
          <t>RADIAT PROT DOSIM</t>
        </is>
      </c>
      <c r="AN19" t="inlineStr">
        <is>
          <t>150</t>
        </is>
      </c>
      <c r="AO19" t="inlineStr">
        <is>
          <t>OXFORD</t>
        </is>
      </c>
      <c r="AP19" t="inlineStr">
        <is>
          <t>OPTICALLY STIMULATED LUMINESCENCE; ACCIDENT DOSIMETRY; HOUSEHOLD; CERAMICS</t>
        </is>
      </c>
      <c r="AQ19" t="inlineStr">
        <is>
          <t>JUN</t>
        </is>
      </c>
      <c r="AR19" t="inlineStr">
        <is>
          <t>Ekendahl, Daniela; Judas, Libor</t>
        </is>
      </c>
      <c r="AT19" t="inlineStr">
        <is>
          <t>GREAT CLARENDON ST, OXFORD OX2 6DP, ENGLAND</t>
        </is>
      </c>
      <c r="AU19" t="inlineStr">
        <is>
          <t>8</t>
        </is>
      </c>
      <c r="AW19" t="inlineStr">
        <is>
          <t>Ekendahl, D; Judas, L</t>
        </is>
      </c>
      <c r="AY19" t="inlineStr">
        <is>
          <t>N/A</t>
        </is>
      </c>
      <c r="BC19" t="inlineStr">
        <is>
          <t>955OE</t>
        </is>
      </c>
      <c r="BE19" t="inlineStr">
        <is>
          <t>[Ekendahl, Daniela; Judas, Libor] Natl Radiat Protect Inst, CZ-14000 Prague 4, Czech Republic</t>
        </is>
      </c>
      <c r="BF19" t="inlineStr">
        <is>
          <t>134</t>
        </is>
      </c>
      <c r="BH19" t="inlineStr">
        <is>
          <t>Radiat. Prot. Dosim.</t>
        </is>
      </c>
      <c r="BI19" t="inlineStr">
        <is>
          <t>2</t>
        </is>
      </c>
      <c r="BK19" t="inlineStr">
        <is>
          <t>The work was accomplished within the frame of the research project "Research of advanced methods for detection, assessment and consequential management of radioactive contamination", identification code VF20102015014, funded by the Ministry of the Interior of the Czech Republic.</t>
        </is>
      </c>
      <c r="BL19" t="inlineStr">
        <is>
          <t>Ministry of the Interior of the Czech Republic [VF20102015014]</t>
        </is>
      </c>
      <c r="BM19" t="inlineStr">
        <is>
          <t>WOS:000305029200002</t>
        </is>
      </c>
      <c r="BN19" t="inlineStr">
        <is>
          <t>Article</t>
        </is>
      </c>
      <c r="BO19" t="inlineStr">
        <is>
          <t>Environmental Sciences &amp; Ecology; Public, Environmental &amp; Occupational Health; Nuclear Science &amp; Technology; Radiology, Nuclear Medicine &amp; Medical Imaging</t>
        </is>
      </c>
      <c r="BS19" t="inlineStr">
        <is>
          <t>Environmental Sciences; Public, Environmental &amp; Occupational Health; Nuclear Science &amp; Technology; Radiology, Nuclear Medicine &amp; Medical Imaging</t>
        </is>
      </c>
      <c r="BT19" t="inlineStr">
        <is>
          <t>N/A</t>
        </is>
      </c>
      <c r="BU19" t="inlineStr">
        <is>
          <t>0144-8420</t>
        </is>
      </c>
      <c r="BV19" t="inlineStr">
        <is>
          <t>RADIATION PROTECTION DOSIMETRY</t>
        </is>
      </c>
      <c r="BW19" t="inlineStr">
        <is>
          <t>10.1093/rpd/ncr380</t>
        </is>
      </c>
      <c r="BX19" t="inlineStr">
        <is>
          <t>16</t>
        </is>
      </c>
      <c r="BY19" t="inlineStr">
        <is>
          <t>daniela.ekendahl@suro.cz</t>
        </is>
      </c>
      <c r="CA19" t="inlineStr">
        <is>
          <t>1-Jan-12</t>
        </is>
      </c>
      <c r="CE19" t="inlineStr">
        <is>
          <t>141</t>
        </is>
      </c>
      <c r="CH19" t="inlineStr">
        <is>
          <t>25</t>
        </is>
      </c>
      <c r="CI19">
        <f>LEN(AR19)-LEN(SUBSTITUTE(AR19,";",""))</f>
        <v>0</v>
      </c>
    </row>
    <row r="20">
      <c r="A20" t="inlineStr">
        <is>
          <t>18</t>
        </is>
      </c>
      <c r="B20" t="inlineStr">
        <is>
          <t>Effect of laser shot peening on precipitation hardened aluminum alloy 6061-T6 using low energy laser</t>
        </is>
      </c>
      <c r="C20" t="inlineStr">
        <is>
          <t>alloy / power / yttrium aluminum garnet / corrosion / quality</t>
        </is>
      </c>
      <c r="D20" t="inlineStr">
        <is>
          <t>alloy / power / yttrium aluminum garnet / corrosion / quality</t>
        </is>
      </c>
      <c r="E20" t="inlineStr">
        <is>
          <t>peening / compressive residual / compressive stress / residual stress</t>
        </is>
      </c>
      <c r="F20" t="inlineStr">
        <is>
          <t>2.424445516</t>
        </is>
      </c>
      <c r="G20" t="inlineStr">
        <is>
          <t>3.611000444</t>
        </is>
      </c>
      <c r="H20" t="inlineStr">
        <is>
          <t>-0.74495561</t>
        </is>
      </c>
      <c r="I20" t="inlineStr">
        <is>
          <t>negative</t>
        </is>
      </c>
      <c r="K20" t="inlineStr">
        <is>
          <t>1384</t>
        </is>
      </c>
      <c r="L20" t="inlineStr">
        <is>
          <t>8</t>
        </is>
      </c>
      <c r="M20" t="inlineStr">
        <is>
          <t>10</t>
        </is>
      </c>
      <c r="R20" t="inlineStr">
        <is>
          <t>0.002490607</t>
        </is>
      </c>
      <c r="U20" t="inlineStr">
        <is>
          <t>0.002446047</t>
        </is>
      </c>
      <c r="W20" t="inlineStr">
        <is>
          <t>0.25</t>
        </is>
      </c>
      <c r="X20" t="inlineStr">
        <is>
          <t>8</t>
        </is>
      </c>
      <c r="Y20" t="inlineStr">
        <is>
          <t>N/A</t>
        </is>
      </c>
      <c r="Z20" t="inlineStr">
        <is>
          <t>peening; shot; shot peening; residual stress; pulses; residual; micro; stress; mm; compressive; laser; yag laser; williamson hall plot; williamson hall; williamson; wave; variety; unpeened; ultrasonic; surface compressive stress; surface compressive; stainless steel; stainless; shock; profile; plot; plants; peened; mj; micro hardness; low energy; lasers; jet; introducing; improved by introducing; hardened; hall plot; hall; engineering; emerged; decades; cracking; conjunction; compressive stress; compressive residual stress; compressive residual; broadening; apart; percentage; evaluation; depth; pulse; refinement; industrial; impact; contrast; yag; precipitation; crack; indicates; generated; densities; mechanical; steel; improve; corrosion; ray diffraction; surfaces; surface; crystalline; aluminum alloy; hardness; strain; water; power; resistance; material; diffraction; novel; maximum; improved; mechanical properties; treatment; performed; developed; ray; microstructure; nm; increase; alloy; compared; low; method; size; study; analysis; process; properties; investigated; energy</t>
        </is>
      </c>
      <c r="AA20" t="inlineStr">
        <is>
          <t>English</t>
        </is>
      </c>
      <c r="AB20" t="inlineStr">
        <is>
          <t>Kalainathan, S (reprint author), VIT Univ, Sch Adv Sci, Vellore 632014, Tamil Nadu, India.</t>
        </is>
      </c>
      <c r="AC20" t="inlineStr">
        <is>
          <t>38</t>
        </is>
      </c>
      <c r="AD20" t="inlineStr">
        <is>
          <t>3</t>
        </is>
      </c>
      <c r="AE20" t="inlineStr">
        <is>
          <t>ELSEVIER SCI LTD</t>
        </is>
      </c>
      <c r="AF20" t="inlineStr">
        <is>
          <t>J</t>
        </is>
      </c>
      <c r="AG20" t="inlineStr">
        <is>
          <t>16</t>
        </is>
      </c>
      <c r="AM20" t="inlineStr">
        <is>
          <t>OPT LASER ENG</t>
        </is>
      </c>
      <c r="AN20" t="inlineStr">
        <is>
          <t>50</t>
        </is>
      </c>
      <c r="AO20" t="inlineStr">
        <is>
          <t>OXFORD</t>
        </is>
      </c>
      <c r="AP20" t="inlineStr">
        <is>
          <t>MECHANICAL-PROPERTIES; SIMULATION; SURFACE; MICROSTRUCTURE; GROWTH</t>
        </is>
      </c>
      <c r="AQ20" t="inlineStr">
        <is>
          <t>MAR</t>
        </is>
      </c>
      <c r="AR20" t="inlineStr">
        <is>
          <t>Sathyajith, S.; Kalainathan, S.</t>
        </is>
      </c>
      <c r="AT20" t="inlineStr">
        <is>
          <t>THE BOULEVARD, LANGFORD LANE, KIDLINGTON, OXFORD OX5 1GB, OXON, ENGLAND</t>
        </is>
      </c>
      <c r="AU20" t="inlineStr">
        <is>
          <t>4</t>
        </is>
      </c>
      <c r="AW20" t="inlineStr">
        <is>
          <t>Sathyajith, S; Kalainathan, S</t>
        </is>
      </c>
      <c r="AY20" t="inlineStr">
        <is>
          <t>N/A</t>
        </is>
      </c>
      <c r="BC20" t="inlineStr">
        <is>
          <t>892ED</t>
        </is>
      </c>
      <c r="BE20" t="inlineStr">
        <is>
          <t>[Sathyajith, S.; Kalainathan, S.] VIT Univ, Sch Adv Sci, Vellore 632014, Tamil Nadu, India</t>
        </is>
      </c>
      <c r="BF20" t="inlineStr">
        <is>
          <t>345</t>
        </is>
      </c>
      <c r="BH20" t="inlineStr">
        <is>
          <t>Opt. Lasers Eng.</t>
        </is>
      </c>
      <c r="BI20" t="inlineStr">
        <is>
          <t>3</t>
        </is>
      </c>
      <c r="BK20" t="inlineStr">
        <is>
          <t>The authors acknowledge the constant support and financial assistance of VIT University, Vellore, India for this work.</t>
        </is>
      </c>
      <c r="BL20" t="inlineStr">
        <is>
          <t>VIT University, Vellore, India</t>
        </is>
      </c>
      <c r="BM20" t="inlineStr">
        <is>
          <t>WOS:000300268600008</t>
        </is>
      </c>
      <c r="BN20" t="inlineStr">
        <is>
          <t>Article</t>
        </is>
      </c>
      <c r="BO20" t="inlineStr">
        <is>
          <t>Optics</t>
        </is>
      </c>
      <c r="BS20" t="inlineStr">
        <is>
          <t>Optics</t>
        </is>
      </c>
      <c r="BT20" t="inlineStr">
        <is>
          <t>Laser shot peening; Pulse density; Cumulative fluence</t>
        </is>
      </c>
      <c r="BU20" t="inlineStr">
        <is>
          <t>0143-8166</t>
        </is>
      </c>
      <c r="BV20" t="inlineStr">
        <is>
          <t>OPTICS AND LASERS IN ENGINEERING</t>
        </is>
      </c>
      <c r="BW20" t="inlineStr">
        <is>
          <t>10.1016/j.optlaseng.2011.11.002</t>
        </is>
      </c>
      <c r="BX20" t="inlineStr">
        <is>
          <t>16</t>
        </is>
      </c>
      <c r="BY20" t="inlineStr">
        <is>
          <t>kalainathan@yahoo.com</t>
        </is>
      </c>
      <c r="CA20" t="inlineStr">
        <is>
          <t>1-Jan-12</t>
        </is>
      </c>
      <c r="CE20" t="inlineStr">
        <is>
          <t>348</t>
        </is>
      </c>
      <c r="CH20" t="inlineStr">
        <is>
          <t>19</t>
        </is>
      </c>
      <c r="CI20">
        <f>LEN(AR20)-LEN(SUBSTITUTE(AR20,";",""))</f>
        <v>0</v>
      </c>
    </row>
    <row r="21">
      <c r="A21" t="inlineStr">
        <is>
          <t>19</t>
        </is>
      </c>
      <c r="B21" t="inlineStr">
        <is>
          <t>A three-dimensional surface-enhanced Raman scattering substrate: Au nanoparticle supramolecular self-assembly in anodic aluminum oxide template</t>
        </is>
      </c>
      <c r="C21" t="inlineStr">
        <is>
          <t>substrates / voltage / physics / solar cells / semiconductor</t>
        </is>
      </c>
      <c r="D21" t="inlineStr">
        <is>
          <t>substrates / voltage / physics / solar cells / semiconductor</t>
        </is>
      </c>
      <c r="E21" t="inlineStr">
        <is>
          <t>printed / anodizing / short circuit current / templates / enables / saturation current / substrate</t>
        </is>
      </c>
      <c r="F21" t="inlineStr">
        <is>
          <t>4.872864538</t>
        </is>
      </c>
      <c r="G21" t="inlineStr">
        <is>
          <t>0</t>
        </is>
      </c>
      <c r="H21" t="inlineStr">
        <is>
          <t>1.956011503</t>
        </is>
      </c>
      <c r="I21" t="inlineStr">
        <is>
          <t>positive</t>
        </is>
      </c>
      <c r="K21" t="inlineStr">
        <is>
          <t>482</t>
        </is>
      </c>
      <c r="L21" t="inlineStr">
        <is>
          <t>3</t>
        </is>
      </c>
      <c r="M21" t="inlineStr">
        <is>
          <t>1</t>
        </is>
      </c>
      <c r="R21" t="inlineStr">
        <is>
          <t>0.001572608</t>
        </is>
      </c>
      <c r="U21" t="inlineStr">
        <is>
          <t>0.000895201</t>
        </is>
      </c>
      <c r="W21" t="inlineStr">
        <is>
          <t>0</t>
        </is>
      </c>
      <c r="X21" t="inlineStr">
        <is>
          <t>3</t>
        </is>
      </c>
      <c r="Y21" t="inlineStr">
        <is>
          <t>N/A</t>
        </is>
      </c>
      <c r="Z21" t="inlineStr">
        <is>
          <t>au; templates; oxide templates; hydrophobic; anodic aluminum oxide; anodic aluminum; aluminum oxide templates; enhancement; nanoparticles; anodic; substrate; aluminum oxide; wiley sons; underwent; surface modification; supramolecular; sons; signals; reproducibility; raman scattering; properly; possessed; points; molecule; modification; john wiley sons; john wiley; john; enhancement factor; detection; assembly; assembled; aggregated; ability; three dimensional; wiley; probe; scattering; raman; radiation; copyright; comparing; dimensional; designed; evaluate; factor; oxide; sized; hot; interaction; enhanced; confirmed; three; good; calculated; applied; laser; surface; formed; nm; prepared; aluminum</t>
        </is>
      </c>
      <c r="AA21" t="inlineStr">
        <is>
          <t>English</t>
        </is>
      </c>
      <c r="AB21" t="inlineStr">
        <is>
          <t>Xu, WQ (reprint author), Jilin Univ, State Key Lab Supramol Struct &amp; Mat, Changchun 130012, Peoples R China.</t>
        </is>
      </c>
      <c r="AC21" t="inlineStr">
        <is>
          <t>61</t>
        </is>
      </c>
      <c r="AD21" t="inlineStr">
        <is>
          <t>9</t>
        </is>
      </c>
      <c r="AE21" t="inlineStr">
        <is>
          <t>WILEY-BLACKWELL</t>
        </is>
      </c>
      <c r="AF21" t="inlineStr">
        <is>
          <t>J</t>
        </is>
      </c>
      <c r="AG21" t="inlineStr">
        <is>
          <t>16</t>
        </is>
      </c>
      <c r="AM21" t="inlineStr">
        <is>
          <t>J RAMAN SPECTROSC</t>
        </is>
      </c>
      <c r="AN21" t="inlineStr">
        <is>
          <t>43</t>
        </is>
      </c>
      <c r="AO21" t="inlineStr">
        <is>
          <t>HOBOKEN</t>
        </is>
      </c>
      <c r="AP21" t="inlineStr">
        <is>
          <t>SILVER NANOPARTICLES; HOT-SPOTS; SERS; SPECTROSCOPY; FABRICATION; MONOLAYERS; ARRAYS; NUCLEATION; MEMBRANES; NANORODS</t>
        </is>
      </c>
      <c r="AQ21" t="inlineStr">
        <is>
          <t>MAR</t>
        </is>
      </c>
      <c r="AR21" t="inlineStr">
        <is>
          <t>Wang, Xinnan; Xu, Shuping; Li, Haibo; Tao, Jinlong; Zhao, Bing; Xu, Weiqing</t>
        </is>
      </c>
      <c r="AS21" t="inlineStr">
        <is>
          <t>ZHAO, Bing/P-2447-2014</t>
        </is>
      </c>
      <c r="AT21" t="inlineStr">
        <is>
          <t>111 RIVER ST, HOBOKEN 07030-5774, NJ USA</t>
        </is>
      </c>
      <c r="AU21" t="inlineStr">
        <is>
          <t>5</t>
        </is>
      </c>
      <c r="AW21" t="inlineStr">
        <is>
          <t>Wang, XN; Xu, SP; Li, HB; Tao, JL; Zhao, B; Xu, WQ</t>
        </is>
      </c>
      <c r="AY21" t="inlineStr">
        <is>
          <t>N/A</t>
        </is>
      </c>
      <c r="BC21" t="inlineStr">
        <is>
          <t>912FY</t>
        </is>
      </c>
      <c r="BE21" t="inlineStr">
        <is>
          <t>[Wang, Xinnan; Xu, Shuping; Li, Haibo; Tao, Jinlong; Zhao, Bing; Xu, Weiqing] Jilin Univ, State Key Lab Supramol Struct &amp; Mat, Changchun 130012, Peoples R China</t>
        </is>
      </c>
      <c r="BF21" t="inlineStr">
        <is>
          <t>459</t>
        </is>
      </c>
      <c r="BH21" t="inlineStr">
        <is>
          <t>J. Raman Spectrosc.</t>
        </is>
      </c>
      <c r="BI21" t="inlineStr">
        <is>
          <t>3</t>
        </is>
      </c>
      <c r="BK21" t="inlineStr">
        <is>
          <t>This work was supported by the National Natural Science Foundation of China (NSFC Grant Nos. 20773045, 20903043, 20973075, 21073073 and 91027010), Research Fund for the Doctoral Program of Higher Education of China Grant No. 20090061120089 and Project 20111020 supported by Graduate Innovation Fund of Jilin University.</t>
        </is>
      </c>
      <c r="BL21" t="inlineStr">
        <is>
          <t>National Natural Science Foundation of China (NSFC) [20773045, 20903043, 20973075, 21073073, 91027010]; Doctoral Program of Higher Education of China [20090061120089]; Jilin University [20111020]</t>
        </is>
      </c>
      <c r="BM21" t="inlineStr">
        <is>
          <t>WOS:000301781300015</t>
        </is>
      </c>
      <c r="BN21" t="inlineStr">
        <is>
          <t>Article</t>
        </is>
      </c>
      <c r="BO21" t="inlineStr">
        <is>
          <t>Spectroscopy</t>
        </is>
      </c>
      <c r="BS21" t="inlineStr">
        <is>
          <t>Spectroscopy</t>
        </is>
      </c>
      <c r="BT21" t="inlineStr">
        <is>
          <t>SERS; hot spots; anodic aluminum oxide; self-assembled; supramolecular interaction</t>
        </is>
      </c>
      <c r="BU21" t="inlineStr">
        <is>
          <t>0377-0486</t>
        </is>
      </c>
      <c r="BV21" t="inlineStr">
        <is>
          <t>JOURNAL OF RAMAN SPECTROSCOPY</t>
        </is>
      </c>
      <c r="BW21" t="inlineStr">
        <is>
          <t>10.1002/jrs.3041</t>
        </is>
      </c>
      <c r="BX21" t="inlineStr">
        <is>
          <t>16</t>
        </is>
      </c>
      <c r="BY21" t="inlineStr">
        <is>
          <t>xuwq@jlu.edu.cn</t>
        </is>
      </c>
      <c r="CA21" t="inlineStr">
        <is>
          <t>1-Jan-12</t>
        </is>
      </c>
      <c r="CE21" t="inlineStr">
        <is>
          <t>463</t>
        </is>
      </c>
      <c r="CH21" t="inlineStr">
        <is>
          <t>36</t>
        </is>
      </c>
      <c r="CI21">
        <f>LEN(AR21)-LEN(SUBSTITUTE(AR21,";",""))</f>
        <v>0</v>
      </c>
    </row>
    <row r="22">
      <c r="A22" t="inlineStr">
        <is>
          <t>20</t>
        </is>
      </c>
      <c r="B22" t="inlineStr">
        <is>
          <t>Titania/alumina bilayer gate insulators for InGaAs metal-oxide-semiconductor devices</t>
        </is>
      </c>
      <c r="C22" t="inlineStr">
        <is>
          <t>substrates / voltage / physics / solar cells / semiconductor</t>
        </is>
      </c>
      <c r="D22" t="inlineStr">
        <is>
          <t>substrates / voltage / physics / solar cells / semiconductor</t>
        </is>
      </c>
      <c r="E22" t="inlineStr">
        <is>
          <t>deposition / ink / electronic devices / leakage current</t>
        </is>
      </c>
      <c r="F22" t="inlineStr">
        <is>
          <t>3.388837346</t>
        </is>
      </c>
      <c r="G22" t="inlineStr">
        <is>
          <t>4.445247496</t>
        </is>
      </c>
      <c r="H22" t="inlineStr">
        <is>
          <t>-0.617922241</t>
        </is>
      </c>
      <c r="I22" t="inlineStr">
        <is>
          <t>negative</t>
        </is>
      </c>
      <c r="K22" t="inlineStr">
        <is>
          <t>3514</t>
        </is>
      </c>
      <c r="L22" t="inlineStr">
        <is>
          <t>10</t>
        </is>
      </c>
      <c r="M22" t="inlineStr">
        <is>
          <t>15</t>
        </is>
      </c>
      <c r="R22" t="inlineStr">
        <is>
          <t>0.00275319</t>
        </is>
      </c>
      <c r="U22" t="inlineStr">
        <is>
          <t>0.003039928</t>
        </is>
      </c>
      <c r="W22" t="inlineStr">
        <is>
          <t>0</t>
        </is>
      </c>
      <c r="X22" t="inlineStr">
        <is>
          <t>10</t>
        </is>
      </c>
      <c r="Y22" t="inlineStr">
        <is>
          <t>N/A</t>
        </is>
      </c>
      <c r="Z22" t="inlineStr">
        <is>
          <t>gate; leakage; capacitance; tio; leakage current density; leakage current; bilayer; current density; conduction; suppress; stacked; simultaneously; order of magnitude; offset; layer deposited; electrical properties; dielectrics; describe; contributing; contributes; conduction band offset; conduction band; comparable; band offset; atomic layer; anneal; accumulation capacitance; accumulation; ability; oxides; achieve; initially; equivalent; magnitude; doi; dielectric; current; layer; reduce; density; gas; forming; ev; institute of physics; atomic; american institute; american; institute; deposited; physics; crystallization; electrical; relative; film; band; amorphous; single; thickness; order; increase; compared; observed; low; degrees; properties; al; high</t>
        </is>
      </c>
      <c r="AA22" t="inlineStr">
        <is>
          <t>English</t>
        </is>
      </c>
      <c r="AB22" t="inlineStr">
        <is>
          <t>McIntyre, PC (reprint author), Stanford Univ, Dept Mat Sci &amp; Engn, Stanford, CA 94305 USA.</t>
        </is>
      </c>
      <c r="AC22" t="inlineStr">
        <is>
          <t>13</t>
        </is>
      </c>
      <c r="AD22" t="inlineStr">
        <is>
          <t>1</t>
        </is>
      </c>
      <c r="AE22" t="inlineStr">
        <is>
          <t>AMER INST PHYSICS</t>
        </is>
      </c>
      <c r="AF22" t="inlineStr">
        <is>
          <t>J</t>
        </is>
      </c>
      <c r="AG22" t="inlineStr">
        <is>
          <t>16</t>
        </is>
      </c>
      <c r="AM22" t="inlineStr">
        <is>
          <t>APPL PHYS LETT</t>
        </is>
      </c>
      <c r="AN22" t="inlineStr">
        <is>
          <t>99</t>
        </is>
      </c>
      <c r="AO22" t="inlineStr">
        <is>
          <t>MELVILLE</t>
        </is>
      </c>
      <c r="AP22" t="inlineStr">
        <is>
          <t>DIELECTRIC-CONSTANT OXIDES; SCHOTTKY-BARRIER HEIGHTS</t>
        </is>
      </c>
      <c r="AQ22" t="inlineStr">
        <is>
          <t>5-Dec</t>
        </is>
      </c>
      <c r="AR22" t="inlineStr">
        <is>
          <t>Ahn, Jaesoo; Geppert, Irina; Gunji, Marika; Holland, Martin; Thayne, Iain; Eizenberg, Moshe; McIntyre, Paul C.</t>
        </is>
      </c>
      <c r="AT22" t="inlineStr">
        <is>
          <t>CIRCULATION &amp; FULFILLMENT DIV, 2 HUNTINGTON QUADRANGLE, STE 1 N O 1, MELVILLE, NY 11747-4501 USA</t>
        </is>
      </c>
      <c r="AU22" t="inlineStr">
        <is>
          <t>3</t>
        </is>
      </c>
      <c r="AW22" t="inlineStr">
        <is>
          <t>Ahn, J; Geppert, I; Gunji, M; Holland, M; Thayne, I; Eizenberg, M; McIntyre, PC</t>
        </is>
      </c>
      <c r="AY22" t="inlineStr">
        <is>
          <t>N/A</t>
        </is>
      </c>
      <c r="BC22" t="inlineStr">
        <is>
          <t>861FZ</t>
        </is>
      </c>
      <c r="BE22" t="inlineStr">
        <is>
          <t>[Ahn, Jaesoo; Gunji, Marika; McIntyre, Paul C.] Stanford Univ, Dept Mat Sci &amp; Engn, Stanford, CA 94305 USA; [Geppert, Irina; Eizenberg, Moshe] Technion Israel Inst Technol, Dept Mat Engn, IL-32000 Haifa, Israel; [Holland, Martin; Thayne, Iain] Univ Glasgow, Nanoelect Res Ctr, Glasgow G12 8LT, Lanark, Scotland</t>
        </is>
      </c>
      <c r="BH22" t="inlineStr">
        <is>
          <t>Appl. Phys. Lett.</t>
        </is>
      </c>
      <c r="BI22" t="inlineStr">
        <is>
          <t>23</t>
        </is>
      </c>
      <c r="BK22" t="inlineStr">
        <is>
          <t>The authors acknowledge support from Semiconductor Research Corporation through the Non-Classical CMOS Research Center (Task ID 1437.005), the Stanford Initiative in Nanoscale Materials and Processes (INMP), and the US-Israel Binational Science Foundation.</t>
        </is>
      </c>
      <c r="BL22" t="inlineStr">
        <is>
          <t>Semiconductor Research Corporation through the Non-Classical CMOS Research Center [1437.005]; Stanford Initiative in Nanoscale Materials and Processes (INMP); US-Israel Binational Science Foundation</t>
        </is>
      </c>
      <c r="BM22" t="inlineStr">
        <is>
          <t>WOS:000298006100054</t>
        </is>
      </c>
      <c r="BN22" t="inlineStr">
        <is>
          <t>Article</t>
        </is>
      </c>
      <c r="BO22" t="inlineStr">
        <is>
          <t>Physics</t>
        </is>
      </c>
      <c r="BS22" t="inlineStr">
        <is>
          <t>Physics, Applied</t>
        </is>
      </c>
      <c r="BT22" t="inlineStr">
        <is>
          <t>N/A</t>
        </is>
      </c>
      <c r="BU22" t="inlineStr">
        <is>
          <t>Mar-51</t>
        </is>
      </c>
      <c r="BV22" t="inlineStr">
        <is>
          <t>APPLIED PHYSICS LETTERS</t>
        </is>
      </c>
      <c r="BW22" t="inlineStr">
        <is>
          <t>10.1063/1.3662966</t>
        </is>
      </c>
      <c r="BX22" t="inlineStr">
        <is>
          <t>16</t>
        </is>
      </c>
      <c r="BY22" t="inlineStr">
        <is>
          <t>pcm1@stanford.edu</t>
        </is>
      </c>
      <c r="BZ22" t="inlineStr">
        <is>
          <t>1077-3118</t>
        </is>
      </c>
      <c r="CA22" t="inlineStr">
        <is>
          <t>1-Jan-11</t>
        </is>
      </c>
      <c r="CF22" t="inlineStr">
        <is>
          <t>232902</t>
        </is>
      </c>
      <c r="CH22" t="inlineStr">
        <is>
          <t>17</t>
        </is>
      </c>
      <c r="CI22">
        <f>LEN(AR22)-LEN(SUBSTITUTE(AR22,";",""))</f>
        <v>0</v>
      </c>
    </row>
    <row r="23">
      <c r="A23" t="inlineStr">
        <is>
          <t>21</t>
        </is>
      </c>
      <c r="B23" t="inlineStr">
        <is>
          <t>Electronic structure of tris(8-hydroxyquinolinato)aluminium(III) revisited using the Heyd-Scuseria-Ernzerhof hybrid functional: Theory and experiments</t>
        </is>
      </c>
      <c r="C23" t="inlineStr">
        <is>
          <t>electronic / calculations / theory / electronic properties</t>
        </is>
      </c>
      <c r="D23" t="inlineStr">
        <is>
          <t>electronic / calculations / theory / electronic structure</t>
        </is>
      </c>
      <c r="E23" t="inlineStr">
        <is>
          <t>calculations / approximation / density functional / functional theory</t>
        </is>
      </c>
      <c r="F23" t="inlineStr">
        <is>
          <t>2.824031122</t>
        </is>
      </c>
      <c r="G23" t="inlineStr">
        <is>
          <t>0</t>
        </is>
      </c>
      <c r="H23" t="inlineStr">
        <is>
          <t>1.956011503</t>
        </is>
      </c>
      <c r="I23" t="inlineStr">
        <is>
          <t>neutral</t>
        </is>
      </c>
      <c r="K23" t="inlineStr">
        <is>
          <t>146</t>
        </is>
      </c>
      <c r="L23" t="inlineStr">
        <is>
          <t>8</t>
        </is>
      </c>
      <c r="M23" t="inlineStr">
        <is>
          <t>14</t>
        </is>
      </c>
      <c r="R23" t="inlineStr">
        <is>
          <t>0.002074248</t>
        </is>
      </c>
      <c r="U23" t="inlineStr">
        <is>
          <t>0.002639556</t>
        </is>
      </c>
      <c r="W23" t="inlineStr">
        <is>
          <t>0</t>
        </is>
      </c>
      <c r="X23" t="inlineStr">
        <is>
          <t>8</t>
        </is>
      </c>
      <c r="Y23" t="inlineStr">
        <is>
          <t>N/A</t>
        </is>
      </c>
      <c r="Z23" t="inlineStr">
        <is>
          <t>spectrum; theory; carbon; unoccupied; soft; screened; projected; photoemission; inverse; interpretation; hydroxyquinolinato; emission spectroscopy; core level; valence band; occupied; iii; electronic properties; valence; showing; hybrid; functional theory; density functional theory; fully; good agreement; adsorption; tris; nitrogen; density functional; alq; theoretical; finally; approach; functional; core; agreement; density; oxygen; emission; band; good; level; proposed; electronic; experiments; spectroscopy; experimental; well; compared; aluminium; ray; properties</t>
        </is>
      </c>
      <c r="AA23" t="inlineStr">
        <is>
          <t>English</t>
        </is>
      </c>
      <c r="AB23" t="inlineStr">
        <is>
          <t>Bisti, F (reprint author), Univ Aquila, Dipartimento Fis, Via Vetoio 10, I-67100 Laquila, Italy.</t>
        </is>
      </c>
      <c r="AC23" t="inlineStr">
        <is>
          <t>8</t>
        </is>
      </c>
      <c r="AD23" t="inlineStr">
        <is>
          <t>0</t>
        </is>
      </c>
      <c r="AE23" t="inlineStr">
        <is>
          <t>AMER PHYSICAL SOC</t>
        </is>
      </c>
      <c r="AF23" t="inlineStr">
        <is>
          <t>J</t>
        </is>
      </c>
      <c r="AG23" t="inlineStr">
        <is>
          <t>16</t>
        </is>
      </c>
      <c r="AJ23" t="inlineStr">
        <is>
          <t>Stroppa, Alessandro/0000-0003-1000-4745; Picozzi, Silvia/0000-0002-3232-788X; DONARELLI, Maurizio/0000-0002-0374-9610</t>
        </is>
      </c>
      <c r="AM23" t="inlineStr">
        <is>
          <t>PHYS REV B</t>
        </is>
      </c>
      <c r="AN23" t="inlineStr">
        <is>
          <t>84</t>
        </is>
      </c>
      <c r="AO23" t="inlineStr">
        <is>
          <t>COLLEGE PK</t>
        </is>
      </c>
      <c r="AP23" t="inlineStr">
        <is>
          <t>ORGANIC ELECTROLUMINESCENT MATERIALS; PHOTOEMISSION; ALUMINUM; EXCHANGE; SPECTRA; DEVICES; SURFACE; ALQ(3); STATES</t>
        </is>
      </c>
      <c r="AQ23" t="inlineStr">
        <is>
          <t>9-Nov</t>
        </is>
      </c>
      <c r="AR23" t="inlineStr">
        <is>
          <t>Bisti, F.; Stroppa, A.; Donarelli, M.; Picozzi, S.; Ottaviano, L.</t>
        </is>
      </c>
      <c r="AS23" t="inlineStr">
        <is>
          <t xml:space="preserve">Stroppa, Alessandro/E-7702-2010; SPIN-CNR, L'Aquila/C-7274-2011; Picozzi, Silvia/E-2374-2011; Donarelli, Maurizio/N-8889-2014; </t>
        </is>
      </c>
      <c r="AT23" t="inlineStr">
        <is>
          <t>ONE PHYSICS ELLIPSE, COLLEGE PK, MD 20740-3844 USA</t>
        </is>
      </c>
      <c r="AU23" t="inlineStr">
        <is>
          <t>5</t>
        </is>
      </c>
      <c r="AW23" t="inlineStr">
        <is>
          <t>Bisti, F; Stroppa, A; Donarelli, M; Picozzi, S; Ottaviano, L</t>
        </is>
      </c>
      <c r="AY23" t="inlineStr">
        <is>
          <t>N/A</t>
        </is>
      </c>
      <c r="BC23" t="inlineStr">
        <is>
          <t>845ZE</t>
        </is>
      </c>
      <c r="BE23" t="inlineStr">
        <is>
          <t>[Bisti, F.; Donarelli, M.; Ottaviano, L.] Univ Aquila, Dipartimento Fis, I-67100 Laquila, Italy; [Stroppa, A.; Picozzi, S.; Ottaviano, L.] CNR SPIN Aquila, I-67100 Laquila, Italy</t>
        </is>
      </c>
      <c r="BH23" t="inlineStr">
        <is>
          <t>Phys. Rev. B</t>
        </is>
      </c>
      <c r="BI23" t="inlineStr">
        <is>
          <t>19</t>
        </is>
      </c>
      <c r="BK23" t="inlineStr">
        <is>
          <t>F.B. thanks Sincrotrone Trieste S.C.p.A. for financial support of his Ph.D. fellowship. The research leading to the theoretical results has received funding from the European Research Council (Grant Agreement No. 203523).</t>
        </is>
      </c>
      <c r="BL23" t="inlineStr">
        <is>
          <t>Sincrotrone Trieste S.C.p.A.; European Research Council [203523]</t>
        </is>
      </c>
      <c r="BM23" t="inlineStr">
        <is>
          <t>WOS:000296866000002</t>
        </is>
      </c>
      <c r="BN23" t="inlineStr">
        <is>
          <t>Article</t>
        </is>
      </c>
      <c r="BO23" t="inlineStr">
        <is>
          <t>Physics</t>
        </is>
      </c>
      <c r="BS23" t="inlineStr">
        <is>
          <t>Physics, Condensed Matter</t>
        </is>
      </c>
      <c r="BT23" t="inlineStr">
        <is>
          <t>N/A</t>
        </is>
      </c>
      <c r="BU23" t="inlineStr">
        <is>
          <t>1098-0121</t>
        </is>
      </c>
      <c r="BV23" t="inlineStr">
        <is>
          <t>PHYSICAL REVIEW B</t>
        </is>
      </c>
      <c r="BW23" t="inlineStr">
        <is>
          <t>10.1103/PhysRevB.84.195112</t>
        </is>
      </c>
      <c r="BX23" t="inlineStr">
        <is>
          <t>16</t>
        </is>
      </c>
      <c r="BY23" t="inlineStr">
        <is>
          <t>federico.bisti@aquila.infn.it</t>
        </is>
      </c>
      <c r="CA23" t="inlineStr">
        <is>
          <t>1-Jan-11</t>
        </is>
      </c>
      <c r="CF23" t="inlineStr">
        <is>
          <t>195112</t>
        </is>
      </c>
      <c r="CH23" t="inlineStr">
        <is>
          <t>38</t>
        </is>
      </c>
      <c r="CI23">
        <f>LEN(AR23)-LEN(SUBSTITUTE(AR23,";",""))</f>
        <v>0</v>
      </c>
    </row>
    <row r="24">
      <c r="A24" t="inlineStr">
        <is>
          <t>22</t>
        </is>
      </c>
      <c r="B24" t="inlineStr">
        <is>
          <t>Structure, Sodium Ion Role, and Practical Issues for beta-alumina as a High-k Solution-Processed Gate Layer for Transparent and Low-Voltage Electronics</t>
        </is>
      </c>
      <c r="C24" t="inlineStr">
        <is>
          <t>substrates / voltage / physics / solar cells / semiconductor</t>
        </is>
      </c>
      <c r="D24" t="inlineStr">
        <is>
          <t>substrates / voltage / physics / solar cells / semiconductor</t>
        </is>
      </c>
      <c r="E24" t="inlineStr">
        <is>
          <t>deposition / ink / electronic devices / leakage current</t>
        </is>
      </c>
      <c r="F24" t="inlineStr">
        <is>
          <t>1.954258286</t>
        </is>
      </c>
      <c r="G24" t="inlineStr">
        <is>
          <t>1.391530622</t>
        </is>
      </c>
      <c r="H24" t="inlineStr">
        <is>
          <t>-0.00696717</t>
        </is>
      </c>
      <c r="I24" t="inlineStr">
        <is>
          <t>neutral</t>
        </is>
      </c>
      <c r="K24" t="inlineStr">
        <is>
          <t>2397</t>
        </is>
      </c>
      <c r="L24" t="inlineStr">
        <is>
          <t>10</t>
        </is>
      </c>
      <c r="M24" t="inlineStr">
        <is>
          <t>22</t>
        </is>
      </c>
      <c r="R24" t="inlineStr">
        <is>
          <t>0.002717054</t>
        </is>
      </c>
      <c r="U24" t="inlineStr">
        <is>
          <t>0.003142365</t>
        </is>
      </c>
      <c r="W24" t="inlineStr">
        <is>
          <t>0</t>
        </is>
      </c>
      <c r="X24" t="inlineStr">
        <is>
          <t>10</t>
        </is>
      </c>
      <c r="Y24" t="inlineStr">
        <is>
          <t>N/A</t>
        </is>
      </c>
      <c r="Z24" t="inlineStr">
        <is>
          <t>issues; gate; beta alumina; dielectric; sodium; ions; voltage; beta; films; transistors; threshold; solution processed; slower; response time; propose; measures; low voltage; leakage current; leakage; high dielectric constant; high dielectric; gate dielectric; electronic devices; dielectric constant; crystallinity; crystal structure; contribution; conductor; concerning; ascribed; accumulation; transparent; tin; thin films; longer; polarization; zinc; shift; degree; rise; response; processed; ionic; caused; devices; improve; charge; field; diffusion; constant; alumina; thin; interface; crystal; published; electronic; developed; solution; current; behavior; paper; oxide; addition; experimental; materials; time; low; structure; high</t>
        </is>
      </c>
      <c r="AA24" t="inlineStr">
        <is>
          <t>English</t>
        </is>
      </c>
      <c r="AB24" t="inlineStr">
        <is>
          <t>Katz, HE (reprint author), Johns Hopkins Univ, Dept Mat Sci &amp; Engn, 206 Maryland Hall,3400 N Charles St, Baltimore, MD 21218 USA.</t>
        </is>
      </c>
      <c r="AC24" t="inlineStr">
        <is>
          <t>25</t>
        </is>
      </c>
      <c r="AD24" t="inlineStr">
        <is>
          <t>2</t>
        </is>
      </c>
      <c r="AE24" t="inlineStr">
        <is>
          <t>AMER CHEMICAL SOC</t>
        </is>
      </c>
      <c r="AF24" t="inlineStr">
        <is>
          <t>J</t>
        </is>
      </c>
      <c r="AG24" t="inlineStr">
        <is>
          <t>16</t>
        </is>
      </c>
      <c r="AL24" t="inlineStr">
        <is>
          <t>21978249</t>
        </is>
      </c>
      <c r="AM24" t="inlineStr">
        <is>
          <t>ACS APPL MATER INTER</t>
        </is>
      </c>
      <c r="AN24" t="inlineStr">
        <is>
          <t>3</t>
        </is>
      </c>
      <c r="AO24" t="inlineStr">
        <is>
          <t>WASHINGTON</t>
        </is>
      </c>
      <c r="AP24" t="inlineStr">
        <is>
          <t>THIN-FILM TRANSISTORS; ORGANIC TRANSISTORS; ROOM-TEMPERATURE; SOL-GEL; CONDUCTIVITY; DISPLAYS</t>
        </is>
      </c>
      <c r="AQ24" t="inlineStr">
        <is>
          <t>NOV</t>
        </is>
      </c>
      <c r="AR24" t="inlineStr">
        <is>
          <t>Zhang, Bo; Liu, Yu; Agarwal, Shweta; Yeh, Ming-Ling; Katz, Howard E.</t>
        </is>
      </c>
      <c r="AS24" t="inlineStr">
        <is>
          <t>Katz, Howard/A-3352-2010</t>
        </is>
      </c>
      <c r="AT24" t="inlineStr">
        <is>
          <t>1155 16TH ST, NW, WASHINGTON, DC 20036 USA</t>
        </is>
      </c>
      <c r="AU24" t="inlineStr">
        <is>
          <t>8</t>
        </is>
      </c>
      <c r="AW24" t="inlineStr">
        <is>
          <t>Zhang, B; Liu, Y; Agarwal, S; Yeh, ML; Katz, HE</t>
        </is>
      </c>
      <c r="AY24" t="inlineStr">
        <is>
          <t>N/A</t>
        </is>
      </c>
      <c r="BC24" t="inlineStr">
        <is>
          <t>850LG</t>
        </is>
      </c>
      <c r="BE24" t="inlineStr">
        <is>
          <t>[Zhang, Bo; Liu, Yu; Agarwal, Shweta; Yeh, Ming-Ling; Katz, Howard E.] Johns Hopkins Univ, Dept Mat Sci &amp; Engn, Baltimore, MD 21218 USA</t>
        </is>
      </c>
      <c r="BF24" t="inlineStr">
        <is>
          <t>4254</t>
        </is>
      </c>
      <c r="BH24" t="inlineStr">
        <is>
          <t>ACS Appl. Mater. Interfaces</t>
        </is>
      </c>
      <c r="BI24" t="inlineStr">
        <is>
          <t>11</t>
        </is>
      </c>
      <c r="BK24" t="inlineStr">
        <is>
          <t>This work was supported by NSF Division of Materials Research (Grant 1005398, studies of Na+ ion polarization and 0905176, X-ray diffraction) and AFOSR (Grant FA9550-09-1-0259, FET device studies and mobilities). We thank Ken Livi at Electron Microbeam Analytical Facility for the TEM analysis, Dr. Patricia McGuiggan for AFM analysis, and Dr. Kenneth Evans-Lutterodt at Brookhaven national lab for GISAXS analysis. We also thank Drs. William Wilson and Michael Falk for helpful discussions.</t>
        </is>
      </c>
      <c r="BL24" t="inlineStr">
        <is>
          <t>NSF Division of Materials Research [1005398, 0905176]; AFOSR [FA9550-09-1-0259]</t>
        </is>
      </c>
      <c r="BM24" t="inlineStr">
        <is>
          <t>WOS:000297195500015</t>
        </is>
      </c>
      <c r="BN24" t="inlineStr">
        <is>
          <t>Article</t>
        </is>
      </c>
      <c r="BO24" t="inlineStr">
        <is>
          <t>Science &amp; Technology - Other Topics; Materials Science</t>
        </is>
      </c>
      <c r="BS24" t="inlineStr">
        <is>
          <t>Nanoscience &amp; Nanotechnology; Materials Science, Multidisciplinary</t>
        </is>
      </c>
      <c r="BT24" t="inlineStr">
        <is>
          <t>sodium beta-alumina; dielectric; low voltage; transparent electronic; oxide semiconductor; transistor</t>
        </is>
      </c>
      <c r="BU24" t="inlineStr">
        <is>
          <t>1944-8244</t>
        </is>
      </c>
      <c r="BV24" t="inlineStr">
        <is>
          <t>ACS APPLIED MATERIALS &amp; INTERFACES</t>
        </is>
      </c>
      <c r="BW24" t="inlineStr">
        <is>
          <t>10.1021/am2009103</t>
        </is>
      </c>
      <c r="BX24" t="inlineStr">
        <is>
          <t>16</t>
        </is>
      </c>
      <c r="BY24" t="inlineStr">
        <is>
          <t>hekatz@jhu.edu</t>
        </is>
      </c>
      <c r="CA24" t="inlineStr">
        <is>
          <t>1-Jan-11</t>
        </is>
      </c>
      <c r="CE24" t="inlineStr">
        <is>
          <t>4261</t>
        </is>
      </c>
      <c r="CH24" t="inlineStr">
        <is>
          <t>23</t>
        </is>
      </c>
      <c r="CI24">
        <f>LEN(AR24)-LEN(SUBSTITUTE(AR24,";",""))</f>
        <v>0</v>
      </c>
    </row>
    <row r="25">
      <c r="A25" t="inlineStr">
        <is>
          <t>23</t>
        </is>
      </c>
      <c r="B25" t="inlineStr">
        <is>
          <t>Contact Formation and Recombination at Screen-Printed Local Aluminum-Alloyed Silicon Solar Cell Base Contacts</t>
        </is>
      </c>
      <c r="C25" t="inlineStr">
        <is>
          <t>substrates / voltage / physics / solar cells / semiconductor</t>
        </is>
      </c>
      <c r="D25" t="inlineStr">
        <is>
          <t>substrates / voltage / physics / solar cells / semiconductor</t>
        </is>
      </c>
      <c r="E25" t="inlineStr">
        <is>
          <t>printed / anodizing / short circuit current / templates / enables / saturation current / substrate</t>
        </is>
      </c>
      <c r="F25" t="inlineStr">
        <is>
          <t>1.944189569</t>
        </is>
      </c>
      <c r="G25" t="inlineStr">
        <is>
          <t>1.03359694</t>
        </is>
      </c>
      <c r="H25" t="inlineStr">
        <is>
          <t>0.285226733</t>
        </is>
      </c>
      <c r="I25" t="inlineStr">
        <is>
          <t>neutral</t>
        </is>
      </c>
      <c r="K25" t="inlineStr">
        <is>
          <t>70</t>
        </is>
      </c>
      <c r="L25" t="inlineStr">
        <is>
          <t>6</t>
        </is>
      </c>
      <c r="M25" t="inlineStr">
        <is>
          <t>8</t>
        </is>
      </c>
      <c r="R25" t="inlineStr">
        <is>
          <t>0.001493799</t>
        </is>
      </c>
      <c r="U25" t="inlineStr">
        <is>
          <t>0.001696924</t>
        </is>
      </c>
      <c r="W25" t="inlineStr">
        <is>
          <t>0</t>
        </is>
      </c>
      <c r="X25" t="inlineStr">
        <is>
          <t>6</t>
        </is>
      </c>
      <c r="Y25" t="inlineStr">
        <is>
          <t>N/A</t>
        </is>
      </c>
      <c r="Z25" t="inlineStr">
        <is>
          <t>contact; recombination; omega cm; omega; fa; lifetime; cm; local; stack; screen printing; screen; saturation current densities; saturation current; saturation; reverse; realized; paste; microscopy images; mapping; images reveal; geometry; float; finding; electron microscopy images; current densities; carrier lifetime; carrier; camera; al doped; al alloyed; ablation; printing; employing; considerably; type; si; alloyed; images; depends; base; appropriate; full; zone; dynamic; dielectric; layer; lowest; subsequent; free; silicon; reveal; point; infrared; determine; densities; highly; charge; result; area; technique; scanning electron microscopy; laser; thickness; doped; current; measurements; scanning electron; formation; electron microscopy; scanning; microscopy; al; low; size; study; properties; electron</t>
        </is>
      </c>
      <c r="AA25" t="inlineStr">
        <is>
          <t>English</t>
        </is>
      </c>
      <c r="AB25" t="inlineStr">
        <is>
          <t>Muller, J (reprint author), Hamelin ISFH, Solar Energy Res Inst, D-31860 Emmerthal, Germany.</t>
        </is>
      </c>
      <c r="AC25" t="inlineStr">
        <is>
          <t>22</t>
        </is>
      </c>
      <c r="AD25" t="inlineStr">
        <is>
          <t>0</t>
        </is>
      </c>
      <c r="AE25" t="inlineStr">
        <is>
          <t>IEEE-INST ELECTRICAL ELECTRONICS ENGINEERS INC</t>
        </is>
      </c>
      <c r="AF25" t="inlineStr">
        <is>
          <t>J</t>
        </is>
      </c>
      <c r="AG25" t="inlineStr">
        <is>
          <t>16</t>
        </is>
      </c>
      <c r="AM25" t="inlineStr">
        <is>
          <t>IEEE T ELECTRON DEV</t>
        </is>
      </c>
      <c r="AN25" t="inlineStr">
        <is>
          <t>58</t>
        </is>
      </c>
      <c r="AO25" t="inlineStr">
        <is>
          <t>PISCATAWAY</t>
        </is>
      </c>
      <c r="AP25" t="inlineStr">
        <is>
          <t>SURFACE RECOMBINATION; LIFETIME</t>
        </is>
      </c>
      <c r="AQ25" t="inlineStr">
        <is>
          <t>OCT</t>
        </is>
      </c>
      <c r="AR25" t="inlineStr">
        <is>
          <t>Mueller, Jens; Bothe, Karsten; Gatz, Sebastian; Plagwitz, Heiko; Schubert, Gunnar; Brendel, Rolf</t>
        </is>
      </c>
      <c r="AT25" t="inlineStr">
        <is>
          <t>445 HOES LANE, PISCATAWAY, NJ 08855-4141 USA</t>
        </is>
      </c>
      <c r="AU25" t="inlineStr">
        <is>
          <t>7</t>
        </is>
      </c>
      <c r="AW25" t="inlineStr">
        <is>
          <t>Muller, J; Bothe, K; Gatz, S; Plagwitz, H; Schubert, G; Brendel, R</t>
        </is>
      </c>
      <c r="AY25" t="inlineStr">
        <is>
          <t>N/A</t>
        </is>
      </c>
      <c r="BC25" t="inlineStr">
        <is>
          <t>823CR</t>
        </is>
      </c>
      <c r="BE25" t="inlineStr">
        <is>
          <t>[Mueller, Jens; Bothe, Karsten; Gatz, Sebastian; Brendel, Rolf] Hamelin ISFH, Solar Energy Res Inst, D-31860 Emmerthal, Germany; [Plagwitz, Heiko; Schubert, Gunnar] Sunways AG, D-78467 Constance, Germany</t>
        </is>
      </c>
      <c r="BF25" t="inlineStr">
        <is>
          <t>3239</t>
        </is>
      </c>
      <c r="BH25" t="inlineStr">
        <is>
          <t>IEEE Trans. Electron Devices</t>
        </is>
      </c>
      <c r="BI25" t="inlineStr">
        <is>
          <t>10</t>
        </is>
      </c>
      <c r="BK25" t="inlineStr">
        <is>
          <t>This work was supported by the German state of Lower Saxony. The review of this paper was arranged by Editor A. G. Aberle.</t>
        </is>
      </c>
      <c r="BL25" t="inlineStr">
        <is>
          <t>German state of Lower Saxony</t>
        </is>
      </c>
      <c r="BM25" t="inlineStr">
        <is>
          <t>WOS:000295100300001</t>
        </is>
      </c>
      <c r="BN25" t="inlineStr">
        <is>
          <t>Article</t>
        </is>
      </c>
      <c r="BO25" t="inlineStr">
        <is>
          <t>Engineering; Physics</t>
        </is>
      </c>
      <c r="BS25" t="inlineStr">
        <is>
          <t>Engineering, Electrical &amp; Electronic; Physics, Applied</t>
        </is>
      </c>
      <c r="BT25" t="inlineStr">
        <is>
          <t>Carrier lifetime; laser ablation; local back surface field (LBSF); silicon solar cells</t>
        </is>
      </c>
      <c r="BU25" t="inlineStr">
        <is>
          <t>0018-9383</t>
        </is>
      </c>
      <c r="BV25" t="inlineStr">
        <is>
          <t>IEEE TRANSACTIONS ON ELECTRON DEVICES</t>
        </is>
      </c>
      <c r="BW25" t="inlineStr">
        <is>
          <t>10.1109/TED.2011.2161089</t>
        </is>
      </c>
      <c r="BX25" t="inlineStr">
        <is>
          <t>16</t>
        </is>
      </c>
      <c r="BY25" t="inlineStr">
        <is>
          <t>j.mueller@isfh.de</t>
        </is>
      </c>
      <c r="CA25" t="inlineStr">
        <is>
          <t>1-Jan-11</t>
        </is>
      </c>
      <c r="CE25" t="inlineStr">
        <is>
          <t>3245</t>
        </is>
      </c>
      <c r="CH25" t="inlineStr">
        <is>
          <t>27</t>
        </is>
      </c>
      <c r="CI25">
        <f>LEN(AR25)-LEN(SUBSTITUTE(AR25,";",""))</f>
        <v>0</v>
      </c>
    </row>
    <row r="26">
      <c r="A26" t="inlineStr">
        <is>
          <t>24</t>
        </is>
      </c>
      <c r="B26" t="inlineStr">
        <is>
          <t>In situ measurements of growth rates and grain-averaged activation energies of individual grains during recrystallization of 50% cold-rolled aluminium</t>
        </is>
      </c>
      <c r="C26" t="inlineStr">
        <is>
          <t>activation energy / grain growth / cold / energies for individual</t>
        </is>
      </c>
      <c r="D26" t="inlineStr">
        <is>
          <t>activation energy / grain growth / cold / sintering</t>
        </is>
      </c>
      <c r="E26" t="inlineStr">
        <is>
          <t>activation / grain boundary / densification / grain growth</t>
        </is>
      </c>
      <c r="F26" t="inlineStr">
        <is>
          <t>6.423259948</t>
        </is>
      </c>
      <c r="G26" t="inlineStr">
        <is>
          <t>2.325593114</t>
        </is>
      </c>
      <c r="H26" t="inlineStr">
        <is>
          <t>0.669377069</t>
        </is>
      </c>
      <c r="I26" t="inlineStr">
        <is>
          <t>positive</t>
        </is>
      </c>
      <c r="K26" t="inlineStr">
        <is>
          <t>3345</t>
        </is>
      </c>
      <c r="L26" t="inlineStr">
        <is>
          <t>10</t>
        </is>
      </c>
      <c r="M26" t="inlineStr">
        <is>
          <t>18</t>
        </is>
      </c>
      <c r="R26" t="inlineStr">
        <is>
          <t>0.002788269</t>
        </is>
      </c>
      <c r="U26" t="inlineStr">
        <is>
          <t>0.003018677</t>
        </is>
      </c>
      <c r="W26" t="inlineStr">
        <is>
          <t>0.3</t>
        </is>
      </c>
      <c r="X26" t="inlineStr">
        <is>
          <t>10</t>
        </is>
      </c>
      <c r="Y26" t="inlineStr">
        <is>
          <t>N/A</t>
        </is>
      </c>
      <c r="Z26" t="inlineStr">
        <is>
          <t>individual grains; rolled; cold rolled; individual; cold; grains; kinetics; study the growth; reasons; radial; growth kinetics; dimensional x ray; constitute; block; averaged; activation energies; broad; growth; linear; findings; grain; materialia; acta materialia; acta; activation; energies; cell; three dimensional; aluminium; proposed; published by elsevier; dimensional; published; discussed; distribution; determined; microstructure; ray diffraction; three; diffraction; study; ray</t>
        </is>
      </c>
      <c r="AA26" t="inlineStr">
        <is>
          <t>English</t>
        </is>
      </c>
      <c r="AB26" t="inlineStr">
        <is>
          <t>Poulsen, SO (reprint author), Riso DTU, Ctr Fundamental Res Met Struct Dimens 4, Frederiksborgvej 399, DK-4000 Roskilde, Denmark.</t>
        </is>
      </c>
      <c r="AC26" t="inlineStr">
        <is>
          <t>17</t>
        </is>
      </c>
      <c r="AD26" t="inlineStr">
        <is>
          <t>0</t>
        </is>
      </c>
      <c r="AE26" t="inlineStr">
        <is>
          <t>PERGAMON-ELSEVIER SCIENCE LTD</t>
        </is>
      </c>
      <c r="AF26" t="inlineStr">
        <is>
          <t>J</t>
        </is>
      </c>
      <c r="AG26" t="inlineStr">
        <is>
          <t>16</t>
        </is>
      </c>
      <c r="AJ26" t="inlineStr">
        <is>
          <t>Gundlach, Carsten/0000-0002-2895-1882; Oddershede, Jette/0000-0003-2319-7419</t>
        </is>
      </c>
      <c r="AM26" t="inlineStr">
        <is>
          <t>SCRIPTA MATER</t>
        </is>
      </c>
      <c r="AN26" t="inlineStr">
        <is>
          <t>64</t>
        </is>
      </c>
      <c r="AO26" t="inlineStr">
        <is>
          <t>OXFORD</t>
        </is>
      </c>
      <c r="AP26" t="inlineStr">
        <is>
          <t>METALS</t>
        </is>
      </c>
      <c r="AQ26" t="inlineStr">
        <is>
          <t>JUN</t>
        </is>
      </c>
      <c r="AR26" t="inlineStr">
        <is>
          <t>Poulsen, S. O.; Lauridsen, E. M.; Lyckegaard, A.; Oddershede, J.; Gundlach, C.; Curfs, C.; Jensen, D. Juul</t>
        </is>
      </c>
      <c r="AS26" t="inlineStr">
        <is>
          <t>Gundlach, Carsten/B-9122-2008; Curfs, Caroline/K-5898-2013; Oddershede, Jette/A-3816-2013</t>
        </is>
      </c>
      <c r="AT26" t="inlineStr">
        <is>
          <t>THE BOULEVARD, LANGFORD LANE, KIDLINGTON, OXFORD OX5 1GB, ENGLAND</t>
        </is>
      </c>
      <c r="AU26" t="inlineStr">
        <is>
          <t>4</t>
        </is>
      </c>
      <c r="AW26" t="inlineStr">
        <is>
          <t>Poulsen, SO; Lauridsen, EM; Lyckegaard, A; Oddershede, J; Gundlach, C; Curfs, C; Jensen, DJ</t>
        </is>
      </c>
      <c r="AY26" t="inlineStr">
        <is>
          <t>N/A</t>
        </is>
      </c>
      <c r="BC26" t="inlineStr">
        <is>
          <t>751HF</t>
        </is>
      </c>
      <c r="BE26" t="inlineStr">
        <is>
          <t>[Poulsen, S. O.; Lauridsen, E. M.; Oddershede, J.] Riso DTU, Ctr Fundamental Res Met Struct Dimens 4, DK-4000 Roskilde, Denmark; [Lyckegaard, A.] Tech Univ Denmark, DTU Transport, DK-2800 Lyngby, Denmark; [Gundlach, C.] Lund Univ, MAX Lab, SE-22100 Lund, Sweden; [Curfs, C.] European Synchrotron Radiat Facil, F-38043 Grenoble 9, France; [Jensen, D. Juul] Riso DTU, Danish Chinese Ctr Nanomet, DK-4000 Roskilde, Denmark</t>
        </is>
      </c>
      <c r="BF26" t="inlineStr">
        <is>
          <t>1003</t>
        </is>
      </c>
      <c r="BH26" t="inlineStr">
        <is>
          <t>Scr. Mater.</t>
        </is>
      </c>
      <c r="BI26" t="inlineStr">
        <is>
          <t>11</t>
        </is>
      </c>
      <c r="BK26" t="inlineStr">
        <is>
          <t>The authors gratefully acknowledge the Danish National Research Foundation for supporting the Center for Fundamental Research: Metal Structures in Four Dimensions and the Danish Chinese Center for Nanometals. The ESRF is acknowledged for provision of beam time. Additional support for this work was provided by the Danish research council SNF (via DanScatt). The authors also thank R.A. Vandermeer for useful comments.</t>
        </is>
      </c>
      <c r="BL26" t="inlineStr">
        <is>
          <t>Danish National Research Foundation; Danish research council SNF (via DanScatt)</t>
        </is>
      </c>
      <c r="BM26" t="inlineStr">
        <is>
          <t>WOS:000289607400002</t>
        </is>
      </c>
      <c r="BN26" t="inlineStr">
        <is>
          <t>Article</t>
        </is>
      </c>
      <c r="BO26" t="inlineStr">
        <is>
          <t>Science &amp; Technology - Other Topics; Materials Science; Metallurgy &amp; Metallurgical Engineering</t>
        </is>
      </c>
      <c r="BS26" t="inlineStr">
        <is>
          <t>Nanoscience &amp; Nanotechnology; Materials Science, Multidisciplinary; Metallurgy &amp; Metallurgical Engineering</t>
        </is>
      </c>
      <c r="BT26" t="inlineStr">
        <is>
          <t>Static recrystallization; Recrystallization kinetics; Aluminum; Grain-averaged activation energy; X-ray diffraction (XRD)</t>
        </is>
      </c>
      <c r="BU26" t="inlineStr">
        <is>
          <t>1359-6462</t>
        </is>
      </c>
      <c r="BV26" t="inlineStr">
        <is>
          <t>SCRIPTA MATERIALIA</t>
        </is>
      </c>
      <c r="BW26" t="inlineStr">
        <is>
          <t>10.1016/j.scriptamat.2011.01.046</t>
        </is>
      </c>
      <c r="BX26" t="inlineStr">
        <is>
          <t>16</t>
        </is>
      </c>
      <c r="BY26" t="inlineStr">
        <is>
          <t>spou@risoe.dtu.dk</t>
        </is>
      </c>
      <c r="CA26" t="inlineStr">
        <is>
          <t>1-Jan-11</t>
        </is>
      </c>
      <c r="CE26" t="inlineStr">
        <is>
          <t>1006</t>
        </is>
      </c>
      <c r="CH26" t="inlineStr">
        <is>
          <t>14</t>
        </is>
      </c>
      <c r="CI26">
        <f>LEN(AR26)-LEN(SUBSTITUTE(AR26,";",""))</f>
        <v>0</v>
      </c>
    </row>
    <row r="27">
      <c r="A27" t="inlineStr">
        <is>
          <t>25</t>
        </is>
      </c>
      <c r="B27" t="inlineStr">
        <is>
          <t>Building Stronger Ties With Alumni Through Facebook to Increase Volunteerism and Charitable Giving</t>
        </is>
      </c>
      <c r="C27" t="inlineStr">
        <is>
          <t>No Cluster</t>
        </is>
      </c>
      <c r="D27" t="inlineStr">
        <is>
          <t>No Cluster</t>
        </is>
      </c>
      <c r="E27" t="inlineStr">
        <is>
          <t>No Cluster</t>
        </is>
      </c>
      <c r="F27" t="inlineStr">
        <is>
          <t>2.923745685</t>
        </is>
      </c>
      <c r="G27" t="inlineStr">
        <is>
          <t>0.530275905</t>
        </is>
      </c>
      <c r="H27" t="inlineStr">
        <is>
          <t>1.360649805</t>
        </is>
      </c>
      <c r="I27" t="inlineStr">
        <is>
          <t>neutral</t>
        </is>
      </c>
      <c r="K27" t="inlineStr">
        <is>
          <t>0</t>
        </is>
      </c>
      <c r="L27" t="inlineStr">
        <is>
          <t>0</t>
        </is>
      </c>
      <c r="M27" t="inlineStr">
        <is>
          <t>0</t>
        </is>
      </c>
      <c r="N27" t="inlineStr">
        <is>
          <t>N/A</t>
        </is>
      </c>
      <c r="R27" t="inlineStr">
        <is>
          <t>0.000301234</t>
        </is>
      </c>
      <c r="U27" t="inlineStr">
        <is>
          <t>0</t>
        </is>
      </c>
      <c r="W27" t="inlineStr">
        <is>
          <t>0</t>
        </is>
      </c>
      <c r="X27" t="inlineStr">
        <is>
          <t>0</t>
        </is>
      </c>
      <c r="Y27" t="inlineStr">
        <is>
          <t>N/A</t>
        </is>
      </c>
      <c r="Z27" t="inlineStr">
        <is>
          <t>network; ties; dimensions; strength; site; predicted; modeling; mater; making; explores; ensure; contributes; communication; albeit; actual; behavior; influences; equation; showing; routes; observation; help; testing; influenced; groups; frequency; second; active; change; conducted; revealed; structural; paper; analysis</t>
        </is>
      </c>
      <c r="AA27" t="inlineStr">
        <is>
          <t>English</t>
        </is>
      </c>
      <c r="AB27" t="inlineStr">
        <is>
          <t>Yuan, YC (reprint author), Cornell Univ, Dept Commun, 308 Kennedy Hall, Ithaca, NY 14853 USA.</t>
        </is>
      </c>
      <c r="AC27" t="inlineStr">
        <is>
          <t>26</t>
        </is>
      </c>
      <c r="AD27" t="inlineStr">
        <is>
          <t>4</t>
        </is>
      </c>
      <c r="AE27" t="inlineStr">
        <is>
          <t>WILEY-BLACKWELL</t>
        </is>
      </c>
      <c r="AF27" t="inlineStr">
        <is>
          <t>J</t>
        </is>
      </c>
      <c r="AG27" t="inlineStr">
        <is>
          <t>16</t>
        </is>
      </c>
      <c r="AM27" t="inlineStr">
        <is>
          <t>J COMPUT-MEDIAT COMM</t>
        </is>
      </c>
      <c r="AN27" t="inlineStr">
        <is>
          <t>16</t>
        </is>
      </c>
      <c r="AO27" t="inlineStr">
        <is>
          <t>MALDEN</t>
        </is>
      </c>
      <c r="AP27" t="inlineStr">
        <is>
          <t>SOCIAL-INFLUENCE; PARTICIPATION; COMMUNITY; SENSE</t>
        </is>
      </c>
      <c r="AQ27" t="inlineStr">
        <is>
          <t>APR</t>
        </is>
      </c>
      <c r="AR27" t="inlineStr">
        <is>
          <t>Farrow, Harmonie; Yuan, Y. Connie</t>
        </is>
      </c>
      <c r="AT27" t="inlineStr">
        <is>
          <t>COMMERCE PLACE, 350 MAIN ST, MALDEN 02148, MA USA</t>
        </is>
      </c>
      <c r="AU27" t="inlineStr">
        <is>
          <t>20</t>
        </is>
      </c>
      <c r="AW27" t="inlineStr">
        <is>
          <t>Farrow, H; Yuan, YC</t>
        </is>
      </c>
      <c r="AY27" t="inlineStr">
        <is>
          <t>N/A</t>
        </is>
      </c>
      <c r="BC27" t="inlineStr">
        <is>
          <t>747GE</t>
        </is>
      </c>
      <c r="BE27" t="inlineStr">
        <is>
          <t>[Yuan, Y. Connie] Cornell Univ, Dept Commun, Ithaca, NY 14853 USA; [Farrow, Harmonie] Texas Christian Univ, Ft Worth, TX 76129 USA</t>
        </is>
      </c>
      <c r="BH27" t="inlineStr">
        <is>
          <t>J. Comput.-Mediat. Commun.</t>
        </is>
      </c>
      <c r="BI27" t="inlineStr">
        <is>
          <t>3</t>
        </is>
      </c>
      <c r="BM27" t="inlineStr">
        <is>
          <t>WOS:000289307500005</t>
        </is>
      </c>
      <c r="BN27" t="inlineStr">
        <is>
          <t>Article</t>
        </is>
      </c>
      <c r="BO27" t="inlineStr">
        <is>
          <t>Communication; Information Science &amp; Library Science</t>
        </is>
      </c>
      <c r="BS27" t="inlineStr">
        <is>
          <t>Communication; Information Science &amp; Library Science</t>
        </is>
      </c>
      <c r="BT27" t="inlineStr">
        <is>
          <t>social networking sites; tie strength; attitude-behavior consistency</t>
        </is>
      </c>
      <c r="BU27" t="inlineStr">
        <is>
          <t>1083-6101</t>
        </is>
      </c>
      <c r="BV27" t="inlineStr">
        <is>
          <t>JOURNAL OF COMPUTER-MEDIATED COMMUNICATION</t>
        </is>
      </c>
      <c r="BW27" t="inlineStr">
        <is>
          <t>10.1111/j.1083-6101.2011.01550.x</t>
        </is>
      </c>
      <c r="BX27" t="inlineStr">
        <is>
          <t>16</t>
        </is>
      </c>
      <c r="BY27" t="inlineStr">
        <is>
          <t>harmonie.farrow@tcu.edu; yy239@cornell.edu</t>
        </is>
      </c>
      <c r="CA27" t="inlineStr">
        <is>
          <t>1-Jan-11</t>
        </is>
      </c>
      <c r="CF27" t="inlineStr">
        <is>
          <t>445</t>
        </is>
      </c>
      <c r="CH27" t="inlineStr">
        <is>
          <t>50</t>
        </is>
      </c>
      <c r="CI27">
        <f>LEN(AR27)-LEN(SUBSTITUTE(AR27,";",""))</f>
        <v>0</v>
      </c>
    </row>
    <row r="28">
      <c r="A28" t="inlineStr">
        <is>
          <t>26</t>
        </is>
      </c>
      <c r="B28" t="inlineStr">
        <is>
          <t>The Characterisation of a Powder Metallurgically Manufactured TNM (TM) Titanium Aluminide Alloy Using Complimentary Quantitative Methods</t>
        </is>
      </c>
      <c r="C28" t="inlineStr">
        <is>
          <t>alloy / power / yttrium aluminum garnet / corrosion / quality</t>
        </is>
      </c>
      <c r="D28" t="inlineStr">
        <is>
          <t>alloy / power / yttrium aluminum garnet / corrosion / quality</t>
        </is>
      </c>
      <c r="E28" t="inlineStr">
        <is>
          <t>images / image analysis / quantitative / program</t>
        </is>
      </c>
      <c r="F28" t="inlineStr">
        <is>
          <t>3.388837346</t>
        </is>
      </c>
      <c r="G28" t="inlineStr">
        <is>
          <t>0</t>
        </is>
      </c>
      <c r="H28" t="inlineStr">
        <is>
          <t>1.956011503</t>
        </is>
      </c>
      <c r="I28" t="inlineStr">
        <is>
          <t>neutral</t>
        </is>
      </c>
      <c r="K28" t="inlineStr">
        <is>
          <t>1129</t>
        </is>
      </c>
      <c r="L28" t="inlineStr">
        <is>
          <t>5</t>
        </is>
      </c>
      <c r="M28" t="inlineStr">
        <is>
          <t>2</t>
        </is>
      </c>
      <c r="R28" t="inlineStr">
        <is>
          <t>0.002042831</t>
        </is>
      </c>
      <c r="U28" t="inlineStr">
        <is>
          <t>0.001423296</t>
        </is>
      </c>
      <c r="W28" t="inlineStr">
        <is>
          <t>0</t>
        </is>
      </c>
      <c r="X28" t="inlineStr">
        <is>
          <t>5</t>
        </is>
      </c>
      <c r="Y28" t="inlineStr">
        <is>
          <t>N/A</t>
        </is>
      </c>
      <c r="Z28" t="inlineStr">
        <is>
          <t>colour; microscopic; images; microstructures; quantitatively; polishing; etching; light; types; quantitative; microstructural; optical; tm; titanium aluminide; ti al; three different types; program; powder metallurgical; possibilities; phase fractions; optical and scanning; operations; nominal; nb; mo; microstructural analysis; metallurgical; manufactured; image analysis; image; fractions; etched; electrolytic; electro; diffraction experiments; cost effective; constituents; complementary; choice; captured; aluminide; evaluation; required; limits; titanium; explained; demonstrate; industrial; relationship; ti; cost; intermetallic; techniques; composition; presented; evaluated; phase; applications; effective; carried; analysis; discussed; experiments; work; order; parameters; determined; scanning electron; ray diffraction; alloy; scanning; three; diffraction; compared; method; ray; powder; electron; al</t>
        </is>
      </c>
      <c r="AA28" t="inlineStr">
        <is>
          <t>English</t>
        </is>
      </c>
      <c r="AB28" t="inlineStr">
        <is>
          <t>Schloffer, M (reprint author), Univ Leoben, Dept Metallkunde &amp; Werkstoffprufung, A-8700 Leoben, Austria.</t>
        </is>
      </c>
      <c r="AC28" t="inlineStr">
        <is>
          <t>7</t>
        </is>
      </c>
      <c r="AD28" t="inlineStr">
        <is>
          <t>0</t>
        </is>
      </c>
      <c r="AE28" t="inlineStr">
        <is>
          <t>CARL HANSER VERLAG</t>
        </is>
      </c>
      <c r="AF28" t="inlineStr">
        <is>
          <t>J</t>
        </is>
      </c>
      <c r="AG28" t="inlineStr">
        <is>
          <t>16</t>
        </is>
      </c>
      <c r="AJ28" t="inlineStr">
        <is>
          <t>Pyczak, Florian/0000-0002-9686-6575</t>
        </is>
      </c>
      <c r="AM28" t="inlineStr">
        <is>
          <t>PRAKT METALLOGR-PR M</t>
        </is>
      </c>
      <c r="AN28" t="inlineStr">
        <is>
          <t>48</t>
        </is>
      </c>
      <c r="AO28" t="inlineStr">
        <is>
          <t>MUNICH</t>
        </is>
      </c>
      <c r="AP28" t="inlineStr">
        <is>
          <t>N/A</t>
        </is>
      </c>
      <c r="AR28" t="inlineStr">
        <is>
          <t>Schloffer, M.; Schmoelzer, T.; Mayer, S.; Schwaighofer, E.; Hawranek, G.; Schimansky, F. -P.; Pyczak, F.; Clemens, H.</t>
        </is>
      </c>
      <c r="AS28" t="inlineStr">
        <is>
          <t>Clemens, Helmut/B-2866-2012; Pyczak, Florian/I-4331-2013</t>
        </is>
      </c>
      <c r="AT28" t="inlineStr">
        <is>
          <t>KOLBERGERSTRASSE 22, POSTFACH 86 04 20, D-81679 MUNICH, GERMANY</t>
        </is>
      </c>
      <c r="AU28" t="inlineStr">
        <is>
          <t>11</t>
        </is>
      </c>
      <c r="AW28" t="inlineStr">
        <is>
          <t>Schloffer, M; Schmoelzer, T; Mayer, S; Schwaighofer, E; Hawranek, G; Schimansky, FP; Pyczak, F; Clemens, H</t>
        </is>
      </c>
      <c r="AY28" t="inlineStr">
        <is>
          <t>N/A</t>
        </is>
      </c>
      <c r="BC28" t="inlineStr">
        <is>
          <t>874DA</t>
        </is>
      </c>
      <c r="BE28" t="inlineStr">
        <is>
          <t>[Schloffer, M.; Schmoelzer, T.; Mayer, S.; Schwaighofer, E.; Hawranek, G.; Clemens, H.] Univ Leoben, Dept Metallkunde &amp; Werkstoffprufung, A-8700 Leoben, Austria; [Schimansky, F. -P.; Pyczak, F.] Zentrum Mat &amp; Kustenforsch GmbH, Helmholtz Zentrum Geesthacht, D-21502 Geesthacht, Germany</t>
        </is>
      </c>
      <c r="BF28" t="inlineStr">
        <is>
          <t>594</t>
        </is>
      </c>
      <c r="BH28" t="inlineStr">
        <is>
          <t>Prakt. Metallogr.-Pract. Metallogr.</t>
        </is>
      </c>
      <c r="BI28" t="inlineStr">
        <is>
          <t>11</t>
        </is>
      </c>
      <c r="BM28" t="inlineStr">
        <is>
          <t>WOS:000298934400004</t>
        </is>
      </c>
      <c r="BN28" t="inlineStr">
        <is>
          <t>Article</t>
        </is>
      </c>
      <c r="BO28" t="inlineStr">
        <is>
          <t>Metallurgy &amp; Metallurgical Engineering</t>
        </is>
      </c>
      <c r="BS28" t="inlineStr">
        <is>
          <t>Metallurgy &amp; Metallurgical Engineering</t>
        </is>
      </c>
      <c r="BT28" t="inlineStr">
        <is>
          <t>N/A</t>
        </is>
      </c>
      <c r="BU28" t="inlineStr">
        <is>
          <t>0032-678X</t>
        </is>
      </c>
      <c r="BV28" t="inlineStr">
        <is>
          <t>PRAKTISCHE METALLOGRAPHIE-PRACTICAL METALLOGRAPHY</t>
        </is>
      </c>
      <c r="BX28" t="inlineStr">
        <is>
          <t>16</t>
        </is>
      </c>
      <c r="CA28" t="inlineStr">
        <is>
          <t>1-Jan-11</t>
        </is>
      </c>
      <c r="CE28" t="inlineStr">
        <is>
          <t>604</t>
        </is>
      </c>
      <c r="CH28" t="inlineStr">
        <is>
          <t>7</t>
        </is>
      </c>
      <c r="CI28">
        <f>LEN(AR28)-LEN(SUBSTITUTE(AR28,";",""))</f>
        <v>0</v>
      </c>
    </row>
    <row r="29">
      <c r="A29" t="inlineStr">
        <is>
          <t>27</t>
        </is>
      </c>
      <c r="B29" t="inlineStr">
        <is>
          <t>Morphology investigation of yttrium aluminum garnet nano-powders prepared by a sol-gel combustion method</t>
        </is>
      </c>
      <c r="C29" t="inlineStr">
        <is>
          <t>particle size / transmission electron / nano / nitrate / aluminum hydroxide</t>
        </is>
      </c>
      <c r="D29" t="inlineStr">
        <is>
          <t>transmission electron / calcination / citric acid / aluminate</t>
        </is>
      </c>
      <c r="E29" t="inlineStr">
        <is>
          <t>citric acid / garnet / calcined / nitrate</t>
        </is>
      </c>
      <c r="F29" t="inlineStr">
        <is>
          <t>3.765374829</t>
        </is>
      </c>
      <c r="G29" t="inlineStr">
        <is>
          <t>1.03359694</t>
        </is>
      </c>
      <c r="H29" t="inlineStr">
        <is>
          <t>0.946228929</t>
        </is>
      </c>
      <c r="I29" t="inlineStr">
        <is>
          <t>positive</t>
        </is>
      </c>
      <c r="K29" t="inlineStr">
        <is>
          <t>5</t>
        </is>
      </c>
      <c r="L29" t="inlineStr">
        <is>
          <t>10</t>
        </is>
      </c>
      <c r="M29" t="inlineStr">
        <is>
          <t>24</t>
        </is>
      </c>
      <c r="R29" t="inlineStr">
        <is>
          <t>0.002757146</t>
        </is>
      </c>
      <c r="U29" t="inlineStr">
        <is>
          <t>0.003187131</t>
        </is>
      </c>
      <c r="W29" t="inlineStr">
        <is>
          <t>0</t>
        </is>
      </c>
      <c r="X29" t="inlineStr">
        <is>
          <t>10</t>
        </is>
      </c>
      <c r="Y29" t="inlineStr">
        <is>
          <t>N/A</t>
        </is>
      </c>
      <c r="Z29" t="inlineStr">
        <is>
          <t>nano powders; fuels; agents; nitrate; fuel; combustion; yag; agent; nano; gel; acid; precursors; thermal decomposition; sol gel combustion; smallest; size and high; sinterability; reaction rate; ray powder diffraction; ray powder; powder diffraction; nano particles; infrared spectroscopy; gel combustion method; gel combustion; ethylene; diamine; combustion method; calcined at degrees; blocking; average grain size; average grain; amorphous precursors; citric acid; citric; agglomeration; thermogravimetric; calcined; yttrium aluminum garnet; path; yttrium aluminum; yttrium; responsible; involved; decomposition; ir; tg; sol gel; differential scanning; synthesized; sol; dsc; aluminum garnet; garnet; lowest; analyses; reaction; rate; preparation; infrared; grain size; differential; highly; grains; derived; powders; diffusion; associated; tem; transmission electron microscopy; influence; transmission electron; amorphous; transmission; size; growth; xrd; average; grain; characterized; spectroscopy; thermal; formation; electron microscopy; scanning; particles; microscopy; diffraction; studied; method; ray; degrees; powder; electron; high; aluminum</t>
        </is>
      </c>
      <c r="AA29" t="inlineStr">
        <is>
          <t>English</t>
        </is>
      </c>
      <c r="AB29" t="inlineStr">
        <is>
          <t>Zhao, JT (reprint author), Chinese Acad Sci, Shanghai Inst Ceram, Key Lab Transparent Optofunct Inorgan Mat, 1295 Ding Xi Rd, Shanghai 200050, Peoples R China.</t>
        </is>
      </c>
      <c r="AC29" t="inlineStr">
        <is>
          <t>42</t>
        </is>
      </c>
      <c r="AD29" t="inlineStr">
        <is>
          <t>5</t>
        </is>
      </c>
      <c r="AE29" t="inlineStr">
        <is>
          <t>ELSEVIER SCIENCE SA</t>
        </is>
      </c>
      <c r="AF29" t="inlineStr">
        <is>
          <t>J</t>
        </is>
      </c>
      <c r="AG29" t="inlineStr">
        <is>
          <t>16</t>
        </is>
      </c>
      <c r="AM29" t="inlineStr">
        <is>
          <t>J ALLOY COMPD</t>
        </is>
      </c>
      <c r="AN29" t="inlineStr">
        <is>
          <t>500</t>
        </is>
      </c>
      <c r="AO29" t="inlineStr">
        <is>
          <t>LAUSANNE</t>
        </is>
      </c>
      <c r="AP29" t="inlineStr">
        <is>
          <t>LOW-TEMPERATURE SYNTHESIS; ND-YAG CERAMICS; TRANSPARENT CERAMICS; Y3AL5O12 YAG; STATE; LUMINESCENCE; NANOPOWDERS; PRECURSORS</t>
        </is>
      </c>
      <c r="AQ29" t="inlineStr">
        <is>
          <t>18-Jun</t>
        </is>
      </c>
      <c r="AR29" t="inlineStr">
        <is>
          <t>Guo, Kai; Chen, Hao-Hong; Guo, Xiangxin; Yang, Xin-Xin; Xu, Fang-Fang; Zhao, Jing-Tai</t>
        </is>
      </c>
      <c r="AS29" t="inlineStr">
        <is>
          <t>guo, kai/G-3694-2012</t>
        </is>
      </c>
      <c r="AT29" t="inlineStr">
        <is>
          <t>PO BOX 564, 1001 LAUSANNE, SWITZERLAND</t>
        </is>
      </c>
      <c r="AU29" t="inlineStr">
        <is>
          <t>5</t>
        </is>
      </c>
      <c r="AW29" t="inlineStr">
        <is>
          <t>Guo, K; Chen, HH; Guo, XX; Yang, XX; Xu, FF; Zhao, JT</t>
        </is>
      </c>
      <c r="AY29" t="inlineStr">
        <is>
          <t>N/A</t>
        </is>
      </c>
      <c r="BC29" t="inlineStr">
        <is>
          <t>615MM</t>
        </is>
      </c>
      <c r="BE29" t="inlineStr">
        <is>
          <t>[Guo, Kai; Chen, Hao-Hong; Guo, Xiangxin; Yang, Xin-Xin; Xu, Fang-Fang; Zhao, Jing-Tai] Chinese Acad Sci, Shanghai Inst Ceram, Key Lab Transparent Optofunct Inorgan Mat, Shanghai 200050, Peoples R China; [Guo, Kai] Chinese Acad Sci, Grad Sch, Beijing 100039, Peoples R China</t>
        </is>
      </c>
      <c r="BF29" t="inlineStr">
        <is>
          <t>34</t>
        </is>
      </c>
      <c r="BH29" t="inlineStr">
        <is>
          <t>J. Alloy. Compd.</t>
        </is>
      </c>
      <c r="BI29" t="inlineStr">
        <is>
          <t>1</t>
        </is>
      </c>
      <c r="BK29" t="inlineStr">
        <is>
          <t>We would like to acknowledge the support from National Natural Science Foundation of China (Grant No. 50990304) and the Major Basic Research Programme of Shanghai (Grant No. 07DJ14001). Dr. Xiangxin Guo thanks financial supports from the "Hundred Talent Project" of Chinese Academy of Sciences and the "Pujiang Talent Project" of Shanghai Sciences and Technology Committee (Grant No. 09PJ1410600). We also appreciate very much of the suggestions associated with this work from Dr. E. Alejandro Leon-Escamilla from the Universidad Politecnica de Valencia (Spain).</t>
        </is>
      </c>
      <c r="BL29" t="inlineStr">
        <is>
          <t>National Natural Science Foundation of China [50990304]; Major Basic Research Programme of Shanghai [07DJ14001]; Chinese Academy of Sciences; Shanghai Sciences and Technology Committee [09PJ1410600]</t>
        </is>
      </c>
      <c r="BM29" t="inlineStr">
        <is>
          <t>WOS:000279139400012</t>
        </is>
      </c>
      <c r="BN29" t="inlineStr">
        <is>
          <t>Article</t>
        </is>
      </c>
      <c r="BO29" t="inlineStr">
        <is>
          <t>Chemistry; Materials Science; Metallurgy &amp; Metallurgical Engineering</t>
        </is>
      </c>
      <c r="BS29" t="inlineStr">
        <is>
          <t>Chemistry, Physical; Materials Science, Multidisciplinary; Metallurgy &amp; Metallurgical Engineering</t>
        </is>
      </c>
      <c r="BT29" t="inlineStr">
        <is>
          <t>YAG nano-powder; Sol-gel combustion method; Chelating agent; Fuel; EDTA</t>
        </is>
      </c>
      <c r="BU29" t="inlineStr">
        <is>
          <t>0925-8388</t>
        </is>
      </c>
      <c r="BV29" t="inlineStr">
        <is>
          <t>JOURNAL OF ALLOYS AND COMPOUNDS</t>
        </is>
      </c>
      <c r="BW29" t="inlineStr">
        <is>
          <t>10.1016/j.jallcom.2010.03.037</t>
        </is>
      </c>
      <c r="BX29" t="inlineStr">
        <is>
          <t>18</t>
        </is>
      </c>
      <c r="BY29" t="inlineStr">
        <is>
          <t>jtzhao@mail.sic.ac.cn</t>
        </is>
      </c>
      <c r="CA29" t="inlineStr">
        <is>
          <t>1-Jan-10</t>
        </is>
      </c>
      <c r="CE29" t="inlineStr">
        <is>
          <t>38</t>
        </is>
      </c>
      <c r="CH29" t="inlineStr">
        <is>
          <t>30</t>
        </is>
      </c>
      <c r="CI29">
        <f>LEN(AR29)-LEN(SUBSTITUTE(AR29,";",""))</f>
        <v>0</v>
      </c>
    </row>
    <row r="30">
      <c r="A30" t="inlineStr">
        <is>
          <t>28</t>
        </is>
      </c>
      <c r="B30" t="inlineStr">
        <is>
          <t>Diffusional solidification phenomena in clad aluminum automotive braze sheet</t>
        </is>
      </c>
      <c r="C30" t="inlineStr">
        <is>
          <t>deformation / purity / finite element / cold</t>
        </is>
      </c>
      <c r="D30" t="inlineStr">
        <is>
          <t>deformation / purity / finite element / cold</t>
        </is>
      </c>
      <c r="E30" t="inlineStr">
        <is>
          <t>finite element / acta materialia / fatigue / plastic</t>
        </is>
      </c>
      <c r="F30" t="inlineStr">
        <is>
          <t>5.483888493</t>
        </is>
      </c>
      <c r="G30" t="inlineStr">
        <is>
          <t>0.775197705</t>
        </is>
      </c>
      <c r="H30" t="inlineStr">
        <is>
          <t>1.609878017</t>
        </is>
      </c>
      <c r="I30" t="inlineStr">
        <is>
          <t>positive</t>
        </is>
      </c>
      <c r="K30" t="inlineStr">
        <is>
          <t>0</t>
        </is>
      </c>
      <c r="L30" t="inlineStr">
        <is>
          <t>1</t>
        </is>
      </c>
      <c r="M30" t="inlineStr">
        <is>
          <t>0</t>
        </is>
      </c>
      <c r="R30" t="inlineStr">
        <is>
          <t>0.000578204</t>
        </is>
      </c>
      <c r="U30" t="inlineStr">
        <is>
          <t>0.000279841</t>
        </is>
      </c>
      <c r="W30" t="inlineStr">
        <is>
          <t>0</t>
        </is>
      </c>
      <c r="X30" t="inlineStr">
        <is>
          <t>1</t>
        </is>
      </c>
      <c r="Y30" t="inlineStr">
        <is>
          <t>N/A</t>
        </is>
      </c>
      <c r="Z30" t="inlineStr">
        <is>
          <t>clad; brazing; solidification; prior; dsc; core; liquid; diffusion; melting; aa; layers; result; suppression; side; removed; operation; novel and practical; metallographic; mechanical performance; liquid phase; inter; insight; duration; decreases rapidly; completely; cladding; solid; si; amount; practical; isothermal; interactions; cooling; responsible; rapidly; cycle; simulated; scanning calorimetry; impact; differential scanning calorimetry; differential scanning; consists; sheet; calorimetry; fraction; decreases; materialia; acta materialia; acta; interaction; differential; investigate; alloy; initial; novel; technique; performance; published by elsevier; published; formed; structure; measurements; data; microstructure; experimental; mechanical; well; formation; scanning; phase; temperature; aluminum</t>
        </is>
      </c>
      <c r="AA30" t="inlineStr">
        <is>
          <t>English</t>
        </is>
      </c>
      <c r="AB30" t="inlineStr">
        <is>
          <t>Turriff, DM (reprint author), Univ Waterloo, Dept Mech &amp; Mechatron Engn, 200 Univ Ave W, Waterloo, ON N2L 6E5, Canada.</t>
        </is>
      </c>
      <c r="AC30" t="inlineStr">
        <is>
          <t>25</t>
        </is>
      </c>
      <c r="AD30" t="inlineStr">
        <is>
          <t>5</t>
        </is>
      </c>
      <c r="AE30" t="inlineStr">
        <is>
          <t>PERGAMON-ELSEVIER SCIENCE LTD</t>
        </is>
      </c>
      <c r="AF30" t="inlineStr">
        <is>
          <t>J</t>
        </is>
      </c>
      <c r="AG30" t="inlineStr">
        <is>
          <t>16</t>
        </is>
      </c>
      <c r="AJ30" t="inlineStr">
        <is>
          <t>Corbin, Stephen/0000-0001-7351-4844</t>
        </is>
      </c>
      <c r="AM30" t="inlineStr">
        <is>
          <t>ACTA MATER</t>
        </is>
      </c>
      <c r="AN30" t="inlineStr">
        <is>
          <t>58</t>
        </is>
      </c>
      <c r="AO30" t="inlineStr">
        <is>
          <t>OXFORD</t>
        </is>
      </c>
      <c r="AP30" t="inlineStr">
        <is>
          <t>AL-SI ALLOYS; DENDRITIC GROWTH; MIGRATION; INTERFACE; KINETICS</t>
        </is>
      </c>
      <c r="AQ30" t="inlineStr">
        <is>
          <t>FEB</t>
        </is>
      </c>
      <c r="AR30" t="inlineStr">
        <is>
          <t>Turriff, D. M.; Corbin, S. F.; Kozdras, M.</t>
        </is>
      </c>
      <c r="AS30" t="inlineStr">
        <is>
          <t>Corbin, Stephen/J-6013-2012</t>
        </is>
      </c>
      <c r="AT30" t="inlineStr">
        <is>
          <t>THE BOULEVARD, LANGFORD LANE, KIDLINGTON, OXFORD OX5 1GB, ENGLAND</t>
        </is>
      </c>
      <c r="AU30" t="inlineStr">
        <is>
          <t>10</t>
        </is>
      </c>
      <c r="AW30" t="inlineStr">
        <is>
          <t>Turriff, DM; Corbin, SF; Kozdras, M</t>
        </is>
      </c>
      <c r="AY30" t="inlineStr">
        <is>
          <t>N/A</t>
        </is>
      </c>
      <c r="BC30" t="inlineStr">
        <is>
          <t>556TS</t>
        </is>
      </c>
      <c r="BE30" t="inlineStr">
        <is>
          <t>[Turriff, D. M.; Corbin, S. F.] Univ Waterloo, Dept Mech &amp; Mechatron Engn, Waterloo, ON N2L 6E5, Canada; [Kozdras, M.] Long Mfg, Thermal Prod, Oakville, ON L6K 3E4, Canada</t>
        </is>
      </c>
      <c r="BF30" t="inlineStr">
        <is>
          <t>1332</t>
        </is>
      </c>
      <c r="BH30" t="inlineStr">
        <is>
          <t>Acta Mater.</t>
        </is>
      </c>
      <c r="BI30" t="inlineStr">
        <is>
          <t>4</t>
        </is>
      </c>
      <c r="BK30" t="inlineStr">
        <is>
          <t>The authors would like to acknowledge to financial support and in-kind contributions of the National Sciences and Engineering Research Council (NSERC), Initiative for Automotive Manufacturing Innovation (IAMI), and Long Manufacturing (thermal products division of DANA Corporation). The in-kind contributions of Peirre Marois at the Novelis Global Technology Centre (NGTC) were also much appreciated.</t>
        </is>
      </c>
      <c r="BL30" t="inlineStr">
        <is>
          <t>National Sciences and Engineering Research Council (NSERC); Initiative for Automotive Manufacturing Innovation (IAMI); Long Manufacturing (thermal products division of DANA Corporation)</t>
        </is>
      </c>
      <c r="BM30" t="inlineStr">
        <is>
          <t>WOS:000274616000014</t>
        </is>
      </c>
      <c r="BN30" t="inlineStr">
        <is>
          <t>Article</t>
        </is>
      </c>
      <c r="BO30" t="inlineStr">
        <is>
          <t>Materials Science; Metallurgy &amp; Metallurgical Engineering</t>
        </is>
      </c>
      <c r="BS30" t="inlineStr">
        <is>
          <t>Materials Science, Multidisciplinary; Metallurgy &amp; Metallurgical Engineering</t>
        </is>
      </c>
      <c r="BT30" t="inlineStr">
        <is>
          <t>Aluminum; Brazing; DSC; Diffusion; Solidification</t>
        </is>
      </c>
      <c r="BU30" t="inlineStr">
        <is>
          <t>1359-6454</t>
        </is>
      </c>
      <c r="BV30" t="inlineStr">
        <is>
          <t>ACTA MATERIALIA</t>
        </is>
      </c>
      <c r="BW30" t="inlineStr">
        <is>
          <t>10.1016/j.actamat.2009.10.037</t>
        </is>
      </c>
      <c r="BX30" t="inlineStr">
        <is>
          <t>19</t>
        </is>
      </c>
      <c r="BY30" t="inlineStr">
        <is>
          <t>dmturrif@uwaterloo.ca</t>
        </is>
      </c>
      <c r="CA30" t="inlineStr">
        <is>
          <t>1-Jan-10</t>
        </is>
      </c>
      <c r="CE30" t="inlineStr">
        <is>
          <t>1341</t>
        </is>
      </c>
      <c r="CH30" t="inlineStr">
        <is>
          <t>20</t>
        </is>
      </c>
      <c r="CI30">
        <f>LEN(AR30)-LEN(SUBSTITUTE(AR30,";",""))</f>
        <v>0</v>
      </c>
    </row>
    <row r="31">
      <c r="A31" t="inlineStr">
        <is>
          <t>29</t>
        </is>
      </c>
      <c r="B31" t="inlineStr">
        <is>
          <t>Dielectric Property of Aluminum-Doped SiC Powder by Solid-State Reaction</t>
        </is>
      </c>
      <c r="C31" t="inlineStr">
        <is>
          <t>intensity / energy transfer / visible / excitation</t>
        </is>
      </c>
      <c r="D31" t="inlineStr">
        <is>
          <t>intensity / energy transfer / visible / excitation</t>
        </is>
      </c>
      <c r="E31" t="inlineStr">
        <is>
          <t>glasses / doped lithium / visible / aluminium borate glasses</t>
        </is>
      </c>
      <c r="F31" t="inlineStr">
        <is>
          <t>3.061903034</t>
        </is>
      </c>
      <c r="G31" t="inlineStr">
        <is>
          <t>2.215811803</t>
        </is>
      </c>
      <c r="H31" t="inlineStr">
        <is>
          <t>-0.0231558</t>
        </is>
      </c>
      <c r="I31" t="inlineStr">
        <is>
          <t>neutral</t>
        </is>
      </c>
      <c r="K31" t="inlineStr">
        <is>
          <t>0</t>
        </is>
      </c>
      <c r="L31" t="inlineStr">
        <is>
          <t>1</t>
        </is>
      </c>
      <c r="M31" t="inlineStr">
        <is>
          <t>0</t>
        </is>
      </c>
      <c r="R31" t="inlineStr">
        <is>
          <t>0.000621544</t>
        </is>
      </c>
      <c r="U31" t="inlineStr">
        <is>
          <t>0.000282703</t>
        </is>
      </c>
      <c r="W31" t="inlineStr">
        <is>
          <t>0</t>
        </is>
      </c>
      <c r="X31" t="inlineStr">
        <is>
          <t>1</t>
        </is>
      </c>
      <c r="Y31" t="inlineStr">
        <is>
          <t>N/A</t>
        </is>
      </c>
      <c r="Z31" t="inlineStr">
        <is>
          <t>sic powder; doped sic; sic; epsilon; peaks; doped; undoped; starting materials; solid state reaction; reaction at degrees; ray diffraction patterns; range of ghz; raman spectra; powder was prepared; permittivity; permittivities; impurity; imaginary; greatly improved; ghz; frequency range; diffraction patterns; al powder; al doping; al doped; real; intensities; starting; raman; shift; greatly; patterns; electric; doping; characteristic; reveal; frequency; complex; cm; powder; decrease; spectra; improved; solid; determined; reaction; samples; materials; ray diffraction; range; higher; phase; prepared; diffraction; al; ray; degrees</t>
        </is>
      </c>
      <c r="AA31" t="inlineStr">
        <is>
          <t>English</t>
        </is>
      </c>
      <c r="AB31" t="inlineStr">
        <is>
          <t>Li, ZM (reprint author), Xidian Univ, Sch Tech Phys, Xian 710071, Peoples R China.</t>
        </is>
      </c>
      <c r="AC31" t="inlineStr">
        <is>
          <t>1</t>
        </is>
      </c>
      <c r="AD31" t="inlineStr">
        <is>
          <t>0</t>
        </is>
      </c>
      <c r="AE31" t="inlineStr">
        <is>
          <t>WILEY-BLACKWELL PUBLISHING, INC</t>
        </is>
      </c>
      <c r="AF31" t="inlineStr">
        <is>
          <t>J</t>
        </is>
      </c>
      <c r="AG31" t="inlineStr">
        <is>
          <t>16</t>
        </is>
      </c>
      <c r="AM31" t="inlineStr">
        <is>
          <t>J AM CERAM SOC</t>
        </is>
      </c>
      <c r="AN31" t="inlineStr">
        <is>
          <t>92</t>
        </is>
      </c>
      <c r="AO31" t="inlineStr">
        <is>
          <t>MALDEN</t>
        </is>
      </c>
      <c r="AP31" t="inlineStr">
        <is>
          <t>SILICON-CARBIDE POWDER; X-BAND; CARBOTHERMAL REDUCTION; COMPOSITE; RANGE; GHZ</t>
        </is>
      </c>
      <c r="AQ31" t="inlineStr">
        <is>
          <t>SEP</t>
        </is>
      </c>
      <c r="AR31" t="inlineStr">
        <is>
          <t>Li, Zhimin; Zhou, Wancheng; Su, Xiaolei; Huang, Yunxia; Li, Guifang; Wang, Yupeng</t>
        </is>
      </c>
      <c r="AT31" t="inlineStr">
        <is>
          <t>COMMERCE PLACE, 350 MAIN ST, MALDEN 02148, MA USA</t>
        </is>
      </c>
      <c r="AU31" t="inlineStr">
        <is>
          <t>3</t>
        </is>
      </c>
      <c r="AW31" t="inlineStr">
        <is>
          <t>Li, ZM; Zhou, WC; Su, XL; Huang, YX; Li, GF; Wang, YP</t>
        </is>
      </c>
      <c r="AY31" t="inlineStr">
        <is>
          <t>N/A</t>
        </is>
      </c>
      <c r="BC31" t="inlineStr">
        <is>
          <t>489WT</t>
        </is>
      </c>
      <c r="BE31" t="inlineStr">
        <is>
          <t>[Li, Zhimin; Huang, Yunxia; Li, Guifang; Wang, Yupeng] Xidian Univ, Sch Tech Phys, Xian 710071, Peoples R China; [Zhou, Wancheng; Su, Xiaolei] NW Polytech Univ, State Key Lab Solidificat Proc, Xian 710072, Peoples R China</t>
        </is>
      </c>
      <c r="BF31" t="inlineStr">
        <is>
          <t>2116</t>
        </is>
      </c>
      <c r="BH31" t="inlineStr">
        <is>
          <t>J. Am. Ceram. Soc.</t>
        </is>
      </c>
      <c r="BI31" t="inlineStr">
        <is>
          <t>9</t>
        </is>
      </c>
      <c r="BM31" t="inlineStr">
        <is>
          <t>WOS:000269457500032</t>
        </is>
      </c>
      <c r="BN31" t="inlineStr">
        <is>
          <t>Article</t>
        </is>
      </c>
      <c r="BO31" t="inlineStr">
        <is>
          <t>Materials Science</t>
        </is>
      </c>
      <c r="BS31" t="inlineStr">
        <is>
          <t>Materials Science, Ceramics</t>
        </is>
      </c>
      <c r="BT31" t="inlineStr">
        <is>
          <t>N/A</t>
        </is>
      </c>
      <c r="BU31" t="inlineStr">
        <is>
          <t>20-Feb</t>
        </is>
      </c>
      <c r="BV31" t="inlineStr">
        <is>
          <t>JOURNAL OF THE AMERICAN CERAMIC SOCIETY</t>
        </is>
      </c>
      <c r="BW31" t="inlineStr">
        <is>
          <t>10.1111/j.1551-2916.2009.03140.x</t>
        </is>
      </c>
      <c r="BX31" t="inlineStr">
        <is>
          <t>17</t>
        </is>
      </c>
      <c r="BY31" t="inlineStr">
        <is>
          <t>lizhmin@163.com</t>
        </is>
      </c>
      <c r="CA31" t="inlineStr">
        <is>
          <t>1-Jan-09</t>
        </is>
      </c>
      <c r="CE31" t="inlineStr">
        <is>
          <t>2118</t>
        </is>
      </c>
      <c r="CH31" t="inlineStr">
        <is>
          <t>20</t>
        </is>
      </c>
      <c r="CI31">
        <f>LEN(AR31)-LEN(SUBSTITUTE(AR31,";",""))</f>
        <v>0</v>
      </c>
    </row>
    <row r="32">
      <c r="A32" t="inlineStr">
        <is>
          <t>30</t>
        </is>
      </c>
      <c r="B32" t="inlineStr">
        <is>
          <t>Explicit Finite-Element Analysis of 2024-T3/T351 Aluminum Material under Impact Loading for Airplane Engine Containment and Fragment Shielding</t>
        </is>
      </c>
      <c r="C32" t="inlineStr">
        <is>
          <t>foam / numerical / quasi static / energy absorption</t>
        </is>
      </c>
      <c r="D32" t="inlineStr">
        <is>
          <t>foam / numerical / quasi static / energy absorption</t>
        </is>
      </c>
      <c r="E32" t="inlineStr">
        <is>
          <t>numerical / aircraft / numerical simulation / code</t>
        </is>
      </c>
      <c r="F32" t="inlineStr">
        <is>
          <t>2.216331799</t>
        </is>
      </c>
      <c r="G32" t="inlineStr">
        <is>
          <t>4.096893978</t>
        </is>
      </c>
      <c r="H32" t="inlineStr">
        <is>
          <t>-0.960949224</t>
        </is>
      </c>
      <c r="I32" t="inlineStr">
        <is>
          <t>negative</t>
        </is>
      </c>
      <c r="K32" t="inlineStr">
        <is>
          <t>431</t>
        </is>
      </c>
      <c r="L32" t="inlineStr">
        <is>
          <t>6</t>
        </is>
      </c>
      <c r="M32" t="inlineStr">
        <is>
          <t>12</t>
        </is>
      </c>
      <c r="R32" t="inlineStr">
        <is>
          <t>0.001994487</t>
        </is>
      </c>
      <c r="U32" t="inlineStr">
        <is>
          <t>0.001889873</t>
        </is>
      </c>
      <c r="W32" t="inlineStr">
        <is>
          <t>0</t>
        </is>
      </c>
      <c r="X32" t="inlineStr">
        <is>
          <t>6</t>
        </is>
      </c>
      <c r="Y32" t="inlineStr">
        <is>
          <t>N/A</t>
        </is>
      </c>
      <c r="Z32" t="inlineStr">
        <is>
          <t>ballistic; aircraft; nonlinear; damaging; failure; evaluation; simulations; impact; numerical; models; damage; stress; function; fe; utilizing; thicknesses; successful; strain rate; sets; predicting; numerical simulations; modeling; model parameters; mitigating; material characterization; ls dyna; ls; limit; johnson; improving; impact tests; high strain rate; high strain; fit; fe code; extensively; experiments performed; events; efforts; dyna; coupled; code; algorithm; addressed; accumulated; model; thermo; dynamics; equation; crucial; capability; limits; considering; effects; factors; material; simulated; refinement; industry; parameters; employed; terms; systems; finite element; better; provide; characterization; finite; corresponding; specific; design; evaluated; strain; element; changes; performance; tests; performed; discussed; experiments; current; behavior; paper; rate; materials; compared; high</t>
        </is>
      </c>
      <c r="AA32" t="inlineStr">
        <is>
          <t>English</t>
        </is>
      </c>
      <c r="AB32" t="inlineStr">
        <is>
          <t>Buyuk, M (reprint author), George Washington Univ, FHWA NHTSA Natl Crash Anal Ctr, Washington, DC 20052 USA.</t>
        </is>
      </c>
      <c r="AC32" t="inlineStr">
        <is>
          <t>16</t>
        </is>
      </c>
      <c r="AD32" t="inlineStr">
        <is>
          <t>2</t>
        </is>
      </c>
      <c r="AE32" t="inlineStr">
        <is>
          <t>ASCE-AMER SOC CIVIL ENGINEERS</t>
        </is>
      </c>
      <c r="AF32" t="inlineStr">
        <is>
          <t>J</t>
        </is>
      </c>
      <c r="AG32" t="inlineStr">
        <is>
          <t>16</t>
        </is>
      </c>
      <c r="AM32" t="inlineStr">
        <is>
          <t>J AEROSPACE ENG</t>
        </is>
      </c>
      <c r="AN32" t="inlineStr">
        <is>
          <t>22</t>
        </is>
      </c>
      <c r="AO32" t="inlineStr">
        <is>
          <t>RESTON</t>
        </is>
      </c>
      <c r="AP32" t="inlineStr">
        <is>
          <t>N/A</t>
        </is>
      </c>
      <c r="AQ32" t="inlineStr">
        <is>
          <t>JUL</t>
        </is>
      </c>
      <c r="AR32" t="inlineStr">
        <is>
          <t>Buyuk, Murat; Kan, Steve; Loikkanen, Matti J.</t>
        </is>
      </c>
      <c r="AT32" t="inlineStr">
        <is>
          <t>1801 ALEXANDER BELL DR, RESTON, VA 20191-4400 USA</t>
        </is>
      </c>
      <c r="AU32" t="inlineStr">
        <is>
          <t>9</t>
        </is>
      </c>
      <c r="AW32" t="inlineStr">
        <is>
          <t>Buyuk, M; Kan, S; Loikkanen, MJ</t>
        </is>
      </c>
      <c r="AY32" t="inlineStr">
        <is>
          <t>N/A</t>
        </is>
      </c>
      <c r="BC32" t="inlineStr">
        <is>
          <t>458VF</t>
        </is>
      </c>
      <c r="BE32" t="inlineStr">
        <is>
          <t>[Buyuk, Murat; Kan, Steve] George Washington Univ, FHWA NHTSA Natl Crash Anal Ctr, Washington, DC 20052 USA; [Loikkanen, Matti J.] Boeing Co, Commercial Airplanes Div, Seattle, WA 98124 USA</t>
        </is>
      </c>
      <c r="BF32" t="inlineStr">
        <is>
          <t>287</t>
        </is>
      </c>
      <c r="BH32" t="inlineStr">
        <is>
          <t>J. Aerosp. Eng.</t>
        </is>
      </c>
      <c r="BI32" t="inlineStr">
        <is>
          <t>3</t>
        </is>
      </c>
      <c r="BK32" t="inlineStr">
        <is>
          <t>The writers would like to acknowledge Mr. William Emmerling, Mr. Donald Altobelli, and Dr. Chip Queitzsch of the Federal Aviation Administration (FAA) for their technical and financial support.</t>
        </is>
      </c>
      <c r="BL32" t="inlineStr">
        <is>
          <t>Federal Aviation Administration (FAA)</t>
        </is>
      </c>
      <c r="BM32" t="inlineStr">
        <is>
          <t>WOS:000267053100011</t>
        </is>
      </c>
      <c r="BN32" t="inlineStr">
        <is>
          <t>Article</t>
        </is>
      </c>
      <c r="BO32" t="inlineStr">
        <is>
          <t>Engineering</t>
        </is>
      </c>
      <c r="BS32" t="inlineStr">
        <is>
          <t>Engineering, Aerospace; Engineering, Civil</t>
        </is>
      </c>
      <c r="BT32" t="inlineStr">
        <is>
          <t>N/A</t>
        </is>
      </c>
      <c r="BU32" t="inlineStr">
        <is>
          <t>0893-1321</t>
        </is>
      </c>
      <c r="BV32" t="inlineStr">
        <is>
          <t>JOURNAL OF AEROSPACE ENGINEERING</t>
        </is>
      </c>
      <c r="BW32" t="inlineStr">
        <is>
          <t>10.1061/(ASCE)0893-1321(2009)22:3(287)</t>
        </is>
      </c>
      <c r="BX32" t="inlineStr">
        <is>
          <t>20</t>
        </is>
      </c>
      <c r="BY32" t="inlineStr">
        <is>
          <t>mbuyuk@ncac.gwu.edu; cdkan@ncac.gwu.edu; matti.j.loikkanen@boeing.com</t>
        </is>
      </c>
      <c r="CA32" t="inlineStr">
        <is>
          <t>1-Jan-09</t>
        </is>
      </c>
      <c r="CE32" t="inlineStr">
        <is>
          <t>295</t>
        </is>
      </c>
      <c r="CH32" t="inlineStr">
        <is>
          <t>9</t>
        </is>
      </c>
      <c r="CI32">
        <f>LEN(AR32)-LEN(SUBSTITUTE(AR32,";",""))</f>
        <v>0</v>
      </c>
    </row>
    <row r="33">
      <c r="A33" t="inlineStr">
        <is>
          <t>31</t>
        </is>
      </c>
      <c r="B33" t="inlineStr">
        <is>
          <t>Reinforcing and toughening alumina/titania ceramic composites with nano-dopants from nanostructured composite powders</t>
        </is>
      </c>
      <c r="C33" t="inlineStr">
        <is>
          <t>composites / matrix / aluminum matrix / reinforced</t>
        </is>
      </c>
      <c r="D33" t="inlineStr">
        <is>
          <t>composites / matrix / aluminum matrix / reinforced</t>
        </is>
      </c>
      <c r="E33" t="inlineStr">
        <is>
          <t>composites / zirconia / mpa / composites were characterized</t>
        </is>
      </c>
      <c r="F33" t="inlineStr">
        <is>
          <t>3.506975594</t>
        </is>
      </c>
      <c r="G33" t="inlineStr">
        <is>
          <t>2.924132099</t>
        </is>
      </c>
      <c r="H33" t="inlineStr">
        <is>
          <t>-0.164817297</t>
        </is>
      </c>
      <c r="I33" t="inlineStr">
        <is>
          <t>neutral</t>
        </is>
      </c>
      <c r="K33" t="inlineStr">
        <is>
          <t>73</t>
        </is>
      </c>
      <c r="L33" t="inlineStr">
        <is>
          <t>6</t>
        </is>
      </c>
      <c r="M33" t="inlineStr">
        <is>
          <t>10</t>
        </is>
      </c>
      <c r="R33" t="inlineStr">
        <is>
          <t>0.001834591</t>
        </is>
      </c>
      <c r="U33" t="inlineStr">
        <is>
          <t>0.001895643</t>
        </is>
      </c>
      <c r="W33" t="inlineStr">
        <is>
          <t>0</t>
        </is>
      </c>
      <c r="X33" t="inlineStr">
        <is>
          <t>6</t>
        </is>
      </c>
      <c r="Y33" t="inlineStr">
        <is>
          <t>N/A</t>
        </is>
      </c>
      <c r="Z33" t="inlineStr">
        <is>
          <t>nano dopants; dopants; ceramic composites; vickers hardness; toughening; titania; reinforcing; nanosized; flexural strength; flexural; vickers; fracture toughness; nanostructured; toughness; nano; microstructures; composites; test; ceramic; fracture; hardness; zirconia and ceria; treating; toughening mechanisms; titania composite powders; titania composite; spray drying; sintering temperatures; sintering temperature; sintered into bulk; reconstituted powders; reconstituted; ray diffractometer; pressureless sintered; pressureless; pressed and pressureless; prepared ceramic composites; prepared ceramic; powders were prepared; nanostructured reconstituted powders; nanostructured reconstituted; nanostructured alumina; nanosized zirconia; mechanisms are discussed; isostatic pressed; isostatic; heat treating; effects of nano; drying and heat; dopants and sintering; discussed in detail; diffractometer; cool isostatic pressed; cool isostatic; cool; composites were investigated; composites were evaluated; composites were characterized; ceria; sintering; drying; detail; zirconia; mechanical properties; pressed; spray; composite powders; ball milling; strength; densification; effects; scanning electron microscope; ball; sintered; mechanical; electron microscope; milling; microscope; mechanisms; evaluated; bulk; prepared; alumina; maximum; powders; heat; discussed; doped; composite; temperatures; properties; scanning electron; characterized; higher; scanning; phase; ray; investigated; electron; temperature</t>
        </is>
      </c>
      <c r="AA33" t="inlineStr">
        <is>
          <t>English</t>
        </is>
      </c>
      <c r="AB33" t="inlineStr">
        <is>
          <t>Wang, Y (reprint author), Harbin Inst Technol, Dept Mat Sci, Harbin 150001, Peoples R China.</t>
        </is>
      </c>
      <c r="AC33" t="inlineStr">
        <is>
          <t>13</t>
        </is>
      </c>
      <c r="AD33" t="inlineStr">
        <is>
          <t>6</t>
        </is>
      </c>
      <c r="AE33" t="inlineStr">
        <is>
          <t>ELSEVIER SCIENCE SA</t>
        </is>
      </c>
      <c r="AF33" t="inlineStr">
        <is>
          <t>J</t>
        </is>
      </c>
      <c r="AG33" t="inlineStr">
        <is>
          <t>16</t>
        </is>
      </c>
      <c r="AJ33" t="inlineStr">
        <is>
          <t>Yang, Yong/0000-0002-4343-2781</t>
        </is>
      </c>
      <c r="AM33" t="inlineStr">
        <is>
          <t>MAT SCI ENG A-STRUCT</t>
        </is>
      </c>
      <c r="AN33" t="inlineStr">
        <is>
          <t>508</t>
        </is>
      </c>
      <c r="AO33" t="inlineStr">
        <is>
          <t>LAUSANNE</t>
        </is>
      </c>
      <c r="AP33" t="inlineStr">
        <is>
          <t>MECHANICAL-PROPERTIES; MATRIX COMPOSITES; ALUMINA CERAMICS; NANOCOMPOSITES; FABRICATION; BEHAVIOR; OXIDES</t>
        </is>
      </c>
      <c r="AQ33" t="inlineStr">
        <is>
          <t>20-May</t>
        </is>
      </c>
      <c r="AR33" t="inlineStr">
        <is>
          <t>Yang, Yong; Wang, You; Tian, Wei; Wang, Zhen-qiang; Zhao, Yue; Wang, Liang; Bian, Han-min</t>
        </is>
      </c>
      <c r="AS33" t="inlineStr">
        <is>
          <t>Yang, Yong/H-7550-2013</t>
        </is>
      </c>
      <c r="AT33" t="inlineStr">
        <is>
          <t>PO BOX 564, 1001 LAUSANNE, SWITZERLAND</t>
        </is>
      </c>
      <c r="AU33" t="inlineStr">
        <is>
          <t>6</t>
        </is>
      </c>
      <c r="AW33" t="inlineStr">
        <is>
          <t>Yang, Y; Wang, Y; Tian, W; Wang, ZQ; Zhao, Y; Wang, L; Bian, HM</t>
        </is>
      </c>
      <c r="AY33" t="inlineStr">
        <is>
          <t>N/A</t>
        </is>
      </c>
      <c r="BC33" t="inlineStr">
        <is>
          <t>436YI</t>
        </is>
      </c>
      <c r="BE33" t="inlineStr">
        <is>
          <t>[Yang, Yong; Wang, You; Tian, Wei; Wang, Zhen-qiang; Zhao, Yue; Wang, Liang; Bian, Han-min] Harbin Inst Technol, Dept Mat Sci, Harbin 150001, Peoples R China; [Bian, Han-min] Tianjin Cement Ind Design &amp; Res Inst Co Ltd, Tianjin 300400, Peoples R China</t>
        </is>
      </c>
      <c r="BF33" t="inlineStr">
        <is>
          <t>161</t>
        </is>
      </c>
      <c r="BH33" t="inlineStr">
        <is>
          <t>Mater. Sci. Eng. A-Struct. Mater. Prop. Microstruct. Process.</t>
        </is>
      </c>
      <c r="BI33" t="inlineStr">
        <is>
          <t>2</t>
        </is>
      </c>
      <c r="BM33" t="inlineStr">
        <is>
          <t>WOS:000265451600023</t>
        </is>
      </c>
      <c r="BN33" t="inlineStr">
        <is>
          <t>Article</t>
        </is>
      </c>
      <c r="BO33" t="inlineStr">
        <is>
          <t>Science &amp; Technology - Other Topics; Materials Science; Metallurgy &amp; Metallurgical Engineering</t>
        </is>
      </c>
      <c r="BS33" t="inlineStr">
        <is>
          <t>Nanoscience &amp; Nanotechnology; Materials Science, Multidisciplinary; Metallurgy &amp; Metallurgical Engineering</t>
        </is>
      </c>
      <c r="BT33" t="inlineStr">
        <is>
          <t>Ceramic-matrix composites (CMCs); Nanostructured powder; Nano-dopant; Sintering; Mechanical properties</t>
        </is>
      </c>
      <c r="BU33" t="inlineStr">
        <is>
          <t>0921-5093</t>
        </is>
      </c>
      <c r="BV33" t="inlineStr">
        <is>
          <t>MATERIALS SCIENCE AND ENGINEERING A-STRUCTURAL MATERIALS PROPERTIES MICROSTRUCTURE AND PROCESSING</t>
        </is>
      </c>
      <c r="BW33" t="inlineStr">
        <is>
          <t>10.1016/j.msea.2008.12.040</t>
        </is>
      </c>
      <c r="BX33" t="inlineStr">
        <is>
          <t>17</t>
        </is>
      </c>
      <c r="BY33" t="inlineStr">
        <is>
          <t>hityangyong@163.com</t>
        </is>
      </c>
      <c r="CA33" t="inlineStr">
        <is>
          <t>1-Jan-09</t>
        </is>
      </c>
      <c r="CE33" t="inlineStr">
        <is>
          <t>166</t>
        </is>
      </c>
      <c r="CH33" t="inlineStr">
        <is>
          <t>37</t>
        </is>
      </c>
      <c r="CI33">
        <f>LEN(AR33)-LEN(SUBSTITUTE(AR33,";",""))</f>
        <v>0</v>
      </c>
    </row>
    <row r="34">
      <c r="A34" t="inlineStr">
        <is>
          <t>32</t>
        </is>
      </c>
      <c r="B34" t="inlineStr">
        <is>
          <t>Segregation Tendency in Layered Aluminum-Substituted Lithium Nickel Oxides</t>
        </is>
      </c>
      <c r="C34" t="inlineStr">
        <is>
          <t>transmission electron microscopy / energy dispersive / exposure / al cu / weld</t>
        </is>
      </c>
      <c r="D34" t="inlineStr">
        <is>
          <t>transmission electron microscopy / energy dispersive / exposure / al cu / weld</t>
        </is>
      </c>
      <c r="E34" t="inlineStr">
        <is>
          <t>transmission electron microscopy / impedance spectroscopy / electron diffraction / dispersive x ray</t>
        </is>
      </c>
      <c r="F34" t="inlineStr">
        <is>
          <t>0.715567112</t>
        </is>
      </c>
      <c r="G34" t="inlineStr">
        <is>
          <t>2.067494131</t>
        </is>
      </c>
      <c r="H34" t="inlineStr">
        <is>
          <t>-1.407590787</t>
        </is>
      </c>
      <c r="I34" t="inlineStr">
        <is>
          <t>neutral</t>
        </is>
      </c>
      <c r="K34" t="inlineStr">
        <is>
          <t>1462</t>
        </is>
      </c>
      <c r="L34" t="inlineStr">
        <is>
          <t>8</t>
        </is>
      </c>
      <c r="M34" t="inlineStr">
        <is>
          <t>10</t>
        </is>
      </c>
      <c r="R34" t="inlineStr">
        <is>
          <t>0.00281733</t>
        </is>
      </c>
      <c r="U34" t="inlineStr">
        <is>
          <t>0.002312276</t>
        </is>
      </c>
      <c r="W34" t="inlineStr">
        <is>
          <t>0</t>
        </is>
      </c>
      <c r="X34" t="inlineStr">
        <is>
          <t>8</t>
        </is>
      </c>
      <c r="Y34" t="inlineStr">
        <is>
          <t>N/A</t>
        </is>
      </c>
      <c r="Z34" t="inlineStr">
        <is>
          <t>ray powder diffraction; ray powder; powder diffraction; lithium nickel; nickel; tendency; synchrotron x ray; strains; segregation; planes; oxide structure; nickel oxide; lini; electron diffraction; eels; edx; broadening; pronounced; layered; synchrotron; analyses; crystals; substituted; selected area; ray spectroscopy; nanometer scale; nanometer; loss spectroscopy; energy loss spectroscopy; electron energy loss; domain; distribution of aluminum; diffraction studies; conventional x ray; continuously; anisotropic; aluminum concentrations; oxides; lead; electron energy; type; energy loss; evidence; provided; dispersive x ray; lithium; selected; peaks; detected; variation; energy dispersive; beam; diffraction; dispersive; oxide; concentrations; spectroscopy; loss; individual; direct; scale; combination; confirmed; sample; area; ray; studies; conventional; proposed; concentration; powder; revealed; electron; increasing; structure; distribution; effects; microstructure; increased; samples; energy; time; size; aluminum; al</t>
        </is>
      </c>
      <c r="AA34" t="inlineStr">
        <is>
          <t>English</t>
        </is>
      </c>
      <c r="AB34" t="inlineStr">
        <is>
          <t>Croguennec, L (reprint author), CNRS, ICMCB, 87 Ave Dr A Schweitzer, F-33608 Pessac, France.</t>
        </is>
      </c>
      <c r="AC34" t="inlineStr">
        <is>
          <t>20</t>
        </is>
      </c>
      <c r="AD34" t="inlineStr">
        <is>
          <t>5</t>
        </is>
      </c>
      <c r="AE34" t="inlineStr">
        <is>
          <t>AMER CHEMICAL SOC</t>
        </is>
      </c>
      <c r="AF34" t="inlineStr">
        <is>
          <t>J</t>
        </is>
      </c>
      <c r="AG34" t="inlineStr">
        <is>
          <t>16</t>
        </is>
      </c>
      <c r="AJ34" t="inlineStr">
        <is>
          <t>Fauth, Francois/0000-0001-9465-3106; Gloter, Alexandre/0000-0002-4813-3799</t>
        </is>
      </c>
      <c r="AM34" t="inlineStr">
        <is>
          <t>CHEM MATER</t>
        </is>
      </c>
      <c r="AN34" t="inlineStr">
        <is>
          <t>21</t>
        </is>
      </c>
      <c r="AO34" t="inlineStr">
        <is>
          <t>WASHINGTON</t>
        </is>
      </c>
      <c r="AP34" t="inlineStr">
        <is>
          <t>ION SHUTTLECOCK BATTERIES; LIAL1/4NI3/4O2 R(3)OVER-BAR-M; ELECTROCHEMICAL PROPERTIES; THERMAL-STABILITY; CATHODE MATERIALS; LIXNI0.89AL0.16O2; DERIVATIVES; LIXNI1.02O2</t>
        </is>
      </c>
      <c r="AQ34" t="inlineStr">
        <is>
          <t>24-Mar</t>
        </is>
      </c>
      <c r="AR34" t="inlineStr">
        <is>
          <t>Croguennec, L.; Shao-Horn, Y.; Gloter, A.; Colliex, C.; Guilmard, M.; Fauth, F.; Delmas, C.</t>
        </is>
      </c>
      <c r="AS34" t="inlineStr">
        <is>
          <t xml:space="preserve">Laurence, CROGUENNEC/E-4558-2010; Fauth, Francois/K-9643-2014; </t>
        </is>
      </c>
      <c r="AT34" t="inlineStr">
        <is>
          <t>1155 16TH ST, NW, WASHINGTON, DC 20036 USA</t>
        </is>
      </c>
      <c r="AU34" t="inlineStr">
        <is>
          <t>9</t>
        </is>
      </c>
      <c r="AW34" t="inlineStr">
        <is>
          <t>Croguennec, L; Shao-Horn, Y; Gloter, A; Colliex, C; Guilmard, M; Fauth, F; Delmas, C</t>
        </is>
      </c>
      <c r="AY34" t="inlineStr">
        <is>
          <t>N/A</t>
        </is>
      </c>
      <c r="BC34" t="inlineStr">
        <is>
          <t>420TA</t>
        </is>
      </c>
      <c r="BE34" t="inlineStr">
        <is>
          <t>[Croguennec, L.; Shao-Horn, Y.; Guilmard, M.; Delmas, C.] CNRS, ICMCB, F-33608 Pessac, France; [Croguennec, L.; Shao-Horn, Y.; Guilmard, M.; Delmas, C.] Univ Bordeaux, ICMCB, ENSCPB, F-33608 Pessac, France; [Gloter, A.; Colliex, C.] Univ Paris 11, Phys Solides Lab, F-91405 Orsay, France; [Fauth, F.] ESRF, F-38043 Grenoble, France</t>
        </is>
      </c>
      <c r="BF34" t="inlineStr">
        <is>
          <t>1051</t>
        </is>
      </c>
      <c r="BH34" t="inlineStr">
        <is>
          <t>Chem. Mat.</t>
        </is>
      </c>
      <c r="BI34" t="inlineStr">
        <is>
          <t>6</t>
        </is>
      </c>
      <c r="BK34" t="inlineStr">
        <is>
          <t>Synchrotron X-ray and electron diffraction data were collected at the European Synchrotron Radiation Facilities (Grenoble, France) and at the Center of Electron Microscopy at Universite Bordeaux I, respectively. The authors thank SAFT and Region Aquitaine for financial supports. Y.S.H. acknowledges the support of NSF International Research Fellow Award INT-0000429 and a visiting professorship from Universite Bordeaux I.</t>
        </is>
      </c>
      <c r="BL34" t="inlineStr">
        <is>
          <t>NSF [INT-0000429]; Universite Bordeaux I</t>
        </is>
      </c>
      <c r="BM34" t="inlineStr">
        <is>
          <t>WOS:000264310900012</t>
        </is>
      </c>
      <c r="BN34" t="inlineStr">
        <is>
          <t>Article</t>
        </is>
      </c>
      <c r="BO34" t="inlineStr">
        <is>
          <t>Chemistry; Materials Science</t>
        </is>
      </c>
      <c r="BS34" t="inlineStr">
        <is>
          <t>Chemistry, Physical; Materials Science, Multidisciplinary</t>
        </is>
      </c>
      <c r="BT34" t="inlineStr">
        <is>
          <t>N/A</t>
        </is>
      </c>
      <c r="BU34" t="inlineStr">
        <is>
          <t>0897-4756</t>
        </is>
      </c>
      <c r="BV34" t="inlineStr">
        <is>
          <t>CHEMISTRY OF MATERIALS</t>
        </is>
      </c>
      <c r="BW34" t="inlineStr">
        <is>
          <t>10.1021/cm802954g</t>
        </is>
      </c>
      <c r="BX34" t="inlineStr">
        <is>
          <t>16</t>
        </is>
      </c>
      <c r="BY34" t="inlineStr">
        <is>
          <t>laurence.croguennec@icmcb-bordeaux.cnrs.fr</t>
        </is>
      </c>
      <c r="CA34" t="inlineStr">
        <is>
          <t>1-Jan-09</t>
        </is>
      </c>
      <c r="CE34" t="inlineStr">
        <is>
          <t>1059</t>
        </is>
      </c>
      <c r="CH34" t="inlineStr">
        <is>
          <t>22</t>
        </is>
      </c>
      <c r="CI34">
        <f>LEN(AR34)-LEN(SUBSTITUTE(AR34,";",""))</f>
        <v>0</v>
      </c>
    </row>
    <row r="35">
      <c r="A35" t="inlineStr">
        <is>
          <t>33</t>
        </is>
      </c>
      <c r="B35" t="inlineStr">
        <is>
          <t>In Situ High-Energy Synchrotron Radiation Study of Boehmite Formation, Growth, and Phase Transformation to Alumina in Sub- and Supercritical Water</t>
        </is>
      </c>
      <c r="C35" t="inlineStr">
        <is>
          <t>particle size / transmission electron / nano / nitrate / aluminum hydroxide</t>
        </is>
      </c>
      <c r="D35" t="inlineStr">
        <is>
          <t>aluminum powders / surface area / combustion / carbon nanotubes / takes place</t>
        </is>
      </c>
      <c r="E35" t="inlineStr">
        <is>
          <t>particle size / aluminum powders / oxidation / nano</t>
        </is>
      </c>
      <c r="F35" t="inlineStr">
        <is>
          <t>1.03359694</t>
        </is>
      </c>
      <c r="G35" t="inlineStr">
        <is>
          <t>1.03359694</t>
        </is>
      </c>
      <c r="H35" t="inlineStr">
        <is>
          <t>-0.34657359</t>
        </is>
      </c>
      <c r="I35" t="inlineStr">
        <is>
          <t>neutral</t>
        </is>
      </c>
      <c r="K35" t="inlineStr">
        <is>
          <t>2006</t>
        </is>
      </c>
      <c r="L35" t="inlineStr">
        <is>
          <t>8</t>
        </is>
      </c>
      <c r="M35" t="inlineStr">
        <is>
          <t>7</t>
        </is>
      </c>
      <c r="R35" t="inlineStr">
        <is>
          <t>0.002479752</t>
        </is>
      </c>
      <c r="U35" t="inlineStr">
        <is>
          <t>0.002319094</t>
        </is>
      </c>
      <c r="W35" t="inlineStr">
        <is>
          <t>0.125</t>
        </is>
      </c>
      <c r="X35" t="inlineStr">
        <is>
          <t>8</t>
        </is>
      </c>
      <c r="Y35" t="inlineStr">
        <is>
          <t>N/A</t>
        </is>
      </c>
      <c r="Z35" t="inlineStr">
        <is>
          <t>supercritical; boehmite; saxs; bar; alooh; resolution; nanoparticles; water; step; situ; growth; wide angle; wet; takes place; takes; synchrotron radiation; studied in situ; situ x ray; simultaneously; signals; ray scattering; place; phase transformation; nanoparticles were studied; nanoparticle; kev; hydrolysis; function of time; faster; determining; dehydration; angle x ray; allowed; suspension; synchrotron; scattering; radiation; nucleation; experiment; fast; wide; final; product; min; time; patterns; decreases; conditions; transformation; greater; oxide; subsequent; larger; particle; rate; heating; transition; investigation; sizes; function; crystallization; crystalline; evolution; angle; phase; particles; initial; particle size; small; aluminium; amorphous; revealed; size; work; synthesized; ray; degrees; measured; data; determined; reaction; formation; diffraction; studied; observed; al</t>
        </is>
      </c>
      <c r="AA35" t="inlineStr">
        <is>
          <t>English</t>
        </is>
      </c>
      <c r="AB35" t="inlineStr">
        <is>
          <t>Iversen, BB (reprint author), Univ Aarhus, Ctr Energy Mat, Dept Chem, DK-8000 Aarhus C, Denmark.</t>
        </is>
      </c>
      <c r="AC35" t="inlineStr">
        <is>
          <t>33</t>
        </is>
      </c>
      <c r="AD35" t="inlineStr">
        <is>
          <t>3</t>
        </is>
      </c>
      <c r="AE35" t="inlineStr">
        <is>
          <t>WILEY-V C H VERLAG GMBH</t>
        </is>
      </c>
      <c r="AF35" t="inlineStr">
        <is>
          <t>J</t>
        </is>
      </c>
      <c r="AG35" t="inlineStr">
        <is>
          <t>16</t>
        </is>
      </c>
      <c r="AL35" t="inlineStr">
        <is>
          <t>19882596</t>
        </is>
      </c>
      <c r="AM35" t="inlineStr">
        <is>
          <t>CHEM-EUR J</t>
        </is>
      </c>
      <c r="AN35" t="inlineStr">
        <is>
          <t>15</t>
        </is>
      </c>
      <c r="AO35" t="inlineStr">
        <is>
          <t>WEINHEIM</t>
        </is>
      </c>
      <c r="AP35" t="inlineStr">
        <is>
          <t>METAL-OXIDE NANOPARTICLES; FLOW REACTION SYSTEM; HYDROTHERMAL SYNTHESIS; MATERIALS SCIENCE; FLUIDS; SIZE; PARTICLES; MORPHOLOGY; CHEMISTRY; CATALYSTS</t>
        </is>
      </c>
      <c r="AR35" t="inlineStr">
        <is>
          <t>Lock, Nina; Bremholm, Martin; Christensen, Mogens; Almer, Jonathan; Chen, Yu-Sheng; Iversen, Bo B.</t>
        </is>
      </c>
      <c r="AT35" t="inlineStr">
        <is>
          <t>PO BOX 10 11 61, D-69451 WEINHEIM, GERMANY</t>
        </is>
      </c>
      <c r="AU35" t="inlineStr">
        <is>
          <t>10</t>
        </is>
      </c>
      <c r="AW35" t="inlineStr">
        <is>
          <t>Lock, N; Bremholm, M; Christensen, M; Almer, J; Chen, YS; Iversen, BB</t>
        </is>
      </c>
      <c r="AY35" t="inlineStr">
        <is>
          <t>N/A</t>
        </is>
      </c>
      <c r="BC35" t="inlineStr">
        <is>
          <t>547AF</t>
        </is>
      </c>
      <c r="BE35" t="inlineStr">
        <is>
          <t>[Lock, Nina; Bremholm, Martin; Christensen, Mogens; Iversen, Bo B.] Univ Aarhus, Ctr Energy Mat, Dept Chem, DK-8000 Aarhus C, Denmark; [Lock, Nina; Bremholm, Martin; Christensen, Mogens; Iversen, Bo B.] Univ Aarhus, INANO, DK-8000 Aarhus, Denmark; [Almer, Jonathan] Argonne Natl Lab, Adv Photon Source, Argonne, IL 60439 USA; [Chen, Yu-Sheng] Univ Chicago, ChemMatCARS Beam Line, Adv Photon Source, Argonne, IL 60439 USA</t>
        </is>
      </c>
      <c r="BF35" t="inlineStr">
        <is>
          <t>13381</t>
        </is>
      </c>
      <c r="BH35" t="inlineStr">
        <is>
          <t>Chem.-Eur. J.</t>
        </is>
      </c>
      <c r="BI35" t="inlineStr">
        <is>
          <t>48</t>
        </is>
      </c>
      <c r="BK35" t="inlineStr">
        <is>
          <t>Use of the Advanced Photon Source was supported by the U.S. Department of Energy, Office of Science, Office of Basic Energy Sciences under Contract No. DE-AC02-06CH11357. We thank Danscatt and the Danish Strategic Research Council for financial support. Jacob Becker-Christensen, University of Aarhus, Rudi Nielsen, SCF-Technologies A/S, and Jacques Chevallier, University of Aarhus, are thanked for their technical support.</t>
        </is>
      </c>
      <c r="BL35" t="inlineStr">
        <is>
          <t>U.S. Department of Energy, Office of Science, Office of Basic Energy Sciences [DE-AC02-06CH11357]; Danscatt and the Danish Strategic Research Council</t>
        </is>
      </c>
      <c r="BM35" t="inlineStr">
        <is>
          <t>WOS:000273856400016</t>
        </is>
      </c>
      <c r="BN35" t="inlineStr">
        <is>
          <t>Article</t>
        </is>
      </c>
      <c r="BO35" t="inlineStr">
        <is>
          <t>Chemistry</t>
        </is>
      </c>
      <c r="BS35" t="inlineStr">
        <is>
          <t>Chemistry, Multidisciplinary</t>
        </is>
      </c>
      <c r="BT35" t="inlineStr">
        <is>
          <t>alumina; boehmite; nanoparticles; supercritical fluids; X-ray scattering</t>
        </is>
      </c>
      <c r="BU35" t="inlineStr">
        <is>
          <t>0947-6539</t>
        </is>
      </c>
      <c r="BV35" t="inlineStr">
        <is>
          <t>CHEMISTRY-A EUROPEAN JOURNAL</t>
        </is>
      </c>
      <c r="BW35" t="inlineStr">
        <is>
          <t>10.1002/chem.200901269</t>
        </is>
      </c>
      <c r="BX35" t="inlineStr">
        <is>
          <t>16</t>
        </is>
      </c>
      <c r="BY35" t="inlineStr">
        <is>
          <t>bo@chem.au.dk</t>
        </is>
      </c>
      <c r="CA35" t="inlineStr">
        <is>
          <t>1-Jan-09</t>
        </is>
      </c>
      <c r="CE35" t="inlineStr">
        <is>
          <t>13390</t>
        </is>
      </c>
      <c r="CH35" t="inlineStr">
        <is>
          <t>49</t>
        </is>
      </c>
      <c r="CI35">
        <f>LEN(AR35)-LEN(SUBSTITUTE(AR35,";",""))</f>
        <v>0</v>
      </c>
    </row>
    <row r="36">
      <c r="A36" t="inlineStr">
        <is>
          <t>34</t>
        </is>
      </c>
      <c r="B36" t="inlineStr">
        <is>
          <t>n-type silicon solar cells with surface-passivated screen-printed aluminium-alloyed rear emitter</t>
        </is>
      </c>
      <c r="C36" t="inlineStr">
        <is>
          <t>substrates / voltage / physics / solar cells / semiconductor</t>
        </is>
      </c>
      <c r="D36" t="inlineStr">
        <is>
          <t>substrates / voltage / physics / solar cells / semiconductor</t>
        </is>
      </c>
      <c r="E36" t="inlineStr">
        <is>
          <t>printed / anodizing / short circuit current / templates / enables / saturation current / substrate</t>
        </is>
      </c>
      <c r="F36" t="inlineStr">
        <is>
          <t>5.531835505</t>
        </is>
      </c>
      <c r="G36" t="inlineStr">
        <is>
          <t>0.775197705</t>
        </is>
      </c>
      <c r="H36" t="inlineStr">
        <is>
          <t>1.618583267</t>
        </is>
      </c>
      <c r="I36" t="inlineStr">
        <is>
          <t>positive</t>
        </is>
      </c>
      <c r="K36" t="inlineStr">
        <is>
          <t>541</t>
        </is>
      </c>
      <c r="L36" t="inlineStr">
        <is>
          <t>17</t>
        </is>
      </c>
      <c r="M36" t="inlineStr">
        <is>
          <t>50</t>
        </is>
      </c>
      <c r="R36" t="inlineStr">
        <is>
          <t>0.004198778</t>
        </is>
      </c>
      <c r="U36" t="inlineStr">
        <is>
          <t>0.005412297</t>
        </is>
      </c>
      <c r="W36" t="inlineStr">
        <is>
          <t>0</t>
        </is>
      </c>
      <c r="X36" t="inlineStr">
        <is>
          <t>17</t>
        </is>
      </c>
      <c r="Y36" t="inlineStr">
        <is>
          <t>N/A</t>
        </is>
      </c>
      <c r="Z36" t="inlineStr">
        <is>
          <t>emitter; passivated; screen; high efficiency; solar; silicon; simple; efficiency; wiley vch verlag; wiley vch; weinheim; verlag; vch verlag; vch; vapour; solar cells; solar cell; silicon solar cells; silicon solar; screen printing process; screen printing; screen printed; saturation current; saturation; printing process; newly developed; kgaa; independently; fa; easy; demonstrating; czochralski; conversion efficiency; chemical vapour; cell structure; applicability; printing; newly; grown; fabricate; type; si; achieved; wiley; printed; current density; measure; conversion; demonstrate; clearly; doped; effectively; lowest; cells; deposited; plasma; enhanced; cm; confirmed; potential; bulk; cell; chemical; fabricated; amorphous; developed; current; order; density; material; aluminium; al; high; structure; process</t>
        </is>
      </c>
      <c r="AA36" t="inlineStr">
        <is>
          <t>English</t>
        </is>
      </c>
      <c r="AB36" t="inlineStr">
        <is>
          <t>Bock, R (reprint author), ISFH, Ohrberg 1, D-31860 Emmerthal, Germany.</t>
        </is>
      </c>
      <c r="AC36" t="inlineStr">
        <is>
          <t>7</t>
        </is>
      </c>
      <c r="AD36" t="inlineStr">
        <is>
          <t>1</t>
        </is>
      </c>
      <c r="AE36" t="inlineStr">
        <is>
          <t>WILEY-V C H VERLAG GMBH</t>
        </is>
      </c>
      <c r="AF36" t="inlineStr">
        <is>
          <t>J</t>
        </is>
      </c>
      <c r="AG36" t="inlineStr">
        <is>
          <t>16</t>
        </is>
      </c>
      <c r="AM36" t="inlineStr">
        <is>
          <t>PHYS STATUS SOLIDI-R</t>
        </is>
      </c>
      <c r="AN36" t="inlineStr">
        <is>
          <t>2</t>
        </is>
      </c>
      <c r="AO36" t="inlineStr">
        <is>
          <t>WEINHEIM</t>
        </is>
      </c>
      <c r="AP36" t="inlineStr">
        <is>
          <t>N/A</t>
        </is>
      </c>
      <c r="AQ36" t="inlineStr">
        <is>
          <t>DEC</t>
        </is>
      </c>
      <c r="AR36" t="inlineStr">
        <is>
          <t>Bock, Robert; Schmidt, Jan; Brendel, Rolf</t>
        </is>
      </c>
      <c r="AT36" t="inlineStr">
        <is>
          <t>PO BOX 10 11 61, D-69451 WEINHEIM, GERMANY</t>
        </is>
      </c>
      <c r="AU36" t="inlineStr">
        <is>
          <t>3</t>
        </is>
      </c>
      <c r="AW36" t="inlineStr">
        <is>
          <t>Bock, R; Schmidt, J; Brendel, R</t>
        </is>
      </c>
      <c r="AY36" t="inlineStr">
        <is>
          <t>N/A</t>
        </is>
      </c>
      <c r="BC36" t="inlineStr">
        <is>
          <t>386VX</t>
        </is>
      </c>
      <c r="BE36" t="inlineStr">
        <is>
          <t>[Bock, Robert; Schmidt, Jan; Brendel, Rolf] ISFH, D-31860 Emmerthal, Germany</t>
        </is>
      </c>
      <c r="BF36" t="inlineStr">
        <is>
          <t>248</t>
        </is>
      </c>
      <c r="BH36" t="inlineStr">
        <is>
          <t>Phys. Status Solidi-Rapid Res. Lett.</t>
        </is>
      </c>
      <c r="BI36" t="inlineStr">
        <is>
          <t>6</t>
        </is>
      </c>
      <c r="BK36" t="inlineStr">
        <is>
          <t>The authors would like to thank Susanne Mau for support in solar cell processing. Funding was provided by the State of Lower Saxony and the German Ministry for the Environment, Nature Conservation and Nuclear Safety (BMU) under Contract No. 0327666.</t>
        </is>
      </c>
      <c r="BL36" t="inlineStr">
        <is>
          <t>State of Lower Saxony; German Ministry for the Environment, Nature Conservation and Nuclear Safety [0327666]</t>
        </is>
      </c>
      <c r="BM36" t="inlineStr">
        <is>
          <t>WOS:000261911800008</t>
        </is>
      </c>
      <c r="BN36" t="inlineStr">
        <is>
          <t>Article</t>
        </is>
      </c>
      <c r="BO36" t="inlineStr">
        <is>
          <t>Materials Science; Physics</t>
        </is>
      </c>
      <c r="BS36" t="inlineStr">
        <is>
          <t>Materials Science, Multidisciplinary; Physics, Applied; Physics, Condensed Matter</t>
        </is>
      </c>
      <c r="BT36" t="inlineStr">
        <is>
          <t>N/A</t>
        </is>
      </c>
      <c r="BU36" t="inlineStr">
        <is>
          <t>1862-6254</t>
        </is>
      </c>
      <c r="BV36" t="inlineStr">
        <is>
          <t>PHYSICA STATUS SOLIDI-RAPID RESEARCH LETTERS</t>
        </is>
      </c>
      <c r="BW36" t="inlineStr">
        <is>
          <t>10.1002/pssr.200802168</t>
        </is>
      </c>
      <c r="BX36" t="inlineStr">
        <is>
          <t>17</t>
        </is>
      </c>
      <c r="BY36" t="inlineStr">
        <is>
          <t>bock@isfh.de</t>
        </is>
      </c>
      <c r="CA36" t="inlineStr">
        <is>
          <t>1-Jan-08</t>
        </is>
      </c>
      <c r="CE36" t="inlineStr">
        <is>
          <t>250</t>
        </is>
      </c>
      <c r="CH36" t="inlineStr">
        <is>
          <t>11</t>
        </is>
      </c>
      <c r="CI36">
        <f>LEN(AR36)-LEN(SUBSTITUTE(AR36,";",""))</f>
        <v>0</v>
      </c>
    </row>
    <row r="37">
      <c r="A37" t="inlineStr">
        <is>
          <t>35</t>
        </is>
      </c>
      <c r="B37" t="inlineStr">
        <is>
          <t>Effect of Aluminum Doping on Microwave Permittivity of Silicon Carbide Powders</t>
        </is>
      </c>
      <c r="C37" t="inlineStr">
        <is>
          <t>composites / matrix / aluminum matrix / reinforced</t>
        </is>
      </c>
      <c r="D37" t="inlineStr">
        <is>
          <t>composites / matrix / aluminum matrix / reinforced</t>
        </is>
      </c>
      <c r="E37" t="inlineStr">
        <is>
          <t>composites / matrix / aluminum matrix composites / aluminum matrix</t>
        </is>
      </c>
      <c r="F37" t="inlineStr">
        <is>
          <t>2.606797958</t>
        </is>
      </c>
      <c r="G37" t="inlineStr">
        <is>
          <t>2.699198861</t>
        </is>
      </c>
      <c r="H37" t="inlineStr">
        <is>
          <t>-0.381405969</t>
        </is>
      </c>
      <c r="I37" t="inlineStr">
        <is>
          <t>negative</t>
        </is>
      </c>
      <c r="K37" t="inlineStr">
        <is>
          <t>0</t>
        </is>
      </c>
      <c r="L37" t="inlineStr">
        <is>
          <t>1</t>
        </is>
      </c>
      <c r="M37" t="inlineStr">
        <is>
          <t>0</t>
        </is>
      </c>
      <c r="R37" t="inlineStr">
        <is>
          <t>0.000550855</t>
        </is>
      </c>
      <c r="U37" t="inlineStr">
        <is>
          <t>0.000278695</t>
        </is>
      </c>
      <c r="W37" t="inlineStr">
        <is>
          <t>0</t>
        </is>
      </c>
      <c r="X37" t="inlineStr">
        <is>
          <t>1</t>
        </is>
      </c>
      <c r="Y37" t="inlineStr">
        <is>
          <t>N/A</t>
        </is>
      </c>
      <c r="Z37" t="inlineStr">
        <is>
          <t>sic powders; permittivity; sic; thermal diffusion; diffusion of aluminum; imaginary; real; parts; diffusion; vapor; upper; treatment at degrees; sic powder; separate; ray diffraction analysis; permittivities; pa; original; holes; high temperatures; graphite; ghz; doped sic; diffraction analysis; chambers; chamber; ar; aluminum vapor; explored; received; passes; experiment; attributed; heat treatment; die; defects; thermal; powders; temperatures; aluminum powders; commercial; indicate; degrees; influence; improved; treatment; carried; heat; doped; structure; measured; increase; ray diffraction; diffraction; study; analysis; aluminum; ray; powder; high</t>
        </is>
      </c>
      <c r="AA37" t="inlineStr">
        <is>
          <t>English</t>
        </is>
      </c>
      <c r="AB37" t="inlineStr">
        <is>
          <t>Luo, F (reprint author), NW Polytech Univ, State Key Lab Solidificat Proc, Xian 710072, Peoples R China.</t>
        </is>
      </c>
      <c r="AC37" t="inlineStr">
        <is>
          <t>6</t>
        </is>
      </c>
      <c r="AD37" t="inlineStr">
        <is>
          <t>3</t>
        </is>
      </c>
      <c r="AE37" t="inlineStr">
        <is>
          <t>WILEY-BLACKWELL PUBLISHING, INC</t>
        </is>
      </c>
      <c r="AF37" t="inlineStr">
        <is>
          <t>J</t>
        </is>
      </c>
      <c r="AG37" t="inlineStr">
        <is>
          <t>16</t>
        </is>
      </c>
      <c r="AM37" t="inlineStr">
        <is>
          <t>J AM CERAM SOC</t>
        </is>
      </c>
      <c r="AN37" t="inlineStr">
        <is>
          <t>91</t>
        </is>
      </c>
      <c r="AO37" t="inlineStr">
        <is>
          <t>MALDEN</t>
        </is>
      </c>
      <c r="AP37" t="inlineStr">
        <is>
          <t>PHASE</t>
        </is>
      </c>
      <c r="AQ37" t="inlineStr">
        <is>
          <t>DEC</t>
        </is>
      </c>
      <c r="AR37" t="inlineStr">
        <is>
          <t>Luo, Fa; Liu, XiaoKui; Zhu, Dongmei; Zhou, Wancheng</t>
        </is>
      </c>
      <c r="AT37" t="inlineStr">
        <is>
          <t>COMMERCE PLACE, 350 MAIN ST, MALDEN 02148, MA USA</t>
        </is>
      </c>
      <c r="AU37" t="inlineStr">
        <is>
          <t>3</t>
        </is>
      </c>
      <c r="AW37" t="inlineStr">
        <is>
          <t>Luo, F; Liu, XK; Zhu, DM; Zhou, WC</t>
        </is>
      </c>
      <c r="AY37" t="inlineStr">
        <is>
          <t>N/A</t>
        </is>
      </c>
      <c r="BC37" t="inlineStr">
        <is>
          <t>384AC</t>
        </is>
      </c>
      <c r="BE37" t="inlineStr">
        <is>
          <t>[Luo, Fa; Zhu, Dongmei; Zhou, Wancheng] NW Polytech Univ, State Key Lab Solidificat Proc, Xian 710072, Peoples R China; [Liu, XiaoKui] Sci &amp; Technol SW Univ, Chongqing 400000, Peoples R China</t>
        </is>
      </c>
      <c r="BF37" t="inlineStr">
        <is>
          <t>4151</t>
        </is>
      </c>
      <c r="BH37" t="inlineStr">
        <is>
          <t>J. Am. Ceram. Soc.</t>
        </is>
      </c>
      <c r="BI37" t="inlineStr">
        <is>
          <t>12</t>
        </is>
      </c>
      <c r="BK37" t="inlineStr">
        <is>
          <t>F. L. was supported by National Natural Science Foundation of China (No. 50572090), X.L. was supported by the funds of the State Key laboratory of Solidication Processing in NWPU (No. 200703) and by Science and Technological Foundation of Southwest University (No. 104230-20710905).</t>
        </is>
      </c>
      <c r="BL37" t="inlineStr">
        <is>
          <t>National Natural Science Foundation of China [50572090]; State Key laboratory of Solidication Processing in NWPU [200703]; Science and Technological Foundation of Southwest University [104230-20710905]</t>
        </is>
      </c>
      <c r="BM37" t="inlineStr">
        <is>
          <t>WOS:000261714700055</t>
        </is>
      </c>
      <c r="BN37" t="inlineStr">
        <is>
          <t>Article</t>
        </is>
      </c>
      <c r="BO37" t="inlineStr">
        <is>
          <t>Materials Science</t>
        </is>
      </c>
      <c r="BS37" t="inlineStr">
        <is>
          <t>Materials Science, Ceramics</t>
        </is>
      </c>
      <c r="BT37" t="inlineStr">
        <is>
          <t>N/A</t>
        </is>
      </c>
      <c r="BU37" t="inlineStr">
        <is>
          <t>20-Feb</t>
        </is>
      </c>
      <c r="BV37" t="inlineStr">
        <is>
          <t>JOURNAL OF THE AMERICAN CERAMIC SOCIETY</t>
        </is>
      </c>
      <c r="BW37" t="inlineStr">
        <is>
          <t>10.1111/j.1551-2916.2008.02793.x</t>
        </is>
      </c>
      <c r="BX37" t="inlineStr">
        <is>
          <t>17</t>
        </is>
      </c>
      <c r="BY37" t="inlineStr">
        <is>
          <t>luofa@nwpu.edu.cn</t>
        </is>
      </c>
      <c r="CA37" t="inlineStr">
        <is>
          <t>1-Jan-08</t>
        </is>
      </c>
      <c r="CE37" t="inlineStr">
        <is>
          <t>4153</t>
        </is>
      </c>
      <c r="CH37" t="inlineStr">
        <is>
          <t>16</t>
        </is>
      </c>
      <c r="CI37">
        <f>LEN(AR37)-LEN(SUBSTITUTE(AR37,";",""))</f>
        <v>0</v>
      </c>
    </row>
    <row r="38">
      <c r="A38" t="inlineStr">
        <is>
          <t>36</t>
        </is>
      </c>
      <c r="B38" t="inlineStr">
        <is>
          <t>Alumina MEMS platform for impulse semiconductor and IR optic gas sensors</t>
        </is>
      </c>
      <c r="C38" t="inlineStr">
        <is>
          <t>substrates / voltage / physics / solar cells / semiconductor</t>
        </is>
      </c>
      <c r="D38" t="inlineStr">
        <is>
          <t>substrates / voltage / physics / solar cells / semiconductor</t>
        </is>
      </c>
      <c r="E38" t="inlineStr">
        <is>
          <t>printed / anodizing / short circuit current / templates / enables / saturation current / substrate</t>
        </is>
      </c>
      <c r="F38" t="inlineStr">
        <is>
          <t>2.400049385</t>
        </is>
      </c>
      <c r="G38" t="inlineStr">
        <is>
          <t>3.154628063</t>
        </is>
      </c>
      <c r="H38" t="inlineStr">
        <is>
          <t>-0.619954877</t>
        </is>
      </c>
      <c r="I38" t="inlineStr">
        <is>
          <t>negative</t>
        </is>
      </c>
      <c r="K38" t="inlineStr">
        <is>
          <t>3670</t>
        </is>
      </c>
      <c r="L38" t="inlineStr">
        <is>
          <t>7</t>
        </is>
      </c>
      <c r="M38" t="inlineStr">
        <is>
          <t>11</t>
        </is>
      </c>
      <c r="R38" t="inlineStr">
        <is>
          <t>0.001907664</t>
        </is>
      </c>
      <c r="U38" t="inlineStr">
        <is>
          <t>0.002108235</t>
        </is>
      </c>
      <c r="W38" t="inlineStr">
        <is>
          <t>0.285714286</t>
        </is>
      </c>
      <c r="X38" t="inlineStr">
        <is>
          <t>7</t>
        </is>
      </c>
      <c r="Y38" t="inlineStr">
        <is>
          <t>N/A</t>
        </is>
      </c>
      <c r="Z38" t="inlineStr">
        <is>
          <t>sensors; mems; membrane; chip; working; consumption; application; ceramic; power; year; spark; response time; regime; platform; oxidation of aluminum; operating; networks; nano crystalline; mw; ms; low power; holes; enables; drift; discuss; demonstrates; crystalline gamma; alumina film; technology; semiconductor; remains; life; cycles; fabrication; consists; response; electrolyte; gas; aluminum oxide; time; oxidation; gamma; crystalline; nano; substrate; stability; resistance; film; alumina; thin; novel; fabricated; degrees; thickness; average; formed; mu; temperatures; paper; oxide; thermal; low; aluminum; high</t>
        </is>
      </c>
      <c r="AA38" t="inlineStr">
        <is>
          <t>English</t>
        </is>
      </c>
      <c r="AB38" t="inlineStr">
        <is>
          <t>Vasiliev, AA (reprint author), Univ Rovira &amp; Virgili, DEEEA, Tarragona, Spain.</t>
        </is>
      </c>
      <c r="AC38" t="inlineStr">
        <is>
          <t>14</t>
        </is>
      </c>
      <c r="AD38" t="inlineStr">
        <is>
          <t>1</t>
        </is>
      </c>
      <c r="AE38" t="inlineStr">
        <is>
          <t>ELSEVIER SCIENCE SA</t>
        </is>
      </c>
      <c r="AF38" t="inlineStr">
        <is>
          <t>J</t>
        </is>
      </c>
      <c r="AG38" t="inlineStr">
        <is>
          <t>16</t>
        </is>
      </c>
      <c r="AM38" t="inlineStr">
        <is>
          <t>SENSOR ACTUAT B-CHEM</t>
        </is>
      </c>
      <c r="AN38" t="inlineStr">
        <is>
          <t>132</t>
        </is>
      </c>
      <c r="AO38" t="inlineStr">
        <is>
          <t>LAUSANNE</t>
        </is>
      </c>
      <c r="AP38" t="inlineStr">
        <is>
          <t>RESISTORS</t>
        </is>
      </c>
      <c r="AQ38" t="inlineStr">
        <is>
          <t>28-May</t>
        </is>
      </c>
      <c r="AR38" t="inlineStr">
        <is>
          <t>Vasiliev, A. A.; Pavelko, R. G.; Gogish-Klushin, S. Yu.; Kharitonov, D. Yu.; Gogish-Klushina, O. S.; Sokolov, A. V.; Pisliakov, A. V.; Samotaev, N. N.</t>
        </is>
      </c>
      <c r="AT38" t="inlineStr">
        <is>
          <t>PO BOX 564, 1001 LAUSANNE, SWITZERLAND</t>
        </is>
      </c>
      <c r="AU38" t="inlineStr">
        <is>
          <t>8</t>
        </is>
      </c>
      <c r="AW38" t="inlineStr">
        <is>
          <t>Vasiliev, AA; Pavelko, RG; Gogish-Klushin, SY; Kharitonov, DY; Gogish-Klushin, OS; Sokolov, AV; Pisliakov, AV; Samotaev, NN</t>
        </is>
      </c>
      <c r="AY38" t="inlineStr">
        <is>
          <t>N/A</t>
        </is>
      </c>
      <c r="BC38" t="inlineStr">
        <is>
          <t>312PV</t>
        </is>
      </c>
      <c r="BE38" t="inlineStr">
        <is>
          <t>[Vasiliev, A. A.; Pavelko, R. G.] Univ Rovira &amp; Virgili, DEEEA, Tarragona, Spain; [Gogish-Klushin, S. Yu.; Kharitonov, D. Yu.; Gogish-Klushina, O. S.; Sokolov, A. V.; Pisliakov, A. V.] RCC Kurchatov Inst, Moscow, Russia; [Samotaev, N. N.] Moscow Phys Engn Inst, Fac Automat &amp; Elect, Dept Microelectron, Moscow, Russia</t>
        </is>
      </c>
      <c r="BF38" t="inlineStr">
        <is>
          <t>216</t>
        </is>
      </c>
      <c r="BH38" t="inlineStr">
        <is>
          <t>Sens. Actuator B-Chem.</t>
        </is>
      </c>
      <c r="BI38" t="inlineStr">
        <is>
          <t>1</t>
        </is>
      </c>
      <c r="BM38" t="inlineStr">
        <is>
          <t>WOS:000256684200032</t>
        </is>
      </c>
      <c r="BN38" t="inlineStr">
        <is>
          <t>Article</t>
        </is>
      </c>
      <c r="BO38" t="inlineStr">
        <is>
          <t>Chemistry; Electrochemistry; Instruments &amp; Instrumentation</t>
        </is>
      </c>
      <c r="BS38" t="inlineStr">
        <is>
          <t>Chemistry, Analytical; Electrochemistry; Instruments &amp; Instrumentation</t>
        </is>
      </c>
      <c r="BT38" t="inlineStr">
        <is>
          <t>thin alumina film (TAF); CeraMEMS; semiconductor; optic gas sensor; wireless network</t>
        </is>
      </c>
      <c r="BU38" t="inlineStr">
        <is>
          <t>0925-4005</t>
        </is>
      </c>
      <c r="BV38" t="inlineStr">
        <is>
          <t>SENSORS AND ACTUATORS B-CHEMICAL</t>
        </is>
      </c>
      <c r="BW38" t="inlineStr">
        <is>
          <t>10.1016/j.sub.2008.01.043</t>
        </is>
      </c>
      <c r="BX38" t="inlineStr">
        <is>
          <t>25</t>
        </is>
      </c>
      <c r="BY38" t="inlineStr">
        <is>
          <t>A-A-Vasiliev@yandex.ru</t>
        </is>
      </c>
      <c r="CA38" t="inlineStr">
        <is>
          <t>1-Jan-08</t>
        </is>
      </c>
      <c r="CE38" t="inlineStr">
        <is>
          <t>223</t>
        </is>
      </c>
      <c r="CH38" t="inlineStr">
        <is>
          <t>19</t>
        </is>
      </c>
      <c r="CI38">
        <f>LEN(AR38)-LEN(SUBSTITUTE(AR38,";",""))</f>
        <v>0</v>
      </c>
    </row>
    <row r="39">
      <c r="A39" t="inlineStr">
        <is>
          <t>37</t>
        </is>
      </c>
      <c r="B39" t="inlineStr">
        <is>
          <t>Fabrication of cerium active terbium aluminum garnet (TAG : Ce) phosphor powder via the solid-state reaction method</t>
        </is>
      </c>
      <c r="C39" t="inlineStr">
        <is>
          <t>intensity / energy transfer / visible / excitation</t>
        </is>
      </c>
      <c r="D39" t="inlineStr">
        <is>
          <t>intensity / energy transfer / visible / excitation</t>
        </is>
      </c>
      <c r="E39" t="inlineStr">
        <is>
          <t>luminescence intensity / ce phosphor / sol gel / solid state reaction</t>
        </is>
      </c>
      <c r="F39" t="inlineStr">
        <is>
          <t>5.138607958</t>
        </is>
      </c>
      <c r="G39" t="inlineStr">
        <is>
          <t>0</t>
        </is>
      </c>
      <c r="H39" t="inlineStr">
        <is>
          <t>1.956011503</t>
        </is>
      </c>
      <c r="I39" t="inlineStr">
        <is>
          <t>positive</t>
        </is>
      </c>
      <c r="K39" t="inlineStr">
        <is>
          <t>3980</t>
        </is>
      </c>
      <c r="L39" t="inlineStr">
        <is>
          <t>6</t>
        </is>
      </c>
      <c r="M39" t="inlineStr">
        <is>
          <t>10</t>
        </is>
      </c>
      <c r="R39" t="inlineStr">
        <is>
          <t>0.00191753</t>
        </is>
      </c>
      <c r="U39" t="inlineStr">
        <is>
          <t>0.001794832</t>
        </is>
      </c>
      <c r="W39" t="inlineStr">
        <is>
          <t>0</t>
        </is>
      </c>
      <c r="X39" t="inlineStr">
        <is>
          <t>6</t>
        </is>
      </c>
      <c r="Y39" t="inlineStr">
        <is>
          <t>N/A</t>
        </is>
      </c>
      <c r="Z39" t="inlineStr">
        <is>
          <t>tag; solid state reaction; aging; aged; pre; ce; ph; tb; starting materials; shell structure; shell; phosphor; included; helps; emission intensity; core shell; cerium; ce phosphor; boehmite; starting; easily; chloride; solid; product; aluminum garnet; garnet; leads; reaction; core; intensity; formation; form; modified; emission; formed; powder; oxide; materials; nm; higher; studied; method; structure; process; aluminum</t>
        </is>
      </c>
      <c r="AA39" t="inlineStr">
        <is>
          <t>English</t>
        </is>
      </c>
      <c r="AB39" t="inlineStr">
        <is>
          <t>Tsai, MS (reprint author), So Taiwan Univ, Dept Chem &amp; Mat Engn, Tainan, Taiwan.</t>
        </is>
      </c>
      <c r="AC39" t="inlineStr">
        <is>
          <t>9</t>
        </is>
      </c>
      <c r="AD39" t="inlineStr">
        <is>
          <t>1</t>
        </is>
      </c>
      <c r="AE39" t="inlineStr">
        <is>
          <t>PERGAMON-ELSEVIER SCIENCE LTD</t>
        </is>
      </c>
      <c r="AF39" t="inlineStr">
        <is>
          <t>J</t>
        </is>
      </c>
      <c r="AG39" t="inlineStr">
        <is>
          <t>16</t>
        </is>
      </c>
      <c r="AM39" t="inlineStr">
        <is>
          <t>MATER RES BULL</t>
        </is>
      </c>
      <c r="AN39" t="inlineStr">
        <is>
          <t>43</t>
        </is>
      </c>
      <c r="AO39" t="inlineStr">
        <is>
          <t>OXFORD</t>
        </is>
      </c>
      <c r="AP39" t="inlineStr">
        <is>
          <t>N/A</t>
        </is>
      </c>
      <c r="AQ39" t="inlineStr">
        <is>
          <t>6-May</t>
        </is>
      </c>
      <c r="AR39" t="inlineStr">
        <is>
          <t>Tsai, Ming-Shyong; Liu, Guang-Mau; Chung, Shyan-Lung</t>
        </is>
      </c>
      <c r="AT39" t="inlineStr">
        <is>
          <t>THE BOULEVARD, LANGFORD LANE, KIDLINGTON, OXFORD OX5 1GB, ENGLAND</t>
        </is>
      </c>
      <c r="AU39" t="inlineStr">
        <is>
          <t>5</t>
        </is>
      </c>
      <c r="AW39" t="inlineStr">
        <is>
          <t>Tsai, MS; Liu, GM; Chung, SL</t>
        </is>
      </c>
      <c r="AY39" t="inlineStr">
        <is>
          <t>N/A</t>
        </is>
      </c>
      <c r="BC39" t="inlineStr">
        <is>
          <t>292WB</t>
        </is>
      </c>
      <c r="BE39" t="inlineStr">
        <is>
          <t>[Tsai, Ming-Shyong; Liu, Guang-Mau] So Taiwan Univ, Dept Chem &amp; Mat Engn, Tainan, Taiwan; [Chung, Shyan-Lung] Natl Cheng Kung Univ, Dept Chem Engn, Tainan, Taiwan</t>
        </is>
      </c>
      <c r="BF39" t="inlineStr">
        <is>
          <t>1218</t>
        </is>
      </c>
      <c r="BH39" t="inlineStr">
        <is>
          <t>Mater. Res. Bull.</t>
        </is>
      </c>
      <c r="BI39" t="inlineStr">
        <is>
          <t>5</t>
        </is>
      </c>
      <c r="BM39" t="inlineStr">
        <is>
          <t>WOS:000255295700023</t>
        </is>
      </c>
      <c r="BN39" t="inlineStr">
        <is>
          <t>Article</t>
        </is>
      </c>
      <c r="BO39" t="inlineStr">
        <is>
          <t>Materials Science</t>
        </is>
      </c>
      <c r="BS39" t="inlineStr">
        <is>
          <t>Materials Science, Multidisciplinary</t>
        </is>
      </c>
      <c r="BT39" t="inlineStr">
        <is>
          <t>optical materials; diffusion</t>
        </is>
      </c>
      <c r="BU39" t="inlineStr">
        <is>
          <t>0025-5408</t>
        </is>
      </c>
      <c r="BV39" t="inlineStr">
        <is>
          <t>MATERIALS RESEARCH BULLETIN</t>
        </is>
      </c>
      <c r="BW39" t="inlineStr">
        <is>
          <t>10.1016/j.materresbull.2007.05.027</t>
        </is>
      </c>
      <c r="BX39" t="inlineStr">
        <is>
          <t>17</t>
        </is>
      </c>
      <c r="BY39" t="inlineStr">
        <is>
          <t>tsaims@mail.stut.edu.tw</t>
        </is>
      </c>
      <c r="CA39" t="inlineStr">
        <is>
          <t>1-Jan-08</t>
        </is>
      </c>
      <c r="CE39" t="inlineStr">
        <is>
          <t>1222</t>
        </is>
      </c>
      <c r="CH39" t="inlineStr">
        <is>
          <t>10</t>
        </is>
      </c>
      <c r="CI39">
        <f>LEN(AR39)-LEN(SUBSTITUTE(AR39,";",""))</f>
        <v>0</v>
      </c>
    </row>
    <row r="40">
      <c r="A40" t="inlineStr">
        <is>
          <t>38</t>
        </is>
      </c>
      <c r="B40" t="inlineStr">
        <is>
          <t>Reactivity of N-(omega-haloalkyl)-beta-lactams with regard to lithium aluminium hydride: novel synthesis of 1-(1-aryl-3-hydroxypropyl)aziridines and 3-aryl-3-(N-propylamino)propan-1-ols</t>
        </is>
      </c>
      <c r="C40" t="inlineStr">
        <is>
          <t>crystal x ray / ring opening / nmr / energy x ray / amide / lialh / ch / complexes</t>
        </is>
      </c>
      <c r="D40" t="inlineStr">
        <is>
          <t>crystal x ray / ring opening / nmr / energy x ray / amide / lialh / ch / complexes</t>
        </is>
      </c>
      <c r="E40" t="inlineStr">
        <is>
          <t>ch / ring / crystal x ray / complexes</t>
        </is>
      </c>
      <c r="F40" t="inlineStr">
        <is>
          <t>1.126836298</t>
        </is>
      </c>
      <c r="G40" t="inlineStr">
        <is>
          <t>2.189316742</t>
        </is>
      </c>
      <c r="H40" t="inlineStr">
        <is>
          <t>-1.010749126</t>
        </is>
      </c>
      <c r="I40" t="inlineStr">
        <is>
          <t>neutral</t>
        </is>
      </c>
      <c r="K40" t="inlineStr">
        <is>
          <t>1501</t>
        </is>
      </c>
      <c r="L40" t="inlineStr">
        <is>
          <t>12</t>
        </is>
      </c>
      <c r="M40" t="inlineStr">
        <is>
          <t>23</t>
        </is>
      </c>
      <c r="R40" t="inlineStr">
        <is>
          <t>0.003118068</t>
        </is>
      </c>
      <c r="U40" t="inlineStr">
        <is>
          <t>0.003739849</t>
        </is>
      </c>
      <c r="W40" t="inlineStr">
        <is>
          <t>0</t>
        </is>
      </c>
      <c r="X40" t="inlineStr">
        <is>
          <t>12</t>
        </is>
      </c>
      <c r="Y40" t="inlineStr">
        <is>
          <t>N/A</t>
        </is>
      </c>
      <c r="Z40" t="inlineStr">
        <is>
          <t>aryl; aziridines; amino; unexpectedly; underwent; transformed; ring opening; regard; opening; lithium aluminium; hydride; ether; diethyl ether; diethyl; derivatives; bromide; affording; acetonitrile; lialh; iii; conversion; chloride; reactivity; reactions; ring; beta; evaluated; novel; aluminium; treatment; lithium; time</t>
        </is>
      </c>
      <c r="AA40" t="inlineStr">
        <is>
          <t>English</t>
        </is>
      </c>
      <c r="AB40" t="inlineStr">
        <is>
          <t>De Kimpe, N (reprint author), Univ Ghent, Dept Organ Chem, Fac Biosci Engn, Coupure Links 653, B-9000 Ghent, Belgium.</t>
        </is>
      </c>
      <c r="AC40" t="inlineStr">
        <is>
          <t>5</t>
        </is>
      </c>
      <c r="AD40" t="inlineStr">
        <is>
          <t>1</t>
        </is>
      </c>
      <c r="AE40" t="inlineStr">
        <is>
          <t>ROYAL SOC CHEMISTRY</t>
        </is>
      </c>
      <c r="AF40" t="inlineStr">
        <is>
          <t>J</t>
        </is>
      </c>
      <c r="AG40" t="inlineStr">
        <is>
          <t>16</t>
        </is>
      </c>
      <c r="AL40" t="inlineStr">
        <is>
          <t>18362957</t>
        </is>
      </c>
      <c r="AM40" t="inlineStr">
        <is>
          <t>ORG BIOMOL CHEM</t>
        </is>
      </c>
      <c r="AN40" t="inlineStr">
        <is>
          <t>6</t>
        </is>
      </c>
      <c r="AO40" t="inlineStr">
        <is>
          <t>CAMBRIDGE</t>
        </is>
      </c>
      <c r="AP40" t="inlineStr">
        <is>
          <t>LACTAM SYNTHON METHOD; BETA-LACTAMS; ASYMMETRIC-SYNTHESIS; AZIRIDINES; RING; AMINES; SALTS; REARRANGEMENT; AZETIDINES; EPOXIDES</t>
        </is>
      </c>
      <c r="AR40" t="inlineStr">
        <is>
          <t>D'hooghe, Matthias; Dekeukeleire, Stijn; De Kimpe, Norbert</t>
        </is>
      </c>
      <c r="AT40" t="inlineStr">
        <is>
          <t>THOMAS GRAHAM HOUSE, SCIENCE PARK, MILTON RD, CAMBRIDGE CB4 0WF, CAMBS, ENGLAND</t>
        </is>
      </c>
      <c r="AU40" t="inlineStr">
        <is>
          <t>7</t>
        </is>
      </c>
      <c r="AW40" t="inlineStr">
        <is>
          <t>D'hooghe, M; Dekeukeleire, S; De Kimpe, N</t>
        </is>
      </c>
      <c r="AY40" t="inlineStr">
        <is>
          <t>N/A</t>
        </is>
      </c>
      <c r="BC40" t="inlineStr">
        <is>
          <t>278WA</t>
        </is>
      </c>
      <c r="BE40" t="inlineStr">
        <is>
          <t>[D'hooghe, Matthias; Dekeukeleire, Stijn; De Kimpe, Norbert] Univ Ghent, Dept Organ Chem, Fac Biosci Engn, B-9000 Ghent, Belgium</t>
        </is>
      </c>
      <c r="BF40" t="inlineStr">
        <is>
          <t>1190</t>
        </is>
      </c>
      <c r="BH40" t="inlineStr">
        <is>
          <t>Org. Biomol. Chem.</t>
        </is>
      </c>
      <c r="BI40" t="inlineStr">
        <is>
          <t>7</t>
        </is>
      </c>
      <c r="BM40" t="inlineStr">
        <is>
          <t>WOS:000254315800009</t>
        </is>
      </c>
      <c r="BN40" t="inlineStr">
        <is>
          <t>Article</t>
        </is>
      </c>
      <c r="BO40" t="inlineStr">
        <is>
          <t>Chemistry</t>
        </is>
      </c>
      <c r="BS40" t="inlineStr">
        <is>
          <t>Chemistry, Organic</t>
        </is>
      </c>
      <c r="BT40" t="inlineStr">
        <is>
          <t>N/A</t>
        </is>
      </c>
      <c r="BU40" t="inlineStr">
        <is>
          <t>1477-0520</t>
        </is>
      </c>
      <c r="BV40" t="inlineStr">
        <is>
          <t>ORGANIC &amp; BIOMOLECULAR CHEMISTRY</t>
        </is>
      </c>
      <c r="BW40" t="inlineStr">
        <is>
          <t>10.1039/b719686e</t>
        </is>
      </c>
      <c r="BX40" t="inlineStr">
        <is>
          <t>16</t>
        </is>
      </c>
      <c r="CA40" t="inlineStr">
        <is>
          <t>1-Jan-08</t>
        </is>
      </c>
      <c r="CE40" t="inlineStr">
        <is>
          <t>1196</t>
        </is>
      </c>
      <c r="CH40" t="inlineStr">
        <is>
          <t>60</t>
        </is>
      </c>
      <c r="CI40">
        <f>LEN(AR40)-LEN(SUBSTITUTE(AR40,";",""))</f>
        <v>0</v>
      </c>
    </row>
    <row r="41">
      <c r="A41" t="inlineStr">
        <is>
          <t>39</t>
        </is>
      </c>
      <c r="B41" t="inlineStr">
        <is>
          <t>Sintering of an ultra pure alpha-alumina powder: I. Densification, grain growth and sintering path</t>
        </is>
      </c>
      <c r="C41" t="inlineStr">
        <is>
          <t>activation energy / grain growth / cold / energies for individual</t>
        </is>
      </c>
      <c r="D41" t="inlineStr">
        <is>
          <t>activation energy / grain growth / cold / sintering</t>
        </is>
      </c>
      <c r="E41" t="inlineStr">
        <is>
          <t>activation / grain boundary / densification / grain growth</t>
        </is>
      </c>
      <c r="F41" t="inlineStr">
        <is>
          <t>3.054608308</t>
        </is>
      </c>
      <c r="G41" t="inlineStr">
        <is>
          <t>1.644536189</t>
        </is>
      </c>
      <c r="H41" t="inlineStr">
        <is>
          <t>0.272619388</t>
        </is>
      </c>
      <c r="I41" t="inlineStr">
        <is>
          <t>neutral</t>
        </is>
      </c>
      <c r="K41" t="inlineStr">
        <is>
          <t>2927</t>
        </is>
      </c>
      <c r="L41" t="inlineStr">
        <is>
          <t>12</t>
        </is>
      </c>
      <c r="M41" t="inlineStr">
        <is>
          <t>29</t>
        </is>
      </c>
      <c r="R41" t="inlineStr">
        <is>
          <t>0.003243984</t>
        </is>
      </c>
      <c r="U41" t="inlineStr">
        <is>
          <t>0.003749335</t>
        </is>
      </c>
      <c r="W41" t="inlineStr">
        <is>
          <t>0</t>
        </is>
      </c>
      <c r="X41" t="inlineStr">
        <is>
          <t>12</t>
        </is>
      </c>
      <c r="Y41" t="inlineStr">
        <is>
          <t>N/A</t>
        </is>
      </c>
      <c r="Z41" t="inlineStr">
        <is>
          <t>growth and densification; grain growth; densification; point; kinetics; growth; grain; ultra; slip casting; slip; sintering in air; relative density; point defects; point defect; plays; formulated; drawn; controls; concerning; cations; called; alpha alumina; sintering; key; isothermal; path; green; controlling; casting; shaped; defect; distinct; established; defects; alumina powder; generated; role; step; grain size; exhibit; mechanisms; conducted; diffusion; air; associated; relative; initial; alpha; pure; experiments; samples; time; formation; density; alumina; size; powder; investigated; al</t>
        </is>
      </c>
      <c r="AA41" t="inlineStr">
        <is>
          <t>English</t>
        </is>
      </c>
      <c r="AB41" t="inlineStr">
        <is>
          <t>Bernard-Granger, G (reprint author), St Gobain CREE, FRE CNRS St Gobain 2770, Lab Synth &amp; Fonctionnalisat Ceram, F-84306 Cavaillon, France.</t>
        </is>
      </c>
      <c r="AC41" t="inlineStr">
        <is>
          <t>10</t>
        </is>
      </c>
      <c r="AD41" t="inlineStr">
        <is>
          <t>1</t>
        </is>
      </c>
      <c r="AE41" t="inlineStr">
        <is>
          <t>SPRINGER</t>
        </is>
      </c>
      <c r="AF41" t="inlineStr">
        <is>
          <t>J</t>
        </is>
      </c>
      <c r="AG41" t="inlineStr">
        <is>
          <t>16</t>
        </is>
      </c>
      <c r="AM41" t="inlineStr">
        <is>
          <t>J MATER SCI</t>
        </is>
      </c>
      <c r="AN41" t="inlineStr">
        <is>
          <t>42</t>
        </is>
      </c>
      <c r="AO41" t="inlineStr">
        <is>
          <t>NEW YORK</t>
        </is>
      </c>
      <c r="AP41" t="inlineStr">
        <is>
          <t>MICROSTRUCTURE DEVELOPMENT; AQUEOUS-SOLUTIONS; CERAMICS; CORROSION; KINETICS; DRAG; ALPHA-AL2O3; STRENGTH; BEHAVIOR; YTTRIUM</t>
        </is>
      </c>
      <c r="AQ41" t="inlineStr">
        <is>
          <t>AUG</t>
        </is>
      </c>
      <c r="AR41" t="inlineStr">
        <is>
          <t>Bernard-Granger, Guillaume; Guizard, Christian; Addad, Ahmed</t>
        </is>
      </c>
      <c r="AT41" t="inlineStr">
        <is>
          <t>233 SPRING STREET, NEW YORK, NY 10013 USA</t>
        </is>
      </c>
      <c r="AU41" t="inlineStr">
        <is>
          <t>9</t>
        </is>
      </c>
      <c r="AW41" t="inlineStr">
        <is>
          <t>Bernard-Granger, G; Guizard, C; Addad, A</t>
        </is>
      </c>
      <c r="AY41" t="inlineStr">
        <is>
          <t>N/A</t>
        </is>
      </c>
      <c r="BC41" t="inlineStr">
        <is>
          <t>188QO</t>
        </is>
      </c>
      <c r="BE41" t="inlineStr">
        <is>
          <t>St Gobain CREE, FRE CNRS St Gobain 2770, Lab Synth &amp; Fonctionnalisat Ceram, F-84306 Cavaillon, France; Univ Sci &amp; Technol Lille, Lab Struct &amp; Proprietes Etat Solide, CNRS, UMR 8008, F-59655 Villeneuve Dascq, France</t>
        </is>
      </c>
      <c r="BF41" t="inlineStr">
        <is>
          <t>6316</t>
        </is>
      </c>
      <c r="BH41" t="inlineStr">
        <is>
          <t>J. Mater. Sci.</t>
        </is>
      </c>
      <c r="BI41" t="inlineStr">
        <is>
          <t>15</t>
        </is>
      </c>
      <c r="BM41" t="inlineStr">
        <is>
          <t>WOS:000247934600059</t>
        </is>
      </c>
      <c r="BN41" t="inlineStr">
        <is>
          <t>Article</t>
        </is>
      </c>
      <c r="BO41" t="inlineStr">
        <is>
          <t>Materials Science</t>
        </is>
      </c>
      <c r="BS41" t="inlineStr">
        <is>
          <t>Materials Science, Multidisciplinary</t>
        </is>
      </c>
      <c r="BT41" t="inlineStr">
        <is>
          <t>N/A</t>
        </is>
      </c>
      <c r="BU41" t="inlineStr">
        <is>
          <t>0022-2461</t>
        </is>
      </c>
      <c r="BV41" t="inlineStr">
        <is>
          <t>JOURNAL OF MATERIALS SCIENCE</t>
        </is>
      </c>
      <c r="BW41" t="inlineStr">
        <is>
          <t>10.1007/s10853-006-1206-1</t>
        </is>
      </c>
      <c r="BX41" t="inlineStr">
        <is>
          <t>16</t>
        </is>
      </c>
      <c r="BY41" t="inlineStr">
        <is>
          <t>guillaume.bernard-granger@saint-gobain.com</t>
        </is>
      </c>
      <c r="CA41" t="inlineStr">
        <is>
          <t>1-Jan-07</t>
        </is>
      </c>
      <c r="CE41" t="inlineStr">
        <is>
          <t>6324</t>
        </is>
      </c>
      <c r="CH41" t="inlineStr">
        <is>
          <t>39</t>
        </is>
      </c>
      <c r="CI41">
        <f>LEN(AR41)-LEN(SUBSTITUTE(AR41,";",""))</f>
        <v>0</v>
      </c>
    </row>
    <row r="42">
      <c r="A42" t="inlineStr">
        <is>
          <t>40</t>
        </is>
      </c>
      <c r="B42" t="inlineStr">
        <is>
          <t>Barrier and self-healing abilities of corrosion protective polymer coatings and metal powders for aluminum alloys</t>
        </is>
      </c>
      <c r="C42" t="inlineStr">
        <is>
          <t>alloy / power / yttrium aluminum garnet / corrosion / quality</t>
        </is>
      </c>
      <c r="D42" t="inlineStr">
        <is>
          <t>alloy / power / yttrium aluminum garnet / corrosion / quality</t>
        </is>
      </c>
      <c r="E42" t="inlineStr">
        <is>
          <t>quality / wear / laser surface alloying / surface roughness</t>
        </is>
      </c>
      <c r="F42" t="inlineStr">
        <is>
          <t>3.21507885</t>
        </is>
      </c>
      <c r="G42" t="inlineStr">
        <is>
          <t>4.09538466</t>
        </is>
      </c>
      <c r="H42" t="inlineStr">
        <is>
          <t>-0.588582354</t>
        </is>
      </c>
      <c r="I42" t="inlineStr">
        <is>
          <t>negative</t>
        </is>
      </c>
      <c r="K42" t="inlineStr">
        <is>
          <t>2332</t>
        </is>
      </c>
      <c r="L42" t="inlineStr">
        <is>
          <t>7</t>
        </is>
      </c>
      <c r="M42" t="inlineStr">
        <is>
          <t>10</t>
        </is>
      </c>
      <c r="R42" t="inlineStr">
        <is>
          <t>0.002256548</t>
        </is>
      </c>
      <c r="U42" t="inlineStr">
        <is>
          <t>0.002081214</t>
        </is>
      </c>
      <c r="W42" t="inlineStr">
        <is>
          <t>0.142857143</t>
        </is>
      </c>
      <c r="X42" t="inlineStr">
        <is>
          <t>7</t>
        </is>
      </c>
      <c r="Y42" t="inlineStr">
        <is>
          <t>N/A</t>
        </is>
      </c>
      <c r="Z42" t="inlineStr">
        <is>
          <t>resin; fluorine; abilities; coatings; corrosion; test; coating; surface of aluminum; sol gel coatings; nacl solution; nacl; metal powder; gel coatings; creating; artificial; temperature of degrees; barrier; designed; aluminum alloys; defect; sol gel; sol; edge; types; gel; excellent; ph; improve; aluminum alloy; resistance; alloys; examined; improved; carried; applied; thickness; solution; mu; metal; addition; alloy; surface; degrees; powder; temperature; aluminum</t>
        </is>
      </c>
      <c r="AA42" t="inlineStr">
        <is>
          <t>English</t>
        </is>
      </c>
      <c r="AB42" t="inlineStr">
        <is>
          <t>Yabuki, A (reprint author), Hiroshima Univ, Grad Sch Engn, 1-4-1 Kagamiyama, Higashihiroshima 7398527, Japan.</t>
        </is>
      </c>
      <c r="AC42" t="inlineStr">
        <is>
          <t>22</t>
        </is>
      </c>
      <c r="AD42" t="inlineStr">
        <is>
          <t>3</t>
        </is>
      </c>
      <c r="AE42" t="inlineStr">
        <is>
          <t>WILEY-V C H VERLAG GMBH</t>
        </is>
      </c>
      <c r="AF42" t="inlineStr">
        <is>
          <t>J</t>
        </is>
      </c>
      <c r="AG42" t="inlineStr">
        <is>
          <t>16</t>
        </is>
      </c>
      <c r="AM42" t="inlineStr">
        <is>
          <t>MATER CORROS</t>
        </is>
      </c>
      <c r="AN42" t="inlineStr">
        <is>
          <t>58</t>
        </is>
      </c>
      <c r="AO42" t="inlineStr">
        <is>
          <t>WEINHEIM</t>
        </is>
      </c>
      <c r="AP42" t="inlineStr">
        <is>
          <t>CERIUM(III) NITRATE SOLUTION; SODIUM-PHOSPHATE; ZINC ELECTRODE; FILMS; MECHANISM; SILICATE; OXIDE; NACL; EIS</t>
        </is>
      </c>
      <c r="AQ42" t="inlineStr">
        <is>
          <t>JUL</t>
        </is>
      </c>
      <c r="AR42" t="inlineStr">
        <is>
          <t>Yabuki, A.; Yamagami, H.; Noishiki, K.</t>
        </is>
      </c>
      <c r="AS42" t="inlineStr">
        <is>
          <t>Yabuki, Akihiro/A-2415-2011</t>
        </is>
      </c>
      <c r="AT42" t="inlineStr">
        <is>
          <t>PO BOX 10 11 61, D-69451 WEINHEIM, GERMANY</t>
        </is>
      </c>
      <c r="AU42" t="inlineStr">
        <is>
          <t>5</t>
        </is>
      </c>
      <c r="AW42" t="inlineStr">
        <is>
          <t>Yabuki, A; Yamagami, H; Noishiki, K</t>
        </is>
      </c>
      <c r="AY42" t="inlineStr">
        <is>
          <t>N/A</t>
        </is>
      </c>
      <c r="BC42" t="inlineStr">
        <is>
          <t>192VU</t>
        </is>
      </c>
      <c r="BE42" t="inlineStr">
        <is>
          <t>Hiroshima Univ, Grad Sch Engn, Higashihiroshima 7398527, Japan; Kobe Steel Ltd, Machinery &amp; Engn Co, Takasago, Hyogo 6768670, Japan</t>
        </is>
      </c>
      <c r="BF42" t="inlineStr">
        <is>
          <t>497</t>
        </is>
      </c>
      <c r="BH42" t="inlineStr">
        <is>
          <t>Mater. Corros.</t>
        </is>
      </c>
      <c r="BI42" t="inlineStr">
        <is>
          <t>7</t>
        </is>
      </c>
      <c r="BM42" t="inlineStr">
        <is>
          <t>WOS:000248232300001</t>
        </is>
      </c>
      <c r="BN42" t="inlineStr">
        <is>
          <t>Article</t>
        </is>
      </c>
      <c r="BO42" t="inlineStr">
        <is>
          <t>Materials Science; Metallurgy &amp; Metallurgical Engineering</t>
        </is>
      </c>
      <c r="BS42" t="inlineStr">
        <is>
          <t>Materials Science, Multidisciplinary; Metallurgy &amp; Metallurgical Engineering</t>
        </is>
      </c>
      <c r="BT42" t="inlineStr">
        <is>
          <t>N/A</t>
        </is>
      </c>
      <c r="BU42" t="inlineStr">
        <is>
          <t>0947-5117</t>
        </is>
      </c>
      <c r="BV42" t="inlineStr">
        <is>
          <t>MATERIALS AND CORROSION-WERKSTOFFE UND KORROSION</t>
        </is>
      </c>
      <c r="BW42" t="inlineStr">
        <is>
          <t>10.1002/maco.200604041</t>
        </is>
      </c>
      <c r="BX42" t="inlineStr">
        <is>
          <t>17</t>
        </is>
      </c>
      <c r="BY42" t="inlineStr">
        <is>
          <t>ayabuki@hiroshima-u.ac.jp</t>
        </is>
      </c>
      <c r="CA42" t="inlineStr">
        <is>
          <t>1-Jan-07</t>
        </is>
      </c>
      <c r="CE42" t="inlineStr">
        <is>
          <t>501</t>
        </is>
      </c>
      <c r="CH42" t="inlineStr">
        <is>
          <t>21</t>
        </is>
      </c>
      <c r="CI42">
        <f>LEN(AR42)-LEN(SUBSTITUTE(AR42,";",""))</f>
        <v>0</v>
      </c>
    </row>
    <row r="43">
      <c r="A43" t="inlineStr">
        <is>
          <t>41</t>
        </is>
      </c>
      <c r="B43" t="inlineStr">
        <is>
          <t>Effect of Y2O3 addition on viscosity and crystallization of the lithium aluminosilicate glasses</t>
        </is>
      </c>
      <c r="C43" t="inlineStr">
        <is>
          <t>las / glass ceramics / lithium aluminum silicate / las glass</t>
        </is>
      </c>
      <c r="D43" t="inlineStr">
        <is>
          <t>las / glass ceramics / lithium aluminum silicate / las glass</t>
        </is>
      </c>
      <c r="E43" t="inlineStr">
        <is>
          <t>las / quartz / glass ceramics / las glass</t>
        </is>
      </c>
      <c r="F43" t="inlineStr">
        <is>
          <t>2.458574865</t>
        </is>
      </c>
      <c r="G43" t="inlineStr">
        <is>
          <t>1.328910351</t>
        </is>
      </c>
      <c r="H43" t="inlineStr">
        <is>
          <t>0.268648947</t>
        </is>
      </c>
      <c r="I43" t="inlineStr">
        <is>
          <t>neutral</t>
        </is>
      </c>
      <c r="K43" t="inlineStr">
        <is>
          <t>123</t>
        </is>
      </c>
      <c r="L43" t="inlineStr">
        <is>
          <t>9</t>
        </is>
      </c>
      <c r="M43" t="inlineStr">
        <is>
          <t>22</t>
        </is>
      </c>
      <c r="R43" t="inlineStr">
        <is>
          <t>0.002710261</t>
        </is>
      </c>
      <c r="U43" t="inlineStr">
        <is>
          <t>0.002843506</t>
        </is>
      </c>
      <c r="W43" t="inlineStr">
        <is>
          <t>0</t>
        </is>
      </c>
      <c r="X43" t="inlineStr">
        <is>
          <t>9</t>
        </is>
      </c>
      <c r="Y43" t="inlineStr">
        <is>
          <t>N/A</t>
        </is>
      </c>
      <c r="Z43" t="inlineStr">
        <is>
          <t>las glasses; las; viscosity; melting temperature; glasses; melting; dta; crystallization; spodumene; lithium aluminosilicate; dta and xrd; differential thermal analysis; differential thermal; crystallization of las; beta spodumene; behaviors; crystalline phase; activation energies; thermal analysis; glass ceramics; introduction; xrd; effectively; aluminosilicate; controlled; main; ceramics; point; differential; crystalline; beta; test; peak; indicated; activation; energies; glass; decreased; scanning electron microscopy; temperature; sem; increasing; effects; scanning electron; lithium; investigated; thermal; ray diffraction; electron microscopy; scanning; phase; microscopy; diffraction; analysis; ray; electron</t>
        </is>
      </c>
      <c r="AA43" t="inlineStr">
        <is>
          <t>English</t>
        </is>
      </c>
      <c r="AB43" t="inlineStr">
        <is>
          <t>Zheng, WH (reprint author), Wuhan Univ Technol, Key Lab Silicate Mat Sci &amp; Engn, Minist Educ, 122 Luoshi Rd, Wuhan 430070, Hubei, Peoples R China.</t>
        </is>
      </c>
      <c r="AC43" t="inlineStr">
        <is>
          <t>16</t>
        </is>
      </c>
      <c r="AD43" t="inlineStr">
        <is>
          <t>7</t>
        </is>
      </c>
      <c r="AE43" t="inlineStr">
        <is>
          <t>ELSEVIER SCIENCE BV</t>
        </is>
      </c>
      <c r="AF43" t="inlineStr">
        <is>
          <t>J</t>
        </is>
      </c>
      <c r="AG43" t="inlineStr">
        <is>
          <t>16</t>
        </is>
      </c>
      <c r="AM43" t="inlineStr">
        <is>
          <t>THERMOCHIM ACTA</t>
        </is>
      </c>
      <c r="AN43" t="inlineStr">
        <is>
          <t>456</t>
        </is>
      </c>
      <c r="AO43" t="inlineStr">
        <is>
          <t>AMSTERDAM</t>
        </is>
      </c>
      <c r="AP43" t="inlineStr">
        <is>
          <t>CERAMICS; MICROSTRUCTURE; NUCLEATION; BEHAVIOR; SYSTEM</t>
        </is>
      </c>
      <c r="AQ43" t="inlineStr">
        <is>
          <t>1-May</t>
        </is>
      </c>
      <c r="AR43" t="inlineStr">
        <is>
          <t>Zheng, Weihong; Cheng, Jinshu; Tang, Liying; Quan, Jian; Cao, Xin</t>
        </is>
      </c>
      <c r="AT43" t="inlineStr">
        <is>
          <t>PO BOX 211, 1000 AE AMSTERDAM, NETHERLANDS</t>
        </is>
      </c>
      <c r="AU43" t="inlineStr">
        <is>
          <t>6</t>
        </is>
      </c>
      <c r="AW43" t="inlineStr">
        <is>
          <t>Zheng, WH; Cheng, JS; Tang, LY; Quan, J; Cao, X</t>
        </is>
      </c>
      <c r="AY43" t="inlineStr">
        <is>
          <t>N/A</t>
        </is>
      </c>
      <c r="BC43" t="inlineStr">
        <is>
          <t>159AV</t>
        </is>
      </c>
      <c r="BE43" t="inlineStr">
        <is>
          <t>Wuhan Univ Technol, Key Lab Silicate Mat Sci &amp; Engn, Minist Educ, Wuhan 430070, Hubei, Peoples R China</t>
        </is>
      </c>
      <c r="BF43" t="inlineStr">
        <is>
          <t>69</t>
        </is>
      </c>
      <c r="BH43" t="inlineStr">
        <is>
          <t>Thermochim. Acta</t>
        </is>
      </c>
      <c r="BI43" t="inlineStr">
        <is>
          <t>1</t>
        </is>
      </c>
      <c r="BM43" t="inlineStr">
        <is>
          <t>WOS:000245838700011</t>
        </is>
      </c>
      <c r="BN43" t="inlineStr">
        <is>
          <t>Article</t>
        </is>
      </c>
      <c r="BO43" t="inlineStr">
        <is>
          <t>Thermodynamics; Chemistry</t>
        </is>
      </c>
      <c r="BS43" t="inlineStr">
        <is>
          <t>Thermodynamics; Chemistry, Analytical; Chemistry, Physical</t>
        </is>
      </c>
      <c r="BT43" t="inlineStr">
        <is>
          <t>glass-ceramics; viscosity; crystallization</t>
        </is>
      </c>
      <c r="BU43" t="inlineStr">
        <is>
          <t>0040-6031</t>
        </is>
      </c>
      <c r="BV43" t="inlineStr">
        <is>
          <t>THERMOCHIMICA ACTA</t>
        </is>
      </c>
      <c r="BW43" t="inlineStr">
        <is>
          <t>10.1016/j.tca.2007.01.022</t>
        </is>
      </c>
      <c r="BX43" t="inlineStr">
        <is>
          <t>22</t>
        </is>
      </c>
      <c r="BY43" t="inlineStr">
        <is>
          <t>guiguiss@126.com</t>
        </is>
      </c>
      <c r="CA43" t="inlineStr">
        <is>
          <t>1-Jan-07</t>
        </is>
      </c>
      <c r="CE43" t="inlineStr">
        <is>
          <t>74</t>
        </is>
      </c>
      <c r="CH43" t="inlineStr">
        <is>
          <t>21</t>
        </is>
      </c>
      <c r="CI43">
        <f>LEN(AR43)-LEN(SUBSTITUTE(AR43,";",""))</f>
        <v>0</v>
      </c>
    </row>
    <row r="44">
      <c r="A44" t="inlineStr">
        <is>
          <t>42</t>
        </is>
      </c>
      <c r="B44" t="inlineStr">
        <is>
          <t>Mechanical behavior of nickel plus aluminum powder-reinforced epoxy composites</t>
        </is>
      </c>
      <c r="C44" t="inlineStr">
        <is>
          <t>composites / matrix / aluminum matrix / reinforced</t>
        </is>
      </c>
      <c r="D44" t="inlineStr">
        <is>
          <t>composites / matrix / aluminum matrix / reinforced</t>
        </is>
      </c>
      <c r="E44" t="inlineStr">
        <is>
          <t>composites / carbon nanotube / reinforced / cnt</t>
        </is>
      </c>
      <c r="F44" t="inlineStr">
        <is>
          <t>3.351936053</t>
        </is>
      </c>
      <c r="G44" t="inlineStr">
        <is>
          <t>1.791828247</t>
        </is>
      </c>
      <c r="H44" t="inlineStr">
        <is>
          <t>0.279728049</t>
        </is>
      </c>
      <c r="I44" t="inlineStr">
        <is>
          <t>neutral</t>
        </is>
      </c>
      <c r="K44" t="inlineStr">
        <is>
          <t>297</t>
        </is>
      </c>
      <c r="L44" t="inlineStr">
        <is>
          <t>7</t>
        </is>
      </c>
      <c r="M44" t="inlineStr">
        <is>
          <t>12</t>
        </is>
      </c>
      <c r="R44" t="inlineStr">
        <is>
          <t>0.002086285</t>
        </is>
      </c>
      <c r="U44" t="inlineStr">
        <is>
          <t>0.002122267</t>
        </is>
      </c>
      <c r="W44" t="inlineStr">
        <is>
          <t>0</t>
        </is>
      </c>
      <c r="X44" t="inlineStr">
        <is>
          <t>7</t>
        </is>
      </c>
      <c r="Y44" t="inlineStr">
        <is>
          <t>N/A</t>
        </is>
      </c>
      <c r="Z44" t="inlineStr">
        <is>
          <t>epoxy; micro; sized ni; ni particles; epoxy matrix; ni; sized; nano; dynamic; response; composites; transient; surrounding; strengths; strain rate; static and dynamic; sized ni particles; sized al; rod; reverse; remained; micro al; mechanical analysis; link; impact tests; homogeneously; high strain rate; high strain; high speed; enhancing; energetic; elastic modulus; dynamic mechanical analysis; dynamic mechanical; digital; curing; consequently; altering; cast; al particles; composite; static; nano sized; mechanical; revealed; provided; elastic; casting; impact; contrast; speed; separation; failure; effectively; matrix; modulus; behavior; particles; mixed; combined; cross; forming; compressive; microstructural; characterization; application; investigate; physical; exhibited; strain; potential; deformation; fabricated; mechanical properties; tests; structural; pure; rate; increased; materials; higher; density; al; studied; analysis; high; properties</t>
        </is>
      </c>
      <c r="AA44" t="inlineStr">
        <is>
          <t>English</t>
        </is>
      </c>
      <c r="AB44" t="inlineStr">
        <is>
          <t>Thadhani, NN (reprint author), Georgia Inst Technol, Sch Mat Sci &amp; Engn, Atlanta, GA 30332 USA.</t>
        </is>
      </c>
      <c r="AC44" t="inlineStr">
        <is>
          <t>11</t>
        </is>
      </c>
      <c r="AD44" t="inlineStr">
        <is>
          <t>0</t>
        </is>
      </c>
      <c r="AE44" t="inlineStr">
        <is>
          <t>ELSEVIER SCIENCE SA</t>
        </is>
      </c>
      <c r="AF44" t="inlineStr">
        <is>
          <t>J</t>
        </is>
      </c>
      <c r="AG44" t="inlineStr">
        <is>
          <t>16</t>
        </is>
      </c>
      <c r="AM44" t="inlineStr">
        <is>
          <t>MAT SCI ENG A-STRUCT</t>
        </is>
      </c>
      <c r="AN44" t="inlineStr">
        <is>
          <t>443</t>
        </is>
      </c>
      <c r="AO44" t="inlineStr">
        <is>
          <t>LAUSANNE</t>
        </is>
      </c>
      <c r="AP44" t="inlineStr">
        <is>
          <t>IMPACT; STRENGTH</t>
        </is>
      </c>
      <c r="AQ44" t="inlineStr">
        <is>
          <t>15-Jan</t>
        </is>
      </c>
      <c r="AR44" t="inlineStr">
        <is>
          <t>Martin, M.; Hanagud, S.; Thadhani, N. N.</t>
        </is>
      </c>
      <c r="AT44" t="inlineStr">
        <is>
          <t>PO BOX 564, 1001 LAUSANNE, SWITZERLAND</t>
        </is>
      </c>
      <c r="AU44" t="inlineStr">
        <is>
          <t>10</t>
        </is>
      </c>
      <c r="AW44" t="inlineStr">
        <is>
          <t>Martin, M; Hanagud, S; Thadhani, NN</t>
        </is>
      </c>
      <c r="AY44" t="inlineStr">
        <is>
          <t>N/A</t>
        </is>
      </c>
      <c r="BC44" t="inlineStr">
        <is>
          <t>117VK</t>
        </is>
      </c>
      <c r="BE44" t="inlineStr">
        <is>
          <t>Georgia Inst Technol, Sch Mat Sci &amp; Engn, Atlanta, GA 30332 USA; Georgia Inst Technol, Sch Aerosp Engn, Atlanta, GA 30332 USA</t>
        </is>
      </c>
      <c r="BF44" t="inlineStr">
        <is>
          <t>209</t>
        </is>
      </c>
      <c r="BH44" t="inlineStr">
        <is>
          <t>Mater. Sci. Eng. A-Struct. Mater. Prop. Microstruct. Process.</t>
        </is>
      </c>
      <c r="BI44" t="inlineStr">
        <is>
          <t>2</t>
        </is>
      </c>
      <c r="BM44" t="inlineStr">
        <is>
          <t>WOS:000242901200027</t>
        </is>
      </c>
      <c r="BN44" t="inlineStr">
        <is>
          <t>Article</t>
        </is>
      </c>
      <c r="BO44" t="inlineStr">
        <is>
          <t>Science &amp; Technology - Other Topics; Materials Science; Metallurgy &amp; Metallurgical Engineering</t>
        </is>
      </c>
      <c r="BS44" t="inlineStr">
        <is>
          <t>Nanoscience &amp; Nanotechnology; Materials Science, Multidisciplinary; Metallurgy &amp; Metallurgical Engineering</t>
        </is>
      </c>
      <c r="BT44" t="inlineStr">
        <is>
          <t>nanocomposite; cross-link density; dynamic mechanical properties; strain hardening</t>
        </is>
      </c>
      <c r="BU44" t="inlineStr">
        <is>
          <t>0921-5093</t>
        </is>
      </c>
      <c r="BV44" t="inlineStr">
        <is>
          <t>MATERIALS SCIENCE AND ENGINEERING A-STRUCTURAL MATERIALS PROPERTIES MICROSTRUCTURE AND PROCESSING</t>
        </is>
      </c>
      <c r="BW44" t="inlineStr">
        <is>
          <t>10.1016/j.msea.2006.08.106</t>
        </is>
      </c>
      <c r="BX44" t="inlineStr">
        <is>
          <t>16</t>
        </is>
      </c>
      <c r="BY44" t="inlineStr">
        <is>
          <t>naresh.thadhani@mse.gatech.edu</t>
        </is>
      </c>
      <c r="CA44" t="inlineStr">
        <is>
          <t>1-Jan-07</t>
        </is>
      </c>
      <c r="CE44" t="inlineStr">
        <is>
          <t>218</t>
        </is>
      </c>
      <c r="CH44" t="inlineStr">
        <is>
          <t>21</t>
        </is>
      </c>
      <c r="CI44">
        <f>LEN(AR44)-LEN(SUBSTITUTE(AR44,";",""))</f>
        <v>0</v>
      </c>
    </row>
    <row r="45">
      <c r="A45" t="inlineStr">
        <is>
          <t>43</t>
        </is>
      </c>
      <c r="B45" t="inlineStr">
        <is>
          <t>Analysis of the overall energy intensity of alumina refinery process using unit process energy intensity and product ratio method</t>
        </is>
      </c>
      <c r="C45" t="inlineStr">
        <is>
          <t>exposure / laboratory / industry / promoting / moisture / filling / experiments were conducted / dust</t>
        </is>
      </c>
      <c r="D45" t="inlineStr">
        <is>
          <t>exposure / laboratory / industry / promoting / moisture / recovery / filling / experiments were conducted</t>
        </is>
      </c>
      <c r="E45" t="inlineStr">
        <is>
          <t>laboratory / cement / passenger vehicles / experiments were conducted</t>
        </is>
      </c>
      <c r="F45" t="inlineStr">
        <is>
          <t>2.805580475</t>
        </is>
      </c>
      <c r="G45" t="inlineStr">
        <is>
          <t>1.791828247</t>
        </is>
      </c>
      <c r="H45" t="inlineStr">
        <is>
          <t>0.101800404</t>
        </is>
      </c>
      <c r="I45" t="inlineStr">
        <is>
          <t>neutral</t>
        </is>
      </c>
      <c r="K45" t="inlineStr">
        <is>
          <t>5428</t>
        </is>
      </c>
      <c r="L45" t="inlineStr">
        <is>
          <t>11</t>
        </is>
      </c>
      <c r="M45" t="inlineStr">
        <is>
          <t>7</t>
        </is>
      </c>
      <c r="R45" t="inlineStr">
        <is>
          <t>0.003678563</t>
        </is>
      </c>
      <c r="U45" t="inlineStr">
        <is>
          <t>0.003144053</t>
        </is>
      </c>
      <c r="W45" t="inlineStr">
        <is>
          <t>0.181818182</t>
        </is>
      </c>
      <c r="X45" t="inlineStr">
        <is>
          <t>11</t>
        </is>
      </c>
      <c r="Y45" t="inlineStr">
        <is>
          <t>N/A</t>
        </is>
      </c>
      <c r="Z45" t="inlineStr">
        <is>
          <t>saving; energy saving; unit; plant; indirect; bayer; product; intensity; ratios; decrease; traditional; slurry; sinter; savings; proportion; promoting; orientated; intensive; grade; gj; gibbsite; future; evaporation; equipment; energy savings; energy consumption; emphasis; drawn; digestion; crown copyright; concepts; case study; carrier; consumption; conclusion; rich; crown; copyright; technology; paper presents; decreasing; presents; period; industry; increasing; alumina; combined; paper; high energy; employed; case; total; energy; direct; method; result; processes; ratio; methods; sintering; decreased; system; analyzed; published by elsevier; published; single; process; order; effects; aluminium; study; high; al</t>
        </is>
      </c>
      <c r="AA45" t="inlineStr">
        <is>
          <t>English</t>
        </is>
      </c>
      <c r="AB45" t="inlineStr">
        <is>
          <t>Aye, L (reprint author), Univ Melbourne, Dept Civil &amp; Environm Engn, Int Technol Ctr IDTC, Parkville, Vic 3010, Australia.</t>
        </is>
      </c>
      <c r="AC45" t="inlineStr">
        <is>
          <t>5</t>
        </is>
      </c>
      <c r="AD45" t="inlineStr">
        <is>
          <t>0</t>
        </is>
      </c>
      <c r="AE45" t="inlineStr">
        <is>
          <t>PERGAMON-ELSEVIER SCIENCE LTD</t>
        </is>
      </c>
      <c r="AF45" t="inlineStr">
        <is>
          <t>J</t>
        </is>
      </c>
      <c r="AG45" t="inlineStr">
        <is>
          <t>16</t>
        </is>
      </c>
      <c r="AJ45" t="inlineStr">
        <is>
          <t>Aye, Lu/0000-0002-5495-1683</t>
        </is>
      </c>
      <c r="AM45" t="inlineStr">
        <is>
          <t>ENERGY</t>
        </is>
      </c>
      <c r="AN45" t="inlineStr">
        <is>
          <t>31</t>
        </is>
      </c>
      <c r="AO45" t="inlineStr">
        <is>
          <t>OXFORD</t>
        </is>
      </c>
      <c r="AP45" t="inlineStr">
        <is>
          <t>N/A</t>
        </is>
      </c>
      <c r="AQ45" t="inlineStr">
        <is>
          <t>JUL</t>
        </is>
      </c>
      <c r="AR45" t="inlineStr">
        <is>
          <t>Liu, L; Aye, L; Lu, ZW; Zhang, PH</t>
        </is>
      </c>
      <c r="AS45" t="inlineStr">
        <is>
          <t>Aye, Lu/J-8733-2013</t>
        </is>
      </c>
      <c r="AT45" t="inlineStr">
        <is>
          <t>THE BOULEVARD, LANGFORD LANE, KIDLINGTON, OXFORD OX5 1GB, ENGLAND</t>
        </is>
      </c>
      <c r="AU45" t="inlineStr">
        <is>
          <t>10</t>
        </is>
      </c>
      <c r="AW45" t="inlineStr">
        <is>
          <t>Liu, L; Aye, L; Lu, ZW; Zhang, PH</t>
        </is>
      </c>
      <c r="AY45" t="inlineStr">
        <is>
          <t>N/A</t>
        </is>
      </c>
      <c r="BC45" t="inlineStr">
        <is>
          <t>031GY</t>
        </is>
      </c>
      <c r="BE45" t="inlineStr">
        <is>
          <t>Univ Melbourne, Dept Civil &amp; Environm Engn, Int Technol Ctr IDTC, Parkville, Vic 3010, Australia; Guangdong Univ Technol, Inst Construct, Guangzhou 510090, Peoples R China; Northeastern Univ, Inst Mat &amp; Met, Shenyang 110004, Peoples R China; Shenyang Architecture Univ, Dept Municipal &amp; Environm Engn, Shenyang 110168, Peoples R China</t>
        </is>
      </c>
      <c r="BF45" t="inlineStr">
        <is>
          <t>1167</t>
        </is>
      </c>
      <c r="BH45" t="inlineStr">
        <is>
          <t>Energy</t>
        </is>
      </c>
      <c r="BI45" t="inlineStr">
        <is>
          <t>9</t>
        </is>
      </c>
      <c r="BM45" t="inlineStr">
        <is>
          <t>WOS:000236693900003</t>
        </is>
      </c>
      <c r="BN45" t="inlineStr">
        <is>
          <t>Article</t>
        </is>
      </c>
      <c r="BO45" t="inlineStr">
        <is>
          <t>Thermodynamics; Energy &amp; Fuels</t>
        </is>
      </c>
      <c r="BS45" t="inlineStr">
        <is>
          <t>Thermodynamics; Energy &amp; Fuels</t>
        </is>
      </c>
      <c r="BT45" t="inlineStr">
        <is>
          <t>N/A</t>
        </is>
      </c>
      <c r="BU45" t="inlineStr">
        <is>
          <t>0360-5442</t>
        </is>
      </c>
      <c r="BV45" t="inlineStr">
        <is>
          <t>ENERGY</t>
        </is>
      </c>
      <c r="BW45" t="inlineStr">
        <is>
          <t>10.1016/j.energy.2005.04.013</t>
        </is>
      </c>
      <c r="BX45" t="inlineStr">
        <is>
          <t>21</t>
        </is>
      </c>
      <c r="BY45" t="inlineStr">
        <is>
          <t>lua@unimelb.edu.au</t>
        </is>
      </c>
      <c r="CA45" t="inlineStr">
        <is>
          <t>1-Jan-06</t>
        </is>
      </c>
      <c r="CE45" t="inlineStr">
        <is>
          <t>1176</t>
        </is>
      </c>
      <c r="CH45" t="inlineStr">
        <is>
          <t>16</t>
        </is>
      </c>
      <c r="CI45">
        <f>LEN(AR45)-LEN(SUBSTITUTE(AR45,";",""))</f>
        <v>0</v>
      </c>
    </row>
    <row r="46">
      <c r="A46" t="inlineStr">
        <is>
          <t>44</t>
        </is>
      </c>
      <c r="B46" t="inlineStr">
        <is>
          <t>Device-level hermetic packaging of microresonators by RTP aluminum-to-nitride bonding</t>
        </is>
      </c>
      <c r="C46" t="inlineStr">
        <is>
          <t>alloy / power / yttrium aluminum garnet / corrosion / quality</t>
        </is>
      </c>
      <c r="D46" t="inlineStr">
        <is>
          <t>alloy / power / yttrium aluminum garnet / corrosion / quality</t>
        </is>
      </c>
      <c r="E46" t="inlineStr">
        <is>
          <t>laser / short / thermal boundary resistance / fragmentation efficiency</t>
        </is>
      </c>
      <c r="F46" t="inlineStr">
        <is>
          <t>2.854750274</t>
        </is>
      </c>
      <c r="G46" t="inlineStr">
        <is>
          <t>1.780221601</t>
        </is>
      </c>
      <c r="H46" t="inlineStr">
        <is>
          <t>0.125672928</t>
        </is>
      </c>
      <c r="I46" t="inlineStr">
        <is>
          <t>neutral</t>
        </is>
      </c>
      <c r="K46" t="inlineStr">
        <is>
          <t>6658</t>
        </is>
      </c>
      <c r="L46" t="inlineStr">
        <is>
          <t>7</t>
        </is>
      </c>
      <c r="M46" t="inlineStr">
        <is>
          <t>4</t>
        </is>
      </c>
      <c r="R46" t="inlineStr">
        <is>
          <t>0.002133619</t>
        </is>
      </c>
      <c r="U46" t="inlineStr">
        <is>
          <t>0.002022683</t>
        </is>
      </c>
      <c r="W46" t="inlineStr">
        <is>
          <t>0.571428571</t>
        </is>
      </c>
      <c r="X46" t="inlineStr">
        <is>
          <t>7</t>
        </is>
      </c>
      <c r="Y46" t="inlineStr">
        <is>
          <t>N/A</t>
        </is>
      </c>
      <c r="Z46" t="inlineStr">
        <is>
          <t>packaged; vacuum; weeks; reliability; packages; chamber; device; accelerated; inside; packaging; factor; evaluated; bonding; tests; statistical; shelf life; shelf; sealed; seal; rh; resonator; rapid; packaging process; package; mtorr; mems; measuring; harsh; estimation; environment; degraded; chip bonding; chip; cavity; atmospheric pressure; atmospheric; atm; alcohol; combining; testing; paper presents; life; presents; nitride; failure; micro; estimated; pressure; quality; systems; silicon; devices; corresponding; form; confirmed; technique; level; processing; analysis; measured; paper; time; thermal; surface; degrees; process; aluminum</t>
        </is>
      </c>
      <c r="AA46" t="inlineStr">
        <is>
          <t>English</t>
        </is>
      </c>
      <c r="AB46" t="inlineStr">
        <is>
          <t>Chiao, M (reprint author), Univ British Columbia, Dept Mech Engn, Vancouver, BC V6T 1Z4, Canada.</t>
        </is>
      </c>
      <c r="AC46" t="inlineStr">
        <is>
          <t>3</t>
        </is>
      </c>
      <c r="AD46" t="inlineStr">
        <is>
          <t>0</t>
        </is>
      </c>
      <c r="AE46" t="inlineStr">
        <is>
          <t>IEEE-INST ELECTRICAL ELECTRONICS ENGINEERS INC</t>
        </is>
      </c>
      <c r="AF46" t="inlineStr">
        <is>
          <t>J</t>
        </is>
      </c>
      <c r="AG46" t="inlineStr">
        <is>
          <t>16</t>
        </is>
      </c>
      <c r="AM46" t="inlineStr">
        <is>
          <t>J MICROELECTROMECH S</t>
        </is>
      </c>
      <c r="AN46" t="inlineStr">
        <is>
          <t>15</t>
        </is>
      </c>
      <c r="AO46" t="inlineStr">
        <is>
          <t>PISCATAWAY</t>
        </is>
      </c>
      <c r="AP46" t="inlineStr">
        <is>
          <t>SILICON; FABRICATION; CAVITIES; SENSORS</t>
        </is>
      </c>
      <c r="AQ46" t="inlineStr">
        <is>
          <t>JUN</t>
        </is>
      </c>
      <c r="AR46" t="inlineStr">
        <is>
          <t>Chiao, M; Lin, LW</t>
        </is>
      </c>
      <c r="AT46" t="inlineStr">
        <is>
          <t>445 HOES LANE, PISCATAWAY, NJ 08855 USA</t>
        </is>
      </c>
      <c r="AU46" t="inlineStr">
        <is>
          <t>8</t>
        </is>
      </c>
      <c r="AW46" t="inlineStr">
        <is>
          <t>Chiao, M; Lin, LW</t>
        </is>
      </c>
      <c r="AY46" t="inlineStr">
        <is>
          <t>N/A</t>
        </is>
      </c>
      <c r="BC46" t="inlineStr">
        <is>
          <t>053NE</t>
        </is>
      </c>
      <c r="BE46" t="inlineStr">
        <is>
          <t>Univ British Columbia, Dept Mech Engn, Vancouver, BC V6T 1Z4, Canada; Univ Calif Berkeley, Dept Mech Engn, Berkeley, CA 94720 USA</t>
        </is>
      </c>
      <c r="BF46" t="inlineStr">
        <is>
          <t>515</t>
        </is>
      </c>
      <c r="BH46" t="inlineStr">
        <is>
          <t>J. Microelectromech. Syst.</t>
        </is>
      </c>
      <c r="BI46" t="inlineStr">
        <is>
          <t>3</t>
        </is>
      </c>
      <c r="BM46" t="inlineStr">
        <is>
          <t>WOS:000238311000008</t>
        </is>
      </c>
      <c r="BN46" t="inlineStr">
        <is>
          <t>Article</t>
        </is>
      </c>
      <c r="BO46" t="inlineStr">
        <is>
          <t>Engineering</t>
        </is>
      </c>
      <c r="BS46" t="inlineStr">
        <is>
          <t>Engineering, Electrical &amp; Electronic; Engineering, Mechanical</t>
        </is>
      </c>
      <c r="BT46" t="inlineStr">
        <is>
          <t>aluminum-to-silicon nitride bonding; microelectromechanical systems (MEMS) packaging; vacuum packaging and accelerated testing; wafer bonding</t>
        </is>
      </c>
      <c r="BU46" t="inlineStr">
        <is>
          <t>1057-7157</t>
        </is>
      </c>
      <c r="BV46" t="inlineStr">
        <is>
          <t>JOURNAL OF MICROELECTROMECHANICAL SYSTEMS</t>
        </is>
      </c>
      <c r="BW46" t="inlineStr">
        <is>
          <t>10.1109/JMEMS.2006.876798</t>
        </is>
      </c>
      <c r="BX46" t="inlineStr">
        <is>
          <t>17</t>
        </is>
      </c>
      <c r="BY46" t="inlineStr">
        <is>
          <t>muchiao@mech.ubc.ca</t>
        </is>
      </c>
      <c r="CA46" t="inlineStr">
        <is>
          <t>1-Jan-06</t>
        </is>
      </c>
      <c r="CE46" t="inlineStr">
        <is>
          <t>522</t>
        </is>
      </c>
      <c r="CH46" t="inlineStr">
        <is>
          <t>39</t>
        </is>
      </c>
      <c r="CI46">
        <f>LEN(AR46)-LEN(SUBSTITUTE(AR46,";",""))</f>
        <v>0</v>
      </c>
    </row>
    <row r="47">
      <c r="A47" t="inlineStr">
        <is>
          <t>45</t>
        </is>
      </c>
      <c r="B47" t="inlineStr">
        <is>
          <t>Three-dimensional alumina nanotemplate</t>
        </is>
      </c>
      <c r="C47" t="inlineStr">
        <is>
          <t>substrates / voltage / physics / solar cells / semiconductor</t>
        </is>
      </c>
      <c r="D47" t="inlineStr">
        <is>
          <t>substrates / voltage / physics / solar cells / semiconductor</t>
        </is>
      </c>
      <c r="E47" t="inlineStr">
        <is>
          <t>printed / anodizing / short circuit current / templates / enables / saturation current / substrate</t>
        </is>
      </c>
      <c r="F47" t="inlineStr">
        <is>
          <t>4.746371085</t>
        </is>
      </c>
      <c r="G47" t="inlineStr">
        <is>
          <t>3.35303298</t>
        </is>
      </c>
      <c r="H47" t="inlineStr">
        <is>
          <t>0.00094145</t>
        </is>
      </c>
      <c r="I47" t="inlineStr">
        <is>
          <t>neutral</t>
        </is>
      </c>
      <c r="K47" t="inlineStr">
        <is>
          <t>0</t>
        </is>
      </c>
      <c r="L47" t="inlineStr">
        <is>
          <t>1</t>
        </is>
      </c>
      <c r="M47" t="inlineStr">
        <is>
          <t>0</t>
        </is>
      </c>
      <c r="R47" t="inlineStr">
        <is>
          <t>0.000769882</t>
        </is>
      </c>
      <c r="U47" t="inlineStr">
        <is>
          <t>0.00031281</t>
        </is>
      </c>
      <c r="W47" t="inlineStr">
        <is>
          <t>0</t>
        </is>
      </c>
      <c r="X47" t="inlineStr">
        <is>
          <t>1</t>
        </is>
      </c>
      <c r="Y47" t="inlineStr">
        <is>
          <t>N/A</t>
        </is>
      </c>
      <c r="Z47" t="inlineStr">
        <is>
          <t>inner; configuration; outer; cathode; templates; diameters; anodizing; allowed; template; current density; fabrication; crack; larger; free; pore; stress; tensile stress; radial; purity aluminum; pre formed; pore diameter; outer surface; obtaining; nanostructures; inner and outer; independent; high purity aluminum; curvature; cost effective; configurations; anodization; depended; interface; critical; applied; utilized; cracks; smaller; shaped; defect; high purity; current; mu; pre; parameter; solutions; cost; density; alumina; preparation; aluminum oxide; purity; produce; diameter; surfaces; electrochemical; tensile; three dimensional; fabricated; achieved; observed; effective; structures; dimensional; surface; formed; oxide; three; method; aluminum; high</t>
        </is>
      </c>
      <c r="AA47" t="inlineStr">
        <is>
          <t>English</t>
        </is>
      </c>
      <c r="AB47" t="inlineStr">
        <is>
          <t>Myung, NV (reprint author), Univ Calif Riverside, Dept Chem &amp; Environm Engn, Riverside, CA 92521 USA.</t>
        </is>
      </c>
      <c r="AC47" t="inlineStr">
        <is>
          <t>9</t>
        </is>
      </c>
      <c r="AD47" t="inlineStr">
        <is>
          <t>3</t>
        </is>
      </c>
      <c r="AE47" t="inlineStr">
        <is>
          <t>PERGAMON-ELSEVIER SCIENCE LTD</t>
        </is>
      </c>
      <c r="AF47" t="inlineStr">
        <is>
          <t>J</t>
        </is>
      </c>
      <c r="AG47" t="inlineStr">
        <is>
          <t>16</t>
        </is>
      </c>
      <c r="AM47" t="inlineStr">
        <is>
          <t>ELECTROCHIM ACTA</t>
        </is>
      </c>
      <c r="AN47" t="inlineStr">
        <is>
          <t>51</t>
        </is>
      </c>
      <c r="AO47" t="inlineStr">
        <is>
          <t>OXFORD</t>
        </is>
      </c>
      <c r="AP47" t="inlineStr">
        <is>
          <t>HOLOGRAPHIC LITHOGRAPHY; PHOTONIC CRYSTALS; FABRICATION; NANOSTRUCTURES; INTERFERENCE; SUBSTRATE; MEMBRANES; TEMPLATE; SILICA</t>
        </is>
      </c>
      <c r="AQ47" t="inlineStr">
        <is>
          <t>25-Apr</t>
        </is>
      </c>
      <c r="AR47" t="inlineStr">
        <is>
          <t>Yoo, BY; Hendricks, RK; Ozkan, M; Myung, NV</t>
        </is>
      </c>
      <c r="AT47" t="inlineStr">
        <is>
          <t>THE BOULEVARD, LANGFORD LANE, KIDLINGTON, OXFORD OX5 1GB, ENGLAND</t>
        </is>
      </c>
      <c r="AU47" t="inlineStr">
        <is>
          <t>8</t>
        </is>
      </c>
      <c r="AW47" t="inlineStr">
        <is>
          <t>Yoo, BY; Hendricks, RK; Ozkan, M; Myung, NV</t>
        </is>
      </c>
      <c r="AY47" t="inlineStr">
        <is>
          <t>N/A</t>
        </is>
      </c>
      <c r="BC47" t="inlineStr">
        <is>
          <t>040KL</t>
        </is>
      </c>
      <c r="BE47" t="inlineStr">
        <is>
          <t>Univ Calif Riverside, Dept Chem &amp; Environm Engn, Riverside, CA 92521 USA; Univ Calif Riverside, Ctr Nanoscale Sci &amp; Engn, Riverside, CA 92521 USA; Univ Calif Riverside, Dept Elect Engn, Riverside, CA 92521 USA</t>
        </is>
      </c>
      <c r="BF47" t="inlineStr">
        <is>
          <t>3543</t>
        </is>
      </c>
      <c r="BH47" t="inlineStr">
        <is>
          <t>Electrochim. Acta</t>
        </is>
      </c>
      <c r="BI47" t="inlineStr">
        <is>
          <t>17</t>
        </is>
      </c>
      <c r="BM47" t="inlineStr">
        <is>
          <t>WOS:000237377300023</t>
        </is>
      </c>
      <c r="BN47" t="inlineStr">
        <is>
          <t>Article</t>
        </is>
      </c>
      <c r="BO47" t="inlineStr">
        <is>
          <t>Electrochemistry</t>
        </is>
      </c>
      <c r="BS47" t="inlineStr">
        <is>
          <t>Electrochemistry</t>
        </is>
      </c>
      <c r="BT47" t="inlineStr">
        <is>
          <t>alumina nanotemplate; 3-D nanostructures; nano-assembly</t>
        </is>
      </c>
      <c r="BU47" t="inlineStr">
        <is>
          <t>0013-4686</t>
        </is>
      </c>
      <c r="BV47" t="inlineStr">
        <is>
          <t>ELECTROCHIMICA ACTA</t>
        </is>
      </c>
      <c r="BW47" t="inlineStr">
        <is>
          <t>10.1016/j.electacta.2005.10.011</t>
        </is>
      </c>
      <c r="BX47" t="inlineStr">
        <is>
          <t>17</t>
        </is>
      </c>
      <c r="BY47" t="inlineStr">
        <is>
          <t>myung@engr.ucr.edu</t>
        </is>
      </c>
      <c r="CA47" t="inlineStr">
        <is>
          <t>1-Jan-06</t>
        </is>
      </c>
      <c r="CE47" t="inlineStr">
        <is>
          <t>3550</t>
        </is>
      </c>
      <c r="CH47" t="inlineStr">
        <is>
          <t>22</t>
        </is>
      </c>
      <c r="CI47">
        <f>LEN(AR47)-LEN(SUBSTITUTE(AR47,";",""))</f>
        <v>0</v>
      </c>
    </row>
    <row r="48">
      <c r="A48" t="inlineStr">
        <is>
          <t>46</t>
        </is>
      </c>
      <c r="B48" t="inlineStr">
        <is>
          <t>A first-principles study of the electronic structure and stability of a lithium aluminum hydride for hydrogen storage</t>
        </is>
      </c>
      <c r="C48" t="inlineStr">
        <is>
          <t>electronic / calculations / theory / electronic properties</t>
        </is>
      </c>
      <c r="D48" t="inlineStr">
        <is>
          <t>electronic / calculations / theory / electronic structure</t>
        </is>
      </c>
      <c r="E48" t="inlineStr">
        <is>
          <t>calculations / approximation / density functional / functional theory</t>
        </is>
      </c>
      <c r="F48" t="inlineStr">
        <is>
          <t>4.933466372</t>
        </is>
      </c>
      <c r="G48" t="inlineStr">
        <is>
          <t>0.620158164</t>
        </is>
      </c>
      <c r="H48" t="inlineStr">
        <is>
          <t>1.727248999</t>
        </is>
      </c>
      <c r="I48" t="inlineStr">
        <is>
          <t>positive</t>
        </is>
      </c>
      <c r="K48" t="inlineStr">
        <is>
          <t>14</t>
        </is>
      </c>
      <c r="L48" t="inlineStr">
        <is>
          <t>8</t>
        </is>
      </c>
      <c r="M48" t="inlineStr">
        <is>
          <t>21</t>
        </is>
      </c>
      <c r="R48" t="inlineStr">
        <is>
          <t>0.001939558</t>
        </is>
      </c>
      <c r="U48" t="inlineStr">
        <is>
          <t>0.002474947</t>
        </is>
      </c>
      <c r="W48" t="inlineStr">
        <is>
          <t>0</t>
        </is>
      </c>
      <c r="X48" t="inlineStr">
        <is>
          <t>8</t>
        </is>
      </c>
      <c r="Y48" t="inlineStr">
        <is>
          <t>N/A</t>
        </is>
      </c>
      <c r="Z48" t="inlineStr">
        <is>
          <t>lialh; hydrogen; wave; ties; theoretically; reversible; reports; proper; promise; plane wave; ligand; hydrogen storage; great; gradient approximation; gradient; generalized gradient approximation; generalized gradient; generalized; fundamental; electronic structures; dehydrogenation; approximation; alh; accuracy; plane; bond; principles; experiment; electronic; understanding; full; electronic structure; storage; leads; elements; interaction; improve; atoms; complex; potential; stability; characteristics; calculated; structures; heat; paper; metal; well; formation; method; study; structure; high; al</t>
        </is>
      </c>
      <c r="AA48" t="inlineStr">
        <is>
          <t>English</t>
        </is>
      </c>
      <c r="AB48" t="inlineStr">
        <is>
          <t>Guo, ZX (reprint author), Queen Mary Univ London, Dept Mat, London Ctr Clean Energy, Mile End Rd, London E1 4NS, England.</t>
        </is>
      </c>
      <c r="AC48" t="inlineStr">
        <is>
          <t>6</t>
        </is>
      </c>
      <c r="AD48" t="inlineStr">
        <is>
          <t>0</t>
        </is>
      </c>
      <c r="AE48" t="inlineStr">
        <is>
          <t>AMER CHEMICAL SOC</t>
        </is>
      </c>
      <c r="AF48" t="inlineStr">
        <is>
          <t>J</t>
        </is>
      </c>
      <c r="AG48" t="inlineStr">
        <is>
          <t>16</t>
        </is>
      </c>
      <c r="AJ48" t="inlineStr">
        <is>
          <t>Guo, Zheng Xiao/0000-0001-5404-3215</t>
        </is>
      </c>
      <c r="AL48" t="inlineStr">
        <is>
          <t>16571001</t>
        </is>
      </c>
      <c r="AM48" t="inlineStr">
        <is>
          <t>J PHYS CHEM B</t>
        </is>
      </c>
      <c r="AN48" t="inlineStr">
        <is>
          <t>110</t>
        </is>
      </c>
      <c r="AO48" t="inlineStr">
        <is>
          <t>WASHINGTON</t>
        </is>
      </c>
      <c r="AP48" t="inlineStr">
        <is>
          <t>THERMAL-DECOMPOSITION; METAL HYDRIDES; X-RAY; LIALH4; STATE; PHASE; TRANSFORMATIONS; DIFFRACTION; SURFACES; NEUTRON</t>
        </is>
      </c>
      <c r="AQ48" t="inlineStr">
        <is>
          <t>6-Apr</t>
        </is>
      </c>
      <c r="AR48" t="inlineStr">
        <is>
          <t>Song, Y; Singh, R; Guo, ZX</t>
        </is>
      </c>
      <c r="AS48" t="inlineStr">
        <is>
          <t>Guo, Zheng Xiao/C-1706-2009</t>
        </is>
      </c>
      <c r="AT48" t="inlineStr">
        <is>
          <t>1155 16TH ST, NW, WASHINGTON, DC 20036 USA</t>
        </is>
      </c>
      <c r="AU48" t="inlineStr">
        <is>
          <t>5</t>
        </is>
      </c>
      <c r="AW48" t="inlineStr">
        <is>
          <t>Song, Y; Singh, R; Guo, ZX</t>
        </is>
      </c>
      <c r="AY48" t="inlineStr">
        <is>
          <t>N/A</t>
        </is>
      </c>
      <c r="BC48" t="inlineStr">
        <is>
          <t>028XW</t>
        </is>
      </c>
      <c r="BE48" t="inlineStr">
        <is>
          <t>Queen Mary Univ London, Dept Mat, London Ctr Clean Energy, London E1 4NS, England</t>
        </is>
      </c>
      <c r="BF48" t="inlineStr">
        <is>
          <t>6906</t>
        </is>
      </c>
      <c r="BH48" t="inlineStr">
        <is>
          <t>J. Phys. Chem. B</t>
        </is>
      </c>
      <c r="BI48" t="inlineStr">
        <is>
          <t>13</t>
        </is>
      </c>
      <c r="BM48" t="inlineStr">
        <is>
          <t>WOS:000236523100069</t>
        </is>
      </c>
      <c r="BN48" t="inlineStr">
        <is>
          <t>Article</t>
        </is>
      </c>
      <c r="BO48" t="inlineStr">
        <is>
          <t>Chemistry</t>
        </is>
      </c>
      <c r="BS48" t="inlineStr">
        <is>
          <t>Chemistry, Physical</t>
        </is>
      </c>
      <c r="BT48" t="inlineStr">
        <is>
          <t>N/A</t>
        </is>
      </c>
      <c r="BU48" t="inlineStr">
        <is>
          <t>1520-6106</t>
        </is>
      </c>
      <c r="BV48" t="inlineStr">
        <is>
          <t>JOURNAL OF PHYSICAL CHEMISTRY B</t>
        </is>
      </c>
      <c r="BW48" t="inlineStr">
        <is>
          <t>10.1021/jp0603280</t>
        </is>
      </c>
      <c r="BX48" t="inlineStr">
        <is>
          <t>16</t>
        </is>
      </c>
      <c r="BY48" t="inlineStr">
        <is>
          <t>x.guo@qmul.ac.uk</t>
        </is>
      </c>
      <c r="CA48" t="inlineStr">
        <is>
          <t>1-Jan-06</t>
        </is>
      </c>
      <c r="CE48" t="inlineStr">
        <is>
          <t>6910</t>
        </is>
      </c>
      <c r="CH48" t="inlineStr">
        <is>
          <t>30</t>
        </is>
      </c>
      <c r="CI48">
        <f>LEN(AR48)-LEN(SUBSTITUTE(AR48,";",""))</f>
        <v>0</v>
      </c>
    </row>
    <row r="49">
      <c r="A49" t="inlineStr">
        <is>
          <t>47</t>
        </is>
      </c>
      <c r="B49" t="inlineStr">
        <is>
          <t>Formation of detonation coatings based on titanium aluminide alloys and aluminium titanate ceramic sprayed from mechanically alloyed powders Ti-Al</t>
        </is>
      </c>
      <c r="C49" t="inlineStr">
        <is>
          <t>No Cluster</t>
        </is>
      </c>
      <c r="D49" t="inlineStr">
        <is>
          <t>No Cluster</t>
        </is>
      </c>
      <c r="E49" t="inlineStr">
        <is>
          <t>No Cluster</t>
        </is>
      </c>
      <c r="F49" t="inlineStr">
        <is>
          <t>5.260463391</t>
        </is>
      </c>
      <c r="G49" t="inlineStr">
        <is>
          <t>0</t>
        </is>
      </c>
      <c r="H49" t="inlineStr">
        <is>
          <t>1.956011503</t>
        </is>
      </c>
      <c r="I49" t="inlineStr">
        <is>
          <t>positive</t>
        </is>
      </c>
      <c r="K49" t="inlineStr">
        <is>
          <t>0</t>
        </is>
      </c>
      <c r="L49" t="inlineStr">
        <is>
          <t>0</t>
        </is>
      </c>
      <c r="M49" t="inlineStr">
        <is>
          <t>0</t>
        </is>
      </c>
      <c r="N49" t="inlineStr">
        <is>
          <t>N/A</t>
        </is>
      </c>
      <c r="R49" t="inlineStr">
        <is>
          <t>0.000301234</t>
        </is>
      </c>
      <c r="U49" t="inlineStr">
        <is>
          <t>0</t>
        </is>
      </c>
      <c r="W49" t="inlineStr">
        <is>
          <t>0</t>
        </is>
      </c>
      <c r="X49" t="inlineStr">
        <is>
          <t>0</t>
        </is>
      </c>
      <c r="Y49" t="inlineStr">
        <is>
          <t>N/A</t>
        </is>
      </c>
      <c r="Z49" t="inlineStr">
        <is>
          <t>environment; tial; ti al; phase formation; mechanical alloying; working; ti; gas; alloying; coatings; coating; gamma; titanium aluminides; ti and al; spraying; powders were prepared; powder materials; phase composition; oxidizing; nanocomposite; mechanically alloyed; mechanically; inclusions; feed; ceramic coating; aluminides; influence; tin; cast; alloyed; tio; sensitive; activated; titanium; response; compound; phase; application; active; mechanical; milling; composition; formation; powder; powders; ceramic; formed; materials; material; prepared; al; method; process; investigated</t>
        </is>
      </c>
      <c r="AA49" t="inlineStr">
        <is>
          <t>English</t>
        </is>
      </c>
      <c r="AB49" t="inlineStr">
        <is>
          <t>Oliker, VE (reprint author), Natl Acad Sci Ukraine, Inst Problems Mat Sci, 3 Krzhyzhanovsky St,142, UA-03680 Kiev, Ukraine.</t>
        </is>
      </c>
      <c r="AC49" t="inlineStr">
        <is>
          <t>0</t>
        </is>
      </c>
      <c r="AD49" t="inlineStr">
        <is>
          <t>0</t>
        </is>
      </c>
      <c r="AE49" t="inlineStr">
        <is>
          <t>ELSEVIER SCIENCE SA</t>
        </is>
      </c>
      <c r="AF49" t="inlineStr">
        <is>
          <t>J</t>
        </is>
      </c>
      <c r="AG49" t="inlineStr">
        <is>
          <t>16</t>
        </is>
      </c>
      <c r="AM49" t="inlineStr">
        <is>
          <t>SURF COAT TECH</t>
        </is>
      </c>
      <c r="AN49" t="inlineStr">
        <is>
          <t>200</t>
        </is>
      </c>
      <c r="AO49" t="inlineStr">
        <is>
          <t>LAUSANNE</t>
        </is>
      </c>
      <c r="AP49" t="inlineStr">
        <is>
          <t>OXIDATION BEHAVIOR; SYSTEM</t>
        </is>
      </c>
      <c r="AQ49" t="inlineStr">
        <is>
          <t>15-Mar</t>
        </is>
      </c>
      <c r="AR49" t="inlineStr">
        <is>
          <t>Oliker, VE; Sirovatka, V; Timofeeva, II; Gridasova, TY; Hrechyshkin, YF</t>
        </is>
      </c>
      <c r="AT49" t="inlineStr">
        <is>
          <t>PO BOX 564, 1001 LAUSANNE, SWITZERLAND</t>
        </is>
      </c>
      <c r="AU49" t="inlineStr">
        <is>
          <t>9</t>
        </is>
      </c>
      <c r="AW49" t="inlineStr">
        <is>
          <t>Oliker, VE; Sirovatka, V; Timofeeva, II; Gridasova, TY; Hrechyshkin, YF</t>
        </is>
      </c>
      <c r="AY49" t="inlineStr">
        <is>
          <t>N/A</t>
        </is>
      </c>
      <c r="BC49" t="inlineStr">
        <is>
          <t>019VO</t>
        </is>
      </c>
      <c r="BE49" t="inlineStr">
        <is>
          <t>Natl Acad Sci Ukraine, Inst Problems Mat Sci, UA-03680 Kiev, Ukraine</t>
        </is>
      </c>
      <c r="BF49" t="inlineStr">
        <is>
          <t>3573</t>
        </is>
      </c>
      <c r="BH49" t="inlineStr">
        <is>
          <t>Surf. Coat. Technol.</t>
        </is>
      </c>
      <c r="BI49" t="inlineStr">
        <is>
          <t>11</t>
        </is>
      </c>
      <c r="BM49" t="inlineStr">
        <is>
          <t>WOS:000235865000025</t>
        </is>
      </c>
      <c r="BN49" t="inlineStr">
        <is>
          <t>Article</t>
        </is>
      </c>
      <c r="BO49" t="inlineStr">
        <is>
          <t>Materials Science; Physics</t>
        </is>
      </c>
      <c r="BS49" t="inlineStr">
        <is>
          <t>Materials Science, Coatings &amp; Films; Physics, Applied</t>
        </is>
      </c>
      <c r="BT49" t="inlineStr">
        <is>
          <t>titanium aluminide; aluminium titanate; detonation gun spray technique; mechanically alloyed powder</t>
        </is>
      </c>
      <c r="BU49" t="inlineStr">
        <is>
          <t>0257-8972</t>
        </is>
      </c>
      <c r="BV49" t="inlineStr">
        <is>
          <t>SURFACE &amp; COATINGS TECHNOLOGY</t>
        </is>
      </c>
      <c r="BW49" t="inlineStr">
        <is>
          <t>10.1016/j.surfcoat.2005.02.139</t>
        </is>
      </c>
      <c r="BX49" t="inlineStr">
        <is>
          <t>18</t>
        </is>
      </c>
      <c r="BY49" t="inlineStr">
        <is>
          <t>olik@materials.kiev.ua</t>
        </is>
      </c>
      <c r="CA49" t="inlineStr">
        <is>
          <t>1-Jan-06</t>
        </is>
      </c>
      <c r="CE49" t="inlineStr">
        <is>
          <t>3581</t>
        </is>
      </c>
      <c r="CH49" t="inlineStr">
        <is>
          <t>29</t>
        </is>
      </c>
      <c r="CI49">
        <f>LEN(AR49)-LEN(SUBSTITUTE(AR49,";",""))</f>
        <v>0</v>
      </c>
    </row>
    <row r="50">
      <c r="A50" t="inlineStr">
        <is>
          <t>48</t>
        </is>
      </c>
      <c r="B50" t="inlineStr">
        <is>
          <t>Synthesis of nanocrystalline lutetium aluminum garnet powders by co-precipitation method</t>
        </is>
      </c>
      <c r="C50" t="inlineStr">
        <is>
          <t>particle size / transmission electron / nano / nitrate / aluminum hydroxide</t>
        </is>
      </c>
      <c r="D50" t="inlineStr">
        <is>
          <t>transmission electron / calcination / citric acid / aluminate</t>
        </is>
      </c>
      <c r="E50" t="inlineStr">
        <is>
          <t>citric acid / garnet / calcined / nitrate</t>
        </is>
      </c>
      <c r="F50" t="inlineStr">
        <is>
          <t>8.564346597</t>
        </is>
      </c>
      <c r="G50" t="inlineStr">
        <is>
          <t>0</t>
        </is>
      </c>
      <c r="H50" t="inlineStr">
        <is>
          <t>1.956011503</t>
        </is>
      </c>
      <c r="I50" t="inlineStr">
        <is>
          <t>positive</t>
        </is>
      </c>
      <c r="K50" t="inlineStr">
        <is>
          <t>395</t>
        </is>
      </c>
      <c r="L50" t="inlineStr">
        <is>
          <t>7</t>
        </is>
      </c>
      <c r="M50" t="inlineStr">
        <is>
          <t>11</t>
        </is>
      </c>
      <c r="R50" t="inlineStr">
        <is>
          <t>0.002027896</t>
        </is>
      </c>
      <c r="U50" t="inlineStr">
        <is>
          <t>0.002246523</t>
        </is>
      </c>
      <c r="W50" t="inlineStr">
        <is>
          <t>0</t>
        </is>
      </c>
      <c r="X50" t="inlineStr">
        <is>
          <t>7</t>
        </is>
      </c>
      <c r="Y50" t="inlineStr">
        <is>
          <t>N/A</t>
        </is>
      </c>
      <c r="Z50" t="inlineStr">
        <is>
          <t>luag; mixed solution; lutetium; dsc; precursor; mixed; transformed; thermal decomposition; tg dsc; sulfate; solution of aluminum; small amount; size nm; size and morphology; reduces; pure luag; precipitated; precipitant; phase evolution; particle size nm; nitrates; luag powders; loosely; exothermic peak; exothermic; curve; average particle size; aluminum and lutetium; agglomerated; particle size; resultant; calcination; average particle; agglomeration; produces; techna group sr; techna group; techna; sr; group sr; decomposition; particle; stage; tg; solution; garnet; uniform; group; spherical; peak; evolution; water; tem; small; crystal; amount; powders; morphology; amorphous; size; pure; xrd; average; synthesized; degrees; determined; characterized; addition; nm; thermal; phase; studied; aluminium; aluminum</t>
        </is>
      </c>
      <c r="AA50" t="inlineStr">
        <is>
          <t>English</t>
        </is>
      </c>
      <c r="AB50" t="inlineStr">
        <is>
          <t>Liu, XJ (reprint author), Chinese Acad Sci, Shanghai Inst Ceram, Shanghai 200050, Peoples R China.</t>
        </is>
      </c>
      <c r="AC50" t="inlineStr">
        <is>
          <t>7</t>
        </is>
      </c>
      <c r="AD50" t="inlineStr">
        <is>
          <t>1</t>
        </is>
      </c>
      <c r="AE50" t="inlineStr">
        <is>
          <t>ELSEVIER SCI LTD</t>
        </is>
      </c>
      <c r="AF50" t="inlineStr">
        <is>
          <t>J</t>
        </is>
      </c>
      <c r="AG50" t="inlineStr">
        <is>
          <t>16</t>
        </is>
      </c>
      <c r="AM50" t="inlineStr">
        <is>
          <t>CERAM INT</t>
        </is>
      </c>
      <c r="AN50" t="inlineStr">
        <is>
          <t>32</t>
        </is>
      </c>
      <c r="AO50" t="inlineStr">
        <is>
          <t>OXFORD</t>
        </is>
      </c>
      <c r="AP50" t="inlineStr">
        <is>
          <t>SCINTILLATION PROPERTIES; DOPED LU3AL5O12; YAG POWDERS; PRECIPITATION; CRYSTALS; GROWTH; LUMINESCENT</t>
        </is>
      </c>
      <c r="AR50" t="inlineStr">
        <is>
          <t>Li, HL; Liu, XJ; Huang, LP</t>
        </is>
      </c>
      <c r="AT50" t="inlineStr">
        <is>
          <t>THE BOULEVARD, LANGFORD LANE, KIDLINGTON, OXFORD OX5 1GB, OXON, ENGLAND</t>
        </is>
      </c>
      <c r="AU50" t="inlineStr">
        <is>
          <t>4</t>
        </is>
      </c>
      <c r="AW50" t="inlineStr">
        <is>
          <t>Li, HL; Liu, XJ; Huang, LP</t>
        </is>
      </c>
      <c r="AY50" t="inlineStr">
        <is>
          <t>N/A</t>
        </is>
      </c>
      <c r="BC50" t="inlineStr">
        <is>
          <t>019SV</t>
        </is>
      </c>
      <c r="BE50" t="inlineStr">
        <is>
          <t>Chinese Acad Sci, Shanghai Inst Ceram, Shanghai 200050, Peoples R China; Chinese Acad Sci, Grad Sch, Beijing, Peoples R China</t>
        </is>
      </c>
      <c r="BF50" t="inlineStr">
        <is>
          <t>309</t>
        </is>
      </c>
      <c r="BH50" t="inlineStr">
        <is>
          <t>Ceram. Int.</t>
        </is>
      </c>
      <c r="BI50" t="inlineStr">
        <is>
          <t>3</t>
        </is>
      </c>
      <c r="BM50" t="inlineStr">
        <is>
          <t>WOS:000235857900013</t>
        </is>
      </c>
      <c r="BN50" t="inlineStr">
        <is>
          <t>Article</t>
        </is>
      </c>
      <c r="BO50" t="inlineStr">
        <is>
          <t>Materials Science</t>
        </is>
      </c>
      <c r="BS50" t="inlineStr">
        <is>
          <t>Materials Science, Ceramics</t>
        </is>
      </c>
      <c r="BT50" t="inlineStr">
        <is>
          <t>calcination; powders : chemical preparation; LuAG</t>
        </is>
      </c>
      <c r="BU50" t="inlineStr">
        <is>
          <t>0272-8842</t>
        </is>
      </c>
      <c r="BV50" t="inlineStr">
        <is>
          <t>CERAMICS INTERNATIONAL</t>
        </is>
      </c>
      <c r="BW50" t="inlineStr">
        <is>
          <t>10.1016/j.ceramint.2005.03.007</t>
        </is>
      </c>
      <c r="BX50" t="inlineStr">
        <is>
          <t>17</t>
        </is>
      </c>
      <c r="BY50" t="inlineStr">
        <is>
          <t>xjliu@mail.sic.ac.cn</t>
        </is>
      </c>
      <c r="CA50" t="inlineStr">
        <is>
          <t>1-Jan-06</t>
        </is>
      </c>
      <c r="CE50" t="inlineStr">
        <is>
          <t>312</t>
        </is>
      </c>
      <c r="CH50" t="inlineStr">
        <is>
          <t>28</t>
        </is>
      </c>
      <c r="CI50">
        <f>LEN(AR50)-LEN(SUBSTITUTE(AR50,";",""))</f>
        <v>0</v>
      </c>
    </row>
    <row r="51">
      <c r="A51" t="inlineStr">
        <is>
          <t>49</t>
        </is>
      </c>
      <c r="B51" t="inlineStr">
        <is>
          <t>Passivation of aluminum in lithium-ion battery electrolytes with LiBOB</t>
        </is>
      </c>
      <c r="C51" t="inlineStr">
        <is>
          <t>batteries / anodic / electrochemical / cyclic voltammetry</t>
        </is>
      </c>
      <c r="D51" t="inlineStr">
        <is>
          <t>batteries / anodic / electrochemical / cyclic voltammetry</t>
        </is>
      </c>
      <c r="E51" t="inlineStr">
        <is>
          <t>batteries / electrochemical / ionic liquid / electrode</t>
        </is>
      </c>
      <c r="F51" t="inlineStr">
        <is>
          <t>3.388837346</t>
        </is>
      </c>
      <c r="G51" t="inlineStr">
        <is>
          <t>3.537726726</t>
        </is>
      </c>
      <c r="H51" t="inlineStr">
        <is>
          <t>-0.389571047</t>
        </is>
      </c>
      <c r="I51" t="inlineStr">
        <is>
          <t>negative</t>
        </is>
      </c>
      <c r="K51" t="inlineStr">
        <is>
          <t>725</t>
        </is>
      </c>
      <c r="L51" t="inlineStr">
        <is>
          <t>6</t>
        </is>
      </c>
      <c r="M51" t="inlineStr">
        <is>
          <t>9</t>
        </is>
      </c>
      <c r="R51" t="inlineStr">
        <is>
          <t>0.001758415</t>
        </is>
      </c>
      <c r="U51" t="inlineStr">
        <is>
          <t>0.001843315</t>
        </is>
      </c>
      <c r="W51" t="inlineStr">
        <is>
          <t>0.166666667</t>
        </is>
      </c>
      <c r="X51" t="inlineStr">
        <is>
          <t>6</t>
        </is>
      </c>
      <c r="Y51" t="inlineStr">
        <is>
          <t>N/A</t>
        </is>
      </c>
      <c r="Z51" t="inlineStr">
        <is>
          <t>electrochemical; film; corrosion; quartz crystal microbalance; quartz crystal; quantity; protective; polarized; pitting corrosion; pitting; microbalance; measurements indicate; inhibits; increases with increasing; electrochemical society; electrochemical impedance spectroscopy; electrochemical impedance; ec; crystal microbalance; corrosive; corrosion of aluminum; applied potential; quartz; polarization; impedance spectroscopy; tests; society; cyclic; impedance; formed; combination; potential; indicate; increases; crystal; applied; increasing; measurements; spectroscopy; aluminum</t>
        </is>
      </c>
      <c r="AA51" t="inlineStr">
        <is>
          <t>English</t>
        </is>
      </c>
      <c r="AB51" t="inlineStr">
        <is>
          <t>Zhang, XY (reprint author), Univ Calif Berkeley, Lawrence Berkeley Lab, Energy Environm &amp; Technol Div, Berkeley, CA 94720 USA.</t>
        </is>
      </c>
      <c r="AC51" t="inlineStr">
        <is>
          <t>7</t>
        </is>
      </c>
      <c r="AD51" t="inlineStr">
        <is>
          <t>2</t>
        </is>
      </c>
      <c r="AE51" t="inlineStr">
        <is>
          <t>ELECTROCHEMICAL SOC INC</t>
        </is>
      </c>
      <c r="AF51" t="inlineStr">
        <is>
          <t>J</t>
        </is>
      </c>
      <c r="AG51" t="inlineStr">
        <is>
          <t>16</t>
        </is>
      </c>
      <c r="AM51" t="inlineStr">
        <is>
          <t>J ELECTROCHEM SOC</t>
        </is>
      </c>
      <c r="AN51" t="inlineStr">
        <is>
          <t>153</t>
        </is>
      </c>
      <c r="AO51" t="inlineStr">
        <is>
          <t>PENNINGTON</t>
        </is>
      </c>
      <c r="AP51" t="inlineStr">
        <is>
          <t>REACTIVITY; SALT</t>
        </is>
      </c>
      <c r="AR51" t="inlineStr">
        <is>
          <t>Zhang, Xueyuan; Devine, Thomas M.</t>
        </is>
      </c>
      <c r="AT51" t="inlineStr">
        <is>
          <t>65 SOUTH MAIN STREET, PENNINGTON, NJ 08534 USA</t>
        </is>
      </c>
      <c r="AU51" t="inlineStr">
        <is>
          <t>5</t>
        </is>
      </c>
      <c r="AW51" t="inlineStr">
        <is>
          <t>Zhang, XY; Devine, TM</t>
        </is>
      </c>
      <c r="AY51" t="inlineStr">
        <is>
          <t>N/A</t>
        </is>
      </c>
      <c r="BC51" t="inlineStr">
        <is>
          <t>066SO</t>
        </is>
      </c>
      <c r="BE51" t="inlineStr">
        <is>
          <t>Univ Calif Berkeley, Lawrence Berkeley Lab, Energy Environm &amp; Technol Div, Berkeley, CA 94720 USA; Univ Calif Berkeley, Dept Mat Sci &amp; Engn, Berkeley, CA 94720 USA</t>
        </is>
      </c>
      <c r="BH51" t="inlineStr">
        <is>
          <t>J. Electrochem. Soc.</t>
        </is>
      </c>
      <c r="BI51" t="inlineStr">
        <is>
          <t>9</t>
        </is>
      </c>
      <c r="BM51" t="inlineStr">
        <is>
          <t>WOS:000239250600028</t>
        </is>
      </c>
      <c r="BN51" t="inlineStr">
        <is>
          <t>Article</t>
        </is>
      </c>
      <c r="BO51" t="inlineStr">
        <is>
          <t>Electrochemistry; Materials Science</t>
        </is>
      </c>
      <c r="BS51" t="inlineStr">
        <is>
          <t>Electrochemistry; Materials Science, Coatings &amp; Films</t>
        </is>
      </c>
      <c r="BT51" t="inlineStr">
        <is>
          <t>N/A</t>
        </is>
      </c>
      <c r="BU51" t="inlineStr">
        <is>
          <t>0013-4651</t>
        </is>
      </c>
      <c r="BV51" t="inlineStr">
        <is>
          <t>JOURNAL OF THE ELECTROCHEMICAL SOCIETY</t>
        </is>
      </c>
      <c r="BW51" t="inlineStr">
        <is>
          <t>10.1149/1.2218269</t>
        </is>
      </c>
      <c r="BX51" t="inlineStr">
        <is>
          <t>17</t>
        </is>
      </c>
      <c r="CA51" t="inlineStr">
        <is>
          <t>1-Jan-06</t>
        </is>
      </c>
      <c r="CH51" t="inlineStr">
        <is>
          <t>7</t>
        </is>
      </c>
      <c r="CI51">
        <f>LEN(AR51)-LEN(SUBSTITUTE(AR51,";",""))</f>
        <v>0</v>
      </c>
    </row>
    <row r="52">
      <c r="A52" t="inlineStr">
        <is>
          <t>50</t>
        </is>
      </c>
      <c r="B52" t="inlineStr">
        <is>
          <t>Ultimate compressive strength design methods of aluminum welded stiffened panel structures for aerospace, marine and land-based applications: A benchmark study</t>
        </is>
      </c>
      <c r="C52" t="inlineStr">
        <is>
          <t>alloy / power / yttrium aluminum garnet / corrosion / quality</t>
        </is>
      </c>
      <c r="D52" t="inlineStr">
        <is>
          <t>alloy / power / yttrium aluminum garnet / corrosion / quality</t>
        </is>
      </c>
      <c r="E52" t="inlineStr">
        <is>
          <t>construction / corrosion / models / aluminium alloys</t>
        </is>
      </c>
      <c r="F52" t="inlineStr">
        <is>
          <t>4.49434903</t>
        </is>
      </c>
      <c r="G52" t="inlineStr">
        <is>
          <t>1.221701078</t>
        </is>
      </c>
      <c r="H52" t="inlineStr">
        <is>
          <t>0.956003033</t>
        </is>
      </c>
      <c r="I52" t="inlineStr">
        <is>
          <t>positive</t>
        </is>
      </c>
      <c r="K52" t="inlineStr">
        <is>
          <t>2141</t>
        </is>
      </c>
      <c r="L52" t="inlineStr">
        <is>
          <t>6</t>
        </is>
      </c>
      <c r="M52" t="inlineStr">
        <is>
          <t>6</t>
        </is>
      </c>
      <c r="R52" t="inlineStr">
        <is>
          <t>0.002003038</t>
        </is>
      </c>
      <c r="U52" t="inlineStr">
        <is>
          <t>0.001759201</t>
        </is>
      </c>
      <c r="W52" t="inlineStr">
        <is>
          <t>0.333333333</t>
        </is>
      </c>
      <c r="X52" t="inlineStr">
        <is>
          <t>6</t>
        </is>
      </c>
      <c r="Y52" t="inlineStr">
        <is>
          <t>N/A</t>
        </is>
      </c>
      <c r="Z52" t="inlineStr">
        <is>
          <t>aerospace; high strength; engineering; choice; aluminum alloys; design; weight; structures; applications; welded; ultimate; sides; resistant; practice; paper compares; panel; limit; industries; decades; compares; common; assessment; airplanes; advantage of aluminum; methods; alloys; top; construction; strength; practical; advantage; sensitive; fast; building; industry; basis; approach; steel; corrosion; considered; material; structural; discussed; developed; paper; high; aluminum</t>
        </is>
      </c>
      <c r="AA52" t="inlineStr">
        <is>
          <t>English</t>
        </is>
      </c>
      <c r="AB52" t="inlineStr">
        <is>
          <t>Paik, JK (reprint author), Pusan Natl Univ, Ship Struct Mech, Dept Naval Architecture &amp; Ocean Engn, 30 Jangjeon Dong, Pusan 609735, South Korea.</t>
        </is>
      </c>
      <c r="AC52" t="inlineStr">
        <is>
          <t>9</t>
        </is>
      </c>
      <c r="AD52" t="inlineStr">
        <is>
          <t>2</t>
        </is>
      </c>
      <c r="AE52" t="inlineStr">
        <is>
          <t>ELSEVIER SCI LTD</t>
        </is>
      </c>
      <c r="AF52" t="inlineStr">
        <is>
          <t>J</t>
        </is>
      </c>
      <c r="AG52" t="inlineStr">
        <is>
          <t>16</t>
        </is>
      </c>
      <c r="AJ52" t="inlineStr">
        <is>
          <t>Collette, Matthew/0000-0002-8380-675X</t>
        </is>
      </c>
      <c r="AM52" t="inlineStr">
        <is>
          <t>THIN WALL STRUCT</t>
        </is>
      </c>
      <c r="AN52" t="inlineStr">
        <is>
          <t>43</t>
        </is>
      </c>
      <c r="AO52" t="inlineStr">
        <is>
          <t>OXFORD</t>
        </is>
      </c>
      <c r="AP52" t="inlineStr">
        <is>
          <t>N/A</t>
        </is>
      </c>
      <c r="AQ52" t="inlineStr">
        <is>
          <t>OCT</t>
        </is>
      </c>
      <c r="AR52" t="inlineStr">
        <is>
          <t>Paik, JK; van der Veen, S; Duran, A; Collette, M</t>
        </is>
      </c>
      <c r="AS52" t="inlineStr">
        <is>
          <t>Collette, Matthew/J-6760-2012</t>
        </is>
      </c>
      <c r="AT52" t="inlineStr">
        <is>
          <t>THE BOULEVARD, LANGFORD LANE, KIDLINGTON, OXFORD OX5 1GB, OXON, ENGLAND</t>
        </is>
      </c>
      <c r="AU52" t="inlineStr">
        <is>
          <t>17</t>
        </is>
      </c>
      <c r="AW52" t="inlineStr">
        <is>
          <t>Paik, JK; van der Veen, S; Duran, A; Collette, M</t>
        </is>
      </c>
      <c r="AY52" t="inlineStr">
        <is>
          <t>N/A</t>
        </is>
      </c>
      <c r="BC52" t="inlineStr">
        <is>
          <t>971JE</t>
        </is>
      </c>
      <c r="BE52" t="inlineStr">
        <is>
          <t>Pusan Natl Univ, Ship Struct Mech, Dept Naval Architecture &amp; Ocean Engn, Pusan 609735, South Korea; Alcan Aerosp, F-63502 Issoire, France; Univ Newcastle Upon Tyne, Newcastle Upon Tyne NE1 7RU, Tyne &amp; Wear, England</t>
        </is>
      </c>
      <c r="BF52" t="inlineStr">
        <is>
          <t>1550</t>
        </is>
      </c>
      <c r="BH52" t="inlineStr">
        <is>
          <t>Thin-Walled Struct.</t>
        </is>
      </c>
      <c r="BI52" t="inlineStr">
        <is>
          <t>10</t>
        </is>
      </c>
      <c r="BM52" t="inlineStr">
        <is>
          <t>WOS:000232379200003</t>
        </is>
      </c>
      <c r="BN52" t="inlineStr">
        <is>
          <t>Article; Proceedings Paper</t>
        </is>
      </c>
      <c r="BO52" t="inlineStr">
        <is>
          <t>Engineering</t>
        </is>
      </c>
      <c r="BS52" t="inlineStr">
        <is>
          <t>Engineering, Civil</t>
        </is>
      </c>
      <c r="BT52" t="inlineStr">
        <is>
          <t>aluminum stiffened panel structures; aerospace structures; marine structures; land-based structures; buckling; post-buckling; ultimate limit state design; ultimate strength</t>
        </is>
      </c>
      <c r="BU52" t="inlineStr">
        <is>
          <t>0263-8231</t>
        </is>
      </c>
      <c r="BV52" t="inlineStr">
        <is>
          <t>THIN-WALLED STRUCTURES</t>
        </is>
      </c>
      <c r="BW52" t="inlineStr">
        <is>
          <t>10.1016/j.tws.2005.06.003</t>
        </is>
      </c>
      <c r="BX52" t="inlineStr">
        <is>
          <t>18</t>
        </is>
      </c>
      <c r="CA52" t="inlineStr">
        <is>
          <t>1-Jan-05</t>
        </is>
      </c>
      <c r="CC52" t="inlineStr">
        <is>
          <t>9th International Symposium on Practical Design of Ships and Other Floating Structures</t>
        </is>
      </c>
      <c r="CD52" t="inlineStr">
        <is>
          <t>Lubeck, GERMANY</t>
        </is>
      </c>
      <c r="CE52" t="inlineStr">
        <is>
          <t>1566</t>
        </is>
      </c>
      <c r="CG52" t="inlineStr">
        <is>
          <t>SEP 12-17, 2004</t>
        </is>
      </c>
      <c r="CH52" t="inlineStr">
        <is>
          <t>19</t>
        </is>
      </c>
      <c r="CI52">
        <f>LEN(AR52)-LEN(SUBSTITUTE(AR52,";",""))</f>
        <v>0</v>
      </c>
    </row>
    <row r="53">
      <c r="A53" t="inlineStr">
        <is>
          <t>51</t>
        </is>
      </c>
      <c r="B53" t="inlineStr">
        <is>
          <t>Distribution of aluminum in different periodical building units of MOR and BEA zeolites</t>
        </is>
      </c>
      <c r="C53" t="inlineStr">
        <is>
          <t>framework / zeolite / nmr / alkylation</t>
        </is>
      </c>
      <c r="D53" t="inlineStr">
        <is>
          <t>framework / zeolite / nmr / cage</t>
        </is>
      </c>
      <c r="E53" t="inlineStr">
        <is>
          <t>framework / zeolite / nmr / cage</t>
        </is>
      </c>
      <c r="F53" t="inlineStr">
        <is>
          <t>6.034729641</t>
        </is>
      </c>
      <c r="G53" t="inlineStr">
        <is>
          <t>0.845670223</t>
        </is>
      </c>
      <c r="H53" t="inlineStr">
        <is>
          <t>1.618583267</t>
        </is>
      </c>
      <c r="I53" t="inlineStr">
        <is>
          <t>positive</t>
        </is>
      </c>
      <c r="K53" t="inlineStr">
        <is>
          <t>751</t>
        </is>
      </c>
      <c r="L53" t="inlineStr">
        <is>
          <t>7</t>
        </is>
      </c>
      <c r="M53" t="inlineStr">
        <is>
          <t>13</t>
        </is>
      </c>
      <c r="R53" t="inlineStr">
        <is>
          <t>0.001969388</t>
        </is>
      </c>
      <c r="U53" t="inlineStr">
        <is>
          <t>0.002237971</t>
        </is>
      </c>
      <c r="W53" t="inlineStr">
        <is>
          <t>0</t>
        </is>
      </c>
      <c r="X53" t="inlineStr">
        <is>
          <t>7</t>
        </is>
      </c>
      <c r="Y53" t="inlineStr">
        <is>
          <t>N/A</t>
        </is>
      </c>
      <c r="Z53" t="inlineStr">
        <is>
          <t>signal intensities; nmr signal intensities; nmr signal; bea; signal; nmr; intensities; si; sites; zeolites; zeolite framework; special distribution; ratios and relative; quantitative contributions; periodical building units; periodical building; periodical; original; nuclear magnetic resonance; nuclear magnetic; nuclear; nal; mas nmr; magnetic resonance; intensities were calculated; formation mechanism; distribution of aluminum; distinguish; contributions; conclude; cobalt; calcination process; building units; assuming; al ratios; al nmr; special; resonance; mas; calcination; zeolite; ratios; framework; units; magnetic; defect; building; groups; suggested; quantitative; commercial; beta; angle; relative; modified; calculated; produced; mechanism; solid; distribution; characterized; spectroscopy; well; formation; al; process; aluminum</t>
        </is>
      </c>
      <c r="AA53" t="inlineStr">
        <is>
          <t>English</t>
        </is>
      </c>
      <c r="AB53" t="inlineStr">
        <is>
          <t>Koranyi, TI (reprint author), Hungarian Acad Sci, Chem Res Ctr, Inst Struct Chem, Dept Mol Spect, POB 17, H-1525 Budapest, Hungary.</t>
        </is>
      </c>
      <c r="AC53" t="inlineStr">
        <is>
          <t>28</t>
        </is>
      </c>
      <c r="AD53" t="inlineStr">
        <is>
          <t>2</t>
        </is>
      </c>
      <c r="AE53" t="inlineStr">
        <is>
          <t>AMER CHEMICAL SOC</t>
        </is>
      </c>
      <c r="AF53" t="inlineStr">
        <is>
          <t>J</t>
        </is>
      </c>
      <c r="AG53" t="inlineStr">
        <is>
          <t>16</t>
        </is>
      </c>
      <c r="AJ53" t="inlineStr">
        <is>
          <t>Koranyi, Tamas/0000-0003-4728-0081</t>
        </is>
      </c>
      <c r="AL53" t="inlineStr">
        <is>
          <t>16853005</t>
        </is>
      </c>
      <c r="AM53" t="inlineStr">
        <is>
          <t>J PHYS CHEM B</t>
        </is>
      </c>
      <c r="AN53" t="inlineStr">
        <is>
          <t>109</t>
        </is>
      </c>
      <c r="AO53" t="inlineStr">
        <is>
          <t>WASHINGTON</t>
        </is>
      </c>
      <c r="AP53" t="inlineStr">
        <is>
          <t>STATE NMR-SPECTROSCOPY; SI-29 MAS-NMR; DEALUMINATION MECHANISM; ORDERED DISTRIBUTION; SI/AL RATIOS; Y-ZEOLITES; AL-27 MAS; H-Y; BETA; MORDENITE</t>
        </is>
      </c>
      <c r="AQ53" t="inlineStr">
        <is>
          <t>25-Aug</t>
        </is>
      </c>
      <c r="AR53" t="inlineStr">
        <is>
          <t>Koranyi, TI; Nagy, JB</t>
        </is>
      </c>
      <c r="AS53" t="inlineStr">
        <is>
          <t>Koranyi, Tamas/F-2422-2011</t>
        </is>
      </c>
      <c r="AT53" t="inlineStr">
        <is>
          <t>1155 16TH ST, NW, WASHINGTON, DC 20036 USA</t>
        </is>
      </c>
      <c r="AU53" t="inlineStr">
        <is>
          <t>7</t>
        </is>
      </c>
      <c r="AW53" t="inlineStr">
        <is>
          <t>Koranyi, TI; Nagy, JB</t>
        </is>
      </c>
      <c r="AY53" t="inlineStr">
        <is>
          <t>N/A</t>
        </is>
      </c>
      <c r="BC53" t="inlineStr">
        <is>
          <t>958DX</t>
        </is>
      </c>
      <c r="BE53" t="inlineStr">
        <is>
          <t>Hungarian Acad Sci, Chem Res Ctr, Inst Struct Chem, Dept Mol Spect, H-1525 Budapest, Hungary; Fac Univ Notre Dame Paix, Lab RMN, B-5000 Namur, Belgium</t>
        </is>
      </c>
      <c r="BF53" t="inlineStr">
        <is>
          <t>15791</t>
        </is>
      </c>
      <c r="BH53" t="inlineStr">
        <is>
          <t>J. Phys. Chem. B</t>
        </is>
      </c>
      <c r="BI53" t="inlineStr">
        <is>
          <t>33</t>
        </is>
      </c>
      <c r="BM53" t="inlineStr">
        <is>
          <t>WOS:000231426000021</t>
        </is>
      </c>
      <c r="BN53" t="inlineStr">
        <is>
          <t>Article</t>
        </is>
      </c>
      <c r="BO53" t="inlineStr">
        <is>
          <t>Chemistry</t>
        </is>
      </c>
      <c r="BS53" t="inlineStr">
        <is>
          <t>Chemistry, Physical</t>
        </is>
      </c>
      <c r="BT53" t="inlineStr">
        <is>
          <t>N/A</t>
        </is>
      </c>
      <c r="BU53" t="inlineStr">
        <is>
          <t>1520-6106</t>
        </is>
      </c>
      <c r="BV53" t="inlineStr">
        <is>
          <t>JOURNAL OF PHYSICAL CHEMISTRY B</t>
        </is>
      </c>
      <c r="BW53" t="inlineStr">
        <is>
          <t>10.1021/jp051793k</t>
        </is>
      </c>
      <c r="BX53" t="inlineStr">
        <is>
          <t>16</t>
        </is>
      </c>
      <c r="BY53" t="inlineStr">
        <is>
          <t>koranyi@chemres.hu</t>
        </is>
      </c>
      <c r="CA53" t="inlineStr">
        <is>
          <t>1-Jan-05</t>
        </is>
      </c>
      <c r="CE53" t="inlineStr">
        <is>
          <t>15797</t>
        </is>
      </c>
      <c r="CH53" t="inlineStr">
        <is>
          <t>30</t>
        </is>
      </c>
      <c r="CI53">
        <f>LEN(AR53)-LEN(SUBSTITUTE(AR53,";",""))</f>
        <v>0</v>
      </c>
    </row>
    <row r="54">
      <c r="A54" t="inlineStr">
        <is>
          <t>52</t>
        </is>
      </c>
      <c r="B54" t="inlineStr">
        <is>
          <t>Luminescence study of iron doped lithium aluminate phosphor</t>
        </is>
      </c>
      <c r="C54" t="inlineStr">
        <is>
          <t>intensity / energy transfer / visible / excitation</t>
        </is>
      </c>
      <c r="D54" t="inlineStr">
        <is>
          <t>intensity / energy transfer / visible / excitation</t>
        </is>
      </c>
      <c r="E54" t="inlineStr">
        <is>
          <t>luminescence intensity / ce phosphor / sol gel / solid state reaction</t>
        </is>
      </c>
      <c r="F54" t="inlineStr">
        <is>
          <t>5.138607958</t>
        </is>
      </c>
      <c r="G54" t="inlineStr">
        <is>
          <t>0</t>
        </is>
      </c>
      <c r="H54" t="inlineStr">
        <is>
          <t>1.956011503</t>
        </is>
      </c>
      <c r="I54" t="inlineStr">
        <is>
          <t>positive</t>
        </is>
      </c>
      <c r="K54" t="inlineStr">
        <is>
          <t>2585</t>
        </is>
      </c>
      <c r="L54" t="inlineStr">
        <is>
          <t>6</t>
        </is>
      </c>
      <c r="M54" t="inlineStr">
        <is>
          <t>7</t>
        </is>
      </c>
      <c r="R54" t="inlineStr">
        <is>
          <t>0.001880167</t>
        </is>
      </c>
      <c r="U54" t="inlineStr">
        <is>
          <t>0.001783034</t>
        </is>
      </c>
      <c r="W54" t="inlineStr">
        <is>
          <t>0.166666667</t>
        </is>
      </c>
      <c r="X54" t="inlineStr">
        <is>
          <t>6</t>
        </is>
      </c>
      <c r="Y54" t="inlineStr">
        <is>
          <t>N/A</t>
        </is>
      </c>
      <c r="Z54" t="inlineStr">
        <is>
          <t>lithium aluminate; aluminate; combustion; volume ratio; urea; solid state reaction; phosphors; luminescence intensity; fuels; combustion process; citric acid; citric; routes; luminescence; solid; iron; route; lithium; preparation; case; dependent; volume; mass; intensity; gamma; acid; ratio; prepared; maximum; doped; reaction; samples; process</t>
        </is>
      </c>
      <c r="AA54" t="inlineStr">
        <is>
          <t>English</t>
        </is>
      </c>
      <c r="AB54" t="inlineStr">
        <is>
          <t>Suriyamurthy, N (reprint author), Indira Gandhi Ctr Atom Res, Reactor Operat Div, Kalpakkam 603102, Tamil Nadu, India.</t>
        </is>
      </c>
      <c r="AC54" t="inlineStr">
        <is>
          <t>15</t>
        </is>
      </c>
      <c r="AD54" t="inlineStr">
        <is>
          <t>2</t>
        </is>
      </c>
      <c r="AE54" t="inlineStr">
        <is>
          <t>ELSEVIER SCIENCE SA</t>
        </is>
      </c>
      <c r="AF54" t="inlineStr">
        <is>
          <t>J</t>
        </is>
      </c>
      <c r="AG54" t="inlineStr">
        <is>
          <t>16</t>
        </is>
      </c>
      <c r="AM54" t="inlineStr">
        <is>
          <t>MAT SCI ENG A-STRUCT</t>
        </is>
      </c>
      <c r="AN54" t="inlineStr">
        <is>
          <t>403</t>
        </is>
      </c>
      <c r="AO54" t="inlineStr">
        <is>
          <t>LAUSANNE</t>
        </is>
      </c>
      <c r="AP54" t="inlineStr">
        <is>
          <t>LIAL5O8</t>
        </is>
      </c>
      <c r="AQ54" t="inlineStr">
        <is>
          <t>25-Aug</t>
        </is>
      </c>
      <c r="AR54" t="inlineStr">
        <is>
          <t>Suriyamurthy, N; Panigrahi, BS; Natarajan, A</t>
        </is>
      </c>
      <c r="AT54" t="inlineStr">
        <is>
          <t>PO BOX 564, 1001 LAUSANNE, SWITZERLAND</t>
        </is>
      </c>
      <c r="AU54" t="inlineStr">
        <is>
          <t>4</t>
        </is>
      </c>
      <c r="AW54" t="inlineStr">
        <is>
          <t>Suriyamurthy, N; Panigrahi, BS; Natarajan, A</t>
        </is>
      </c>
      <c r="AY54" t="inlineStr">
        <is>
          <t>N/A</t>
        </is>
      </c>
      <c r="BC54" t="inlineStr">
        <is>
          <t>961XK</t>
        </is>
      </c>
      <c r="BE54" t="inlineStr">
        <is>
          <t>Indira Gandhi Ctr Atom Res, Reactor Operat Div, Kalpakkam 603102, Tamil Nadu, India; Indira Gandhi Ctr Atom Res, Radiol Safety Div, Kalpakkam 603102, Tamil Nadu, India</t>
        </is>
      </c>
      <c r="BF54" t="inlineStr">
        <is>
          <t>182</t>
        </is>
      </c>
      <c r="BH54" t="inlineStr">
        <is>
          <t>Mater. Sci. Eng. A-Struct. Mater. Prop. Microstruct. Process.</t>
        </is>
      </c>
      <c r="BI54" t="inlineStr">
        <is>
          <t>2</t>
        </is>
      </c>
      <c r="BM54" t="inlineStr">
        <is>
          <t>WOS:000231694900023</t>
        </is>
      </c>
      <c r="BN54" t="inlineStr">
        <is>
          <t>Article</t>
        </is>
      </c>
      <c r="BO54" t="inlineStr">
        <is>
          <t>Science &amp; Technology - Other Topics; Materials Science; Metallurgy &amp; Metallurgical Engineering</t>
        </is>
      </c>
      <c r="BS54" t="inlineStr">
        <is>
          <t>Nanoscience &amp; Nanotechnology; Materials Science, Multidisciplinary; Metallurgy &amp; Metallurgical Engineering</t>
        </is>
      </c>
      <c r="BT54" t="inlineStr">
        <is>
          <t>combustion synthesis; LiAlO2 : Fe; iron luminescence</t>
        </is>
      </c>
      <c r="BU54" t="inlineStr">
        <is>
          <t>0921-5093</t>
        </is>
      </c>
      <c r="BV54" t="inlineStr">
        <is>
          <t>MATERIALS SCIENCE AND ENGINEERING A-STRUCTURAL MATERIALS PROPERTIES MICROSTRUCTURE AND PROCESSING</t>
        </is>
      </c>
      <c r="BW54" t="inlineStr">
        <is>
          <t>10.1016/j.msea.2005.05.016</t>
        </is>
      </c>
      <c r="BX54" t="inlineStr">
        <is>
          <t>24</t>
        </is>
      </c>
      <c r="BY54" t="inlineStr">
        <is>
          <t>bsp@igcar.ernet.in</t>
        </is>
      </c>
      <c r="CA54" t="inlineStr">
        <is>
          <t>1-Jan-05</t>
        </is>
      </c>
      <c r="CE54" t="inlineStr">
        <is>
          <t>185</t>
        </is>
      </c>
      <c r="CH54" t="inlineStr">
        <is>
          <t>15</t>
        </is>
      </c>
      <c r="CI54">
        <f>LEN(AR54)-LEN(SUBSTITUTE(AR54,";",""))</f>
        <v>0</v>
      </c>
    </row>
    <row r="55">
      <c r="A55" t="inlineStr">
        <is>
          <t>53</t>
        </is>
      </c>
      <c r="B55" t="inlineStr">
        <is>
          <t>Electron microscopy studies of lithium aluminium hydrides</t>
        </is>
      </c>
      <c r="C55" t="inlineStr">
        <is>
          <t>transmission electron microscopy / energy dispersive / exposure / al cu / weld</t>
        </is>
      </c>
      <c r="D55" t="inlineStr">
        <is>
          <t>transmission electron microscopy / energy dispersive / exposure / al cu / weld</t>
        </is>
      </c>
      <c r="E55" t="inlineStr">
        <is>
          <t>transmission electron microscopy / impedance spectroscopy / electron diffraction / dispersive x ray</t>
        </is>
      </c>
      <c r="F55" t="inlineStr">
        <is>
          <t>3.670434256</t>
        </is>
      </c>
      <c r="G55" t="inlineStr">
        <is>
          <t>2.543173716</t>
        </is>
      </c>
      <c r="H55" t="inlineStr">
        <is>
          <t>0.020323595</t>
        </is>
      </c>
      <c r="I55" t="inlineStr">
        <is>
          <t>neutral</t>
        </is>
      </c>
      <c r="K55" t="inlineStr">
        <is>
          <t>2720</t>
        </is>
      </c>
      <c r="L55" t="inlineStr">
        <is>
          <t>8</t>
        </is>
      </c>
      <c r="M55" t="inlineStr">
        <is>
          <t>8</t>
        </is>
      </c>
      <c r="R55" t="inlineStr">
        <is>
          <t>0.002632303</t>
        </is>
      </c>
      <c r="U55" t="inlineStr">
        <is>
          <t>0.002382367</t>
        </is>
      </c>
      <c r="W55" t="inlineStr">
        <is>
          <t>0.5</t>
        </is>
      </c>
      <c r="X55" t="inlineStr">
        <is>
          <t>8</t>
        </is>
      </c>
      <c r="Y55" t="inlineStr">
        <is>
          <t>N/A</t>
        </is>
      </c>
      <c r="Z55" t="inlineStr">
        <is>
          <t>decomposition; diffraction data; decomposed; confirmed; phases; selected area; resolution transmission electron; resolution transmission; remain; ray powder diffraction; ray powder; ray diffraction data; powder x ray; powder diffraction; overlap; metallic al; image; high resolution transmission; electron diffraction; dominated; distances; discrete; diffraction patterns; deg; decomposition process; copy; confirmed the existence; backscattered; alh; ald; alanate; existence; transmission electron microscopy; amounts; transmission electron; scanning electron microscopy; li; transmission; high resolution; scanning electron; selected; electron microscopy; vacuum; variation; heated; diffraction; microscopy; data; resolution; patterns; scanning; characteristic; phase; fine; metallic; identified; scale; ray diffraction; composition; presented; sample; area; electron; tem; presence; ray; sem; distribution; powder; reaction; microstructure; particles; material; studied; observed; al; surface; process; high</t>
        </is>
      </c>
      <c r="AA55" t="inlineStr">
        <is>
          <t>English</t>
        </is>
      </c>
      <c r="AB55" t="inlineStr">
        <is>
          <t>Holmestad, R (reprint author), Norwegian Univ Sci &amp; Technol, Dept Phys, NO-7491 Trondheim, Norway.</t>
        </is>
      </c>
      <c r="AC55" t="inlineStr">
        <is>
          <t>3</t>
        </is>
      </c>
      <c r="AD55" t="inlineStr">
        <is>
          <t>0</t>
        </is>
      </c>
      <c r="AE55" t="inlineStr">
        <is>
          <t>ELSEVIER SCIENCE SA</t>
        </is>
      </c>
      <c r="AF55" t="inlineStr">
        <is>
          <t>J</t>
        </is>
      </c>
      <c r="AG55" t="inlineStr">
        <is>
          <t>16</t>
        </is>
      </c>
      <c r="AJ55" t="inlineStr">
        <is>
          <t>Blanchard, Didier/0000-0001-7777-2891; Walmsley, John/0000-0002-9320-500X</t>
        </is>
      </c>
      <c r="AM55" t="inlineStr">
        <is>
          <t>J ALLOY COMPD</t>
        </is>
      </c>
      <c r="AN55" t="inlineStr">
        <is>
          <t>395</t>
        </is>
      </c>
      <c r="AO55" t="inlineStr">
        <is>
          <t>LAUSANNE</t>
        </is>
      </c>
      <c r="AP55" t="inlineStr">
        <is>
          <t>REVERSIBLE HYDROGEN STORAGE; X-RAY-DIFFRACTION; THERMAL-DECOMPOSITION; LIALH4; NEUTRON</t>
        </is>
      </c>
      <c r="AQ55" t="inlineStr">
        <is>
          <t>31-May</t>
        </is>
      </c>
      <c r="AR55" t="inlineStr">
        <is>
          <t>Andrei, CM; Walmsley, J; Blanchard, D; Brinks, HW; Holmestad, R; Hauback, BC</t>
        </is>
      </c>
      <c r="AS55" t="inlineStr">
        <is>
          <t>Blanchard, Didier/F-4664-2011; Blanchard, Didier/G-9006-2012; Walmsley, John/K-8884-2012</t>
        </is>
      </c>
      <c r="AT55" t="inlineStr">
        <is>
          <t>PO BOX 564, 1001 LAUSANNE, SWITZERLAND</t>
        </is>
      </c>
      <c r="AU55" t="inlineStr">
        <is>
          <t>6</t>
        </is>
      </c>
      <c r="AW55" t="inlineStr">
        <is>
          <t>Andrei, CM; Walmsley, J; Blanchard, D; Brinks, HW; Holmestad, R; Hauback, BC</t>
        </is>
      </c>
      <c r="AY55" t="inlineStr">
        <is>
          <t>N/A</t>
        </is>
      </c>
      <c r="BC55" t="inlineStr">
        <is>
          <t>930IZ</t>
        </is>
      </c>
      <c r="BE55" t="inlineStr">
        <is>
          <t>Norwegian Univ Sci &amp; Technol, Dept Phys, NO-7491 Trondheim, Norway; SINTEF Mat &amp; Chem, NO-7465 Trondheim, Norway; Inst Energy Technol, NO-2027 Kjeller, Norway</t>
        </is>
      </c>
      <c r="BF55" t="inlineStr">
        <is>
          <t>307</t>
        </is>
      </c>
      <c r="BH55" t="inlineStr">
        <is>
          <t>J. Alloy. Compd.</t>
        </is>
      </c>
      <c r="BI55" t="inlineStr">
        <is>
          <t>2</t>
        </is>
      </c>
      <c r="BM55" t="inlineStr">
        <is>
          <t>WOS:000229410600055</t>
        </is>
      </c>
      <c r="BN55" t="inlineStr">
        <is>
          <t>Article</t>
        </is>
      </c>
      <c r="BO55" t="inlineStr">
        <is>
          <t>Chemistry; Materials Science; Metallurgy &amp; Metallurgical Engineering</t>
        </is>
      </c>
      <c r="BS55" t="inlineStr">
        <is>
          <t>Chemistry, Physical; Materials Science, Multidisciplinary; Metallurgy &amp; Metallurgical Engineering</t>
        </is>
      </c>
      <c r="BT55" t="inlineStr">
        <is>
          <t>LiAlH4; alanates; complex hydride; electron microscopy; diffraction pattern; TEM; SEM</t>
        </is>
      </c>
      <c r="BU55" t="inlineStr">
        <is>
          <t>0925-8388</t>
        </is>
      </c>
      <c r="BV55" t="inlineStr">
        <is>
          <t>JOURNAL OF ALLOYS AND COMPOUNDS</t>
        </is>
      </c>
      <c r="BW55" t="inlineStr">
        <is>
          <t>10.1016/j.jallcom.2004.11.058</t>
        </is>
      </c>
      <c r="BX55" t="inlineStr">
        <is>
          <t>18</t>
        </is>
      </c>
      <c r="BY55" t="inlineStr">
        <is>
          <t>randi.holmestad@phys.ntnu.no</t>
        </is>
      </c>
      <c r="CA55" t="inlineStr">
        <is>
          <t>1-Jan-05</t>
        </is>
      </c>
      <c r="CE55" t="inlineStr">
        <is>
          <t>312</t>
        </is>
      </c>
      <c r="CH55" t="inlineStr">
        <is>
          <t>19</t>
        </is>
      </c>
      <c r="CI55">
        <f>LEN(AR55)-LEN(SUBSTITUTE(AR55,";",""))</f>
        <v>0</v>
      </c>
    </row>
    <row r="56">
      <c r="A56" t="inlineStr">
        <is>
          <t>54</t>
        </is>
      </c>
      <c r="B56" t="inlineStr">
        <is>
          <t>Excitation energy transfer in tris(8-hydroxyquinolinato)aluminum doped with a pentacene derivative</t>
        </is>
      </c>
      <c r="C56" t="inlineStr">
        <is>
          <t>intensity / energy transfer / visible / excitation</t>
        </is>
      </c>
      <c r="D56" t="inlineStr">
        <is>
          <t>intensity / energy transfer / visible / excitation</t>
        </is>
      </c>
      <c r="E56" t="inlineStr">
        <is>
          <t>energy transfer / concentration quenching / excitation / forster</t>
        </is>
      </c>
      <c r="F56" t="inlineStr">
        <is>
          <t>3.765374829</t>
        </is>
      </c>
      <c r="G56" t="inlineStr">
        <is>
          <t>1.001632265</t>
        </is>
      </c>
      <c r="H56" t="inlineStr">
        <is>
          <t>0.977642888</t>
        </is>
      </c>
      <c r="I56" t="inlineStr">
        <is>
          <t>positive</t>
        </is>
      </c>
      <c r="K56" t="inlineStr">
        <is>
          <t>0</t>
        </is>
      </c>
      <c r="L56" t="inlineStr">
        <is>
          <t>7</t>
        </is>
      </c>
      <c r="M56" t="inlineStr">
        <is>
          <t>14</t>
        </is>
      </c>
      <c r="R56" t="inlineStr">
        <is>
          <t>0.00223418</t>
        </is>
      </c>
      <c r="U56" t="inlineStr">
        <is>
          <t>0.002233219</t>
        </is>
      </c>
      <c r="W56" t="inlineStr">
        <is>
          <t>0.142857143</t>
        </is>
      </c>
      <c r="X56" t="inlineStr">
        <is>
          <t>7</t>
        </is>
      </c>
      <c r="Y56" t="inlineStr">
        <is>
          <t>N/A</t>
        </is>
      </c>
      <c r="Z56" t="inlineStr">
        <is>
          <t>pl; energy transfer; radius; excitation; transfer radius; forster; excitation energy; angstrom; transfer; alq; time resolved; system consisting; steady; spectral; radii; plays; overlap; ns; migration; hydroxyquinolinato; guest; excitation energy transfer; derivative; analyzed in terms; efficiency; suggests; resonance; host; bis; resolved; calculated; concentration; photoluminescence; smaller; long; effectively; depending; tris; consisting; directly; molecular; role; rate; terms; dependent; time; investigate; absorption; studies; energy; system; analyzed; large; model; doped; increasing; spectroscopy; process; aluminum</t>
        </is>
      </c>
      <c r="AA56" t="inlineStr">
        <is>
          <t>English</t>
        </is>
      </c>
      <c r="AB56" t="inlineStr">
        <is>
          <t>Palilis, LC (reprint author), USN, Res Lab, Washington, DC 20375 USA.</t>
        </is>
      </c>
      <c r="AC56" t="inlineStr">
        <is>
          <t>4</t>
        </is>
      </c>
      <c r="AD56" t="inlineStr">
        <is>
          <t>1</t>
        </is>
      </c>
      <c r="AE56" t="inlineStr">
        <is>
          <t>AMER CHEMICAL SOC</t>
        </is>
      </c>
      <c r="AF56" t="inlineStr">
        <is>
          <t>J</t>
        </is>
      </c>
      <c r="AG56" t="inlineStr">
        <is>
          <t>16</t>
        </is>
      </c>
      <c r="AL56" t="inlineStr">
        <is>
          <t>16851581</t>
        </is>
      </c>
      <c r="AM56" t="inlineStr">
        <is>
          <t>J PHYS CHEM B</t>
        </is>
      </c>
      <c r="AN56" t="inlineStr">
        <is>
          <t>109</t>
        </is>
      </c>
      <c r="AO56" t="inlineStr">
        <is>
          <t>WASHINGTON</t>
        </is>
      </c>
      <c r="AP56" t="inlineStr">
        <is>
          <t>LIGHT-EMITTING-DIODES; POLYMER BLENDS; DEVICES; EFFICIENCY; ALUMINUM</t>
        </is>
      </c>
      <c r="AQ56" t="inlineStr">
        <is>
          <t>31-Mar</t>
        </is>
      </c>
      <c r="AR56" t="inlineStr">
        <is>
          <t>Palilis, LC; Melinger, JS; Wolak, MA; Kafafi, ZH</t>
        </is>
      </c>
      <c r="AT56" t="inlineStr">
        <is>
          <t>1155 16TH ST, NW, WASHINGTON, DC 20036 USA</t>
        </is>
      </c>
      <c r="AU56" t="inlineStr">
        <is>
          <t>8</t>
        </is>
      </c>
      <c r="AW56" t="inlineStr">
        <is>
          <t>Palilis, LC; Melinger, JS; Wolak, MA; Kafafi, ZH</t>
        </is>
      </c>
      <c r="AY56" t="inlineStr">
        <is>
          <t>N/A</t>
        </is>
      </c>
      <c r="BC56" t="inlineStr">
        <is>
          <t>911HS</t>
        </is>
      </c>
      <c r="BE56" t="inlineStr">
        <is>
          <t>USN, Res Lab, Washington, DC 20375 USA</t>
        </is>
      </c>
      <c r="BF56" t="inlineStr">
        <is>
          <t>5456</t>
        </is>
      </c>
      <c r="BH56" t="inlineStr">
        <is>
          <t>J. Phys. Chem. B</t>
        </is>
      </c>
      <c r="BI56" t="inlineStr">
        <is>
          <t>12</t>
        </is>
      </c>
      <c r="BM56" t="inlineStr">
        <is>
          <t>WOS:000227993800016</t>
        </is>
      </c>
      <c r="BN56" t="inlineStr">
        <is>
          <t>Article</t>
        </is>
      </c>
      <c r="BO56" t="inlineStr">
        <is>
          <t>Chemistry</t>
        </is>
      </c>
      <c r="BS56" t="inlineStr">
        <is>
          <t>Chemistry, Physical</t>
        </is>
      </c>
      <c r="BT56" t="inlineStr">
        <is>
          <t>N/A</t>
        </is>
      </c>
      <c r="BU56" t="inlineStr">
        <is>
          <t>1520-6106</t>
        </is>
      </c>
      <c r="BV56" t="inlineStr">
        <is>
          <t>JOURNAL OF PHYSICAL CHEMISTRY B</t>
        </is>
      </c>
      <c r="BW56" t="inlineStr">
        <is>
          <t>10.1021/jp0467088</t>
        </is>
      </c>
      <c r="BX56" t="inlineStr">
        <is>
          <t>18</t>
        </is>
      </c>
      <c r="BY56" t="inlineStr">
        <is>
          <t>leonidas@ccs.nrl.navy.mil; kafafi@nrl.navy.mil</t>
        </is>
      </c>
      <c r="CA56" t="inlineStr">
        <is>
          <t>1-Jan-05</t>
        </is>
      </c>
      <c r="CE56" t="inlineStr">
        <is>
          <t>5463</t>
        </is>
      </c>
      <c r="CH56" t="inlineStr">
        <is>
          <t>17</t>
        </is>
      </c>
      <c r="CI56">
        <f>LEN(AR56)-LEN(SUBSTITUTE(AR56,";",""))</f>
        <v>0</v>
      </c>
    </row>
    <row r="57">
      <c r="A57" t="inlineStr">
        <is>
          <t>55</t>
        </is>
      </c>
      <c r="B57" t="inlineStr">
        <is>
          <t>Recent development in aluminium for automotive applications</t>
        </is>
      </c>
      <c r="C57" t="inlineStr">
        <is>
          <t>alloy / power / yttrium aluminum garnet / corrosion / quality</t>
        </is>
      </c>
      <c r="D57" t="inlineStr">
        <is>
          <t>alloy / power / yttrium aluminum garnet / corrosion / quality</t>
        </is>
      </c>
      <c r="E57" t="inlineStr">
        <is>
          <t>construction / corrosion / models / aluminium alloys</t>
        </is>
      </c>
      <c r="F57" t="inlineStr">
        <is>
          <t>5.33413794</t>
        </is>
      </c>
      <c r="G57" t="inlineStr">
        <is>
          <t>0</t>
        </is>
      </c>
      <c r="H57" t="inlineStr">
        <is>
          <t>1.956011503</t>
        </is>
      </c>
      <c r="I57" t="inlineStr">
        <is>
          <t>positive</t>
        </is>
      </c>
      <c r="K57" t="inlineStr">
        <is>
          <t>1968</t>
        </is>
      </c>
      <c r="L57" t="inlineStr">
        <is>
          <t>6</t>
        </is>
      </c>
      <c r="M57" t="inlineStr">
        <is>
          <t>4</t>
        </is>
      </c>
      <c r="R57" t="inlineStr">
        <is>
          <t>0.001878875</t>
        </is>
      </c>
      <c r="U57" t="inlineStr">
        <is>
          <t>0.001706031</t>
        </is>
      </c>
      <c r="W57" t="inlineStr">
        <is>
          <t>0.5</t>
        </is>
      </c>
      <c r="X57" t="inlineStr">
        <is>
          <t>6</t>
        </is>
      </c>
      <c r="Y57" t="inlineStr">
        <is>
          <t>N/A</t>
        </is>
      </c>
      <c r="Z57" t="inlineStr">
        <is>
          <t>xxx; multi material; concepts; car; advanced; multi; light; weight; presented; mass; xxx aluminium; super; suited; selection; requirements; reductions; reaches; passenger; innovative; formability; examples; environmental; economic; demands; concerning; aspects; advances; construction; aluminium alloys; improved; help; established; solutions; better; aluminium; material; development; reduction; design; alloys; discussed; strength; increasing; materials; higher</t>
        </is>
      </c>
      <c r="AA57" t="inlineStr">
        <is>
          <t>English</t>
        </is>
      </c>
      <c r="AB57" t="inlineStr">
        <is>
          <t>Hirsch, J (reprint author), Hydro Aluminium Rolled Prod GmbH, R&amp;D, Bonn, Germany.</t>
        </is>
      </c>
      <c r="AC57" t="inlineStr">
        <is>
          <t>28</t>
        </is>
      </c>
      <c r="AD57" t="inlineStr">
        <is>
          <t>10</t>
        </is>
      </c>
      <c r="AE57" t="inlineStr">
        <is>
          <t>ELSEVIER SCIENCE BV</t>
        </is>
      </c>
      <c r="AF57" t="inlineStr">
        <is>
          <t>J</t>
        </is>
      </c>
      <c r="AG57" t="inlineStr">
        <is>
          <t>15</t>
        </is>
      </c>
      <c r="AJ57" t="inlineStr">
        <is>
          <t>Hirsch, Juergen/0000-0001-6077-5009</t>
        </is>
      </c>
      <c r="AM57" t="inlineStr">
        <is>
          <t>T NONFERR METAL SOC</t>
        </is>
      </c>
      <c r="AN57" t="inlineStr">
        <is>
          <t>24</t>
        </is>
      </c>
      <c r="AO57" t="inlineStr">
        <is>
          <t>AMSTERDAM</t>
        </is>
      </c>
      <c r="AP57" t="inlineStr">
        <is>
          <t>N/A</t>
        </is>
      </c>
      <c r="AQ57" t="inlineStr">
        <is>
          <t>JUL</t>
        </is>
      </c>
      <c r="AR57" t="inlineStr">
        <is>
          <t>Hirsch, Juergen</t>
        </is>
      </c>
      <c r="AT57" t="inlineStr">
        <is>
          <t>PO BOX 211, 1000 AE AMSTERDAM, NETHERLANDS</t>
        </is>
      </c>
      <c r="AU57" t="inlineStr">
        <is>
          <t>8</t>
        </is>
      </c>
      <c r="AW57" t="inlineStr">
        <is>
          <t>Hirsch, J</t>
        </is>
      </c>
      <c r="AY57" t="inlineStr">
        <is>
          <t>N/A</t>
        </is>
      </c>
      <c r="BC57" t="inlineStr">
        <is>
          <t>AN8GK</t>
        </is>
      </c>
      <c r="BE57" t="inlineStr">
        <is>
          <t>Hydro Aluminium Rolled Prod GmbH, R&amp;D, Bonn, Germany</t>
        </is>
      </c>
      <c r="BF57" t="inlineStr">
        <is>
          <t>1995</t>
        </is>
      </c>
      <c r="BH57" t="inlineStr">
        <is>
          <t>Trans. Nonferrous Met. Soc. China</t>
        </is>
      </c>
      <c r="BI57" t="inlineStr">
        <is>
          <t>7</t>
        </is>
      </c>
      <c r="BK57" t="inlineStr">
        <is>
          <t>The research activity presented in this paper has been performed within the European funded project SLC (Sustainable Production Technologies of Emission Reduced Light Weight Car concepts) Proposal/Contract No.: 516465 in the EU 6th Framework Programme which is gratefully acknowledged.</t>
        </is>
      </c>
      <c r="BL57" t="inlineStr">
        <is>
          <t>EU [516465]</t>
        </is>
      </c>
      <c r="BM57" t="inlineStr">
        <is>
          <t>WOS:000340841700001</t>
        </is>
      </c>
      <c r="BN57" t="inlineStr">
        <is>
          <t>Article</t>
        </is>
      </c>
      <c r="BO57" t="inlineStr">
        <is>
          <t>Metallurgy &amp; Metallurgical Engineering</t>
        </is>
      </c>
      <c r="BS57" t="inlineStr">
        <is>
          <t>Metallurgy &amp; Metallurgical Engineering</t>
        </is>
      </c>
      <c r="BT57" t="inlineStr">
        <is>
          <t>automobile; body-in-white; light weight design; super-light-car</t>
        </is>
      </c>
      <c r="BU57" t="inlineStr">
        <is>
          <t>1003-6326</t>
        </is>
      </c>
      <c r="BV57" t="inlineStr">
        <is>
          <t>TRANSACTIONS OF NONFERROUS METALS SOCIETY OF CHINA</t>
        </is>
      </c>
      <c r="BW57" t="inlineStr">
        <is>
          <t>10.1016/S1003-6326(14)63305-7</t>
        </is>
      </c>
      <c r="BX57" t="inlineStr">
        <is>
          <t>17</t>
        </is>
      </c>
      <c r="BY57" t="inlineStr">
        <is>
          <t>Juergen.Hirsch@hydro.com</t>
        </is>
      </c>
      <c r="BZ57" t="inlineStr">
        <is>
          <t>2210-3384</t>
        </is>
      </c>
      <c r="CA57" t="inlineStr">
        <is>
          <t>1-Jan-14</t>
        </is>
      </c>
      <c r="CE57" t="inlineStr">
        <is>
          <t>2002</t>
        </is>
      </c>
      <c r="CH57" t="inlineStr">
        <is>
          <t>13</t>
        </is>
      </c>
      <c r="CI57">
        <f>LEN(AR57)-LEN(SUBSTITUTE(AR57,";",""))</f>
        <v>0</v>
      </c>
    </row>
    <row r="58">
      <c r="A58" t="inlineStr">
        <is>
          <t>56</t>
        </is>
      </c>
      <c r="B58" t="inlineStr">
        <is>
          <t>A 3D Aluminoborate Open Framework Interpenetrated by 2D Zinc-Amine Coordination-Polymer Networks in Its 11-Ring Channels</t>
        </is>
      </c>
      <c r="C58" t="inlineStr">
        <is>
          <t>framework / zeolite / nmr / alkylation</t>
        </is>
      </c>
      <c r="D58" t="inlineStr">
        <is>
          <t>framework / zeolite / nmr / cage</t>
        </is>
      </c>
      <c r="E58" t="inlineStr">
        <is>
          <t>framework / zeolite / nmr / cage</t>
        </is>
      </c>
      <c r="F58" t="inlineStr">
        <is>
          <t>6.35133943</t>
        </is>
      </c>
      <c r="G58" t="inlineStr">
        <is>
          <t>0</t>
        </is>
      </c>
      <c r="H58" t="inlineStr">
        <is>
          <t>1.956011503</t>
        </is>
      </c>
      <c r="I58" t="inlineStr">
        <is>
          <t>positive</t>
        </is>
      </c>
      <c r="K58" t="inlineStr">
        <is>
          <t>261</t>
        </is>
      </c>
      <c r="L58" t="inlineStr">
        <is>
          <t>8</t>
        </is>
      </c>
      <c r="M58" t="inlineStr">
        <is>
          <t>13</t>
        </is>
      </c>
      <c r="R58" t="inlineStr">
        <is>
          <t>0.002149304</t>
        </is>
      </c>
      <c r="U58" t="inlineStr">
        <is>
          <t>0.002454511</t>
        </is>
      </c>
      <c r="W58" t="inlineStr">
        <is>
          <t>0.125</t>
        </is>
      </c>
      <c r="X58" t="inlineStr">
        <is>
          <t>8</t>
        </is>
      </c>
      <c r="Y58" t="inlineStr">
        <is>
          <t>N/A</t>
        </is>
      </c>
      <c r="Z58" t="inlineStr">
        <is>
          <t>inorganic; organic; zn; structural features; solids; open framework; moderate; metal organic; extensive; alb; polymers; combining; luminescence; hybrid; framework; coordination; open; generation; compound; features; second; efficiency; solid; structural; synthesized; conditions; metal</t>
        </is>
      </c>
      <c r="AA58" t="inlineStr">
        <is>
          <t>English</t>
        </is>
      </c>
      <c r="AB58" t="inlineStr">
        <is>
          <t>Lin, ZE (reprint author), Sichuan Univ, Coll Chem, Chengdu 610064, Sichuan, Peoples R China.</t>
        </is>
      </c>
      <c r="AC58" t="inlineStr">
        <is>
          <t>92</t>
        </is>
      </c>
      <c r="AD58" t="inlineStr">
        <is>
          <t>13</t>
        </is>
      </c>
      <c r="AE58" t="inlineStr">
        <is>
          <t>WILEY-V C H VERLAG GMBH</t>
        </is>
      </c>
      <c r="AF58" t="inlineStr">
        <is>
          <t>J</t>
        </is>
      </c>
      <c r="AG58" t="inlineStr">
        <is>
          <t>15</t>
        </is>
      </c>
      <c r="AL58" t="inlineStr">
        <is>
          <t>24890739</t>
        </is>
      </c>
      <c r="AM58" t="inlineStr">
        <is>
          <t>ANGEW CHEM INT EDIT</t>
        </is>
      </c>
      <c r="AN58" t="inlineStr">
        <is>
          <t>53</t>
        </is>
      </c>
      <c r="AO58" t="inlineStr">
        <is>
          <t>WEINHEIM</t>
        </is>
      </c>
      <c r="AP58" t="inlineStr">
        <is>
          <t>NONLINEAR-OPTICAL MATERIALS; METAL-ORGANIC FRAMEWORKS; BIMODAL POROSITY; BUILDING-BLOCKS; CRYSTAL; CHAINS; BORATE</t>
        </is>
      </c>
      <c r="AQ58" t="inlineStr">
        <is>
          <t>JUL</t>
        </is>
      </c>
      <c r="AR58" t="inlineStr">
        <is>
          <t>Wei, Li; Wei, Qi; Lin, Zhi-En; Meng, Qin; He, Huan; Yang, Bai-Feng; Yang, Guo-Yu</t>
        </is>
      </c>
      <c r="AT58" t="inlineStr">
        <is>
          <t>POSTFACH 101161, 69451 WEINHEIM, GERMANY</t>
        </is>
      </c>
      <c r="AU58" t="inlineStr">
        <is>
          <t>4</t>
        </is>
      </c>
      <c r="AW58" t="inlineStr">
        <is>
          <t>Wei, L; Wei, Q; Lin, ZE; Meng, Q; He, H; Yang, BF; Yang, GY</t>
        </is>
      </c>
      <c r="AY58" t="inlineStr">
        <is>
          <t>N/A</t>
        </is>
      </c>
      <c r="BC58" t="inlineStr">
        <is>
          <t>AL2XR</t>
        </is>
      </c>
      <c r="BE58" t="inlineStr">
        <is>
          <t>[Wei, Li; Meng, Qin; He, Huan; Yang, Bai-Feng; Yang, Guo-Yu] Beijing Inst Technol, MOE Key Lab Cluster Sci, Sch Chem, Beijing 100081, Peoples R China; [Lin, Zhi-En] Sichuan Univ, Coll Chem, Chengdu 610064, Sichuan, Peoples R China; [Wei, Qi; Yang, Guo-Yu] Chinese Acad Sci, State Key Lab Struct Chem, Fujian Inst Res Struct Matter, Fuzhou 350002, Fujian, Peoples R China</t>
        </is>
      </c>
      <c r="BF58" t="inlineStr">
        <is>
          <t>7188</t>
        </is>
      </c>
      <c r="BH58" t="inlineStr">
        <is>
          <t>Angew. Chem.-Int. Edit.</t>
        </is>
      </c>
      <c r="BI58" t="inlineStr">
        <is>
          <t>28</t>
        </is>
      </c>
      <c r="BK58" t="inlineStr">
        <is>
          <t>This research was supported by the NSFC (nos. 91122028, 21221001, and 20725101) and the 973 Program (nos. 2014CB932101 and 2011CB932504).</t>
        </is>
      </c>
      <c r="BL58" t="inlineStr">
        <is>
          <t>NSFC [91122028, 21221001, 20725101]; 973 Program [2014CB932101, 2011CB932504]</t>
        </is>
      </c>
      <c r="BM58" t="inlineStr">
        <is>
          <t>WOS:000338989500012</t>
        </is>
      </c>
      <c r="BN58" t="inlineStr">
        <is>
          <t>Article</t>
        </is>
      </c>
      <c r="BO58" t="inlineStr">
        <is>
          <t>Chemistry</t>
        </is>
      </c>
      <c r="BS58" t="inlineStr">
        <is>
          <t>Chemistry, Multidisciplinary</t>
        </is>
      </c>
      <c r="BT58" t="inlineStr">
        <is>
          <t>aluminoborates; coordination polymers; open frameworks; organic-inorganic hybrid composites; supramolecular templates</t>
        </is>
      </c>
      <c r="BU58" t="inlineStr">
        <is>
          <t>1433-7851</t>
        </is>
      </c>
      <c r="BV58" t="inlineStr">
        <is>
          <t>ANGEWANDTE CHEMIE-INTERNATIONAL EDITION</t>
        </is>
      </c>
      <c r="BW58" t="inlineStr">
        <is>
          <t>10.1002/anie.201402663</t>
        </is>
      </c>
      <c r="BX58" t="inlineStr">
        <is>
          <t>15</t>
        </is>
      </c>
      <c r="BY58" t="inlineStr">
        <is>
          <t>zhienlin@scu.edu.cn; ygy@bit.edu.cn</t>
        </is>
      </c>
      <c r="BZ58" t="inlineStr">
        <is>
          <t>1521-3773</t>
        </is>
      </c>
      <c r="CA58" t="inlineStr">
        <is>
          <t>1-Jan-14</t>
        </is>
      </c>
      <c r="CE58" t="inlineStr">
        <is>
          <t>7191</t>
        </is>
      </c>
      <c r="CH58" t="inlineStr">
        <is>
          <t>34</t>
        </is>
      </c>
      <c r="CI58">
        <f>LEN(AR58)-LEN(SUBSTITUTE(AR58,";",""))</f>
        <v>0</v>
      </c>
    </row>
    <row r="59">
      <c r="A59" t="inlineStr">
        <is>
          <t>57</t>
        </is>
      </c>
      <c r="B59" t="inlineStr">
        <is>
          <t>Amorphous Alumina Nanoparticles: Structure, Surface Energy, and Thermodynamic Phase Stability</t>
        </is>
      </c>
      <c r="C59" t="inlineStr">
        <is>
          <t>particle size / transmission electron / nano / nitrate / aluminum hydroxide</t>
        </is>
      </c>
      <c r="D59" t="inlineStr">
        <is>
          <t>transmission electron / calcination / citric acid / aluminate</t>
        </is>
      </c>
      <c r="E59" t="inlineStr">
        <is>
          <t>electron microscopy / differential thermal analysis / transmission electron / thermal analysis</t>
        </is>
      </c>
      <c r="F59" t="inlineStr">
        <is>
          <t>4.999135872</t>
        </is>
      </c>
      <c r="G59" t="inlineStr">
        <is>
          <t>0</t>
        </is>
      </c>
      <c r="H59" t="inlineStr">
        <is>
          <t>1.956011503</t>
        </is>
      </c>
      <c r="I59" t="inlineStr">
        <is>
          <t>positive</t>
        </is>
      </c>
      <c r="K59" t="inlineStr">
        <is>
          <t>3549</t>
        </is>
      </c>
      <c r="L59" t="inlineStr">
        <is>
          <t>7</t>
        </is>
      </c>
      <c r="M59" t="inlineStr">
        <is>
          <t>5</t>
        </is>
      </c>
      <c r="R59" t="inlineStr">
        <is>
          <t>0.002133355</t>
        </is>
      </c>
      <c r="U59" t="inlineStr">
        <is>
          <t>0.001999785</t>
        </is>
      </c>
      <c r="W59" t="inlineStr">
        <is>
          <t>0</t>
        </is>
      </c>
      <c r="X59" t="inlineStr">
        <is>
          <t>7</t>
        </is>
      </c>
      <c r="Y59" t="inlineStr">
        <is>
          <t>N/A</t>
        </is>
      </c>
      <c r="Z59" t="inlineStr">
        <is>
          <t>alo; surface energy; areas; nanoparticles; consists; surface area; calorimetry; alpha al; provide; water; area; water molecules; thermodynamic; targets; structure consists; spectrometry; solid state nuclear; remain amorphous; remain; powder x ray; polymorphs; pa; nuclear magnetic resonance; nuclear magnetic; nuclear; network; nanoscale; nanopowders; mass spectrometry; magnetic resonance; heat treated; gases; fit; excess; evolved; evaporation; enthalpy; energetics; energetically; directed; crystalline polymorphs; conclude; characterized by powder; bet; amorphous alumina; aggregated; abundant; alpha; resonance; condensation; molecules; amorphous; understanding; magnetic; linear; complete; vacuum; adsorption; melt; generated; greater; temperatures; phase; gas; employed; heating; samples; surface; high temperature; treated; mass; deposited; combination; function; surfaces; stable; species; gamma; crystalline; confirmed; oxygen; indicate; presence; transmission electron microscopy; lower; transmission electron; transmission; solid; laser; heat; pure; solution; energy; structure; degrees; measured; measurements; determined; oxide; microstructure</t>
        </is>
      </c>
      <c r="AA59" t="inlineStr">
        <is>
          <t>English</t>
        </is>
      </c>
      <c r="AB59" t="inlineStr">
        <is>
          <t>Navrotsky, A (reprint author), Univ Calif Davis, Peter A Rock Thermochem Lab, Davis, CA 95616 USA.</t>
        </is>
      </c>
      <c r="AC59" t="inlineStr">
        <is>
          <t>60</t>
        </is>
      </c>
      <c r="AD59" t="inlineStr">
        <is>
          <t>6</t>
        </is>
      </c>
      <c r="AE59" t="inlineStr">
        <is>
          <t>AMER CHEMICAL SOC</t>
        </is>
      </c>
      <c r="AF59" t="inlineStr">
        <is>
          <t>J</t>
        </is>
      </c>
      <c r="AG59" t="inlineStr">
        <is>
          <t>15</t>
        </is>
      </c>
      <c r="AJ59" t="inlineStr">
        <is>
          <t>Maram, Pardha Saradhi/0000-0002-1726-5086; van Benthem, Klaus/0000-0001-8865-046X</t>
        </is>
      </c>
      <c r="AM59" t="inlineStr">
        <is>
          <t>J PHYS CHEM C</t>
        </is>
      </c>
      <c r="AN59" t="inlineStr">
        <is>
          <t>117</t>
        </is>
      </c>
      <c r="AO59" t="inlineStr">
        <is>
          <t>WASHINGTON</t>
        </is>
      </c>
      <c r="AP59" t="inlineStr">
        <is>
          <t>HIGH-TEMPERATURE CALORIMETRY; ANODIC ALUMINA; OXIDE FILMS; ULTRA-THIN; AL2O3; WATER; ZIRCONIA; PHOTOLUMINESCENCE; DIRECTIONS; TRANSITION</t>
        </is>
      </c>
      <c r="AQ59" t="inlineStr">
        <is>
          <t>22-Aug</t>
        </is>
      </c>
      <c r="AR59" t="inlineStr">
        <is>
          <t>Tavakoli, Amir H.; Maram, Pardha Saradhi; Widgeon, Scarlett J.; Rufner, Jorgen; van Benthem, Klaus; Ushakov, Sergey; Sen, Sabyasachi; Navrotsky, Alexandra</t>
        </is>
      </c>
      <c r="AS59" t="inlineStr">
        <is>
          <t xml:space="preserve">Maram, Pardha Saradhi/J-5849-2013; </t>
        </is>
      </c>
      <c r="AT59" t="inlineStr">
        <is>
          <t>1155 16TH ST, NW, WASHINGTON, DC 20036 USA</t>
        </is>
      </c>
      <c r="AU59" t="inlineStr">
        <is>
          <t>8</t>
        </is>
      </c>
      <c r="AW59" t="inlineStr">
        <is>
          <t>Tavakoli, AH; Maram, PS; Widgeon, SJ; Rufner, J; van Benthem, K; Ushakov, S; Sen, S; Navrotsky, A</t>
        </is>
      </c>
      <c r="AY59" t="inlineStr">
        <is>
          <t>N/A</t>
        </is>
      </c>
      <c r="BC59" t="inlineStr">
        <is>
          <t>207IW</t>
        </is>
      </c>
      <c r="BE59" t="inlineStr">
        <is>
          <t>[Tavakoli, Amir H.; Maram, Pardha Saradhi; Widgeon, Scarlett J.; Rufner, Jorgen; Ushakov, Sergey; Navrotsky, Alexandra] Univ Calif Davis, Peter A Rock Thermochem Lab, Davis, CA 95616 USA; [Tavakoli, Amir H.; Maram, Pardha Saradhi; Widgeon, Scarlett J.; Rufner, Jorgen; Ushakov, Sergey; Navrotsky, Alexandra] Univ Calif Davis, NEAT ORU, Davis, CA 95616 USA; [Widgeon, Scarlett J.; Rufner, Jorgen; van Benthem, Klaus; Sen, Sabyasachi; Navrotsky, Alexandra] Univ Calif Davis, Dept Chem Engn &amp; Mat Sci, Davis, CA 95616 USA</t>
        </is>
      </c>
      <c r="BF59" t="inlineStr">
        <is>
          <t>17123</t>
        </is>
      </c>
      <c r="BH59" t="inlineStr">
        <is>
          <t>J. Phys. Chem. C</t>
        </is>
      </c>
      <c r="BI59" t="inlineStr">
        <is>
          <t>33</t>
        </is>
      </c>
      <c r="BK59" t="inlineStr">
        <is>
          <t>The synthesis and calorimetry were supported by the U.S. Department of Energy, grant DE-FG02-05ER115667. The TEM work was funded by University of California Laboratory Fee grant #12-LR-238313. The solid-state NMR spectroscopy was supported by a grant from the National Science Foundation (NSF GOALI1104869).</t>
        </is>
      </c>
      <c r="BL59" t="inlineStr">
        <is>
          <t>U.S. Department of Energy [DE-FG02-05ER115667]; University of California Laboratory Fee grant [12-LR-238313]; National Science Foundation [NSF GOALI1104869]</t>
        </is>
      </c>
      <c r="BM59" t="inlineStr">
        <is>
          <t>WOS:000323593100043</t>
        </is>
      </c>
      <c r="BN59" t="inlineStr">
        <is>
          <t>Article</t>
        </is>
      </c>
      <c r="BO59" t="inlineStr">
        <is>
          <t>Chemistry; Science &amp; Technology - Other Topics; Materials Science</t>
        </is>
      </c>
      <c r="BS59" t="inlineStr">
        <is>
          <t>Chemistry, Physical; Nanoscience &amp; Nanotechnology; Materials Science, Multidisciplinary</t>
        </is>
      </c>
      <c r="BT59" t="inlineStr">
        <is>
          <t>N/A</t>
        </is>
      </c>
      <c r="BU59" t="inlineStr">
        <is>
          <t>1932-7447</t>
        </is>
      </c>
      <c r="BV59" t="inlineStr">
        <is>
          <t>JOURNAL OF PHYSICAL CHEMISTRY C</t>
        </is>
      </c>
      <c r="BW59" t="inlineStr">
        <is>
          <t>10.1021/jp405820g</t>
        </is>
      </c>
      <c r="BX59" t="inlineStr">
        <is>
          <t>15</t>
        </is>
      </c>
      <c r="BY59" t="inlineStr">
        <is>
          <t>anavrotsky@ucdavis.edu</t>
        </is>
      </c>
      <c r="CA59" t="inlineStr">
        <is>
          <t>1-Jan-13</t>
        </is>
      </c>
      <c r="CE59" t="inlineStr">
        <is>
          <t>17130</t>
        </is>
      </c>
      <c r="CH59" t="inlineStr">
        <is>
          <t>40</t>
        </is>
      </c>
      <c r="CI59">
        <f>LEN(AR59)-LEN(SUBSTITUTE(AR59,";",""))</f>
        <v>0</v>
      </c>
    </row>
    <row r="60">
      <c r="A60" t="inlineStr">
        <is>
          <t>58</t>
        </is>
      </c>
      <c r="B60" t="inlineStr">
        <is>
          <t>Substantial Recoverable Energy Storage in Percolative Metallic Aluminum-Polypropylene Nanocomposites</t>
        </is>
      </c>
      <c r="C60" t="inlineStr">
        <is>
          <t>No Cluster</t>
        </is>
      </c>
      <c r="D60" t="inlineStr">
        <is>
          <t>No Cluster</t>
        </is>
      </c>
      <c r="E60" t="inlineStr">
        <is>
          <t>No Cluster</t>
        </is>
      </c>
      <c r="F60" t="inlineStr">
        <is>
          <t>3.405824136</t>
        </is>
      </c>
      <c r="G60" t="inlineStr">
        <is>
          <t>2.614851468</t>
        </is>
      </c>
      <c r="H60" t="inlineStr">
        <is>
          <t>-0.082293939</t>
        </is>
      </c>
      <c r="I60" t="inlineStr">
        <is>
          <t>neutral</t>
        </is>
      </c>
      <c r="K60" t="inlineStr">
        <is>
          <t>0</t>
        </is>
      </c>
      <c r="L60" t="inlineStr">
        <is>
          <t>0</t>
        </is>
      </c>
      <c r="M60" t="inlineStr">
        <is>
          <t>0</t>
        </is>
      </c>
      <c r="N60" t="inlineStr">
        <is>
          <t>N/A</t>
        </is>
      </c>
      <c r="R60" t="inlineStr">
        <is>
          <t>0.000301234</t>
        </is>
      </c>
      <c r="U60" t="inlineStr">
        <is>
          <t>0</t>
        </is>
      </c>
      <c r="W60" t="inlineStr">
        <is>
          <t>0</t>
        </is>
      </c>
      <c r="X60" t="inlineStr">
        <is>
          <t>0</t>
        </is>
      </c>
      <c r="Y60" t="inlineStr">
        <is>
          <t>N/A</t>
        </is>
      </c>
      <c r="Z60" t="inlineStr">
        <is>
          <t>nanocomposites; polypropylene; polymerization; permittivities; percolation; metallic aluminum; approximate; aluminum nanoparticles; nanoparticles; metallic; cm; zirconium; volume fraction; threshold; reaching; rac; propylene; polymeric; permittivity; perform; percolation threshold; native al; native; metallic al; leakage current densities; leakage current; leakage; law; hz; frequency range; force microscopy; energy storage; dielectric loss; current densities; conductivities; class of materials; class; chemisorption; capacitors; atomic force microscopy; atomic force; superior; produces; al particles; catalyst; activated; composites; pulse; exposure; filler; contrast; dielectric; microstructures; fraction; storage; force; microscopy; situ; frequency; densities; loss; atomic; volume; complex; electron microscopy; surfaces; derived; field; electrical; power; increases; maximum; values; transmission electron microscopy; effective; low; concentration; transmission electron; scanning electron microscopy; applied; transmission; matrix; increasing; current; measurements; metal; scanning electron; characterized; electron; materials; ray diffraction; range; scanning; phase; particles; high; diffraction; method; surface; ray</t>
        </is>
      </c>
      <c r="AA60" t="inlineStr">
        <is>
          <t>English</t>
        </is>
      </c>
      <c r="AB60" t="inlineStr">
        <is>
          <t>Fredin, LA (reprint author), Northwestern Univ, Dept Chem &amp; Mat, Res Ctr, Evanston, IL 60208 USA.</t>
        </is>
      </c>
      <c r="AC60" t="inlineStr">
        <is>
          <t>73</t>
        </is>
      </c>
      <c r="AD60" t="inlineStr">
        <is>
          <t>9</t>
        </is>
      </c>
      <c r="AE60" t="inlineStr">
        <is>
          <t>WILEY-V C H VERLAG GMBH</t>
        </is>
      </c>
      <c r="AF60" t="inlineStr">
        <is>
          <t>J</t>
        </is>
      </c>
      <c r="AG60" t="inlineStr">
        <is>
          <t>15</t>
        </is>
      </c>
      <c r="AM60" t="inlineStr">
        <is>
          <t>ADV FUNCT MATER</t>
        </is>
      </c>
      <c r="AN60" t="inlineStr">
        <is>
          <t>23</t>
        </is>
      </c>
      <c r="AO60" t="inlineStr">
        <is>
          <t>WEINHEIM</t>
        </is>
      </c>
      <c r="AP60" t="inlineStr">
        <is>
          <t>OLEFIN POLYMERIZATION; DIELECTRIC-PROPERTIES; FERROELECTRIC POLYMERS; HIGH-PERMITTIVITY; METALLOCENE CATALYSTS; POLYOLEFIN NANOCOMPOSITES; OXIDE NANOCOMPOSITES; BREAKDOWN STRENGTH; MATRIX COMPOSITES; CRITICAL-BEHAVIOR</t>
        </is>
      </c>
      <c r="AQ60" t="inlineStr">
        <is>
          <t>26-Jul</t>
        </is>
      </c>
      <c r="AR60" t="inlineStr">
        <is>
          <t>Fredin, Lisa A.; Li, Zhong; Lanagan, Michael T.; Ratner, Mark A.; Marks, Tobin J.</t>
        </is>
      </c>
      <c r="AT60" t="inlineStr">
        <is>
          <t>POSTFACH 101161, 69451 WEINHEIM, GERMANY</t>
        </is>
      </c>
      <c r="AU60" t="inlineStr">
        <is>
          <t>10</t>
        </is>
      </c>
      <c r="AW60" t="inlineStr">
        <is>
          <t>Fredin, LA; Li, Z; Lanagan, MT; Ratner, MA; Marks, TJ</t>
        </is>
      </c>
      <c r="AY60" t="inlineStr">
        <is>
          <t>N/A</t>
        </is>
      </c>
      <c r="BC60" t="inlineStr">
        <is>
          <t>258WS</t>
        </is>
      </c>
      <c r="BE60" t="inlineStr">
        <is>
          <t>[Fredin, Lisa A.; Li, Zhong; Ratner, Mark A.; Marks, Tobin J.] Northwestern Univ, Dept Chem &amp; Mat, Res Ctr, Evanston, IL 60208 USA; [Lanagan, Michael T.] Penn State Univ, Mat Res Inst, Ctr Dielect Studies, University Pk, PA 16802 USA</t>
        </is>
      </c>
      <c r="BF60" t="inlineStr">
        <is>
          <t>3560</t>
        </is>
      </c>
      <c r="BH60" t="inlineStr">
        <is>
          <t>Adv. Funct. Mater.</t>
        </is>
      </c>
      <c r="BI60" t="inlineStr">
        <is>
          <t>28</t>
        </is>
      </c>
      <c r="BK60" t="inlineStr">
        <is>
          <t>This research was supported by ONR (MURI N00014-05-1-0766; capacitor materials characterization) and by DOE (DE-FG02-86ER13511; supported polymerization catalysis and energy storage). The project made use of Central Facilities supported by the NSF MRSEC program (DMR-1121262) at the Materials Research Center of Northwestern U. We thank J. Long and the equipment staff at Penn State U. for all their assistance with the high field polarization measurements.</t>
        </is>
      </c>
      <c r="BL60" t="inlineStr">
        <is>
          <t>ONR [MURI N00014-05-1-0766]; DOE [DE-FG02-86ER13511]; NSF MRSEC program at Materials Research Center of Northwestern U [DMR-1121262]</t>
        </is>
      </c>
      <c r="BM60" t="inlineStr">
        <is>
          <t>WOS:000327490000010</t>
        </is>
      </c>
      <c r="BN60" t="inlineStr">
        <is>
          <t>Article</t>
        </is>
      </c>
      <c r="BO60" t="inlineStr">
        <is>
          <t>Chemistry; Science &amp; Technology - Other Topics; Materials Science; Physics</t>
        </is>
      </c>
      <c r="BS60" t="inlineStr">
        <is>
          <t>Chemistry, Multidisciplinary; Chemistry, Physical; Nanoscience &amp; Nanotechnology; Materials Science, Multidisciplinary; Physics, Applied; Physics, Condensed Matter</t>
        </is>
      </c>
      <c r="BT60" t="inlineStr">
        <is>
          <t>composite materials; dielectrics; polymeric materials</t>
        </is>
      </c>
      <c r="BU60" t="inlineStr">
        <is>
          <t>1616-301X</t>
        </is>
      </c>
      <c r="BV60" t="inlineStr">
        <is>
          <t>ADVANCED FUNCTIONAL MATERIALS</t>
        </is>
      </c>
      <c r="BW60" t="inlineStr">
        <is>
          <t>10.1002/adfm.201202469</t>
        </is>
      </c>
      <c r="BX60" t="inlineStr">
        <is>
          <t>15</t>
        </is>
      </c>
      <c r="BY60" t="inlineStr">
        <is>
          <t>mxl46@psu.edu; ratner@chem.northwestern.edu; t-marks@northwestern.edu</t>
        </is>
      </c>
      <c r="BZ60" t="inlineStr">
        <is>
          <t>1616-3028</t>
        </is>
      </c>
      <c r="CA60" t="inlineStr">
        <is>
          <t>1-Jan-13</t>
        </is>
      </c>
      <c r="CE60" t="inlineStr">
        <is>
          <t>3569</t>
        </is>
      </c>
      <c r="CH60" t="inlineStr">
        <is>
          <t>96</t>
        </is>
      </c>
      <c r="CI60">
        <f>LEN(AR60)-LEN(SUBSTITUTE(AR60,";",""))</f>
        <v>0</v>
      </c>
    </row>
    <row r="61">
      <c r="A61" t="inlineStr">
        <is>
          <t>59</t>
        </is>
      </c>
      <c r="B61" t="inlineStr">
        <is>
          <t>Electronic structure of Ce3+ multicenters in yttrium aluminum garnets</t>
        </is>
      </c>
      <c r="C61" t="inlineStr">
        <is>
          <t>intensity / energy transfer / visible / excitation</t>
        </is>
      </c>
      <c r="D61" t="inlineStr">
        <is>
          <t>intensity / energy transfer / visible / excitation</t>
        </is>
      </c>
      <c r="E61" t="inlineStr">
        <is>
          <t>field analysis / yag crystals / ultraviolet / centers</t>
        </is>
      </c>
      <c r="F61" t="inlineStr">
        <is>
          <t>2.458574865</t>
        </is>
      </c>
      <c r="G61" t="inlineStr">
        <is>
          <t>2.584271155</t>
        </is>
      </c>
      <c r="H61" t="inlineStr">
        <is>
          <t>-0.396435248</t>
        </is>
      </c>
      <c r="I61" t="inlineStr">
        <is>
          <t>negative</t>
        </is>
      </c>
      <c r="K61" t="inlineStr">
        <is>
          <t>1666</t>
        </is>
      </c>
      <c r="L61" t="inlineStr">
        <is>
          <t>6</t>
        </is>
      </c>
      <c r="M61" t="inlineStr">
        <is>
          <t>3</t>
        </is>
      </c>
      <c r="R61" t="inlineStr">
        <is>
          <t>0.002368092</t>
        </is>
      </c>
      <c r="U61" t="inlineStr">
        <is>
          <t>0.001705314</t>
        </is>
      </c>
      <c r="W61" t="inlineStr">
        <is>
          <t>0</t>
        </is>
      </c>
      <c r="X61" t="inlineStr">
        <is>
          <t>6</t>
        </is>
      </c>
      <c r="Y61" t="inlineStr">
        <is>
          <t>N/A</t>
        </is>
      </c>
      <c r="Z61" t="inlineStr">
        <is>
          <t>positions; ce; yttrium; major; yag; crystals; center; garnet; exhibit; bulk; yag crystals; regular; intra; field analysis; exhibit excellent; exchange; excellent agreement; crystal field; centers; called; absorption spectra; spectra; ultraviolet; host; existence; experimental data; yttrium aluminum garnet; visible; transitions; yttrium aluminum; aluminum garnet; region; low temperature; excellent; infrared; ions; agreement; layers; charge; field; presented; associated; absorption; crystal; model; doped; data; experimental; low; analysis; temperature; al; aluminum</t>
        </is>
      </c>
      <c r="AA61" t="inlineStr">
        <is>
          <t>English</t>
        </is>
      </c>
      <c r="AB61" t="inlineStr">
        <is>
          <t>Przybylinska, H (reprint author), Polish Acad Sci, Inst Phys, Al Lotnikow 32-46, PL-02668 Warsaw, Poland.</t>
        </is>
      </c>
      <c r="AC61" t="inlineStr">
        <is>
          <t>51</t>
        </is>
      </c>
      <c r="AD61" t="inlineStr">
        <is>
          <t>5</t>
        </is>
      </c>
      <c r="AE61" t="inlineStr">
        <is>
          <t>AMER INST PHYSICS</t>
        </is>
      </c>
      <c r="AF61" t="inlineStr">
        <is>
          <t>J</t>
        </is>
      </c>
      <c r="AG61" t="inlineStr">
        <is>
          <t>15</t>
        </is>
      </c>
      <c r="AJ61" t="inlineStr">
        <is>
          <t xml:space="preserve">Ma, Chong-Geng/0000-0001-8090-1738; </t>
        </is>
      </c>
      <c r="AM61" t="inlineStr">
        <is>
          <t>APPL PHYS LETT</t>
        </is>
      </c>
      <c r="AN61" t="inlineStr">
        <is>
          <t>102</t>
        </is>
      </c>
      <c r="AO61" t="inlineStr">
        <is>
          <t>MELVILLE</t>
        </is>
      </c>
      <c r="AP61" t="inlineStr">
        <is>
          <t>SINGLE-CRYSTALLINE FILMS; LANTHANIDE IONS; LUMINESCENCE; YAG; PHOSPHORS; SPECTROSCOPY; SCINTILLATOR; SPECTRA</t>
        </is>
      </c>
      <c r="AQ61" t="inlineStr">
        <is>
          <t>17-Jun</t>
        </is>
      </c>
      <c r="AR61" t="inlineStr">
        <is>
          <t>Przybylinska, H.; Ma, Chong-Geng; Brik, M. G.; Kaminska, A.; Sybilski, P.; Wittlin, A.; Berkowski, M.; Zorenko, Yu.; Gorbenko, V.; Wrzesinski, H.; Suchocki, A.</t>
        </is>
      </c>
      <c r="AS61" t="inlineStr">
        <is>
          <t>Ma, Chong-Geng/G-3311-2010; Brik, Mikhail/C-4971-2009; Suchocki, Andrzej/A-4244-2016</t>
        </is>
      </c>
      <c r="AT61" t="inlineStr">
        <is>
          <t>CIRCULATION &amp; FULFILLMENT DIV, 2 HUNTINGTON QUADRANGLE, STE 1 N O 1, MELVILLE, NY 11747-4501 USA</t>
        </is>
      </c>
      <c r="AU61" t="inlineStr">
        <is>
          <t>4</t>
        </is>
      </c>
      <c r="AW61" t="inlineStr">
        <is>
          <t>Przybylinska, H; Ma, CG; Brik, MG; Kaminska, A; Sybilski, P; Wittlin, A; Berkowski, M; Zorenko, Y; Gorbenko, V; Wrzesinski, H; Suchocki, A</t>
        </is>
      </c>
      <c r="AY61" t="inlineStr">
        <is>
          <t>N/A</t>
        </is>
      </c>
      <c r="BC61" t="inlineStr">
        <is>
          <t>171XC</t>
        </is>
      </c>
      <c r="BE61" t="inlineStr">
        <is>
          <t>[Przybylinska, H.; Kaminska, A.; Sybilski, P.; Wittlin, A.; Berkowski, M.; Suchocki, A.] Polish Acad Sci, Inst Phys, PL-02668 Warsaw, Poland; [Ma, Chong-Geng; Brik, M. G.] Univ Tartu, Inst Phys, EE-51014 Tartu, Estonia; [Wittlin, A.] Cardinal Stefan Wyszynski Univ Warsaw, PL-01815 Warsaw, Poland; [Zorenko, Yu.; Wrzesinski, H.; Suchocki, A.] Kazimierz Wielki Univ, Inst Phys, PL-85072 Bydgoszcz, Poland; [Gorbenko, V.] Ivan Franko Natl Univ Lviv, Dept Elect, UA-70017 Lvov, Ukraine</t>
        </is>
      </c>
      <c r="BH61" t="inlineStr">
        <is>
          <t>Appl. Phys. Lett.</t>
        </is>
      </c>
      <c r="BI61" t="inlineStr">
        <is>
          <t>24</t>
        </is>
      </c>
      <c r="BK61" t="inlineStr">
        <is>
          <t>The cooperation program between Estonian and Polish Academies of Sciences for the years 2013-2015 is kindly acknowledged. This work was partially supported by the European Union within the European Regional Development Fund through the Innovative Economy grant MIME (POIG.01.01.02-00-108/09) and by the Polish National Science Center grant No. 2012/07/B/ST5/02376. C.G.M. and M.G.B. acknowledge support from (i) European Social Fund Grant GLOFY054MJD, (ii) European Social Fund's Doctoral Studies and Internationalisation Programme DoRa, and (iii) European Union through the European Regional Development Fund (Center of Excellence "Mesosystems: Theory and Applications," TK114).</t>
        </is>
      </c>
      <c r="BL61" t="inlineStr">
        <is>
          <t>European Union [POIG.01.01.02-00-108/09]; Polish National Science Center [2012/07/B/ST5/02376]; European Social Fund [GLOFY054MJD]; European Social Fund's Doctoral Studies and Internationalisation Programme DoRa; European Union through the European Regional Development Fund (Center of Excellence "Mesosystems: Theory and Applications) [TK114]</t>
        </is>
      </c>
      <c r="BM61" t="inlineStr">
        <is>
          <t>WOS:000320962400012</t>
        </is>
      </c>
      <c r="BN61" t="inlineStr">
        <is>
          <t>Article</t>
        </is>
      </c>
      <c r="BO61" t="inlineStr">
        <is>
          <t>Physics</t>
        </is>
      </c>
      <c r="BS61" t="inlineStr">
        <is>
          <t>Physics, Applied</t>
        </is>
      </c>
      <c r="BT61" t="inlineStr">
        <is>
          <t>N/A</t>
        </is>
      </c>
      <c r="BU61" t="inlineStr">
        <is>
          <t>Mar-51</t>
        </is>
      </c>
      <c r="BV61" t="inlineStr">
        <is>
          <t>APPLIED PHYSICS LETTERS</t>
        </is>
      </c>
      <c r="BW61" t="inlineStr">
        <is>
          <t>10.1063/1.4812190</t>
        </is>
      </c>
      <c r="BX61" t="inlineStr">
        <is>
          <t>15</t>
        </is>
      </c>
      <c r="BZ61" t="inlineStr">
        <is>
          <t>1077-3118</t>
        </is>
      </c>
      <c r="CA61" t="inlineStr">
        <is>
          <t>1-Jan-13</t>
        </is>
      </c>
      <c r="CF61" t="inlineStr">
        <is>
          <t>241112</t>
        </is>
      </c>
      <c r="CH61" t="inlineStr">
        <is>
          <t>27</t>
        </is>
      </c>
      <c r="CI61">
        <f>LEN(AR61)-LEN(SUBSTITUTE(AR61,";",""))</f>
        <v>0</v>
      </c>
    </row>
    <row r="62">
      <c r="A62" t="inlineStr">
        <is>
          <t>60</t>
        </is>
      </c>
      <c r="B62" t="inlineStr">
        <is>
          <t>An NMR-Driven Crystallography Strategy to Overcome the Computability Limit of Powder Structure Determination: A Layered Aluminophosphate Case</t>
        </is>
      </c>
      <c r="C62" t="inlineStr">
        <is>
          <t>No Cluster</t>
        </is>
      </c>
      <c r="D62" t="inlineStr">
        <is>
          <t>No Cluster</t>
        </is>
      </c>
      <c r="E62" t="inlineStr">
        <is>
          <t>No Cluster</t>
        </is>
      </c>
      <c r="K62" t="inlineStr">
        <is>
          <t>0</t>
        </is>
      </c>
      <c r="L62" t="inlineStr">
        <is>
          <t>0</t>
        </is>
      </c>
      <c r="M62" t="inlineStr">
        <is>
          <t>0</t>
        </is>
      </c>
      <c r="N62" t="inlineStr">
        <is>
          <t>N/A</t>
        </is>
      </c>
      <c r="R62" t="inlineStr">
        <is>
          <t>0.000301234</t>
        </is>
      </c>
      <c r="U62" t="inlineStr">
        <is>
          <t>0</t>
        </is>
      </c>
      <c r="W62" t="inlineStr">
        <is>
          <t>0</t>
        </is>
      </c>
      <c r="X62" t="inlineStr">
        <is>
          <t>0</t>
        </is>
      </c>
      <c r="Y62" t="inlineStr">
        <is>
          <t>N/A</t>
        </is>
      </c>
      <c r="AA62" t="inlineStr">
        <is>
          <t>English</t>
        </is>
      </c>
      <c r="AB62" t="inlineStr">
        <is>
          <t>Martineau, C (reprint author), Univ Versailles St Quentin Yvelines, CNRS, UMR 8180, Inst Lavoisier Versailles, 45 Ave Etats Unis, F-78035 Versailles, France.</t>
        </is>
      </c>
      <c r="AC62" t="inlineStr">
        <is>
          <t>51</t>
        </is>
      </c>
      <c r="AD62" t="inlineStr">
        <is>
          <t>5</t>
        </is>
      </c>
      <c r="AE62" t="inlineStr">
        <is>
          <t>WILEY-V C H VERLAG GMBH</t>
        </is>
      </c>
      <c r="AF62" t="inlineStr">
        <is>
          <t>J</t>
        </is>
      </c>
      <c r="AG62" t="inlineStr">
        <is>
          <t>15</t>
        </is>
      </c>
      <c r="AJ62" t="inlineStr">
        <is>
          <t>Lafon, Olivier/0000-0002-5214-4060</t>
        </is>
      </c>
      <c r="AL62" t="inlineStr">
        <is>
          <t>23468084</t>
        </is>
      </c>
      <c r="AM62" t="inlineStr">
        <is>
          <t>CHEM-EUR J</t>
        </is>
      </c>
      <c r="AN62" t="inlineStr">
        <is>
          <t>19</t>
        </is>
      </c>
      <c r="AO62" t="inlineStr">
        <is>
          <t>WEINHEIM</t>
        </is>
      </c>
      <c r="AP62" t="inlineStr">
        <is>
          <t>SOLID-STATE NMR; STRUCTURE PREDICTION; DIFFRACTION DATA; FRAMEWORKS; SPECTROSCOPY; AGENT; PHASE</t>
        </is>
      </c>
      <c r="AQ62" t="inlineStr">
        <is>
          <t>APR</t>
        </is>
      </c>
      <c r="AR62" t="inlineStr">
        <is>
          <t>Bouchevreau, Boris; Martineau, Charlotte; Mellot-Draznieks, Caroline; Tuel, Alain; Suchomel, Matthew R.; Trebosc, Julien; Lafon, Olivier; Amoureux, Jean-Paul; Taulelle, Francis</t>
        </is>
      </c>
      <c r="AS62" t="inlineStr">
        <is>
          <t>Suchomel, Matthew/C-5491-2015; Bouchevreau, Boris/M-9792-2015; Lafon, Olivier/H-1046-2012</t>
        </is>
      </c>
      <c r="AT62" t="inlineStr">
        <is>
          <t>BOSCHSTRASSE 12, D-69469 WEINHEIM, GERMANY</t>
        </is>
      </c>
      <c r="AU62" t="inlineStr">
        <is>
          <t>5</t>
        </is>
      </c>
      <c r="AW62" t="inlineStr">
        <is>
          <t>Bouchevreau, B; Martineau, C; Mellot-Draznieks, C; Tuel, A; Suchomel, MR; Trebosc, J; Lafon, O; Amoureux, JP; Taulelle, F</t>
        </is>
      </c>
      <c r="AY62" t="inlineStr">
        <is>
          <t>N/A</t>
        </is>
      </c>
      <c r="BC62" t="inlineStr">
        <is>
          <t>123OL</t>
        </is>
      </c>
      <c r="BE62" t="inlineStr">
        <is>
          <t>[Bouchevreau, Boris; Martineau, Charlotte; Taulelle, Francis] Univ Versailles St Quentin Yvelines, CNRS, UMR 8180, Inst Lavoisier Versailles, F-78035 Versailles, France; [Mellot-Draznieks, Caroline] CNRS, Coll France, FRE 34 88, Lab Chim Proc Biol, F-75005 Paris, France; [Tuel, Alain] Univ Lyon 1, IRCELYON, CNRS, UMR 5256, F-69626 Villeurbanne, France; [Suchomel, Matthew R.] Argonne Natl Lab, Adv Photon Source, Argonne, IL 60439 USA; [Trebosc, Julien; Lafon, Olivier; Amoureux, Jean-Paul] Univ Lille Nord France, CNRS, UMR 8181, UCCS USTL, F-59652 Villeneuve Dascq, France</t>
        </is>
      </c>
      <c r="BF62" t="inlineStr">
        <is>
          <t>5009</t>
        </is>
      </c>
      <c r="BH62" t="inlineStr">
        <is>
          <t>Chem.-Eur. J.</t>
        </is>
      </c>
      <c r="BI62" t="inlineStr">
        <is>
          <t>16</t>
        </is>
      </c>
      <c r="BK62" t="inlineStr">
        <is>
          <t>Financial support from the TGE RMN THC FR3050 for conducting the research is gratefully acknowledged. Use of the Advanced Photon Source at Argonne National Laboratory was supported by the U.S. Department of Energy under Contract No. DE-AC02-06CH11357. J.P.A., O.L., and J.T. are grateful for funding provided by Region Nord/Pas de Calais, Europe (FEDER), CNRS, French Minister of Science, USTL, ENSCL, CortecNet, Bruker BIOSPIN, and contract No. ANR-2010-JCJC-0811-01. Prof. G. Ferey was the source of inspiration for this study that was approached by Dr. J. Dutour, Dr. C. Mellot-Draznieks, and Dr. N. Guillou. The authors thank Prof. D. H. Brouwer and Dr. P. Roussel for advices.</t>
        </is>
      </c>
      <c r="BL62" t="inlineStr">
        <is>
          <t>TGE RMN THC [FR3050]; U.S. Department of Energy [DE-AC02-06CH11357]; Region Nord/Pas de Calais, Europe (FEDER); CNRS; French Minister of Science; USTL; ENSCL; CortecNet; Bruker BIOSPIN;  [ANR-2010-JCJC-0811-01]</t>
        </is>
      </c>
      <c r="BM62" t="inlineStr">
        <is>
          <t>WOS:000317399600008</t>
        </is>
      </c>
      <c r="BN62" t="inlineStr">
        <is>
          <t>Article</t>
        </is>
      </c>
      <c r="BO62" t="inlineStr">
        <is>
          <t>Chemistry</t>
        </is>
      </c>
      <c r="BS62" t="inlineStr">
        <is>
          <t>Chemistry, Multidisciplinary</t>
        </is>
      </c>
      <c r="BT62" t="inlineStr">
        <is>
          <t>aluminium; NMR spectroscopy; phosphorus; powders; solid-state structures</t>
        </is>
      </c>
      <c r="BU62" t="inlineStr">
        <is>
          <t>0947-6539</t>
        </is>
      </c>
      <c r="BV62" t="inlineStr">
        <is>
          <t>CHEMISTRY-A EUROPEAN JOURNAL</t>
        </is>
      </c>
      <c r="BW62" t="inlineStr">
        <is>
          <t>10.1002/chem.201203767</t>
        </is>
      </c>
      <c r="BX62" t="inlineStr">
        <is>
          <t>15</t>
        </is>
      </c>
      <c r="BY62" t="inlineStr">
        <is>
          <t>charlotte.martineau@chimie.uvsq.fr; taulelle@chimie.uvsq.fr</t>
        </is>
      </c>
      <c r="CA62" t="inlineStr">
        <is>
          <t>1-Jan-13</t>
        </is>
      </c>
      <c r="CE62" t="inlineStr">
        <is>
          <t>5013</t>
        </is>
      </c>
      <c r="CH62" t="inlineStr">
        <is>
          <t>31</t>
        </is>
      </c>
      <c r="CI62">
        <f>LEN(AR62)-LEN(SUBSTITUTE(AR62,";",""))</f>
        <v>0</v>
      </c>
    </row>
    <row r="63">
      <c r="A63" t="inlineStr">
        <is>
          <t>61</t>
        </is>
      </c>
      <c r="B63" t="inlineStr">
        <is>
          <t>Three-dimensional quantitative in situ study of crack initiation and propagation in AA6061 aluminum alloy sheets via synchrotron laminography and finite-element simulations</t>
        </is>
      </c>
      <c r="C63" t="inlineStr">
        <is>
          <t>deformation / purity / finite element / cold</t>
        </is>
      </c>
      <c r="D63" t="inlineStr">
        <is>
          <t>deformation / purity / finite element / cold</t>
        </is>
      </c>
      <c r="E63" t="inlineStr">
        <is>
          <t>finite element / acta materialia / fatigue / plastic</t>
        </is>
      </c>
      <c r="F63" t="inlineStr">
        <is>
          <t>0.845670223</t>
        </is>
      </c>
      <c r="G63" t="inlineStr">
        <is>
          <t>6.437731985</t>
        </is>
      </c>
      <c r="H63" t="inlineStr">
        <is>
          <t>-1.956011503</t>
        </is>
      </c>
      <c r="I63" t="inlineStr">
        <is>
          <t>negative</t>
        </is>
      </c>
      <c r="K63" t="inlineStr">
        <is>
          <t>2095</t>
        </is>
      </c>
      <c r="L63" t="inlineStr">
        <is>
          <t>6</t>
        </is>
      </c>
      <c r="M63" t="inlineStr">
        <is>
          <t>6</t>
        </is>
      </c>
      <c r="R63" t="inlineStr">
        <is>
          <t>0.001981747</t>
        </is>
      </c>
      <c r="U63" t="inlineStr">
        <is>
          <t>0.001852957</t>
        </is>
      </c>
      <c r="W63" t="inlineStr">
        <is>
          <t>0.166666667</t>
        </is>
      </c>
      <c r="X63" t="inlineStr">
        <is>
          <t>6</t>
        </is>
      </c>
      <c r="Y63" t="inlineStr">
        <is>
          <t>N/A</t>
        </is>
      </c>
      <c r="Z63" t="inlineStr">
        <is>
          <t>void; propagation; crack initiation; initiation; nucleation; ductile; precipitates; coarse; crack; validated; synchrotron radiation; studied in situ; quantified; process is investigated; play; micrometer; intermetallics; image analysis; image; fracture process; finite element simulations; element simulations; ductile fracture; computed; coalescence; aa aluminum; si; three dimensional; synchrotron; rich; radiation; imaging; extended; dimensional; iron; sheet; resolution; fatigue; damage; specimens; role; materialia; acta materialia; acta; situ; simulations; finite element; identified; experimentally; aa; fracture; finite; aluminum alloy; element; three; presence; influence; technique; published by elsevier; published; growth; model; developed; process; parameters; microstructure; alloy; studied; observed; analysis; investigated; aluminum</t>
        </is>
      </c>
      <c r="AA63" t="inlineStr">
        <is>
          <t>English</t>
        </is>
      </c>
      <c r="AB63" t="inlineStr">
        <is>
          <t>Shen, Y (reprint author), CEA, DEN, DMN, SRMA, F-91191 Gif Sur Yvette, France.</t>
        </is>
      </c>
      <c r="AC63" t="inlineStr">
        <is>
          <t>47</t>
        </is>
      </c>
      <c r="AD63" t="inlineStr">
        <is>
          <t>3</t>
        </is>
      </c>
      <c r="AE63" t="inlineStr">
        <is>
          <t>PERGAMON-ELSEVIER SCIENCE LTD</t>
        </is>
      </c>
      <c r="AF63" t="inlineStr">
        <is>
          <t>J</t>
        </is>
      </c>
      <c r="AG63" t="inlineStr">
        <is>
          <t>15</t>
        </is>
      </c>
      <c r="AJ63" t="inlineStr">
        <is>
          <t xml:space="preserve">Morgeneyer, Thilo/0000-0002-0278-9565; </t>
        </is>
      </c>
      <c r="AM63" t="inlineStr">
        <is>
          <t>ACTA MATER</t>
        </is>
      </c>
      <c r="AN63" t="inlineStr">
        <is>
          <t>61</t>
        </is>
      </c>
      <c r="AO63" t="inlineStr">
        <is>
          <t>OXFORD</t>
        </is>
      </c>
      <c r="AP63" t="inlineStr">
        <is>
          <t>ANISOTROPIC DUCTILE FRACTURE; X-RAY TOMOGRAPHY; DAMAGE EVOLUTION; VOID COALESCENCE; STRESS STATE; THIN SHEETS; AL-ALLOYS; 2 GRADES; TOUGHNESS; GROWTH</t>
        </is>
      </c>
      <c r="AQ63" t="inlineStr">
        <is>
          <t>APR</t>
        </is>
      </c>
      <c r="AR63" t="inlineStr">
        <is>
          <t>Shen, Yang; Morgeneyer, Thilo F.; Garnier, Jerome; Allais, Lucien; Helfen, Lukas; Crepin, Jerome</t>
        </is>
      </c>
      <c r="AS63" t="inlineStr">
        <is>
          <t>Morgeneyer, Thilo/B-9696-2008; jerome, garnier/M-2924-2014</t>
        </is>
      </c>
      <c r="AT63" t="inlineStr">
        <is>
          <t>THE BOULEVARD, LANGFORD LANE, KIDLINGTON, OXFORD OX5 1GB, ENGLAND</t>
        </is>
      </c>
      <c r="AU63" t="inlineStr">
        <is>
          <t>12</t>
        </is>
      </c>
      <c r="AW63" t="inlineStr">
        <is>
          <t>Shen, Y; Morgeneyer, TF; Garnier, J; Allais, L; Helfen, L; Crepin, J</t>
        </is>
      </c>
      <c r="AY63" t="inlineStr">
        <is>
          <t>N/A</t>
        </is>
      </c>
      <c r="BC63" t="inlineStr">
        <is>
          <t>120HQ</t>
        </is>
      </c>
      <c r="BE63" t="inlineStr">
        <is>
          <t>[Shen, Yang; Garnier, Jerome; Allais, Lucien] CEA, DEN, DMN, SRMA, F-91191 Gif Sur Yvette, France; [Shen, Yang; Morgeneyer, Thilo F.; Crepin, Jerome] Mines ParisTech, Ctr Mat, CNRS UMR 7633, F-91003 Evry, France; [Helfen, Lukas] Karlsruhe Inst Technol, ANKA Inst Photon Sci &amp; Synchrotron Radiat, D-76131 Karlsruhe, Germany; [Helfen, Lukas] European Synchrotron Radiat Facil, F-38043 Grenoble, France</t>
        </is>
      </c>
      <c r="BF63" t="inlineStr">
        <is>
          <t>2571</t>
        </is>
      </c>
      <c r="BH63" t="inlineStr">
        <is>
          <t>Acta Mater.</t>
        </is>
      </c>
      <c r="BI63" t="inlineStr">
        <is>
          <t>7</t>
        </is>
      </c>
      <c r="BM63" t="inlineStr">
        <is>
          <t>WOS:000317161800026</t>
        </is>
      </c>
      <c r="BN63" t="inlineStr">
        <is>
          <t>Article</t>
        </is>
      </c>
      <c r="BO63" t="inlineStr">
        <is>
          <t>Materials Science; Metallurgy &amp; Metallurgical Engineering</t>
        </is>
      </c>
      <c r="BS63" t="inlineStr">
        <is>
          <t>Materials Science, Multidisciplinary; Metallurgy &amp; Metallurgical Engineering</t>
        </is>
      </c>
      <c r="BT63" t="inlineStr">
        <is>
          <t>Crack propagation; AA6061 aluminum alloy; In situ laminography; Micromechanical modeling; Ductile fracture</t>
        </is>
      </c>
      <c r="BU63" t="inlineStr">
        <is>
          <t>1359-6454</t>
        </is>
      </c>
      <c r="BV63" t="inlineStr">
        <is>
          <t>ACTA MATERIALIA</t>
        </is>
      </c>
      <c r="BW63" t="inlineStr">
        <is>
          <t>10.1016/j.actamat.2013.01.035</t>
        </is>
      </c>
      <c r="BX63" t="inlineStr">
        <is>
          <t>15</t>
        </is>
      </c>
      <c r="BY63" t="inlineStr">
        <is>
          <t>yang.shen@mines-nancy.org</t>
        </is>
      </c>
      <c r="CA63" t="inlineStr">
        <is>
          <t>1-Jan-13</t>
        </is>
      </c>
      <c r="CE63" t="inlineStr">
        <is>
          <t>2582</t>
        </is>
      </c>
      <c r="CH63" t="inlineStr">
        <is>
          <t>63</t>
        </is>
      </c>
      <c r="CI63">
        <f>LEN(AR63)-LEN(SUBSTITUTE(AR63,";",""))</f>
        <v>0</v>
      </c>
    </row>
    <row r="64">
      <c r="A64" t="inlineStr">
        <is>
          <t>62</t>
        </is>
      </c>
      <c r="B64" t="inlineStr">
        <is>
          <t>3D Nanoscale Chemical Imaging of the Distribution of Aluminum Coordination Environments in Zeolites with Soft X-Ray Microscopy</t>
        </is>
      </c>
      <c r="C64" t="inlineStr">
        <is>
          <t>No Cluster</t>
        </is>
      </c>
      <c r="D64" t="inlineStr">
        <is>
          <t>No Cluster</t>
        </is>
      </c>
      <c r="E64" t="inlineStr">
        <is>
          <t>No Cluster</t>
        </is>
      </c>
      <c r="K64" t="inlineStr">
        <is>
          <t>0</t>
        </is>
      </c>
      <c r="L64" t="inlineStr">
        <is>
          <t>0</t>
        </is>
      </c>
      <c r="M64" t="inlineStr">
        <is>
          <t>0</t>
        </is>
      </c>
      <c r="N64" t="inlineStr">
        <is>
          <t>N/A</t>
        </is>
      </c>
      <c r="R64" t="inlineStr">
        <is>
          <t>0.000301234</t>
        </is>
      </c>
      <c r="U64" t="inlineStr">
        <is>
          <t>0</t>
        </is>
      </c>
      <c r="W64" t="inlineStr">
        <is>
          <t>0</t>
        </is>
      </c>
      <c r="X64" t="inlineStr">
        <is>
          <t>0</t>
        </is>
      </c>
      <c r="Y64" t="inlineStr">
        <is>
          <t>N/A</t>
        </is>
      </c>
      <c r="AA64" t="inlineStr">
        <is>
          <t>English</t>
        </is>
      </c>
      <c r="AB64" t="inlineStr">
        <is>
          <t>Weckhuysen, BM (reprint author), Univ Utrecht, Debye Inst Nanomat Sci, Inorgan Chem &amp; Catalysis Grp, Univ Weg 99, NL-3584 CG Utrecht, Netherlands.</t>
        </is>
      </c>
      <c r="AC64" t="inlineStr">
        <is>
          <t>79</t>
        </is>
      </c>
      <c r="AD64" t="inlineStr">
        <is>
          <t>4</t>
        </is>
      </c>
      <c r="AE64" t="inlineStr">
        <is>
          <t>WILEY-V C H VERLAG GMBH</t>
        </is>
      </c>
      <c r="AF64" t="inlineStr">
        <is>
          <t>J</t>
        </is>
      </c>
      <c r="AG64" t="inlineStr">
        <is>
          <t>15</t>
        </is>
      </c>
      <c r="AL64" t="inlineStr">
        <is>
          <t>23292881</t>
        </is>
      </c>
      <c r="AM64" t="inlineStr">
        <is>
          <t>CHEMPHYSCHEM</t>
        </is>
      </c>
      <c r="AN64" t="inlineStr">
        <is>
          <t>14</t>
        </is>
      </c>
      <c r="AO64" t="inlineStr">
        <is>
          <t>WEINHEIM</t>
        </is>
      </c>
      <c r="AP64" t="inlineStr">
        <is>
          <t>ZSM-5 CRYSTALS; FRAMEWORK; SILICON; SURFACE; HETEROGENEITIES; SPECTROSCOPY; PARTICLES; MESOPORES; CATALYSTS; IMPACT</t>
        </is>
      </c>
      <c r="AQ64" t="inlineStr">
        <is>
          <t>25-Feb</t>
        </is>
      </c>
      <c r="AR64" t="inlineStr">
        <is>
          <t>Aramburo, Luis R.; Liu, Yijin; Tyliszczak, Tolek; de Groot, Frank M. F.; Andrews, Joy C.; Weckhuysen, Bert M.</t>
        </is>
      </c>
      <c r="AS64" t="inlineStr">
        <is>
          <t>de Groot, Frank/A-1918-2009; Liu, Yijin/O-2640-2013; Institute (DINS), Debye/G-7730-2014; Weckhuysen, Bert/D-3742-2009</t>
        </is>
      </c>
      <c r="AT64" t="inlineStr">
        <is>
          <t>BOSCHSTRASSE 12, D-69469 WEINHEIM, GERMANY</t>
        </is>
      </c>
      <c r="AU64" t="inlineStr">
        <is>
          <t>4</t>
        </is>
      </c>
      <c r="AW64" t="inlineStr">
        <is>
          <t>Aramburo, LR; Liu, YJ; Tyliszczak, T; de Groot, FMF; Andrews, JC; Weckhuysen, BM</t>
        </is>
      </c>
      <c r="AY64" t="inlineStr">
        <is>
          <t>N/A</t>
        </is>
      </c>
      <c r="BC64" t="inlineStr">
        <is>
          <t>092SR</t>
        </is>
      </c>
      <c r="BE64" t="inlineStr">
        <is>
          <t>[Aramburo, Luis R.; de Groot, Frank M. F.; Weckhuysen, Bert M.] Univ Utrecht, Debye Inst Nanomat Sci, Inorgan Chem &amp; Catalysis Grp, NL-3584 CG Utrecht, Netherlands; [Liu, Yijin; Andrews, Joy C.] Stanford Synchrotron Radiat Lightsource, Menlo Pk, CA 94025 USA; [Tyliszczak, Tolek] Univ Calif Berkeley, Lawrence Berkeley Natl Lab, Adv Light Source, Berkeley, CA 94720 USA</t>
        </is>
      </c>
      <c r="BF64" t="inlineStr">
        <is>
          <t>496</t>
        </is>
      </c>
      <c r="BH64" t="inlineStr">
        <is>
          <t>ChemPhysChem</t>
        </is>
      </c>
      <c r="BI64" t="inlineStr">
        <is>
          <t>3</t>
        </is>
      </c>
      <c r="BK64" t="inlineStr">
        <is>
          <t>We thank NRSC-C (B. M. W.), NWO-CW Top (B. M. W.) and NWO-CW VICI (F.M.F.d.G.) for financial support.</t>
        </is>
      </c>
      <c r="BL64" t="inlineStr">
        <is>
          <t>NRSC-C; NWO-CW Top; NWO-CW VICI</t>
        </is>
      </c>
      <c r="BM64" t="inlineStr">
        <is>
          <t>WOS:000315142900005</t>
        </is>
      </c>
      <c r="BN64" t="inlineStr">
        <is>
          <t>Article</t>
        </is>
      </c>
      <c r="BO64" t="inlineStr">
        <is>
          <t>Chemistry; Physics</t>
        </is>
      </c>
      <c r="BS64" t="inlineStr">
        <is>
          <t>Chemistry, Physical; Physics, Atomic, Molecular &amp; Chemical</t>
        </is>
      </c>
      <c r="BT64" t="inlineStr">
        <is>
          <t>aluminum; heterogeneous catalysis; tomography; X-ray spectroscopy; zeolites</t>
        </is>
      </c>
      <c r="BU64" t="inlineStr">
        <is>
          <t>1439-4235</t>
        </is>
      </c>
      <c r="BV64" t="inlineStr">
        <is>
          <t>CHEMPHYSCHEM</t>
        </is>
      </c>
      <c r="BW64" t="inlineStr">
        <is>
          <t>10.1002/cphc.201201015</t>
        </is>
      </c>
      <c r="BX64" t="inlineStr">
        <is>
          <t>16</t>
        </is>
      </c>
      <c r="BY64" t="inlineStr">
        <is>
          <t>b.m.weckhuysen@uu.nl</t>
        </is>
      </c>
      <c r="CA64" t="inlineStr">
        <is>
          <t>1-Jan-13</t>
        </is>
      </c>
      <c r="CE64" t="inlineStr">
        <is>
          <t>499</t>
        </is>
      </c>
      <c r="CH64" t="inlineStr">
        <is>
          <t>32</t>
        </is>
      </c>
      <c r="CI64">
        <f>LEN(AR64)-LEN(SUBSTITUTE(AR64,";",""))</f>
        <v>0</v>
      </c>
    </row>
    <row r="65">
      <c r="A65" t="inlineStr">
        <is>
          <t>63</t>
        </is>
      </c>
      <c r="B65" t="inlineStr">
        <is>
          <t>Evaluation of a cobalt-molybdenum-boron catalyst for hydrogen generation of alkaline sodium borohydride solution-aluminum powder system</t>
        </is>
      </c>
      <c r="C65" t="inlineStr">
        <is>
          <t>crystal x ray / ring opening / nmr / energy x ray / amide / lialh / ch / complexes</t>
        </is>
      </c>
      <c r="D65" t="inlineStr">
        <is>
          <t>crystal x ray / ring opening / nmr / energy x ray / amide / lialh / ch / complexes</t>
        </is>
      </c>
      <c r="E65" t="inlineStr">
        <is>
          <t>lialh / opening / nabh / amines</t>
        </is>
      </c>
      <c r="F65" t="inlineStr">
        <is>
          <t>6.495817886</t>
        </is>
      </c>
      <c r="G65" t="inlineStr">
        <is>
          <t>0</t>
        </is>
      </c>
      <c r="H65" t="inlineStr">
        <is>
          <t>1.956011503</t>
        </is>
      </c>
      <c r="I65" t="inlineStr">
        <is>
          <t>positive</t>
        </is>
      </c>
      <c r="K65" t="inlineStr">
        <is>
          <t>0</t>
        </is>
      </c>
      <c r="L65" t="inlineStr">
        <is>
          <t>2</t>
        </is>
      </c>
      <c r="M65" t="inlineStr">
        <is>
          <t>1</t>
        </is>
      </c>
      <c r="R65" t="inlineStr">
        <is>
          <t>0.000726299</t>
        </is>
      </c>
      <c r="U65" t="inlineStr">
        <is>
          <t>0.000544787</t>
        </is>
      </c>
      <c r="W65" t="inlineStr">
        <is>
          <t>0</t>
        </is>
      </c>
      <c r="X65" t="inlineStr">
        <is>
          <t>2</t>
        </is>
      </c>
      <c r="Y65" t="inlineStr">
        <is>
          <t>N/A</t>
        </is>
      </c>
      <c r="Z65" t="inlineStr">
        <is>
          <t>mo; catalyst; nabh; cobalt; hydrogen; generation; utilization; usage; small amount; remarkably; reduction method; reasons; mechanistic; issue; glycol; ethylene glycol; ethylene; constitutes; concentrated; central; catalytic activity; catalysts; boron; aqueous solution; amount of al; al powder; activity; chemical; newly; high performance; solution; exhibits; elemental; performance; conversion; chloride; sodium; fuel; catalytic; fast; aqueous; basis; yield; report; combined; analyses; preparation; systems; characterization; prepared; kinetics; development; reduction; wt; study; demonstrated; novel; small; system; improved; amount; discussed; microstructure; higher; phase; method; high; powder; al</t>
        </is>
      </c>
      <c r="AA65" t="inlineStr">
        <is>
          <t>English</t>
        </is>
      </c>
      <c r="AB65" t="inlineStr">
        <is>
          <t>Dai, HB (reprint author), Chinese Acad Sci, Inst Met Res, Shenyang Natl Lab Mat Sci, 72 Wenhua Rd, Shenyang 110016, Peoples R China.</t>
        </is>
      </c>
      <c r="AC65" t="inlineStr">
        <is>
          <t>57</t>
        </is>
      </c>
      <c r="AD65" t="inlineStr">
        <is>
          <t>6</t>
        </is>
      </c>
      <c r="AE65" t="inlineStr">
        <is>
          <t>ELSEVIER SCIENCE BV</t>
        </is>
      </c>
      <c r="AF65" t="inlineStr">
        <is>
          <t>J</t>
        </is>
      </c>
      <c r="AG65" t="inlineStr">
        <is>
          <t>15</t>
        </is>
      </c>
      <c r="AM65" t="inlineStr">
        <is>
          <t>J POWER SOURCES</t>
        </is>
      </c>
      <c r="AN65" t="inlineStr">
        <is>
          <t>224</t>
        </is>
      </c>
      <c r="AO65" t="inlineStr">
        <is>
          <t>AMSTERDAM</t>
        </is>
      </c>
      <c r="AP65" t="inlineStr">
        <is>
          <t>B CATALYST; CHEMICAL HYDRIDE; ALLOY CATALYSTS; FUEL-CELL; HYDROLYSIS; STORAGE; NABH4; NICKEL; FOAM</t>
        </is>
      </c>
      <c r="AQ65" t="inlineStr">
        <is>
          <t>15-Feb</t>
        </is>
      </c>
      <c r="AR65" t="inlineStr">
        <is>
          <t>Zhuang, Da-Wei; Kang, Qiang; Muir, Sean S.; Yao, Xiangdong; Dai, Hong-Bin; Ma, Guang-Lu; Wang, Ping</t>
        </is>
      </c>
      <c r="AS65" t="inlineStr">
        <is>
          <t>Yao, Xiangdong/E-1259-2013; Griffith University, QMNC/I-5498-2013; Wang, Ping/O-1069-2015</t>
        </is>
      </c>
      <c r="AT65" t="inlineStr">
        <is>
          <t>PO BOX 211, 1000 AE AMSTERDAM, NETHERLANDS</t>
        </is>
      </c>
      <c r="AU65" t="inlineStr">
        <is>
          <t>8</t>
        </is>
      </c>
      <c r="AW65" t="inlineStr">
        <is>
          <t>Zhuang, DW; Kang, Q; Muir, SS; Yao, XD; Dai, HB; Ma, GL; Wang, P</t>
        </is>
      </c>
      <c r="AY65" t="inlineStr">
        <is>
          <t>N/A</t>
        </is>
      </c>
      <c r="BC65" t="inlineStr">
        <is>
          <t>068TZ</t>
        </is>
      </c>
      <c r="BE65" t="inlineStr">
        <is>
          <t>[Zhuang, Da-Wei; Dai, Hong-Bin; Ma, Guang-Lu; Wang, Ping] Chinese Acad Sci, Inst Met Res, Shenyang Natl Lab Mat Sci, Shenyang 110016, Peoples R China; [Kang, Qiang] Chinese Acad Sci, Inst Met Res, Anal &amp; Testing Div, Shenyang 110016, Peoples R China; [Muir, Sean S.; Yao, Xiangdong] Univ Queensland, Australian Inst Bioengn &amp; Nanotechnol, ARC Ctr Excellence Funct Nanomat, Brisbane, Qld 4072, Australia; [Yao, Xiangdong] Griffith Univ, Queensland Micro &amp; Nanotechnol Ctr, Nathan, Qld 4111, Australia</t>
        </is>
      </c>
      <c r="BF65" t="inlineStr">
        <is>
          <t>304</t>
        </is>
      </c>
      <c r="BH65" t="inlineStr">
        <is>
          <t>J. Power Sources</t>
        </is>
      </c>
      <c r="BK65" t="inlineStr">
        <is>
          <t>The financial supports for this research from the National Basic Research Program of China (973 program, Grant No. 2010CB631305), the National Outstanding Youth Science Foundation of China (Grant No. 51125003), the National Natural Science Foundation of China (Grant No. 51071155) and the Natural Science Foundation of Liaoning Province (Grant No. 20102231) are gratefully acknowledged.</t>
        </is>
      </c>
      <c r="BL65" t="inlineStr">
        <is>
          <t>National Basic Research Program of China (973 program) [2010CB631305]; National Outstanding Youth Science Foundation of China [51125003]; National Natural Science Foundation of China [51071155]; Natural Science Foundation of Liaoning Province [20102231]</t>
        </is>
      </c>
      <c r="BM65" t="inlineStr">
        <is>
          <t>WOS:000313390400041</t>
        </is>
      </c>
      <c r="BN65" t="inlineStr">
        <is>
          <t>Article</t>
        </is>
      </c>
      <c r="BO65" t="inlineStr">
        <is>
          <t>Electrochemistry; Energy &amp; Fuels</t>
        </is>
      </c>
      <c r="BS65" t="inlineStr">
        <is>
          <t>Electrochemistry; Energy &amp; Fuels</t>
        </is>
      </c>
      <c r="BT65" t="inlineStr">
        <is>
          <t>Hydrogen generation; Sodium borohydride; Cobalt-molybdenum-boron catalyst; Aluminum powder</t>
        </is>
      </c>
      <c r="BU65" t="inlineStr">
        <is>
          <t>0378-7753</t>
        </is>
      </c>
      <c r="BV65" t="inlineStr">
        <is>
          <t>JOURNAL OF POWER SOURCES</t>
        </is>
      </c>
      <c r="BW65" t="inlineStr">
        <is>
          <t>10.1016/j.jpowsour.2012.09.106</t>
        </is>
      </c>
      <c r="BX65" t="inlineStr">
        <is>
          <t>15</t>
        </is>
      </c>
      <c r="BY65" t="inlineStr">
        <is>
          <t>hbdai@imr.ac.cn; pingwang@imr.ac.cn</t>
        </is>
      </c>
      <c r="CA65" t="inlineStr">
        <is>
          <t>1-Jan-13</t>
        </is>
      </c>
      <c r="CE65" t="inlineStr">
        <is>
          <t>311</t>
        </is>
      </c>
      <c r="CH65" t="inlineStr">
        <is>
          <t>54</t>
        </is>
      </c>
      <c r="CI65">
        <f>LEN(AR65)-LEN(SUBSTITUTE(AR65,";",""))</f>
        <v>0</v>
      </c>
    </row>
    <row r="66">
      <c r="A66" t="inlineStr">
        <is>
          <t>64</t>
        </is>
      </c>
      <c r="B66" t="inlineStr">
        <is>
          <t>Effects of Adsorbed Pyridine Derivatives and Ultrathin Atomic-Layer-Deposited Alumina Coatings on the Conduction Band-Edge Energy of TiO2 and on Redox-Shuttle-Derived Dark Currents</t>
        </is>
      </c>
      <c r="C66" t="inlineStr">
        <is>
          <t>substrates / voltage / physics / solar cells / semiconductor</t>
        </is>
      </c>
      <c r="D66" t="inlineStr">
        <is>
          <t>substrates / voltage / physics / solar cells / semiconductor</t>
        </is>
      </c>
      <c r="E66" t="inlineStr">
        <is>
          <t>deposition / ink / electronic devices / leakage current</t>
        </is>
      </c>
      <c r="F66" t="inlineStr">
        <is>
          <t>2.582647512</t>
        </is>
      </c>
      <c r="G66" t="inlineStr">
        <is>
          <t>3.262209023</t>
        </is>
      </c>
      <c r="H66" t="inlineStr">
        <is>
          <t>-0.580163131</t>
        </is>
      </c>
      <c r="I66" t="inlineStr">
        <is>
          <t>negative</t>
        </is>
      </c>
      <c r="K66" t="inlineStr">
        <is>
          <t>6739</t>
        </is>
      </c>
      <c r="L66" t="inlineStr">
        <is>
          <t>6</t>
        </is>
      </c>
      <c r="M66" t="inlineStr">
        <is>
          <t>6</t>
        </is>
      </c>
      <c r="R66" t="inlineStr">
        <is>
          <t>0.001589991</t>
        </is>
      </c>
      <c r="U66" t="inlineStr">
        <is>
          <t>0.001671253</t>
        </is>
      </c>
      <c r="W66" t="inlineStr">
        <is>
          <t>0.166666667</t>
        </is>
      </c>
      <c r="X66" t="inlineStr">
        <is>
          <t>6</t>
        </is>
      </c>
      <c r="Y66" t="inlineStr">
        <is>
          <t>N/A</t>
        </is>
      </c>
      <c r="Z66" t="inlineStr">
        <is>
          <t>dark; ultrathin; suppression; redox; derivatives; electrode; edge; onset; molecules; electrodes; inorganic; contrast; shift; adsorption; conduction; coatings; organic; current; potential; suppress; solar cells; shifts; shifting; require; pyridine; physically; passivation; open circuit; notably; nanoporous; measure directly; layer deposition; iv; interpretation; insulators; insensitive; injected; flat; find; favorable; electrons; efficacy; dye; diverse; difficult; conduction band; concomitant; catalytic surface; boost; blocking; beneficial; attractive; atomic layer deposition; atomic layer; arising; arises; appears; appear; account; accessible; access; band; solar; adsorbed; standard; negative; iii; circuit; tio; measure; coordination; catalytic; open; impedance; fully; directly; additive; ti; analyses; including; cells; reveal; flow; atomic; surface; atoms; components; energies; area; deposition; studies; experiments; solution; layer; behavior; data; effects; energy; phase; alumina</t>
        </is>
      </c>
      <c r="AA66" t="inlineStr">
        <is>
          <t>English</t>
        </is>
      </c>
      <c r="AB66" t="inlineStr">
        <is>
          <t>Hupp, JT (reprint author), Northwestern Univ, Dept Chem, 2145 Sheridan Rd, Evanston, IL 60208 USA.</t>
        </is>
      </c>
      <c r="AC66" t="inlineStr">
        <is>
          <t>85</t>
        </is>
      </c>
      <c r="AD66" t="inlineStr">
        <is>
          <t>5</t>
        </is>
      </c>
      <c r="AE66" t="inlineStr">
        <is>
          <t>AMER CHEMICAL SOC</t>
        </is>
      </c>
      <c r="AF66" t="inlineStr">
        <is>
          <t>J</t>
        </is>
      </c>
      <c r="AG66" t="inlineStr">
        <is>
          <t>15</t>
        </is>
      </c>
      <c r="AJ66" t="inlineStr">
        <is>
          <t xml:space="preserve">Pellin, Michael/0000-0002-8149-9768; </t>
        </is>
      </c>
      <c r="AL66" t="inlineStr">
        <is>
          <t>23244696</t>
        </is>
      </c>
      <c r="AM66" t="inlineStr">
        <is>
          <t>LANGMUIR</t>
        </is>
      </c>
      <c r="AN66" t="inlineStr">
        <is>
          <t>29</t>
        </is>
      </c>
      <c r="AO66" t="inlineStr">
        <is>
          <t>WASHINGTON</t>
        </is>
      </c>
      <c r="AP66" t="inlineStr">
        <is>
          <t>SENSITIZED SOLAR-CELLS; CHARGE RECOMBINATION; ELECTRON INJECTION; THIN-FILMS; NI(III)/(IV) BIS(DICARBOLLIDE); PHOTOVOLTAIC PERFORMANCE; SEMICONDUCTOR; EFFICIENCY; METAL; PHOTOELECTRODES</t>
        </is>
      </c>
      <c r="AQ66" t="inlineStr">
        <is>
          <t>15-Jan</t>
        </is>
      </c>
      <c r="AR66" t="inlineStr">
        <is>
          <t>Katz, Michael J.; Vermeer, Michael J. D.; Farha, Omar K.; Pellin, Michael J.; Hupp, Joseph T.</t>
        </is>
      </c>
      <c r="AS66" t="inlineStr">
        <is>
          <t>Pellin, Michael/B-5897-2008; Hupp, Joseph/K-8844-2012</t>
        </is>
      </c>
      <c r="AT66" t="inlineStr">
        <is>
          <t>1155 16TH ST, NW, WASHINGTON, DC 20036 USA</t>
        </is>
      </c>
      <c r="AU66" t="inlineStr">
        <is>
          <t>9</t>
        </is>
      </c>
      <c r="AW66" t="inlineStr">
        <is>
          <t>Katz, MJ; Vermeer, MJD; Farha, OK; Pellin, MJ; Hupp, JT</t>
        </is>
      </c>
      <c r="AY66" t="inlineStr">
        <is>
          <t>N/A</t>
        </is>
      </c>
      <c r="BC66" t="inlineStr">
        <is>
          <t>072JN</t>
        </is>
      </c>
      <c r="BE66" t="inlineStr">
        <is>
          <t>[Katz, Michael J.; Vermeer, Michael J. D.; Farha, Omar K.; Pellin, Michael J.; Hupp, Joseph T.] Northwestern Univ, Dept Chem, Evanston, IL 60208 USA; [Katz, Michael J.; Vermeer, Michael J. D.; Farha, Omar K.; Pellin, Michael J.; Hupp, Joseph T.] Northwestern Univ, Argonne NW Solar Energy Res ANSER Ctr, Evanston, IL 60208 USA; [Vermeer, Michael J. D.; Pellin, Michael J.; Hupp, Joseph T.] Argonne Natl Lab, Div Mat Sci, Argonne, IL 60439 USA; [Hupp, Joseph T.] Northwestern Univ, Chem Sci &amp; Engn Div, Evanston, IL 60208 USA</t>
        </is>
      </c>
      <c r="BF66" t="inlineStr">
        <is>
          <t>806</t>
        </is>
      </c>
      <c r="BH66" t="inlineStr">
        <is>
          <t>Langmuir</t>
        </is>
      </c>
      <c r="BI66" t="inlineStr">
        <is>
          <t>2</t>
        </is>
      </c>
      <c r="BK66" t="inlineStr">
        <is>
          <t>We gratefully acknowledge the ANSER Center, an Energy Frontier Research Center funded by the U.S. Department of Energy, Office of Science, Office of Basic Energy Sciences under award number DE-SC0001059, for supporting our work. M.J.K. gratefully acknowledges the NSERC (Canada) for additional support via a postdoctoral fellowship.</t>
        </is>
      </c>
      <c r="BL66" t="inlineStr">
        <is>
          <t>U.S. Department of Energy, Office of Science, Office of Basic Energy Sciences [DE-SC0001059]; NSERC (Canada)</t>
        </is>
      </c>
      <c r="BM66" t="inlineStr">
        <is>
          <t>WOS:000313667300034</t>
        </is>
      </c>
      <c r="BN66" t="inlineStr">
        <is>
          <t>Article</t>
        </is>
      </c>
      <c r="BO66" t="inlineStr">
        <is>
          <t>Chemistry; Materials Science</t>
        </is>
      </c>
      <c r="BS66" t="inlineStr">
        <is>
          <t>Chemistry, Multidisciplinary; Chemistry, Physical; Materials Science, Multidisciplinary</t>
        </is>
      </c>
      <c r="BT66" t="inlineStr">
        <is>
          <t>N/A</t>
        </is>
      </c>
      <c r="BU66" t="inlineStr">
        <is>
          <t>0743-7463</t>
        </is>
      </c>
      <c r="BV66" t="inlineStr">
        <is>
          <t>LANGMUIR</t>
        </is>
      </c>
      <c r="BW66" t="inlineStr">
        <is>
          <t>10.1021/la303962y</t>
        </is>
      </c>
      <c r="BX66" t="inlineStr">
        <is>
          <t>15</t>
        </is>
      </c>
      <c r="BY66" t="inlineStr">
        <is>
          <t>j-hupp@northwestern.edu</t>
        </is>
      </c>
      <c r="CA66" t="inlineStr">
        <is>
          <t>1-Jan-13</t>
        </is>
      </c>
      <c r="CE66" t="inlineStr">
        <is>
          <t>814</t>
        </is>
      </c>
      <c r="CH66" t="inlineStr">
        <is>
          <t>68</t>
        </is>
      </c>
      <c r="CI66">
        <f>LEN(AR66)-LEN(SUBSTITUTE(AR66,";",""))</f>
        <v>0</v>
      </c>
    </row>
    <row r="67">
      <c r="A67" t="inlineStr">
        <is>
          <t>65</t>
        </is>
      </c>
      <c r="B67" t="inlineStr">
        <is>
          <t>A hydrometallurgical process for the separation of aluminum, cobalt, copper and lithium in acidic sulfate media</t>
        </is>
      </c>
      <c r="C67" t="inlineStr">
        <is>
          <t>crystal x ray / ring opening / nmr / energy x ray / amide / lialh / ch / complexes</t>
        </is>
      </c>
      <c r="D67" t="inlineStr">
        <is>
          <t>crystal x ray / ring opening / nmr / energy x ray / amide / lialh / ch / complexes</t>
        </is>
      </c>
      <c r="E67" t="inlineStr">
        <is>
          <t>lithium ion / magnesium aluminum / electrical / composite electrolytes</t>
        </is>
      </c>
      <c r="F67" t="inlineStr">
        <is>
          <t>3.611320672</t>
        </is>
      </c>
      <c r="G67" t="inlineStr">
        <is>
          <t>2.095012663</t>
        </is>
      </c>
      <c r="H67" t="inlineStr">
        <is>
          <t>0.197940355</t>
        </is>
      </c>
      <c r="I67" t="inlineStr">
        <is>
          <t>neutral</t>
        </is>
      </c>
      <c r="K67" t="inlineStr">
        <is>
          <t>1185</t>
        </is>
      </c>
      <c r="L67" t="inlineStr">
        <is>
          <t>9</t>
        </is>
      </c>
      <c r="M67" t="inlineStr">
        <is>
          <t>17</t>
        </is>
      </c>
      <c r="R67" t="inlineStr">
        <is>
          <t>0.002451885</t>
        </is>
      </c>
      <c r="U67" t="inlineStr">
        <is>
          <t>0.002764888</t>
        </is>
      </c>
      <c r="W67" t="inlineStr">
        <is>
          <t>0.222222222</t>
        </is>
      </c>
      <c r="X67" t="inlineStr">
        <is>
          <t>9</t>
        </is>
      </c>
      <c r="Y67" t="inlineStr">
        <is>
          <t>N/A</t>
        </is>
      </c>
      <c r="Z67" t="inlineStr">
        <is>
          <t>cobalt; pc; copper; selectivity; selectively; extraction; extracted; batch; separation; suitable; circuit; metals; ph; lithium; beta; valuable metals; valuable; sulfate; stripping; spent lithium ion; spent lithium; spent; sequence; separates; remaining; remained; objective; negligible; lithium ion batteries; interest; hydroxides; hydrometallurgical process; hydrometallurgical; efficiency of cobalt; common; choice; cathode active; active material; acidic; accurately; ion batteries; develop; solvent; selective; media; lithium ion; hydroxide; li; provided; contrast; cathode; aqueous; experiments; precipitation; effectively; degree; mixed; factor; subsequent; approach; organic; second; active; batteries; ion; indicated; acid; phase; efficiency; amount; proposed; data; process; well; higher; material; compared; low; study; analysis; aluminum; high</t>
        </is>
      </c>
      <c r="AA67" t="inlineStr">
        <is>
          <t>English</t>
        </is>
      </c>
      <c r="AB67" t="inlineStr">
        <is>
          <t>Suzuki, T (reprint author), Yamaguchi Univ, Grad Sch Sci &amp; Engn, Dept Environm Sci &amp; Engn, 2-16-1 Tokiwadai, Ube, Yamaguchi 7558611, Japan.</t>
        </is>
      </c>
      <c r="AC67" t="inlineStr">
        <is>
          <t>51</t>
        </is>
      </c>
      <c r="AD67" t="inlineStr">
        <is>
          <t>3</t>
        </is>
      </c>
      <c r="AE67" t="inlineStr">
        <is>
          <t>ELSEVIER SCIENCE BV</t>
        </is>
      </c>
      <c r="AF67" t="inlineStr">
        <is>
          <t>J</t>
        </is>
      </c>
      <c r="AG67" t="inlineStr">
        <is>
          <t>15</t>
        </is>
      </c>
      <c r="AM67" t="inlineStr">
        <is>
          <t>SEP PURIF TECHNOL</t>
        </is>
      </c>
      <c r="AN67" t="inlineStr">
        <is>
          <t>98</t>
        </is>
      </c>
      <c r="AO67" t="inlineStr">
        <is>
          <t>AMSTERDAM</t>
        </is>
      </c>
      <c r="AP67" t="inlineStr">
        <is>
          <t>LIQUID-LIQUID-EXTRACTION; ION SECONDARY BATTERIES; SELECTIVE PRECIPITATION; SOLVENT-EXTRACTION; RECYCLING PROCESS; RECOVERY PROCESS; METAL VALUES; WASTES; LICOO2</t>
        </is>
      </c>
      <c r="AQ67" t="inlineStr">
        <is>
          <t>19-Sep</t>
        </is>
      </c>
      <c r="AR67" t="inlineStr">
        <is>
          <t>Suzuki, Tasuma; Nakamura, Tomonori; Inoue, Yuta; Niinae, Masakazu; Shibata, Junji</t>
        </is>
      </c>
      <c r="AT67" t="inlineStr">
        <is>
          <t>PO BOX 211, 1000 AE AMSTERDAM, NETHERLANDS</t>
        </is>
      </c>
      <c r="AU67" t="inlineStr">
        <is>
          <t>6</t>
        </is>
      </c>
      <c r="AW67" t="inlineStr">
        <is>
          <t>Suzuki, T; Nakamura, T; Inoue, Y; Niinae, M; Shibata, J</t>
        </is>
      </c>
      <c r="AY67" t="inlineStr">
        <is>
          <t>N/A</t>
        </is>
      </c>
      <c r="BC67" t="inlineStr">
        <is>
          <t>039LO</t>
        </is>
      </c>
      <c r="BE67" t="inlineStr">
        <is>
          <t>[Suzuki, Tasuma; Nakamura, Tomonori; Inoue, Yuta; Niinae, Masakazu] Yamaguchi Univ, Grad Sch Sci &amp; Engn, Dept Environm Sci &amp; Engn, Ube, Yamaguchi 7558611, Japan; [Shibata, Junji] Kansai Univ, Dept Chem Energy &amp; Environm Engn, Suita, Osaka 5648680, Japan</t>
        </is>
      </c>
      <c r="BF67" t="inlineStr">
        <is>
          <t>396</t>
        </is>
      </c>
      <c r="BH67" t="inlineStr">
        <is>
          <t>Sep. Purif. Technol.</t>
        </is>
      </c>
      <c r="BK67" t="inlineStr">
        <is>
          <t>The authors gratefully acknowledge the financial support of the Japanese Ministry of the Environment, Grants-in-aid for scientific research (K22067), and Arai Science and Technology Foundation to conduct this study. The authors also gratefully acknowledge Daihachi Chemical Industry Co. Ltd. and Cytec Industries Inc. for the donation of PC-88A and Acorga M5640, respectively.</t>
        </is>
      </c>
      <c r="BL67" t="inlineStr">
        <is>
          <t>Japanese Ministry of the Environment; Arai Science and Technology Foundation;  [K22067]</t>
        </is>
      </c>
      <c r="BM67" t="inlineStr">
        <is>
          <t>WOS:000311247500051</t>
        </is>
      </c>
      <c r="BN67" t="inlineStr">
        <is>
          <t>Article</t>
        </is>
      </c>
      <c r="BO67" t="inlineStr">
        <is>
          <t>Engineering</t>
        </is>
      </c>
      <c r="BS67" t="inlineStr">
        <is>
          <t>Engineering, Chemical</t>
        </is>
      </c>
      <c r="BT67" t="inlineStr">
        <is>
          <t>Spent lithium-ion secondary batteries; Solvent extraction; Lithium; Cobalt</t>
        </is>
      </c>
      <c r="BU67" t="inlineStr">
        <is>
          <t>1383-5866</t>
        </is>
      </c>
      <c r="BV67" t="inlineStr">
        <is>
          <t>SEPARATION AND PURIFICATION TECHNOLOGY</t>
        </is>
      </c>
      <c r="BW67" t="inlineStr">
        <is>
          <t>10.1016/j.seppur.2012.06.034</t>
        </is>
      </c>
      <c r="BX67" t="inlineStr">
        <is>
          <t>18</t>
        </is>
      </c>
      <c r="BY67" t="inlineStr">
        <is>
          <t>tsuzuki@yamaguchi-u.ac.jp</t>
        </is>
      </c>
      <c r="CA67" t="inlineStr">
        <is>
          <t>1-Jan-12</t>
        </is>
      </c>
      <c r="CE67" t="inlineStr">
        <is>
          <t>401</t>
        </is>
      </c>
      <c r="CH67" t="inlineStr">
        <is>
          <t>34</t>
        </is>
      </c>
      <c r="CI67">
        <f>LEN(AR67)-LEN(SUBSTITUTE(AR67,";",""))</f>
        <v>0</v>
      </c>
    </row>
    <row r="68">
      <c r="A68" t="inlineStr">
        <is>
          <t>66</t>
        </is>
      </c>
      <c r="B68" t="inlineStr">
        <is>
          <t>Enhancement of mechanical properties of aluminium/epoxy composites with silane functionalization of aluminium powder</t>
        </is>
      </c>
      <c r="C68" t="inlineStr">
        <is>
          <t>composites / matrix / aluminum matrix / reinforced</t>
        </is>
      </c>
      <c r="D68" t="inlineStr">
        <is>
          <t>composites / matrix / aluminum matrix / reinforced</t>
        </is>
      </c>
      <c r="E68" t="inlineStr">
        <is>
          <t>composites / matrix / aluminum matrix composites / aluminum matrix</t>
        </is>
      </c>
      <c r="F68" t="inlineStr">
        <is>
          <t>1.835217128</t>
        </is>
      </c>
      <c r="G68" t="inlineStr">
        <is>
          <t>4.409988867</t>
        </is>
      </c>
      <c r="H68" t="inlineStr">
        <is>
          <t>-1.223282955</t>
        </is>
      </c>
      <c r="I68" t="inlineStr">
        <is>
          <t>negative</t>
        </is>
      </c>
      <c r="K68" t="inlineStr">
        <is>
          <t>2</t>
        </is>
      </c>
      <c r="L68" t="inlineStr">
        <is>
          <t>7</t>
        </is>
      </c>
      <c r="M68" t="inlineStr">
        <is>
          <t>14</t>
        </is>
      </c>
      <c r="R68" t="inlineStr">
        <is>
          <t>0.002025369</t>
        </is>
      </c>
      <c r="U68" t="inlineStr">
        <is>
          <t>0.002225784</t>
        </is>
      </c>
      <c r="W68" t="inlineStr">
        <is>
          <t>0</t>
        </is>
      </c>
      <c r="X68" t="inlineStr">
        <is>
          <t>7</t>
        </is>
      </c>
      <c r="Y68" t="inlineStr">
        <is>
          <t>N/A</t>
        </is>
      </c>
      <c r="Z68" t="inlineStr">
        <is>
          <t>epoxy composites; epoxy; silane; untreated; untreated aluminum; tribological; aluminium powders; treated; fracture; tensile; composites; greater; aluminum powders; wear resistance; treated aluminium; tensile modulus; surface modified; surface modification; molding; modification of aluminum; modification; examination; composites were fabricated; composites was investigated; behaviors; aluminum particles; fracture toughness; cast; attributed; toughness; dispersion; wear; modulus; improvement; scanning electron microscope; mode; bonding; powders; electron microscope; microscope; aluminium; wt; modified; resistance; fabricated; improved; tests; performed; surface; sem; strength; scanning electron; scanning; particles; method; aluminum; study; properties; investigated; electron</t>
        </is>
      </c>
      <c r="AA68" t="inlineStr">
        <is>
          <t>English</t>
        </is>
      </c>
      <c r="AB68" t="inlineStr">
        <is>
          <t>Rhee, KY (reprint author), Kyung Hee Univ, Dept Mech Engn, Yongin 446701, South Korea.</t>
        </is>
      </c>
      <c r="AC68" t="inlineStr">
        <is>
          <t>20</t>
        </is>
      </c>
      <c r="AD68" t="inlineStr">
        <is>
          <t>3</t>
        </is>
      </c>
      <c r="AE68" t="inlineStr">
        <is>
          <t>ELSEVIER SCI LTD</t>
        </is>
      </c>
      <c r="AF68" t="inlineStr">
        <is>
          <t>J</t>
        </is>
      </c>
      <c r="AG68" t="inlineStr">
        <is>
          <t>15</t>
        </is>
      </c>
      <c r="AM68" t="inlineStr">
        <is>
          <t>COMPOS PART B-ENG</t>
        </is>
      </c>
      <c r="AN68" t="inlineStr">
        <is>
          <t>43</t>
        </is>
      </c>
      <c r="AO68" t="inlineStr">
        <is>
          <t>OXFORD</t>
        </is>
      </c>
      <c r="AP68" t="inlineStr">
        <is>
          <t>SURFACE MODIFICATION; PERFORMANCE; PARTICLE</t>
        </is>
      </c>
      <c r="AQ68" t="inlineStr">
        <is>
          <t>JUN</t>
        </is>
      </c>
      <c r="AR68" t="inlineStr">
        <is>
          <t>Kim, H. J.; Jung, D. H.; Jung, I. H.; Cifuentes, J. I.; Rhee, K. Y.; Hui, D.</t>
        </is>
      </c>
      <c r="AT68" t="inlineStr">
        <is>
          <t>THE BOULEVARD, LANGFORD LANE, KIDLINGTON, OXFORD OX5 1GB, OXON, ENGLAND</t>
        </is>
      </c>
      <c r="AU68" t="inlineStr">
        <is>
          <t>6</t>
        </is>
      </c>
      <c r="AW68" t="inlineStr">
        <is>
          <t>Kim, HJ; Jung, DH; Jung, IH; Cifuentes, JI; Rhee, KY; Hui, D</t>
        </is>
      </c>
      <c r="AY68" t="inlineStr">
        <is>
          <t>N/A</t>
        </is>
      </c>
      <c r="BC68" t="inlineStr">
        <is>
          <t>932KW</t>
        </is>
      </c>
      <c r="BE68" t="inlineStr">
        <is>
          <t>[Jung, I. H.; Cifuentes, J. I.; Rhee, K. Y.; Hui, D.] Kyung Hee Univ, Dept Mech Engn, Yongin 446701, South Korea; [Kim, H. J.; Jung, D. H.] Korea Res Inst Ships &amp; Ocean Engn, Ocean Dev Syst Lab, Taejon 305600, South Korea; [Hui, D.] Univ New Orleans, Dept Mech Engn, New Orleans, LA 70148 USA</t>
        </is>
      </c>
      <c r="BF68" t="inlineStr">
        <is>
          <t>1743</t>
        </is>
      </c>
      <c r="BH68" t="inlineStr">
        <is>
          <t>Compos. Pt. B-Eng.</t>
        </is>
      </c>
      <c r="BI68" t="inlineStr">
        <is>
          <t>4</t>
        </is>
      </c>
      <c r="BK68" t="inlineStr">
        <is>
          <t>This work was financially supported by the National R&amp;D Project of "Development of Energy Utilization of Deep Ocean Water" supported by the Korean Ministry of Land, Traffic and Maritime Affairs.</t>
        </is>
      </c>
      <c r="BL68" t="inlineStr">
        <is>
          <t>National R&amp;D Project of "Development of Energy Utilization of Deep Ocean Water"; Korean Ministry of Land, Traffic and Maritime Affairs</t>
        </is>
      </c>
      <c r="BM68" t="inlineStr">
        <is>
          <t>WOS:000303291000009</t>
        </is>
      </c>
      <c r="BN68" t="inlineStr">
        <is>
          <t>Article</t>
        </is>
      </c>
      <c r="BO68" t="inlineStr">
        <is>
          <t>Engineering; Materials Science</t>
        </is>
      </c>
      <c r="BS68" t="inlineStr">
        <is>
          <t>Engineering, Multidisciplinary; Materials Science, Composites</t>
        </is>
      </c>
      <c r="BT68" t="inlineStr">
        <is>
          <t>Polymer-matrix composites; Fracture toughness; Wear; Mechanical testing</t>
        </is>
      </c>
      <c r="BU68" t="inlineStr">
        <is>
          <t>1359-8368</t>
        </is>
      </c>
      <c r="BV68" t="inlineStr">
        <is>
          <t>COMPOSITES PART B-ENGINEERING</t>
        </is>
      </c>
      <c r="BW68" t="inlineStr">
        <is>
          <t>10.1016/j.compositesb.2011.12.010</t>
        </is>
      </c>
      <c r="BX68" t="inlineStr">
        <is>
          <t>16</t>
        </is>
      </c>
      <c r="BY68" t="inlineStr">
        <is>
          <t>rheeky@khu.ac.kr</t>
        </is>
      </c>
      <c r="CA68" t="inlineStr">
        <is>
          <t>1-Jan-12</t>
        </is>
      </c>
      <c r="CE68" t="inlineStr">
        <is>
          <t>1748</t>
        </is>
      </c>
      <c r="CH68" t="inlineStr">
        <is>
          <t>17</t>
        </is>
      </c>
      <c r="CI68">
        <f>LEN(AR68)-LEN(SUBSTITUTE(AR68,";",""))</f>
        <v>0</v>
      </c>
    </row>
    <row r="69">
      <c r="A69" t="inlineStr">
        <is>
          <t>67</t>
        </is>
      </c>
      <c r="B69" t="inlineStr">
        <is>
          <t>Interface structure and bonding in abrasion circle friction stir spot welding: A novel approach for rapid welding aluminium alloy to steel automotive sheet</t>
        </is>
      </c>
      <c r="C69" t="inlineStr">
        <is>
          <t>transmission electron microscopy / energy dispersive / exposure / al cu / weld</t>
        </is>
      </c>
      <c r="D69" t="inlineStr">
        <is>
          <t>transmission electron microscopy / energy dispersive / exposure / al cu / weld</t>
        </is>
      </c>
      <c r="E69" t="inlineStr">
        <is>
          <t>fracture / friction stir / weld / heat affected zone</t>
        </is>
      </c>
      <c r="F69" t="inlineStr">
        <is>
          <t>2.923745685</t>
        </is>
      </c>
      <c r="G69" t="inlineStr">
        <is>
          <t>3.114842265</t>
        </is>
      </c>
      <c r="H69" t="inlineStr">
        <is>
          <t>-0.409886541</t>
        </is>
      </c>
      <c r="I69" t="inlineStr">
        <is>
          <t>negative</t>
        </is>
      </c>
      <c r="K69" t="inlineStr">
        <is>
          <t>92</t>
        </is>
      </c>
      <c r="L69" t="inlineStr">
        <is>
          <t>7</t>
        </is>
      </c>
      <c r="M69" t="inlineStr">
        <is>
          <t>14</t>
        </is>
      </c>
      <c r="R69" t="inlineStr">
        <is>
          <t>0.002153148</t>
        </is>
      </c>
      <c r="U69" t="inlineStr">
        <is>
          <t>0.002161314</t>
        </is>
      </c>
      <c r="W69" t="inlineStr">
        <is>
          <t>0</t>
        </is>
      </c>
      <c r="X69" t="inlineStr">
        <is>
          <t>7</t>
        </is>
      </c>
      <c r="Y69" t="inlineStr">
        <is>
          <t>N/A</t>
        </is>
      </c>
      <c r="Z69" t="inlineStr">
        <is>
          <t>weld; cycle; steel; welds; welded; successful; spot; reaction layer; nugget; members; mechanisms are discussed; loads; joining; fracture mode; formation mechanisms; dissimilar; desired; dc; circular; abrasion; probe; path; sheets; tool; industry; failure; sheet; welding; aluminium alloy; intermetallic; friction; mode; approach; second; exhibit; time; investigation; mechanisms; fracture; mm; novel; interface; achieved; transmission electron microscopy; produced; transmission electron; transmission; revealed; discussed; layer; reaction; materials; alloy; formation; electron microscopy; microscopy; aluminium; electron; high</t>
        </is>
      </c>
      <c r="AA69" t="inlineStr">
        <is>
          <t>English</t>
        </is>
      </c>
      <c r="AB69" t="inlineStr">
        <is>
          <t>Chen, YC (reprint author), Univ Manchester, Ctr Mat Sci, Sch Mat, Grosvenor St, Manchester M13 9PL, Lancs, England.</t>
        </is>
      </c>
      <c r="AC69" t="inlineStr">
        <is>
          <t>40</t>
        </is>
      </c>
      <c r="AD69" t="inlineStr">
        <is>
          <t>5</t>
        </is>
      </c>
      <c r="AE69" t="inlineStr">
        <is>
          <t>ELSEVIER SCIENCE SA</t>
        </is>
      </c>
      <c r="AF69" t="inlineStr">
        <is>
          <t>J</t>
        </is>
      </c>
      <c r="AG69" t="inlineStr">
        <is>
          <t>15</t>
        </is>
      </c>
      <c r="AM69" t="inlineStr">
        <is>
          <t>MATER CHEM PHYS</t>
        </is>
      </c>
      <c r="AN69" t="inlineStr">
        <is>
          <t>134</t>
        </is>
      </c>
      <c r="AO69" t="inlineStr">
        <is>
          <t>LAUSANNE</t>
        </is>
      </c>
      <c r="AP69" t="inlineStr">
        <is>
          <t>LAP JOINT; MICROSTRUCTURE; STRENGTH</t>
        </is>
      </c>
      <c r="AQ69" t="inlineStr">
        <is>
          <t>15-May</t>
        </is>
      </c>
      <c r="AR69" t="inlineStr">
        <is>
          <t>Chen, Y. C.; Gholinia, A.; Prangnell, P. B.</t>
        </is>
      </c>
      <c r="AT69" t="inlineStr">
        <is>
          <t>PO BOX 564, 1001 LAUSANNE, SWITZERLAND</t>
        </is>
      </c>
      <c r="AU69" t="inlineStr">
        <is>
          <t>5</t>
        </is>
      </c>
      <c r="AW69" t="inlineStr">
        <is>
          <t>Chen, YC; Gholinia, A; Prangnell, PB</t>
        </is>
      </c>
      <c r="AY69" t="inlineStr">
        <is>
          <t>N/A</t>
        </is>
      </c>
      <c r="BC69" t="inlineStr">
        <is>
          <t>949MW</t>
        </is>
      </c>
      <c r="BE69" t="inlineStr">
        <is>
          <t>[Chen, Y. C.; Gholinia, A.; Prangnell, P. B.] Univ Manchester, Ctr Mat Sci, Sch Mat, Manchester M13 9PL, Lancs, England</t>
        </is>
      </c>
      <c r="BF69" t="inlineStr">
        <is>
          <t>459</t>
        </is>
      </c>
      <c r="BH69" t="inlineStr">
        <is>
          <t>Mater. Chem. Phys.</t>
        </is>
      </c>
      <c r="BI69" t="inlineStr">
        <is>
          <t>1</t>
        </is>
      </c>
      <c r="BK69" t="inlineStr">
        <is>
          <t>The authors wish to thank the EPSRC for funding this research through LATEST2 (EP/G022402/1). We are also grateful to N. Wright and M. Shergold (Jaguar Land Rover Group) and A. Smith (Corus) and T. Burman (Novelis) for provision of materials.</t>
        </is>
      </c>
      <c r="BL69" t="inlineStr">
        <is>
          <t>EPSRC through LATEST2 [EP/G022402/1]</t>
        </is>
      </c>
      <c r="BM69" t="inlineStr">
        <is>
          <t>WOS:000304581300071</t>
        </is>
      </c>
      <c r="BN69" t="inlineStr">
        <is>
          <t>Article</t>
        </is>
      </c>
      <c r="BO69" t="inlineStr">
        <is>
          <t>Materials Science</t>
        </is>
      </c>
      <c r="BS69" t="inlineStr">
        <is>
          <t>Materials Science, Multidisciplinary</t>
        </is>
      </c>
      <c r="BT69" t="inlineStr">
        <is>
          <t>Alloys; Welding; Mechanical properties; Microstructure</t>
        </is>
      </c>
      <c r="BU69" t="inlineStr">
        <is>
          <t>0254-0584</t>
        </is>
      </c>
      <c r="BV69" t="inlineStr">
        <is>
          <t>MATERIALS CHEMISTRY AND PHYSICS</t>
        </is>
      </c>
      <c r="BW69" t="inlineStr">
        <is>
          <t>10.1016/j.matchemphys.2012.03.017</t>
        </is>
      </c>
      <c r="BX69" t="inlineStr">
        <is>
          <t>15</t>
        </is>
      </c>
      <c r="BY69" t="inlineStr">
        <is>
          <t>yingchun.chen@manchester.ac.uk; ali.gholinia@manchester.ac.uk; philip.prangnell@manchester.ac.uk</t>
        </is>
      </c>
      <c r="CA69" t="inlineStr">
        <is>
          <t>1-Jan-12</t>
        </is>
      </c>
      <c r="CE69" t="inlineStr">
        <is>
          <t>463</t>
        </is>
      </c>
      <c r="CH69" t="inlineStr">
        <is>
          <t>16</t>
        </is>
      </c>
      <c r="CI69">
        <f>LEN(AR69)-LEN(SUBSTITUTE(AR69,";",""))</f>
        <v>0</v>
      </c>
    </row>
    <row r="70">
      <c r="A70" t="inlineStr">
        <is>
          <t>68</t>
        </is>
      </c>
      <c r="B70" t="inlineStr">
        <is>
          <t>Aluminum maltolate induces primary rat astrocyte apoptosis via overactivation of the class III PI3K/Beclin 1-dependent autophagy signal</t>
        </is>
      </c>
      <c r="C70" t="inlineStr">
        <is>
          <t>exposure / laboratory / industry / promoting / moisture / filling / experiments were conducted / dust</t>
        </is>
      </c>
      <c r="D70" t="inlineStr">
        <is>
          <t>exposure / laboratory / industry / promoting / moisture / recovery / filling / experiments were conducted</t>
        </is>
      </c>
      <c r="E70" t="inlineStr">
        <is>
          <t>group / multivariate covariance analytical / priori intelligence differences / covariance analytical methods</t>
        </is>
      </c>
      <c r="F70" t="inlineStr">
        <is>
          <t>1.244470051</t>
        </is>
      </c>
      <c r="G70" t="inlineStr">
        <is>
          <t>2.601469914</t>
        </is>
      </c>
      <c r="H70" t="inlineStr">
        <is>
          <t>-1.08394045</t>
        </is>
      </c>
      <c r="I70" t="inlineStr">
        <is>
          <t>negative</t>
        </is>
      </c>
      <c r="K70" t="inlineStr">
        <is>
          <t>1998</t>
        </is>
      </c>
      <c r="L70" t="inlineStr">
        <is>
          <t>11</t>
        </is>
      </c>
      <c r="M70" t="inlineStr">
        <is>
          <t>16</t>
        </is>
      </c>
      <c r="R70" t="inlineStr">
        <is>
          <t>0.003374118</t>
        </is>
      </c>
      <c r="U70" t="inlineStr">
        <is>
          <t>0.003175469</t>
        </is>
      </c>
      <c r="W70" t="inlineStr">
        <is>
          <t>0.181818182</t>
        </is>
      </c>
      <c r="X70" t="inlineStr">
        <is>
          <t>11</t>
        </is>
      </c>
      <c r="Y70" t="inlineStr">
        <is>
          <t>N/A</t>
        </is>
      </c>
      <c r="Z70" t="inlineStr">
        <is>
          <t>protein; dose; pathway; markedly; levels; treated; dependent; induced; mm; cell; unknown; serious; rat; mild; manner; inhibitor; ii; expression; examination; earlier; degradation; class; signal; showing; activated; remains; involved; exposure; findings; occurs; indicates; ma; observations; mechanisms; group; result; processes; associated; demonstrated; decreased; low; revealed; process; rate; increased; increase; high; compared; aluminum</t>
        </is>
      </c>
      <c r="AA70" t="inlineStr">
        <is>
          <t>English</t>
        </is>
      </c>
      <c r="AB70" t="inlineStr">
        <is>
          <t>Wang, XM (reprint author), 8 Xishiku St, Beijing 100034, Peoples R China.</t>
        </is>
      </c>
      <c r="AC70" t="inlineStr">
        <is>
          <t>12</t>
        </is>
      </c>
      <c r="AD70" t="inlineStr">
        <is>
          <t>1</t>
        </is>
      </c>
      <c r="AE70" t="inlineStr">
        <is>
          <t>PERGAMON-ELSEVIER SCIENCE LTD</t>
        </is>
      </c>
      <c r="AF70" t="inlineStr">
        <is>
          <t>J</t>
        </is>
      </c>
      <c r="AG70" t="inlineStr">
        <is>
          <t>15</t>
        </is>
      </c>
      <c r="AL70" t="inlineStr">
        <is>
          <t>22138567</t>
        </is>
      </c>
      <c r="AM70" t="inlineStr">
        <is>
          <t>TOXICOL IN VITRO</t>
        </is>
      </c>
      <c r="AN70" t="inlineStr">
        <is>
          <t>26</t>
        </is>
      </c>
      <c r="AO70" t="inlineStr">
        <is>
          <t>OXFORD</t>
        </is>
      </c>
      <c r="AP70" t="inlineStr">
        <is>
          <t>ALZHEIMERS-DISEASE; CELL-LINES; NEURODEGENERATIVE DISORDERS; CULTURED ASTROCYTES; NEURAL ORIGIN; NEUROBLASTOMA; NEURONS; DEATH; NEUROTOXICITY; TOXICITY</t>
        </is>
      </c>
      <c r="AQ70" t="inlineStr">
        <is>
          <t>MAR</t>
        </is>
      </c>
      <c r="AR70" t="inlineStr">
        <is>
          <t>Zeng, Ke-Wu; Fu, Hong; Liu, Geng-Xin; Wang, Xue-Mei</t>
        </is>
      </c>
      <c r="AT70" t="inlineStr">
        <is>
          <t>THE BOULEVARD, LANGFORD LANE, KIDLINGTON, OXFORD OX5 1GB, ENGLAND</t>
        </is>
      </c>
      <c r="AU70" t="inlineStr">
        <is>
          <t>6</t>
        </is>
      </c>
      <c r="AW70" t="inlineStr">
        <is>
          <t>Zeng, KW; Fu, H; Liu, GX; Wang, XM</t>
        </is>
      </c>
      <c r="AY70" t="inlineStr">
        <is>
          <t>N/A</t>
        </is>
      </c>
      <c r="BC70" t="inlineStr">
        <is>
          <t>902DU</t>
        </is>
      </c>
      <c r="BE70" t="inlineStr">
        <is>
          <t>[Zeng, Ke-Wu; Fu, Hong; Liu, Geng-Xin; Wang, Xue-Mei] Peking Univ, Hosp 1, Res Studio Integrat Tradit &amp; Western Med, Beijing 100034, Peoples R China</t>
        </is>
      </c>
      <c r="BF70" t="inlineStr">
        <is>
          <t>215</t>
        </is>
      </c>
      <c r="BH70" t="inlineStr">
        <is>
          <t>Toxicol. Vitro</t>
        </is>
      </c>
      <c r="BI70" t="inlineStr">
        <is>
          <t>2</t>
        </is>
      </c>
      <c r="BK70" t="inlineStr">
        <is>
          <t>This work was supported by grants from the National Natural Science Foundation of China (Grant Nos. 30973813 and 30672760) and the Research Fund for the Doctoral Program of Ministry of Education (Grant No. 20070001707, China).</t>
        </is>
      </c>
      <c r="BL70" t="inlineStr">
        <is>
          <t>National Natural Science Foundation of China [30973813, 30672760]; Ministry of Education, China [20070001707]</t>
        </is>
      </c>
      <c r="BM70" t="inlineStr">
        <is>
          <t>WOS:000301019600004</t>
        </is>
      </c>
      <c r="BN70" t="inlineStr">
        <is>
          <t>Article</t>
        </is>
      </c>
      <c r="BO70" t="inlineStr">
        <is>
          <t>Toxicology</t>
        </is>
      </c>
      <c r="BS70" t="inlineStr">
        <is>
          <t>Toxicology</t>
        </is>
      </c>
      <c r="BT70" t="inlineStr">
        <is>
          <t>Astrocyte; Aluminum; Autophagy; Apoptosis</t>
        </is>
      </c>
      <c r="BU70" t="inlineStr">
        <is>
          <t>0887-2333</t>
        </is>
      </c>
      <c r="BV70" t="inlineStr">
        <is>
          <t>TOXICOLOGY IN VITRO</t>
        </is>
      </c>
      <c r="BW70" t="inlineStr">
        <is>
          <t>10.1016/j.tiv.2011.11.010</t>
        </is>
      </c>
      <c r="BX70" t="inlineStr">
        <is>
          <t>17</t>
        </is>
      </c>
      <c r="BY70" t="inlineStr">
        <is>
          <t>wangxuemeibjmu@163.com</t>
        </is>
      </c>
      <c r="CA70" t="inlineStr">
        <is>
          <t>1-Jan-12</t>
        </is>
      </c>
      <c r="CE70" t="inlineStr">
        <is>
          <t>220</t>
        </is>
      </c>
      <c r="CH70" t="inlineStr">
        <is>
          <t>39</t>
        </is>
      </c>
      <c r="CI70">
        <f>LEN(AR70)-LEN(SUBSTITUTE(AR70,";",""))</f>
        <v>0</v>
      </c>
    </row>
    <row r="71">
      <c r="A71" t="inlineStr">
        <is>
          <t>69</t>
        </is>
      </c>
      <c r="B71" t="inlineStr">
        <is>
          <t>Tapered aluminum-doped vertical zinc oxide nanorod arrays as light coupling layer for solar energy applications</t>
        </is>
      </c>
      <c r="C71" t="inlineStr">
        <is>
          <t>substrates / voltage / physics / solar cells / semiconductor</t>
        </is>
      </c>
      <c r="D71" t="inlineStr">
        <is>
          <t>substrates / voltage / physics / solar cells / semiconductor</t>
        </is>
      </c>
      <c r="E71" t="inlineStr">
        <is>
          <t>printed / anodizing / short circuit current / templates / enables / saturation current / substrate</t>
        </is>
      </c>
      <c r="F71" t="inlineStr">
        <is>
          <t>5.499000754</t>
        </is>
      </c>
      <c r="G71" t="inlineStr">
        <is>
          <t>0.620158164</t>
        </is>
      </c>
      <c r="H71" t="inlineStr">
        <is>
          <t>1.835773535</t>
        </is>
      </c>
      <c r="I71" t="inlineStr">
        <is>
          <t>positive</t>
        </is>
      </c>
      <c r="K71" t="inlineStr">
        <is>
          <t>832</t>
        </is>
      </c>
      <c r="L71" t="inlineStr">
        <is>
          <t>10</t>
        </is>
      </c>
      <c r="M71" t="inlineStr">
        <is>
          <t>21</t>
        </is>
      </c>
      <c r="R71" t="inlineStr">
        <is>
          <t>0.002553113</t>
        </is>
      </c>
      <c r="U71" t="inlineStr">
        <is>
          <t>0.003130274</t>
        </is>
      </c>
      <c r="W71" t="inlineStr">
        <is>
          <t>0</t>
        </is>
      </c>
      <c r="X71" t="inlineStr">
        <is>
          <t>10</t>
        </is>
      </c>
      <c r="Y71" t="inlineStr">
        <is>
          <t>N/A</t>
        </is>
      </c>
      <c r="Z71" t="inlineStr">
        <is>
          <t>solar; nanorod arrays; nanorod; coupling; arrays; zinc oxide; vertical; solar cells; aluminum doped; absorber; zinc; circuit; selective; nitrate; light; cells; coating; substrates; layer; solar cell; short circuit current; short circuit; reflectance; open circuit voltage; open circuit; obvious; indium; global; gallium; electrodeposition; di; coating layer; circuit voltage; circuit current; aqueous solution; applicability; aluminum nitrate; copper; open; aqueous; doped; short; thermal; oxide; quality; excellent; voltage; simple; surfaces; element; cell; studies; changes; novel; optical; decreased; surface; solution; current; prepared; structure; degrees; aluminum; high</t>
        </is>
      </c>
      <c r="AA71" t="inlineStr">
        <is>
          <t>English</t>
        </is>
      </c>
      <c r="AB71" t="inlineStr">
        <is>
          <t>Chen, J (reprint author), Helmholtz Zentrum Berlin Mat &amp; Energie GmbH, Hahn Meitner Pl 1, D-14109 Berlin, Germany.</t>
        </is>
      </c>
      <c r="AC71" t="inlineStr">
        <is>
          <t>17</t>
        </is>
      </c>
      <c r="AD71" t="inlineStr">
        <is>
          <t>2</t>
        </is>
      </c>
      <c r="AE71" t="inlineStr">
        <is>
          <t>ELSEVIER SCIENCE BV</t>
        </is>
      </c>
      <c r="AF71" t="inlineStr">
        <is>
          <t>J</t>
        </is>
      </c>
      <c r="AG71" t="inlineStr">
        <is>
          <t>15</t>
        </is>
      </c>
      <c r="AJ71" t="inlineStr">
        <is>
          <t>Rissom, Thorsten/0000-0002-2159-8510</t>
        </is>
      </c>
      <c r="AM71" t="inlineStr">
        <is>
          <t>SOL ENERG MAT SOL C</t>
        </is>
      </c>
      <c r="AN71" t="inlineStr">
        <is>
          <t>95</t>
        </is>
      </c>
      <c r="AO71" t="inlineStr">
        <is>
          <t>AMSTERDAM</t>
        </is>
      </c>
      <c r="AP71" t="inlineStr">
        <is>
          <t>CELLS; COATINGS</t>
        </is>
      </c>
      <c r="AQ71" t="inlineStr">
        <is>
          <t>JUN</t>
        </is>
      </c>
      <c r="AR71" t="inlineStr">
        <is>
          <t>Chen, Jie; Ye, Hong; Ae, Lorenz; Tang, Yang; Kieven, David; Rissom, Thorsten; Neuendorf, Julia; Lux-Steiner, Martha Ch.</t>
        </is>
      </c>
      <c r="AS71" t="inlineStr">
        <is>
          <t>Schumann, Julia/M-6575-2014; Rissom, Thorsten/E-8600-2010</t>
        </is>
      </c>
      <c r="AT71" t="inlineStr">
        <is>
          <t>PO BOX 211, 1000 AE AMSTERDAM, NETHERLANDS</t>
        </is>
      </c>
      <c r="AU71" t="inlineStr">
        <is>
          <t>4</t>
        </is>
      </c>
      <c r="AW71" t="inlineStr">
        <is>
          <t>Chen, J; Ye, H; Ae, L; Tang, Y; Kieven, D; Rissom, T; Neuendorf, J; Lux-Steiner, MC</t>
        </is>
      </c>
      <c r="AY71" t="inlineStr">
        <is>
          <t>N/A</t>
        </is>
      </c>
      <c r="BC71" t="inlineStr">
        <is>
          <t>768HP</t>
        </is>
      </c>
      <c r="BE71" t="inlineStr">
        <is>
          <t>[Chen, Jie; Ae, Lorenz; Tang, Yang; Kieven, David; Rissom, Thorsten; Neuendorf, Julia; Lux-Steiner, Martha Ch.] Helmholtz Zentrum Berlin Mat &amp; Energie GmbH, D-14109 Berlin, Germany; [Ye, Hong] Univ Sci &amp; Technol China, Dept Thermal Sci &amp; Energy Engn, Hefei 230026, Peoples R China</t>
        </is>
      </c>
      <c r="BF71" t="inlineStr">
        <is>
          <t>1437</t>
        </is>
      </c>
      <c r="BH71" t="inlineStr">
        <is>
          <t>Sol. Energy Mater. Sol. Cells</t>
        </is>
      </c>
      <c r="BI71" t="inlineStr">
        <is>
          <t>6</t>
        </is>
      </c>
      <c r="BK71" t="inlineStr">
        <is>
          <t>Useful discussions with Prof. Dr. Xinshi Ge (USTC, China) and support in TiNOX substrates and absorptance measurement by the Almeco-TiNOX GmbH are gratefully acknowledged. Part of this work was supported by German Federal Ministry of Education and Research, funding program Optical Technologies, contract number: 13N9615. The authors gratefully acknowledge support in Dr. Hong Ye's work contributing to the paper by the National Basic Research Program of China (2009CB939900).</t>
        </is>
      </c>
      <c r="BL71" t="inlineStr">
        <is>
          <t>German Federal Ministry of Education and Research [13N9615]; National Basic Research Program of China [2009CB939900]</t>
        </is>
      </c>
      <c r="BM71" t="inlineStr">
        <is>
          <t>WOS:000290925000003</t>
        </is>
      </c>
      <c r="BN71" t="inlineStr">
        <is>
          <t>Article</t>
        </is>
      </c>
      <c r="BO71" t="inlineStr">
        <is>
          <t>Energy &amp; Fuels; Materials Science; Physics</t>
        </is>
      </c>
      <c r="BQ71" t="inlineStr">
        <is>
          <t>SI</t>
        </is>
      </c>
      <c r="BS71" t="inlineStr">
        <is>
          <t>Energy &amp; Fuels; Materials Science, Multidisciplinary; Physics, Applied</t>
        </is>
      </c>
      <c r="BT71" t="inlineStr">
        <is>
          <t>ZnO nanorods; Solar selective surface; Antireflective layer; Solar evacuated tube; Light coupling</t>
        </is>
      </c>
      <c r="BU71" t="inlineStr">
        <is>
          <t>0927-0248</t>
        </is>
      </c>
      <c r="BV71" t="inlineStr">
        <is>
          <t>SOLAR ENERGY MATERIALS AND SOLAR CELLS</t>
        </is>
      </c>
      <c r="BW71" t="inlineStr">
        <is>
          <t>10.1016/j.solmat.2010.10.006</t>
        </is>
      </c>
      <c r="BX71" t="inlineStr">
        <is>
          <t>16</t>
        </is>
      </c>
      <c r="BY71" t="inlineStr">
        <is>
          <t>jie.chen@helmholtz-berlin.de</t>
        </is>
      </c>
      <c r="CA71" t="inlineStr">
        <is>
          <t>1-Jan-11</t>
        </is>
      </c>
      <c r="CE71" t="inlineStr">
        <is>
          <t>1440</t>
        </is>
      </c>
      <c r="CH71" t="inlineStr">
        <is>
          <t>14</t>
        </is>
      </c>
      <c r="CI71">
        <f>LEN(AR71)-LEN(SUBSTITUTE(AR71,";",""))</f>
        <v>0</v>
      </c>
    </row>
    <row r="72">
      <c r="A72" t="inlineStr">
        <is>
          <t>70</t>
        </is>
      </c>
      <c r="B72" t="inlineStr">
        <is>
          <t>Direct Observation of Macrostructure Formation of Hierarchically Structured Meso-Macroporous Aluminosilicates with 3D Interconnectivity by Optical Microscope</t>
        </is>
      </c>
      <c r="C72" t="inlineStr">
        <is>
          <t>framework / zeolite / nmr / alkylation</t>
        </is>
      </c>
      <c r="D72" t="inlineStr">
        <is>
          <t>framework / zeolite / nmr / cage</t>
        </is>
      </c>
      <c r="E72" t="inlineStr">
        <is>
          <t>framework / zeolite / nmr / cage</t>
        </is>
      </c>
      <c r="F72" t="inlineStr">
        <is>
          <t>4.425468404</t>
        </is>
      </c>
      <c r="G72" t="inlineStr">
        <is>
          <t>1.772649442</t>
        </is>
      </c>
      <c r="H72" t="inlineStr">
        <is>
          <t>0.568327249</t>
        </is>
      </c>
      <c r="I72" t="inlineStr">
        <is>
          <t>positive</t>
        </is>
      </c>
      <c r="K72" t="inlineStr">
        <is>
          <t>993</t>
        </is>
      </c>
      <c r="L72" t="inlineStr">
        <is>
          <t>6</t>
        </is>
      </c>
      <c r="M72" t="inlineStr">
        <is>
          <t>8</t>
        </is>
      </c>
      <c r="R72" t="inlineStr">
        <is>
          <t>0.00167453</t>
        </is>
      </c>
      <c r="U72" t="inlineStr">
        <is>
          <t>0.001788648</t>
        </is>
      </c>
      <c r="W72" t="inlineStr">
        <is>
          <t>0</t>
        </is>
      </c>
      <c r="X72" t="inlineStr">
        <is>
          <t>6</t>
        </is>
      </c>
      <c r="Y72" t="inlineStr">
        <is>
          <t>N/A</t>
        </is>
      </c>
      <c r="Z72" t="inlineStr">
        <is>
          <t>meso; macroporous; aluminosilicate; spontaneous; aluminosilicates; alkoxide; mesoporous; silica; directly; leads; ph; precursor; walls; unusual; textural; submicrometric; structured; spheres; slower; situ high; separation process; separated; sem and tem; regular; providing; optical microscopy; om; modifications; micrometer sized; micrometer; metal oxide; macroporosity; independent; improves; hydrolysis; hollow; formation mechanism; emulsion; discovery; connected; comparative study; comparative; aluminum content; allowing; alkaline media; alkaline; al o si; slight; occurring; ethanol; condensation; bonds; si; crucial; observation; media; correlated; tetrahedral; reactive; high resolution; single; generation; dispersion; separation; resolution; formation; nanoparticles; molecular; sized; rates; phase; situ; highly; species; mixture; water; tem; thin; induced; liquid; optical; content; produced; large; morphology; mechanism; electronic; pure; sem; synthesized; mu; process; oxide; reaction; metal; increase; particles; microscopy; material; observed</t>
        </is>
      </c>
      <c r="AA72" t="inlineStr">
        <is>
          <t>English</t>
        </is>
      </c>
      <c r="AB72" t="inlineStr">
        <is>
          <t>Su, BL (reprint author), Univ Namur FUNDP, Lab Inorgan Mat Chem CMI, 61 Rue Bruxelles, B-5000 Namur, Belgium.</t>
        </is>
      </c>
      <c r="AC72" t="inlineStr">
        <is>
          <t>25</t>
        </is>
      </c>
      <c r="AD72" t="inlineStr">
        <is>
          <t>2</t>
        </is>
      </c>
      <c r="AE72" t="inlineStr">
        <is>
          <t>AMER CHEMICAL SOC</t>
        </is>
      </c>
      <c r="AF72" t="inlineStr">
        <is>
          <t>J</t>
        </is>
      </c>
      <c r="AG72" t="inlineStr">
        <is>
          <t>15</t>
        </is>
      </c>
      <c r="AL72" t="inlineStr">
        <is>
          <t>21275420</t>
        </is>
      </c>
      <c r="AM72" t="inlineStr">
        <is>
          <t>LANGMUIR</t>
        </is>
      </c>
      <c r="AN72" t="inlineStr">
        <is>
          <t>27</t>
        </is>
      </c>
      <c r="AO72" t="inlineStr">
        <is>
          <t>WASHINGTON</t>
        </is>
      </c>
      <c r="AP72" t="inlineStr">
        <is>
          <t>SURFACTANT-ASSISTED SYNTHESIS; GAS SHIFT REACTION; ONE-POT SYNTHESIS; TOTAL OXIDATION; GOLD CATALYSTS; MESOPOROUS ALUMINOSILICATES; EQUISETUM-ARVENSE; RATIONAL DESIGN; PORE STRUCTURE; SELF-FORMATION</t>
        </is>
      </c>
      <c r="AQ72" t="inlineStr">
        <is>
          <t>15-Mar</t>
        </is>
      </c>
      <c r="AR72" t="inlineStr">
        <is>
          <t>Lemaire, Arnaud; Rooke, Joanna Claire; Chen, Li-Hua; Su, Bao-Lian</t>
        </is>
      </c>
      <c r="AS72" t="inlineStr">
        <is>
          <t>Rooke, Joanna/F-1495-2011</t>
        </is>
      </c>
      <c r="AT72" t="inlineStr">
        <is>
          <t>1155 16TH ST, NW, WASHINGTON, DC 20036 USA</t>
        </is>
      </c>
      <c r="AU72" t="inlineStr">
        <is>
          <t>14</t>
        </is>
      </c>
      <c r="AW72" t="inlineStr">
        <is>
          <t>Lemaire, A; Rooke, JC; Chen, LH; Su, BL</t>
        </is>
      </c>
      <c r="AY72" t="inlineStr">
        <is>
          <t>N/A</t>
        </is>
      </c>
      <c r="BC72" t="inlineStr">
        <is>
          <t>730NE</t>
        </is>
      </c>
      <c r="BE72" t="inlineStr">
        <is>
          <t>[Lemaire, Arnaud; Rooke, Joanna Claire; Chen, Li-Hua; Su, Bao-Lian] Univ Namur FUNDP, Lab Inorgan Mat Chem CMI, B-5000 Namur, Belgium; [Su, Bao-Lian] Wuhan Univ Technol, State Key Lab Adv Technol Mat Synth &amp; Proc, Wuhan 430070, Hubei, Peoples R China</t>
        </is>
      </c>
      <c r="BF72" t="inlineStr">
        <is>
          <t>3030</t>
        </is>
      </c>
      <c r="BH72" t="inlineStr">
        <is>
          <t>Langmuir</t>
        </is>
      </c>
      <c r="BI72" t="inlineStr">
        <is>
          <t>6</t>
        </is>
      </c>
      <c r="BK72" t="inlineStr">
        <is>
          <t>A. Lemaire thanks the Belgian FNRS (Fonds National de la Recherche Scientifique) for his Research Fellow position. This work was realized in the frame of Inanomat, a Belgian federal government (Belspo) PAI-IUAP (6/17) project, and an Interreg IV (France-Wallonie) "Redugaz" project financially supported by the European Community and Wallonia region. B. L. Su acknowledges the Chinese Central Government for an "Expert of the State" position in the program of "Thousands Talents" and the Chinese Ministry of Education for a "Changjiang Scholar" position at the Wuhan University of Technology.</t>
        </is>
      </c>
      <c r="BL72" t="inlineStr">
        <is>
          <t>European Community; Wallonia region</t>
        </is>
      </c>
      <c r="BM72" t="inlineStr">
        <is>
          <t>WOS:000288039500127</t>
        </is>
      </c>
      <c r="BN72" t="inlineStr">
        <is>
          <t>Article</t>
        </is>
      </c>
      <c r="BO72" t="inlineStr">
        <is>
          <t>Chemistry; Materials Science</t>
        </is>
      </c>
      <c r="BS72" t="inlineStr">
        <is>
          <t>Chemistry, Multidisciplinary; Chemistry, Physical; Materials Science, Multidisciplinary</t>
        </is>
      </c>
      <c r="BT72" t="inlineStr">
        <is>
          <t>N/A</t>
        </is>
      </c>
      <c r="BU72" t="inlineStr">
        <is>
          <t>0743-7463</t>
        </is>
      </c>
      <c r="BV72" t="inlineStr">
        <is>
          <t>LANGMUIR</t>
        </is>
      </c>
      <c r="BW72" t="inlineStr">
        <is>
          <t>10.1021/la104679h</t>
        </is>
      </c>
      <c r="BX72" t="inlineStr">
        <is>
          <t>15</t>
        </is>
      </c>
      <c r="BY72" t="inlineStr">
        <is>
          <t>bao-lian.su@fundp.ac.be</t>
        </is>
      </c>
      <c r="CA72" t="inlineStr">
        <is>
          <t>1-Jan-11</t>
        </is>
      </c>
      <c r="CE72" t="inlineStr">
        <is>
          <t>3043</t>
        </is>
      </c>
      <c r="CH72" t="inlineStr">
        <is>
          <t>73</t>
        </is>
      </c>
      <c r="CI72">
        <f>LEN(AR72)-LEN(SUBSTITUTE(AR72,";",""))</f>
        <v>0</v>
      </c>
    </row>
    <row r="73">
      <c r="A73" t="inlineStr">
        <is>
          <t>71</t>
        </is>
      </c>
      <c r="B73" t="inlineStr">
        <is>
          <t>Structural, morphological, luminescent and electronic properties of sprayed aluminium incorporated iron oxide thin films</t>
        </is>
      </c>
      <c r="C73" t="inlineStr">
        <is>
          <t>substrates / voltage / physics / solar cells / semiconductor</t>
        </is>
      </c>
      <c r="D73" t="inlineStr">
        <is>
          <t>substrates / voltage / physics / solar cells / semiconductor</t>
        </is>
      </c>
      <c r="E73" t="inlineStr">
        <is>
          <t>glass substrates / insulator / thin / specific heat</t>
        </is>
      </c>
      <c r="F73" t="inlineStr">
        <is>
          <t>4.143186651</t>
        </is>
      </c>
      <c r="G73" t="inlineStr">
        <is>
          <t>0.989012001</t>
        </is>
      </c>
      <c r="H73" t="inlineStr">
        <is>
          <t>1.085940437</t>
        </is>
      </c>
      <c r="I73" t="inlineStr">
        <is>
          <t>positive</t>
        </is>
      </c>
      <c r="K73" t="inlineStr">
        <is>
          <t>330</t>
        </is>
      </c>
      <c r="L73" t="inlineStr">
        <is>
          <t>3</t>
        </is>
      </c>
      <c r="M73" t="inlineStr">
        <is>
          <t>1</t>
        </is>
      </c>
      <c r="R73" t="inlineStr">
        <is>
          <t>0.001315185</t>
        </is>
      </c>
      <c r="U73" t="inlineStr">
        <is>
          <t>0.000844288</t>
        </is>
      </c>
      <c r="W73" t="inlineStr">
        <is>
          <t>0</t>
        </is>
      </c>
      <c r="X73" t="inlineStr">
        <is>
          <t>3</t>
        </is>
      </c>
      <c r="Y73" t="inlineStr">
        <is>
          <t>N/A</t>
        </is>
      </c>
      <c r="Z73" t="inlineStr">
        <is>
          <t>contact angle; thin films; ray photoelectron spectroscopy; ray photoelectron; contact; thermal conductivity; photoluminescence; photoelectron spectroscopy; photoelectron; films; fe; conductivity; angle; violet; spray pyrolysis; specific heat; simple chemical; reagent; pyrolysis; phonon; nitrate as precursors; nanostructures; morphological properties; micrographs; influence of aluminium; incorporated; hydrophobic; grain sizes; grade; glass substrates; excitonic; dominant; constituent; average grain size; average grain; aqueous solutions; aluminium nitrate; afm; chemical; thin; varying; morphological; compact; analytical; polycrystalline; interactions; grain; valence; impedance spectroscopy; homogeneous; nitrate; grain boundary; spray; shaped; optimized; impedance; aqueous; spectroscopy; nature; strong; measurement; conduction; boundary; solutions; quality; elements; doping; simple; precursors; grain size; uniform; thermal; substrates; sizes; grains; composition; complex; aluminium; specific; substrate; emission; good; glass; influence; analyzed; heat; sem; average; synthesized; behavior; ray; parameters; effects; properties; nm; well; studied; observed; size; study</t>
        </is>
      </c>
      <c r="AA73" t="inlineStr">
        <is>
          <t>English</t>
        </is>
      </c>
      <c r="AB73" t="inlineStr">
        <is>
          <t>Rajpure, KY (reprint author), Shivaji Univ, Dept Phys, Electrochem Mat Lab, Kolhapur 416004, Maharashtra, India.</t>
        </is>
      </c>
      <c r="AC73" t="inlineStr">
        <is>
          <t>16</t>
        </is>
      </c>
      <c r="AD73" t="inlineStr">
        <is>
          <t>1</t>
        </is>
      </c>
      <c r="AE73" t="inlineStr">
        <is>
          <t>ELSEVIER SCIENCE SA</t>
        </is>
      </c>
      <c r="AF73" t="inlineStr">
        <is>
          <t>J</t>
        </is>
      </c>
      <c r="AG73" t="inlineStr">
        <is>
          <t>15</t>
        </is>
      </c>
      <c r="AM73" t="inlineStr">
        <is>
          <t>SURF COAT TECH</t>
        </is>
      </c>
      <c r="AN73" t="inlineStr">
        <is>
          <t>205</t>
        </is>
      </c>
      <c r="AO73" t="inlineStr">
        <is>
          <t>LAUSANNE</t>
        </is>
      </c>
      <c r="AP73" t="inlineStr">
        <is>
          <t>OPTICAL-PROPERTIES; COMPLEX IMPEDANCE; ALPHA-FE2O3; PYROLYSIS; SURFACES; WATER; FE2O3; GAMMA-FE2O3; RESISTANCE; HEMATITE</t>
        </is>
      </c>
      <c r="AQ73" t="inlineStr">
        <is>
          <t>15-Mar</t>
        </is>
      </c>
      <c r="AR73" t="inlineStr">
        <is>
          <t>Shinde, S. S.; Moholkar, A. V.; Kim, J. H.; Rajpure, K. Y.</t>
        </is>
      </c>
      <c r="AT73" t="inlineStr">
        <is>
          <t>PO BOX 564, 1001 LAUSANNE, SWITZERLAND</t>
        </is>
      </c>
      <c r="AU73" t="inlineStr">
        <is>
          <t>11</t>
        </is>
      </c>
      <c r="AW73" t="inlineStr">
        <is>
          <t>Shinde, SS; Moholkar, AV; Kim, JH; Rajpure, KY</t>
        </is>
      </c>
      <c r="AY73" t="inlineStr">
        <is>
          <t>N/A</t>
        </is>
      </c>
      <c r="BC73" t="inlineStr">
        <is>
          <t>737LZ</t>
        </is>
      </c>
      <c r="BE73" t="inlineStr">
        <is>
          <t>[Shinde, S. S.; Rajpure, K. Y.] Shivaji Univ, Dept Phys, Electrochem Mat Lab, Kolhapur 416004, Maharashtra, India; [Moholkar, A. V.] Gopal Krishna Gokhale Coll, Dept Phys, Kolhapur 416012, Maharashtra, India; [Moholkar, A. V.; Kim, J. H.] Chonnam Natl Univ, Dept Mat Sci &amp; Engn, Kwangju 500757, South Korea</t>
        </is>
      </c>
      <c r="BF73" t="inlineStr">
        <is>
          <t>3567</t>
        </is>
      </c>
      <c r="BH73" t="inlineStr">
        <is>
          <t>Surf. Coat. Technol.</t>
        </is>
      </c>
      <c r="BI73" t="inlineStr">
        <is>
          <t>12</t>
        </is>
      </c>
      <c r="BK73" t="inlineStr">
        <is>
          <t>The authors are very much thankful to Defense Research and Development Organization (DRDO), New Delhi, through its project No. ERIP/ER/0503504/M/01/1007" for the financial support.</t>
        </is>
      </c>
      <c r="BL73" t="inlineStr">
        <is>
          <t>Defense Research and Development Organization (DRDO), New Delhi [ERIP/ER/0503504/M/01/1007]</t>
        </is>
      </c>
      <c r="BM73" t="inlineStr">
        <is>
          <t>WOS:000288571600003</t>
        </is>
      </c>
      <c r="BN73" t="inlineStr">
        <is>
          <t>Article</t>
        </is>
      </c>
      <c r="BO73" t="inlineStr">
        <is>
          <t>Materials Science; Physics</t>
        </is>
      </c>
      <c r="BS73" t="inlineStr">
        <is>
          <t>Materials Science, Coatings &amp; Films; Physics, Applied</t>
        </is>
      </c>
      <c r="BT73" t="inlineStr">
        <is>
          <t>Structural; Iron oxide; Morphology; Luminescence; Thermal conductivity; Impedance</t>
        </is>
      </c>
      <c r="BU73" t="inlineStr">
        <is>
          <t>0257-8972</t>
        </is>
      </c>
      <c r="BV73" t="inlineStr">
        <is>
          <t>SURFACE &amp; COATINGS TECHNOLOGY</t>
        </is>
      </c>
      <c r="BW73" t="inlineStr">
        <is>
          <t>10.1016/j.surfcoat.2010.12.022</t>
        </is>
      </c>
      <c r="BX73" t="inlineStr">
        <is>
          <t>16</t>
        </is>
      </c>
      <c r="BY73" t="inlineStr">
        <is>
          <t>rajpure@yahoo.com</t>
        </is>
      </c>
      <c r="CA73" t="inlineStr">
        <is>
          <t>1-Jan-11</t>
        </is>
      </c>
      <c r="CE73" t="inlineStr">
        <is>
          <t>3577</t>
        </is>
      </c>
      <c r="CH73" t="inlineStr">
        <is>
          <t>42</t>
        </is>
      </c>
      <c r="CI73">
        <f>LEN(AR73)-LEN(SUBSTITUTE(AR73,";",""))</f>
        <v>0</v>
      </c>
    </row>
    <row r="74">
      <c r="A74" t="inlineStr">
        <is>
          <t>72</t>
        </is>
      </c>
      <c r="B74" t="inlineStr">
        <is>
          <t>Effect of vacancy-type oxygen deficiency on electronic structure in amorphous alumina</t>
        </is>
      </c>
      <c r="C74" t="inlineStr">
        <is>
          <t>electronic / calculations / theory / electronic properties</t>
        </is>
      </c>
      <c r="D74" t="inlineStr">
        <is>
          <t>electronic / calculations / theory / electronic structure</t>
        </is>
      </c>
      <c r="E74" t="inlineStr">
        <is>
          <t>calculations / approximation / density functional / functional theory</t>
        </is>
      </c>
      <c r="F74" t="inlineStr">
        <is>
          <t>1.802938077</t>
        </is>
      </c>
      <c r="G74" t="inlineStr">
        <is>
          <t>5.375484742</t>
        </is>
      </c>
      <c r="H74" t="inlineStr">
        <is>
          <t>-1.439004746</t>
        </is>
      </c>
      <c r="I74" t="inlineStr">
        <is>
          <t>negative</t>
        </is>
      </c>
      <c r="K74" t="inlineStr">
        <is>
          <t>2075</t>
        </is>
      </c>
      <c r="L74" t="inlineStr">
        <is>
          <t>8</t>
        </is>
      </c>
      <c r="M74" t="inlineStr">
        <is>
          <t>10</t>
        </is>
      </c>
      <c r="R74" t="inlineStr">
        <is>
          <t>0.002166213</t>
        </is>
      </c>
      <c r="U74" t="inlineStr">
        <is>
          <t>0.002422719</t>
        </is>
      </c>
      <c r="W74" t="inlineStr">
        <is>
          <t>0.25</t>
        </is>
      </c>
      <c r="X74" t="inlineStr">
        <is>
          <t>8</t>
        </is>
      </c>
      <c r="Y74" t="inlineStr">
        <is>
          <t>N/A</t>
        </is>
      </c>
      <c r="Z74" t="inlineStr">
        <is>
          <t>defects; oxygen; atomic; switching; remarkable; principles calculations; memory; local atomic; energy levels; discuss; character; amorphous alumina; structures; principles; possibility; path; doi; conductive; shift; depending; calculations; case; levels; devices; institute of physics; american institute; american; institute; physics; local; charge; associated; changes; alpha; type; crystal; amorphous; mechanism; electronic; model; effects; alumina; studied; energy</t>
        </is>
      </c>
      <c r="AA74" t="inlineStr">
        <is>
          <t>English</t>
        </is>
      </c>
      <c r="AB74" t="inlineStr">
        <is>
          <t>Momida, H (reprint author), Univ Tokyo, Inst Ind Sci, Meguro Ku, 4-6-1 Komaba, Tokyo 1538505, Japan.</t>
        </is>
      </c>
      <c r="AC74" t="inlineStr">
        <is>
          <t>20</t>
        </is>
      </c>
      <c r="AD74" t="inlineStr">
        <is>
          <t>3</t>
        </is>
      </c>
      <c r="AE74" t="inlineStr">
        <is>
          <t>AMER INST PHYSICS</t>
        </is>
      </c>
      <c r="AF74" t="inlineStr">
        <is>
          <t>J</t>
        </is>
      </c>
      <c r="AG74" t="inlineStr">
        <is>
          <t>15</t>
        </is>
      </c>
      <c r="AM74" t="inlineStr">
        <is>
          <t>APPL PHYS LETT</t>
        </is>
      </c>
      <c r="AN74" t="inlineStr">
        <is>
          <t>98</t>
        </is>
      </c>
      <c r="AO74" t="inlineStr">
        <is>
          <t>MELVILLE</t>
        </is>
      </c>
      <c r="AP74" t="inlineStr">
        <is>
          <t>HIGH-K DIELECTRICS; DEFECTS; ENERGY; OXIDES; GAS</t>
        </is>
      </c>
      <c r="AQ74" t="inlineStr">
        <is>
          <t>24-Jan</t>
        </is>
      </c>
      <c r="AR74" t="inlineStr">
        <is>
          <t>Momida, Hiroyoshi; Nigo, Seisuke; Kido, Giyuu; Ohno, Takahisa</t>
        </is>
      </c>
      <c r="AT74" t="inlineStr">
        <is>
          <t>CIRCULATION &amp; FULFILLMENT DIV, 2 HUNTINGTON QUADRANGLE, STE 1 N O 1, MELVILLE, NY 11747-4501 USA</t>
        </is>
      </c>
      <c r="AU74" t="inlineStr">
        <is>
          <t>3</t>
        </is>
      </c>
      <c r="AW74" t="inlineStr">
        <is>
          <t>Momida, H; Nigo, S; Kido, G; Ohno, T</t>
        </is>
      </c>
      <c r="AY74" t="inlineStr">
        <is>
          <t>N/A</t>
        </is>
      </c>
      <c r="BC74" t="inlineStr">
        <is>
          <t>712OR</t>
        </is>
      </c>
      <c r="BE74" t="inlineStr">
        <is>
          <t>[Momida, Hiroyoshi; Ohno, Takahisa] Univ Tokyo, Inst Ind Sci, Meguro Ku, Tokyo 1538505, Japan; [Nigo, Seisuke; Kido, Giyuu; Ohno, Takahisa] Natl Inst Mat Sci, Tsukuba, Ibaraki 3050047, Japan</t>
        </is>
      </c>
      <c r="BH74" t="inlineStr">
        <is>
          <t>Appl. Phys. Lett.</t>
        </is>
      </c>
      <c r="BI74" t="inlineStr">
        <is>
          <t>4</t>
        </is>
      </c>
      <c r="BK74" t="inlineStr">
        <is>
          <t>A part of this work was supported by the RISS Project of the IT program and the Elements Science and Technology Project of the MEXT, Japan.</t>
        </is>
      </c>
      <c r="BL74" t="inlineStr">
        <is>
          <t>RISS; MEXT, Japan</t>
        </is>
      </c>
      <c r="BM74" t="inlineStr">
        <is>
          <t>WOS:000286676600019</t>
        </is>
      </c>
      <c r="BN74" t="inlineStr">
        <is>
          <t>Article</t>
        </is>
      </c>
      <c r="BO74" t="inlineStr">
        <is>
          <t>Physics</t>
        </is>
      </c>
      <c r="BS74" t="inlineStr">
        <is>
          <t>Physics, Applied</t>
        </is>
      </c>
      <c r="BT74" t="inlineStr">
        <is>
          <t>N/A</t>
        </is>
      </c>
      <c r="BU74" t="inlineStr">
        <is>
          <t>Mar-51</t>
        </is>
      </c>
      <c r="BV74" t="inlineStr">
        <is>
          <t>APPLIED PHYSICS LETTERS</t>
        </is>
      </c>
      <c r="BW74" t="inlineStr">
        <is>
          <t>10.1063/1.3548549</t>
        </is>
      </c>
      <c r="BX74" t="inlineStr">
        <is>
          <t>15</t>
        </is>
      </c>
      <c r="BY74" t="inlineStr">
        <is>
          <t>MOMIDA.Hiroyoshi@nims.go.jp</t>
        </is>
      </c>
      <c r="CA74" t="inlineStr">
        <is>
          <t>1-Jan-11</t>
        </is>
      </c>
      <c r="CF74" t="inlineStr">
        <is>
          <t>42102</t>
        </is>
      </c>
      <c r="CH74" t="inlineStr">
        <is>
          <t>21</t>
        </is>
      </c>
      <c r="CI74">
        <f>LEN(AR74)-LEN(SUBSTITUTE(AR74,";",""))</f>
        <v>0</v>
      </c>
    </row>
    <row r="75">
      <c r="A75" t="inlineStr">
        <is>
          <t>73</t>
        </is>
      </c>
      <c r="B75" t="inlineStr">
        <is>
          <t>The effect of surface modification of aluminum powder on its flowability, combustion and reactivity</t>
        </is>
      </c>
      <c r="C75" t="inlineStr">
        <is>
          <t>particle size / transmission electron / nano / nitrate / aluminum hydroxide</t>
        </is>
      </c>
      <c r="D75" t="inlineStr">
        <is>
          <t>aluminum powders / surface area / combustion / carbon nanotubes / takes place</t>
        </is>
      </c>
      <c r="E75" t="inlineStr">
        <is>
          <t>particle size / aluminum powders / oxidation / nano</t>
        </is>
      </c>
      <c r="F75" t="inlineStr">
        <is>
          <t>5.531835505</t>
        </is>
      </c>
      <c r="G75" t="inlineStr">
        <is>
          <t>2.395319321</t>
        </is>
      </c>
      <c r="H75" t="inlineStr">
        <is>
          <t>0.490429538</t>
        </is>
      </c>
      <c r="I75" t="inlineStr">
        <is>
          <t>positive</t>
        </is>
      </c>
      <c r="K75" t="inlineStr">
        <is>
          <t>6126</t>
        </is>
      </c>
      <c r="L75" t="inlineStr">
        <is>
          <t>6</t>
        </is>
      </c>
      <c r="M75" t="inlineStr">
        <is>
          <t>5</t>
        </is>
      </c>
      <c r="R75" t="inlineStr">
        <is>
          <t>0.001760481</t>
        </is>
      </c>
      <c r="U75" t="inlineStr">
        <is>
          <t>0.00172383</t>
        </is>
      </c>
      <c r="W75" t="inlineStr">
        <is>
          <t>0.166666667</t>
        </is>
      </c>
      <c r="X75" t="inlineStr">
        <is>
          <t>6</t>
        </is>
      </c>
      <c r="Y75" t="inlineStr">
        <is>
          <t>N/A</t>
        </is>
      </c>
      <c r="Z75" t="inlineStr">
        <is>
          <t>flowability; titania; tga; surface modification; modification; dry; aluminum powders; silica; reactivity; combustion; improved; test; carbon; untreated aluminum; untreated; surface properties; spherical aluminum powders; spherical aluminum; sized aluminum powders; sized aluminum; silane; powders as well; physically; particle size distribution; nano particles; modifications; modification of aluminum; micron sized; micron; measurements indicate; inert; gravimetric; explosion; exhibit improved; correlations; chemically; carbon black; black; altering; thermo; characteristics; powders were characterized; purpose; differences; powders; component; size distribution; established; improvement; combined; sized; scanning electron microscope; coated; aluminum powder; flow; exhibit; electron microscope; surface; volume; microscope; spherical; nano; constant; angle; indicate; coating; modified; initial; particle size; treatment; performed; sem; measurements; distribution; powder; particle; scanning electron; characterized; samples; well; scanning; particles; material; prepared; size; analysis; aluminum; properties; electron</t>
        </is>
      </c>
      <c r="AA75" t="inlineStr">
        <is>
          <t>English</t>
        </is>
      </c>
      <c r="AB75" t="inlineStr">
        <is>
          <t>Dave, RN (reprint author), New Jersey Inst Technol, Otto York Dept Chem Biol &amp; Pharmaceut Engn, 138 Warren St, Newark, NJ 07102 USA.</t>
        </is>
      </c>
      <c r="AC75" t="inlineStr">
        <is>
          <t>24</t>
        </is>
      </c>
      <c r="AD75" t="inlineStr">
        <is>
          <t>5</t>
        </is>
      </c>
      <c r="AE75" t="inlineStr">
        <is>
          <t>ELSEVIER SCIENCE SA</t>
        </is>
      </c>
      <c r="AF75" t="inlineStr">
        <is>
          <t>J</t>
        </is>
      </c>
      <c r="AG75" t="inlineStr">
        <is>
          <t>15</t>
        </is>
      </c>
      <c r="AJ75" t="inlineStr">
        <is>
          <t>Dave, Rajesh/0000-0001-7706-2259; Dreizin, Edward/0000-0003-0859-0984</t>
        </is>
      </c>
      <c r="AM75" t="inlineStr">
        <is>
          <t>POWDER TECHNOL</t>
        </is>
      </c>
      <c r="AN75" t="inlineStr">
        <is>
          <t>204</t>
        </is>
      </c>
      <c r="AO75" t="inlineStr">
        <is>
          <t>LAUSANNE</t>
        </is>
      </c>
      <c r="AP75" t="inlineStr">
        <is>
          <t>INVERSE GAS-CHROMATOGRAPHY; POLYMORPHIC PHASE-TRANSFORMATIONS; CARBON-BLACK; PARTICLES; ENERGY; IGNITION; FORCES</t>
        </is>
      </c>
      <c r="AQ75" t="inlineStr">
        <is>
          <t>10-Dec</t>
        </is>
      </c>
      <c r="AR75" t="inlineStr">
        <is>
          <t>Jallo, Laila J.; Schoenitz, Mirko; Dreizin, Edward L.; Dave, Rajesh N.; Johnson, Curtis E.</t>
        </is>
      </c>
      <c r="AT75" t="inlineStr">
        <is>
          <t>PO BOX 564, 1001 LAUSANNE, SWITZERLAND</t>
        </is>
      </c>
      <c r="AU75" t="inlineStr">
        <is>
          <t>8</t>
        </is>
      </c>
      <c r="AW75" t="inlineStr">
        <is>
          <t>Jallo, LJ; Schoenitz, M; Dreizin, EL; Dave, RN; Johnson, CE</t>
        </is>
      </c>
      <c r="AY75" t="inlineStr">
        <is>
          <t>N/A</t>
        </is>
      </c>
      <c r="BC75" t="inlineStr">
        <is>
          <t>664XS</t>
        </is>
      </c>
      <c r="BE75" t="inlineStr">
        <is>
          <t>[Jallo, Laila J.; Schoenitz, Mirko; Dreizin, Edward L.; Dave, Rajesh N.] New Jersey Inst Technol, Otto York Dept Chem Biol &amp; Pharmaceut Engn, Newark, NJ 07102 USA; [Johnson, Curtis E.] Naval Air Warfare Ctr, China Lake, CA USA</t>
        </is>
      </c>
      <c r="BF75" t="inlineStr">
        <is>
          <t>63</t>
        </is>
      </c>
      <c r="BH75" t="inlineStr">
        <is>
          <t>Powder Technol.</t>
        </is>
      </c>
      <c r="BI75" t="inlineStr">
        <is>
          <t>1</t>
        </is>
      </c>
      <c r="BK75" t="inlineStr">
        <is>
          <t>This work has been supported by the U.S. Naval Undersea Warfare Center, the National Science Foundation through the ERC (EEC-0540855) awards, and the Defense Advanced Research Projects Agency. Authors also thank Aveka, Inc., Woodbury, MN, for providing use of the MAIC device. We thank Roger Sullivan and Brian Zentner (Naval Air Warfare Center) for assistance with the silane treatment process, and Gregory Ostrom for conducting the ion chromatography analysis.</t>
        </is>
      </c>
      <c r="BL75" t="inlineStr">
        <is>
          <t>U.S. Naval Undersea Warfare Center; National Science Foundation through the ERC [EEC-0540855]; Defense Advanced Research Projects Agency</t>
        </is>
      </c>
      <c r="BM75" t="inlineStr">
        <is>
          <t>WOS:000282997900008</t>
        </is>
      </c>
      <c r="BN75" t="inlineStr">
        <is>
          <t>Article</t>
        </is>
      </c>
      <c r="BO75" t="inlineStr">
        <is>
          <t>Engineering</t>
        </is>
      </c>
      <c r="BS75" t="inlineStr">
        <is>
          <t>Engineering, Chemical</t>
        </is>
      </c>
      <c r="BT75" t="inlineStr">
        <is>
          <t>Dry coating; Silane treatment; Flowability; Reactivity; Combustion</t>
        </is>
      </c>
      <c r="BU75" t="inlineStr">
        <is>
          <t>0032-5910</t>
        </is>
      </c>
      <c r="BV75" t="inlineStr">
        <is>
          <t>POWDER TECHNOLOGY</t>
        </is>
      </c>
      <c r="BW75" t="inlineStr">
        <is>
          <t>10.1016/j.powtec.2010.07.017</t>
        </is>
      </c>
      <c r="BX75" t="inlineStr">
        <is>
          <t>16</t>
        </is>
      </c>
      <c r="BY75" t="inlineStr">
        <is>
          <t>dave@adm.njit.edu</t>
        </is>
      </c>
      <c r="CA75" t="inlineStr">
        <is>
          <t>1-Jan-10</t>
        </is>
      </c>
      <c r="CE75" t="inlineStr">
        <is>
          <t>70</t>
        </is>
      </c>
      <c r="CH75" t="inlineStr">
        <is>
          <t>32</t>
        </is>
      </c>
      <c r="CI75">
        <f>LEN(AR75)-LEN(SUBSTITUTE(AR75,";",""))</f>
        <v>0</v>
      </c>
    </row>
    <row r="76">
      <c r="A76" t="inlineStr">
        <is>
          <t>74</t>
        </is>
      </c>
      <c r="B76" t="inlineStr">
        <is>
          <t>Optical and electrical properties of lithium doped nickel oxide films deposited by spray pyrolysis onto alumina substrates</t>
        </is>
      </c>
      <c r="C76" t="inlineStr">
        <is>
          <t>substrates / voltage / physics / solar cells / semiconductor</t>
        </is>
      </c>
      <c r="D76" t="inlineStr">
        <is>
          <t>substrates / voltage / physics / solar cells / semiconductor</t>
        </is>
      </c>
      <c r="E76" t="inlineStr">
        <is>
          <t>deposition / ink / electronic devices / leakage current</t>
        </is>
      </c>
      <c r="F76" t="inlineStr">
        <is>
          <t>3.825791557</t>
        </is>
      </c>
      <c r="G76" t="inlineStr">
        <is>
          <t>2.391096324</t>
        </is>
      </c>
      <c r="H76" t="inlineStr">
        <is>
          <t>0.123439825</t>
        </is>
      </c>
      <c r="I76" t="inlineStr">
        <is>
          <t>neutral</t>
        </is>
      </c>
      <c r="K76" t="inlineStr">
        <is>
          <t>1521</t>
        </is>
      </c>
      <c r="L76" t="inlineStr">
        <is>
          <t>6</t>
        </is>
      </c>
      <c r="M76" t="inlineStr">
        <is>
          <t>5</t>
        </is>
      </c>
      <c r="R76" t="inlineStr">
        <is>
          <t>0.001991793</t>
        </is>
      </c>
      <c r="U76" t="inlineStr">
        <is>
          <t>0.001705752</t>
        </is>
      </c>
      <c r="W76" t="inlineStr">
        <is>
          <t>0</t>
        </is>
      </c>
      <c r="X76" t="inlineStr">
        <is>
          <t>6</t>
        </is>
      </c>
      <c r="Y76" t="inlineStr">
        <is>
          <t>N/A</t>
        </is>
      </c>
      <c r="Z76" t="inlineStr">
        <is>
          <t>omega cm; omega; electrical resistivity; doping concentration; resistivity; films; doping; crystalline; nickel; concentration; doped; deposited; cm; electrical; lithium; voltage measurements; spray pyrolysis; source materials; semiconductor behavior; pyrolysis; nio; nickel oxide; indicating; independently; films prepared; energy band; current voltage measurements; current voltage; cubic; crystalline structure; bit; band gap; alumina substrates; acetates; changed; probe; source; quartz; semiconductor; spray; gap; decreases; hot; highest; voltage; point; ev; grain size; substrates; substrate; increases; prepared; band; type; values; carried; current; behavior; structure; measurements; grain; order; oxide; materials; nm; higher; phase; alumina; observed; size; degrees; process; energy; temperature; high</t>
        </is>
      </c>
      <c r="AA76" t="inlineStr">
        <is>
          <t>English</t>
        </is>
      </c>
      <c r="AB76" t="inlineStr">
        <is>
          <t>Alonso, JC (reprint author), Univ Nacl Autonoma Mexico, Inst Invest Mat, AP 70-360, Coyoacan 04510, DF, Mexico.</t>
        </is>
      </c>
      <c r="AC76" t="inlineStr">
        <is>
          <t>17</t>
        </is>
      </c>
      <c r="AD76" t="inlineStr">
        <is>
          <t>1</t>
        </is>
      </c>
      <c r="AE76" t="inlineStr">
        <is>
          <t>ELSEVIER SCIENCE BV</t>
        </is>
      </c>
      <c r="AF76" t="inlineStr">
        <is>
          <t>J</t>
        </is>
      </c>
      <c r="AG76" t="inlineStr">
        <is>
          <t>15</t>
        </is>
      </c>
      <c r="AM76" t="inlineStr">
        <is>
          <t>J CRYST GROWTH</t>
        </is>
      </c>
      <c r="AN76" t="inlineStr">
        <is>
          <t>312</t>
        </is>
      </c>
      <c r="AO76" t="inlineStr">
        <is>
          <t>AMSTERDAM</t>
        </is>
      </c>
      <c r="AP76" t="inlineStr">
        <is>
          <t>NIO THIN-FILMS; ELECTROCHROMIC PROPERTIES; METAL; CO3O4</t>
        </is>
      </c>
      <c r="AQ76" t="inlineStr">
        <is>
          <t>1-Nov</t>
        </is>
      </c>
      <c r="AR76" t="inlineStr">
        <is>
          <t>Garduno, I. A.; Alonso, J. C.; Bizarro, M.; Ortega, R.; Rodriguez-Fernandez, L.; Ortiz, A.</t>
        </is>
      </c>
      <c r="AT76" t="inlineStr">
        <is>
          <t>PO BOX 211, 1000 AE AMSTERDAM, NETHERLANDS</t>
        </is>
      </c>
      <c r="AU76" t="inlineStr">
        <is>
          <t>6</t>
        </is>
      </c>
      <c r="AW76" t="inlineStr">
        <is>
          <t>Garduno, IA; Alonso, JC; Bizarro, M; Ortega, R; Rodriguez-Fernandez, L; Ortiz, A</t>
        </is>
      </c>
      <c r="AY76" t="inlineStr">
        <is>
          <t>N/A</t>
        </is>
      </c>
      <c r="BC76" t="inlineStr">
        <is>
          <t>676HY</t>
        </is>
      </c>
      <c r="BE76" t="inlineStr">
        <is>
          <t>[Garduno, I. A.; Alonso, J. C.; Bizarro, M.; Ortiz, A.] Univ Nacl Autonoma Mexico, Inst Invest Mat, Coyoacan 04510, DF, Mexico; [Ortega, R.] Univ Nacl Autonoma Mexico, Fac Ciencias, Coyoacan 04510, DF, Mexico; [Rodriguez-Fernandez, L.] Univ Nacl Autonoma Mexico, Inst Fis, Coyoacan 01000, DF, Mexico</t>
        </is>
      </c>
      <c r="BF76" t="inlineStr">
        <is>
          <t>3276</t>
        </is>
      </c>
      <c r="BH76" t="inlineStr">
        <is>
          <t>J. Cryst. Growth</t>
        </is>
      </c>
      <c r="BI76" t="inlineStr">
        <is>
          <t>22</t>
        </is>
      </c>
      <c r="BK76" t="inlineStr">
        <is>
          <t>The authors want to thank DGAPA-UNAM for partial financial support under grant PAPIIT IN109507/20 and IN109910 and CONACyT for scholarship support. We also want to thank L Banos, A. Tejeda, O. Novelo and C. Flores for technical support and K. Lopez and F.J. Jaimes for accelerator operation.</t>
        </is>
      </c>
      <c r="BL76" t="inlineStr">
        <is>
          <t>DGAPA-UNAM [PAPIIT IN109507/20, IN109910]; CONACyT</t>
        </is>
      </c>
      <c r="BM76" t="inlineStr">
        <is>
          <t>WOS:000283902800004</t>
        </is>
      </c>
      <c r="BN76" t="inlineStr">
        <is>
          <t>Article</t>
        </is>
      </c>
      <c r="BO76" t="inlineStr">
        <is>
          <t>Crystallography; Materials Science; Physics</t>
        </is>
      </c>
      <c r="BS76" t="inlineStr">
        <is>
          <t>Crystallography; Materials Science, Multidisciplinary; Physics, Applied</t>
        </is>
      </c>
      <c r="BT76" t="inlineStr">
        <is>
          <t>Characterization; Spray pyrolysis; Metal oxides; Semiconducting materials</t>
        </is>
      </c>
      <c r="BU76" t="inlineStr">
        <is>
          <t>0022-0248</t>
        </is>
      </c>
      <c r="BV76" t="inlineStr">
        <is>
          <t>JOURNAL OF CRYSTAL GROWTH</t>
        </is>
      </c>
      <c r="BW76" t="inlineStr">
        <is>
          <t>10.1016/j.jcrysgro.2010.08.020</t>
        </is>
      </c>
      <c r="BX76" t="inlineStr">
        <is>
          <t>15</t>
        </is>
      </c>
      <c r="BY76" t="inlineStr">
        <is>
          <t>alonso@servidor.unam.mx</t>
        </is>
      </c>
      <c r="CA76" t="inlineStr">
        <is>
          <t>1-Jan-10</t>
        </is>
      </c>
      <c r="CE76" t="inlineStr">
        <is>
          <t>3281</t>
        </is>
      </c>
      <c r="CH76" t="inlineStr">
        <is>
          <t>25</t>
        </is>
      </c>
      <c r="CI76">
        <f>LEN(AR76)-LEN(SUBSTITUTE(AR76,";",""))</f>
        <v>0</v>
      </c>
    </row>
    <row r="77">
      <c r="A77" t="inlineStr">
        <is>
          <t>75</t>
        </is>
      </c>
      <c r="B77" t="inlineStr">
        <is>
          <t>Oxidation of aluminum powders at high heating rates</t>
        </is>
      </c>
      <c r="C77" t="inlineStr">
        <is>
          <t>activation energy / grain growth / cold / energies for individual</t>
        </is>
      </c>
      <c r="D77" t="inlineStr">
        <is>
          <t>activation energy / grain growth / cold / sintering</t>
        </is>
      </c>
      <c r="E77" t="inlineStr">
        <is>
          <t>sintering / energies for individual / powder was investigated / slope</t>
        </is>
      </c>
      <c r="F77" t="inlineStr">
        <is>
          <t>7.309296808</t>
        </is>
      </c>
      <c r="G77" t="inlineStr">
        <is>
          <t>1.162796557</t>
        </is>
      </c>
      <c r="H77" t="inlineStr">
        <is>
          <t>1.491745554</t>
        </is>
      </c>
      <c r="I77" t="inlineStr">
        <is>
          <t>positive</t>
        </is>
      </c>
      <c r="K77" t="inlineStr">
        <is>
          <t>3194</t>
        </is>
      </c>
      <c r="L77" t="inlineStr">
        <is>
          <t>6</t>
        </is>
      </c>
      <c r="M77" t="inlineStr">
        <is>
          <t>5</t>
        </is>
      </c>
      <c r="R77" t="inlineStr">
        <is>
          <t>0.00183025</t>
        </is>
      </c>
      <c r="U77" t="inlineStr">
        <is>
          <t>0.001737751</t>
        </is>
      </c>
      <c r="W77" t="inlineStr">
        <is>
          <t>0.333333333</t>
        </is>
      </c>
      <c r="X77" t="inlineStr">
        <is>
          <t>6</t>
        </is>
      </c>
      <c r="Y77" t="inlineStr">
        <is>
          <t>N/A</t>
        </is>
      </c>
      <c r="Z77" t="inlineStr">
        <is>
          <t>heating rates; kinetic; heating; polymorphs; oxidation process; ignition; heating rate; aluminum oxidation; rates; oxidation; min; model; oxygen; validated; validate; transformations; thermogravimetry; stepwise; requires; refined; refine; quantified; oxidation steps; oxidation of aluminum; mixtures; magnitude higher; laser beam; involving; involves; generally; energies for individual; earlier; analysis data; alumina polymorphs; addressed; experiments; process parameters; orders of magnitude; orders; consistent; argon; hand; activation energies; thermal analysis; predictions; steps; magnitude; previous; heated; established; beam; measurements; data; higher; rate; individual; conducted; reported; activation; energies; lower; proposed; growth; study; laser; process; parameters; particle; thermal; range; particles; alumina; observed; low; analysis; aluminum</t>
        </is>
      </c>
      <c r="AA77" t="inlineStr">
        <is>
          <t>English</t>
        </is>
      </c>
      <c r="AB77" t="inlineStr">
        <is>
          <t>Schoenitz, M (reprint author), New Jersey Inst Technol, Newark, NJ 07102 USA.</t>
        </is>
      </c>
      <c r="AC77" t="inlineStr">
        <is>
          <t>13</t>
        </is>
      </c>
      <c r="AD77" t="inlineStr">
        <is>
          <t>0</t>
        </is>
      </c>
      <c r="AE77" t="inlineStr">
        <is>
          <t>ELSEVIER SCIENCE BV</t>
        </is>
      </c>
      <c r="AF77" t="inlineStr">
        <is>
          <t>J</t>
        </is>
      </c>
      <c r="AG77" t="inlineStr">
        <is>
          <t>15</t>
        </is>
      </c>
      <c r="AJ77" t="inlineStr">
        <is>
          <t>Dreizin, Edward/0000-0003-0859-0984</t>
        </is>
      </c>
      <c r="AM77" t="inlineStr">
        <is>
          <t>THERMOCHIM ACTA</t>
        </is>
      </c>
      <c r="AN77" t="inlineStr">
        <is>
          <t>507</t>
        </is>
      </c>
      <c r="AO77" t="inlineStr">
        <is>
          <t>AMSTERDAM</t>
        </is>
      </c>
      <c r="AP77" t="inlineStr">
        <is>
          <t>POLYMORPHIC PHASE-TRANSFORMATIONS; PARTICLE COMBUSTION; IGNITION; MESOSCALE; ENERGY; AIR</t>
        </is>
      </c>
      <c r="AQ77" t="inlineStr">
        <is>
          <t>10-Aug</t>
        </is>
      </c>
      <c r="AR77" t="inlineStr">
        <is>
          <t>Schoenitz, Mirko; Patel, Bhavita; Agboh, Osagie; Dreizin, Edward L.</t>
        </is>
      </c>
      <c r="AT77" t="inlineStr">
        <is>
          <t>PO BOX 211, 1000 AE AMSTERDAM, NETHERLANDS</t>
        </is>
      </c>
      <c r="AU77" t="inlineStr">
        <is>
          <t>8</t>
        </is>
      </c>
      <c r="AW77" t="inlineStr">
        <is>
          <t>Schoenitz, M; Patel, B; Agboh, O; Dreizin, EL</t>
        </is>
      </c>
      <c r="AY77" t="inlineStr">
        <is>
          <t>N/A</t>
        </is>
      </c>
      <c r="BC77" t="inlineStr">
        <is>
          <t>644GA</t>
        </is>
      </c>
      <c r="BE77" t="inlineStr">
        <is>
          <t>[Schoenitz, Mirko; Patel, Bhavita; Agboh, Osagie; Dreizin, Edward L.] New Jersey Inst Technol, Newark, NJ 07102 USA</t>
        </is>
      </c>
      <c r="BF77" t="inlineStr">
        <is>
          <t>115</t>
        </is>
      </c>
      <c r="BH77" t="inlineStr">
        <is>
          <t>Thermochim. Acta</t>
        </is>
      </c>
      <c r="BK77" t="inlineStr">
        <is>
          <t>This work was supported by Defense Threat Reduction Agency (DTRA). Interest and encouragement of Dr. Suhithi Peiris of DTRA are gratefully acknowledged.</t>
        </is>
      </c>
      <c r="BL77" t="inlineStr">
        <is>
          <t>Defense Threat Reduction Agency (DTRA)</t>
        </is>
      </c>
      <c r="BM77" t="inlineStr">
        <is>
          <t>WOS:000281360600017</t>
        </is>
      </c>
      <c r="BN77" t="inlineStr">
        <is>
          <t>Article</t>
        </is>
      </c>
      <c r="BO77" t="inlineStr">
        <is>
          <t>Thermodynamics; Chemistry</t>
        </is>
      </c>
      <c r="BS77" t="inlineStr">
        <is>
          <t>Thermodynamics; Chemistry, Analytical; Chemistry, Physical</t>
        </is>
      </c>
      <c r="BT77" t="inlineStr">
        <is>
          <t>Aluminum oxidation; Thermogravimetric analysis; High heating rates</t>
        </is>
      </c>
      <c r="BU77" t="inlineStr">
        <is>
          <t>0040-6031</t>
        </is>
      </c>
      <c r="BV77" t="inlineStr">
        <is>
          <t>THERMOCHIMICA ACTA</t>
        </is>
      </c>
      <c r="BW77" t="inlineStr">
        <is>
          <t>10.1016/j.tca.2010.05.010</t>
        </is>
      </c>
      <c r="BX77" t="inlineStr">
        <is>
          <t>15</t>
        </is>
      </c>
      <c r="BY77" t="inlineStr">
        <is>
          <t>schoenit@njit.edu</t>
        </is>
      </c>
      <c r="CA77" t="inlineStr">
        <is>
          <t>1-Jan-10</t>
        </is>
      </c>
      <c r="CE77" t="inlineStr">
        <is>
          <t>122</t>
        </is>
      </c>
      <c r="CH77" t="inlineStr">
        <is>
          <t>17</t>
        </is>
      </c>
      <c r="CI77">
        <f>LEN(AR77)-LEN(SUBSTITUTE(AR77,";",""))</f>
        <v>0</v>
      </c>
    </row>
    <row r="78">
      <c r="A78" t="inlineStr">
        <is>
          <t>76</t>
        </is>
      </c>
      <c r="B78" t="inlineStr">
        <is>
          <t>HfO2-GaAs metal-oxide-semiconductor capacitor using dimethylaluminumhydride-derived aluminum oxynitride interfacial passivation layer</t>
        </is>
      </c>
      <c r="C78" t="inlineStr">
        <is>
          <t>substrates / voltage / physics / solar cells / semiconductor</t>
        </is>
      </c>
      <c r="D78" t="inlineStr">
        <is>
          <t>substrates / voltage / physics / solar cells / semiconductor</t>
        </is>
      </c>
      <c r="E78" t="inlineStr">
        <is>
          <t>deposition / ink / electronic devices / leakage current</t>
        </is>
      </c>
      <c r="F78" t="inlineStr">
        <is>
          <t>4.234226287</t>
        </is>
      </c>
      <c r="G78" t="inlineStr">
        <is>
          <t>3.014983014</t>
        </is>
      </c>
      <c r="H78" t="inlineStr">
        <is>
          <t>-0.00696717</t>
        </is>
      </c>
      <c r="I78" t="inlineStr">
        <is>
          <t>neutral</t>
        </is>
      </c>
      <c r="K78" t="inlineStr">
        <is>
          <t>531</t>
        </is>
      </c>
      <c r="L78" t="inlineStr">
        <is>
          <t>8</t>
        </is>
      </c>
      <c r="M78" t="inlineStr">
        <is>
          <t>12</t>
        </is>
      </c>
      <c r="R78" t="inlineStr">
        <is>
          <t>0.002266118</t>
        </is>
      </c>
      <c r="U78" t="inlineStr">
        <is>
          <t>0.002399233</t>
        </is>
      </c>
      <c r="W78" t="inlineStr">
        <is>
          <t>0.125</t>
        </is>
      </c>
      <c r="X78" t="inlineStr">
        <is>
          <t>8</t>
        </is>
      </c>
      <c r="Y78" t="inlineStr">
        <is>
          <t>N/A</t>
        </is>
      </c>
      <c r="Z78" t="inlineStr">
        <is>
          <t>hfo; gaas; passivation; fermi level; fermi; capacitance; suppresses; stack; solve; saturated; prior; originate; offset; metal oxide; leakage current; leakage; issue; conduction band offset; conduction band; capacitors; capacitance voltage; band offset; au; accumulation capacitance; accumulation; oxides; interface; level; semiconductor; doi; effectively; layer; conduction; leads; excellent; voltage; institute of physics; american institute; american; institute; physics; derived; reduced; decrease; deposition; band; characteristics; achieved; treatment; proposed; current; oxide; metal; increase; formation; density; analysis; surface</t>
        </is>
      </c>
      <c r="AA78" t="inlineStr">
        <is>
          <t>English</t>
        </is>
      </c>
      <c r="AB78" t="inlineStr">
        <is>
          <t>He, G (reprint author), Anhui Univ, Sch Phys &amp; Mat Sci, Hefei 230039, Peoples R China.</t>
        </is>
      </c>
      <c r="AC78" t="inlineStr">
        <is>
          <t>4</t>
        </is>
      </c>
      <c r="AD78" t="inlineStr">
        <is>
          <t>0</t>
        </is>
      </c>
      <c r="AE78" t="inlineStr">
        <is>
          <t>AMER INST PHYSICS</t>
        </is>
      </c>
      <c r="AF78" t="inlineStr">
        <is>
          <t>J</t>
        </is>
      </c>
      <c r="AG78" t="inlineStr">
        <is>
          <t>15</t>
        </is>
      </c>
      <c r="AM78" t="inlineStr">
        <is>
          <t>APPL PHYS LETT</t>
        </is>
      </c>
      <c r="AN78" t="inlineStr">
        <is>
          <t>97</t>
        </is>
      </c>
      <c r="AO78" t="inlineStr">
        <is>
          <t>MELVILLE</t>
        </is>
      </c>
      <c r="AP78" t="inlineStr">
        <is>
          <t>N/A</t>
        </is>
      </c>
      <c r="AQ78" t="inlineStr">
        <is>
          <t>9-Aug</t>
        </is>
      </c>
      <c r="AR78" t="inlineStr">
        <is>
          <t>He, G.; Zhang, L. D.; Liu, M.; Sun, Z. Q.</t>
        </is>
      </c>
      <c r="AS78" t="inlineStr">
        <is>
          <t>He, Gang/E-8050-2010</t>
        </is>
      </c>
      <c r="AT78" t="inlineStr">
        <is>
          <t>CIRCULATION &amp; FULFILLMENT DIV, 2 HUNTINGTON QUADRANGLE, STE 1 N O 1, MELVILLE, NY 11747-4501 USA</t>
        </is>
      </c>
      <c r="AU78" t="inlineStr">
        <is>
          <t>3</t>
        </is>
      </c>
      <c r="AW78" t="inlineStr">
        <is>
          <t>He, G; Zhang, LD; Liu, M; Sun, ZQ</t>
        </is>
      </c>
      <c r="AY78" t="inlineStr">
        <is>
          <t>N/A</t>
        </is>
      </c>
      <c r="BC78" t="inlineStr">
        <is>
          <t>638ZP</t>
        </is>
      </c>
      <c r="BE78" t="inlineStr">
        <is>
          <t>[He, G.; Sun, Z. Q.] Anhui Univ, Sch Phys &amp; Mat Sci, Hefei 230039, Peoples R China; [He, G.; Zhang, L. D.; Liu, M.] Chinese Acad Sci, Anhui Key Lab Nanomat &amp; Nanostruct, Key Lab Mat Phys, Inst Solid State Phys, Hefei 230031, Peoples R China; [He, G.; Sun, Z. Q.] Anhui Univ, Anhui Key Lab Informat Mat &amp; Devices, Hefei 230039, Peoples R China</t>
        </is>
      </c>
      <c r="BH78" t="inlineStr">
        <is>
          <t>Appl. Phys. Lett.</t>
        </is>
      </c>
      <c r="BI78" t="inlineStr">
        <is>
          <t>6</t>
        </is>
      </c>
      <c r="BK78" t="inlineStr">
        <is>
          <t>This work was supported by the National Natural Science Foundation of China (Grant No. 10804109).</t>
        </is>
      </c>
      <c r="BL78" t="inlineStr">
        <is>
          <t>National Natural Science Foundation of China [10804109]</t>
        </is>
      </c>
      <c r="BM78" t="inlineStr">
        <is>
          <t>WOS:000280940900060</t>
        </is>
      </c>
      <c r="BN78" t="inlineStr">
        <is>
          <t>Article</t>
        </is>
      </c>
      <c r="BO78" t="inlineStr">
        <is>
          <t>Physics</t>
        </is>
      </c>
      <c r="BS78" t="inlineStr">
        <is>
          <t>Physics, Applied</t>
        </is>
      </c>
      <c r="BT78" t="inlineStr">
        <is>
          <t>aluminium compounds; capacitance; conduction bands; Fermi level; gallium arsenide; gold; hafnium compounds; high-k dielectric thin films; III-V semiconductors; interface states; leakage currents; MOCVD coatings; MOS capacitors; passivation</t>
        </is>
      </c>
      <c r="BU78" t="inlineStr">
        <is>
          <t>Mar-51</t>
        </is>
      </c>
      <c r="BV78" t="inlineStr">
        <is>
          <t>APPLIED PHYSICS LETTERS</t>
        </is>
      </c>
      <c r="BW78" t="inlineStr">
        <is>
          <t>10.1063/1.3475015</t>
        </is>
      </c>
      <c r="BX78" t="inlineStr">
        <is>
          <t>16</t>
        </is>
      </c>
      <c r="BY78" t="inlineStr">
        <is>
          <t>ganghe01@issp.ac.cn; mliu@issp.ac.cn; szq@ahu.edu.cn</t>
        </is>
      </c>
      <c r="CA78" t="inlineStr">
        <is>
          <t>1-Jan-10</t>
        </is>
      </c>
      <c r="CF78" t="inlineStr">
        <is>
          <t>62908</t>
        </is>
      </c>
      <c r="CH78" t="inlineStr">
        <is>
          <t>18</t>
        </is>
      </c>
      <c r="CI78">
        <f>LEN(AR78)-LEN(SUBSTITUTE(AR78,";",""))</f>
        <v>0</v>
      </c>
    </row>
    <row r="79">
      <c r="A79" t="inlineStr">
        <is>
          <t>77</t>
        </is>
      </c>
      <c r="B79" t="inlineStr">
        <is>
          <t>Specific signatures of alpha-alumina powders prepared by calcination of boehmite or gibbsite</t>
        </is>
      </c>
      <c r="C79" t="inlineStr">
        <is>
          <t>particle size / transmission electron / nano / nitrate / aluminum hydroxide</t>
        </is>
      </c>
      <c r="D79" t="inlineStr">
        <is>
          <t>transmission electron / calcination / citric acid / aluminate</t>
        </is>
      </c>
      <c r="E79" t="inlineStr">
        <is>
          <t>electron microscopy / differential thermal analysis / transmission electron / thermal analysis</t>
        </is>
      </c>
      <c r="F79" t="inlineStr">
        <is>
          <t>2.499672304</t>
        </is>
      </c>
      <c r="G79" t="inlineStr">
        <is>
          <t>0</t>
        </is>
      </c>
      <c r="H79" t="inlineStr">
        <is>
          <t>1.956011503</t>
        </is>
      </c>
      <c r="I79" t="inlineStr">
        <is>
          <t>neutral</t>
        </is>
      </c>
      <c r="K79" t="inlineStr">
        <is>
          <t>109</t>
        </is>
      </c>
      <c r="L79" t="inlineStr">
        <is>
          <t>11</t>
        </is>
      </c>
      <c r="M79" t="inlineStr">
        <is>
          <t>25</t>
        </is>
      </c>
      <c r="R79" t="inlineStr">
        <is>
          <t>0.003134534</t>
        </is>
      </c>
      <c r="U79" t="inlineStr">
        <is>
          <t>0.003391393</t>
        </is>
      </c>
      <c r="W79" t="inlineStr">
        <is>
          <t>0</t>
        </is>
      </c>
      <c r="X79" t="inlineStr">
        <is>
          <t>11</t>
        </is>
      </c>
      <c r="Y79" t="inlineStr">
        <is>
          <t>N/A</t>
        </is>
      </c>
      <c r="Z79" t="inlineStr">
        <is>
          <t>gibbsite; cl; alpha alumina; calcination; boehmite; alpha al; alpha; precursor; vacancies; transform infrared; tg dta; size of alpha; signatures; rietveld analysis; rietveld; oxygen vacancies; fourier transform infrared; crystallites; centers; alpha alumina powders; absent; fourier transform; fourier; alumina powders; transform; ftir; thermal analysis; dta; smaller; tg; ti; infrared; ev; difference; alumina; combination; specific; confirmed; oxygen; emission; demonstrated; spectra; amount; powders; scanning electron microscopy; analysis; sem; powder; scanning electron; spectroscopy; thermal; ray diffraction; electron microscopy; scanning; microscopy; prepared; diffraction; method; size; al; ray; investigated; electron</t>
        </is>
      </c>
      <c r="AA79" t="inlineStr">
        <is>
          <t>English</t>
        </is>
      </c>
      <c r="AB79" t="inlineStr">
        <is>
          <t>Djelloul, A (reprint author), Ctr Univ Khenchela, LASPI2A, Khenchela 40000, Algeria.</t>
        </is>
      </c>
      <c r="AC79" t="inlineStr">
        <is>
          <t>11</t>
        </is>
      </c>
      <c r="AD79" t="inlineStr">
        <is>
          <t>3</t>
        </is>
      </c>
      <c r="AE79" t="inlineStr">
        <is>
          <t>ELSEVIER SCIENCE SA</t>
        </is>
      </c>
      <c r="AF79" t="inlineStr">
        <is>
          <t>J</t>
        </is>
      </c>
      <c r="AG79" t="inlineStr">
        <is>
          <t>15</t>
        </is>
      </c>
      <c r="AM79" t="inlineStr">
        <is>
          <t>POWDER TECHNOL</t>
        </is>
      </c>
      <c r="AN79" t="inlineStr">
        <is>
          <t>201</t>
        </is>
      </c>
      <c r="AO79" t="inlineStr">
        <is>
          <t>LAUSANNE</t>
        </is>
      </c>
      <c r="AP79" t="inlineStr">
        <is>
          <t>THERMAL-DECOMPOSITION; LUMINESCENCE; SAPPHIRE; CENTERS</t>
        </is>
      </c>
      <c r="AQ79" t="inlineStr">
        <is>
          <t>26-Jul</t>
        </is>
      </c>
      <c r="AR79" t="inlineStr">
        <is>
          <t>Boumaza, A.; Djelloul, A.; Guerrab, F.</t>
        </is>
      </c>
      <c r="AT79" t="inlineStr">
        <is>
          <t>PO BOX 564, 1001 LAUSANNE, SWITZERLAND</t>
        </is>
      </c>
      <c r="AU79" t="inlineStr">
        <is>
          <t>4</t>
        </is>
      </c>
      <c r="AW79" t="inlineStr">
        <is>
          <t>Boumaza, A; Djelloul, A; Guerrab, F</t>
        </is>
      </c>
      <c r="AY79" t="inlineStr">
        <is>
          <t>N/A</t>
        </is>
      </c>
      <c r="BC79" t="inlineStr">
        <is>
          <t>605XL</t>
        </is>
      </c>
      <c r="BE79" t="inlineStr">
        <is>
          <t>[Boumaza, A.; Djelloul, A.; Guerrab, F.] Ctr Univ Khenchela, LASPI2A, Khenchela 40000, Algeria</t>
        </is>
      </c>
      <c r="BF79" t="inlineStr">
        <is>
          <t>177</t>
        </is>
      </c>
      <c r="BH79" t="inlineStr">
        <is>
          <t>Powder Technol.</t>
        </is>
      </c>
      <c r="BI79" t="inlineStr">
        <is>
          <t>2</t>
        </is>
      </c>
      <c r="BM79" t="inlineStr">
        <is>
          <t>WOS:000278381700010</t>
        </is>
      </c>
      <c r="BN79" t="inlineStr">
        <is>
          <t>Article</t>
        </is>
      </c>
      <c r="BO79" t="inlineStr">
        <is>
          <t>Engineering</t>
        </is>
      </c>
      <c r="BS79" t="inlineStr">
        <is>
          <t>Engineering, Chemical</t>
        </is>
      </c>
      <c r="BT79" t="inlineStr">
        <is>
          <t>Alpha alumina; Boehmite; Gibbsite; X-ray diffraction; Infrared spectroscopy; Cathodoluminescence</t>
        </is>
      </c>
      <c r="BU79" t="inlineStr">
        <is>
          <t>0032-5910</t>
        </is>
      </c>
      <c r="BV79" t="inlineStr">
        <is>
          <t>POWDER TECHNOLOGY</t>
        </is>
      </c>
      <c r="BW79" t="inlineStr">
        <is>
          <t>10.1016/j.powtec.2010.03.036</t>
        </is>
      </c>
      <c r="BX79" t="inlineStr">
        <is>
          <t>15</t>
        </is>
      </c>
      <c r="BY79" t="inlineStr">
        <is>
          <t>djelloulabdelkader@yahoo.fr</t>
        </is>
      </c>
      <c r="CA79" t="inlineStr">
        <is>
          <t>1-Jan-10</t>
        </is>
      </c>
      <c r="CE79" t="inlineStr">
        <is>
          <t>180</t>
        </is>
      </c>
      <c r="CH79" t="inlineStr">
        <is>
          <t>17</t>
        </is>
      </c>
      <c r="CI79">
        <f>LEN(AR79)-LEN(SUBSTITUTE(AR79,";",""))</f>
        <v>0</v>
      </c>
    </row>
    <row r="80">
      <c r="A80" t="inlineStr">
        <is>
          <t>78</t>
        </is>
      </c>
      <c r="B80" t="inlineStr">
        <is>
          <t>Dynamic mechanical properties of aluminum nitride/cyanate ester composites for high performance electronic packaging</t>
        </is>
      </c>
      <c r="C80" t="inlineStr">
        <is>
          <t>composites / matrix / aluminum matrix / reinforced</t>
        </is>
      </c>
      <c r="D80" t="inlineStr">
        <is>
          <t>composites / matrix / aluminum matrix / reinforced</t>
        </is>
      </c>
      <c r="E80" t="inlineStr">
        <is>
          <t>composites / matrix / aluminum matrix composites / aluminum matrix</t>
        </is>
      </c>
      <c r="F80" t="inlineStr">
        <is>
          <t>4.311034062</t>
        </is>
      </c>
      <c r="G80" t="inlineStr">
        <is>
          <t>0.48959855</t>
        </is>
      </c>
      <c r="H80" t="inlineStr">
        <is>
          <t>1.828773715</t>
        </is>
      </c>
      <c r="I80" t="inlineStr">
        <is>
          <t>positive</t>
        </is>
      </c>
      <c r="K80" t="inlineStr">
        <is>
          <t>29</t>
        </is>
      </c>
      <c r="L80" t="inlineStr">
        <is>
          <t>6</t>
        </is>
      </c>
      <c r="M80" t="inlineStr">
        <is>
          <t>9</t>
        </is>
      </c>
      <c r="R80" t="inlineStr">
        <is>
          <t>0.001630264</t>
        </is>
      </c>
      <c r="U80" t="inlineStr">
        <is>
          <t>0.001708468</t>
        </is>
      </c>
      <c r="W80" t="inlineStr">
        <is>
          <t>0</t>
        </is>
      </c>
      <c r="X80" t="inlineStr">
        <is>
          <t>6</t>
        </is>
      </c>
      <c r="Y80" t="inlineStr">
        <is>
          <t>N/A</t>
        </is>
      </c>
      <c r="Z80" t="inlineStr">
        <is>
          <t>ain; ce; dynamic mechanical; nature; dynamic; modulus; composites; wiley sons; sons; resin; reasons; property; polymeric; phenomena; notably; mechanical analysis; linearly; john wiley sons; john wiley; john; intensively; incorporation; great; ester; energy dissipation; electronic packaging; dynamic mechanical analysis; dissipation; damping; cured; appearance; view; high performance; employing; aluminum nitride; wiley; key; content; packaging; forms; copyright; leading; nitride; contents; relationship; storage; factor; region; features; addition; series; exhibit; mechanical; loss; peak; increases; analyzed; mechanical properties; performance; electronic; developed; increase; well; higher; analysis; structure; properties; investigated; energy; high; aluminum</t>
        </is>
      </c>
      <c r="AA80" t="inlineStr">
        <is>
          <t>English</t>
        </is>
      </c>
      <c r="AB80" t="inlineStr">
        <is>
          <t>Gu, AJ (reprint author), Soochow Univ, Dept Mat Sci &amp; Engn, Coll Chem Chem Engn &amp; Mat Sci, Suzhou 215123, Jiangsu, Peoples R China.</t>
        </is>
      </c>
      <c r="AC80" t="inlineStr">
        <is>
          <t>22</t>
        </is>
      </c>
      <c r="AD80" t="inlineStr">
        <is>
          <t>4</t>
        </is>
      </c>
      <c r="AE80" t="inlineStr">
        <is>
          <t>JOHN WILEY &amp; SONS LTD</t>
        </is>
      </c>
      <c r="AF80" t="inlineStr">
        <is>
          <t>J</t>
        </is>
      </c>
      <c r="AG80" t="inlineStr">
        <is>
          <t>15</t>
        </is>
      </c>
      <c r="AM80" t="inlineStr">
        <is>
          <t>POLYM ADVAN TECHNOL</t>
        </is>
      </c>
      <c r="AN80" t="inlineStr">
        <is>
          <t>21</t>
        </is>
      </c>
      <c r="AO80" t="inlineStr">
        <is>
          <t>CHICHESTER</t>
        </is>
      </c>
      <c r="AP80" t="inlineStr">
        <is>
          <t>BROMINATED EPOXY-RESIN; ELECTRICAL-CONDUCTIVITY; THERMAL-CONDUCTIVITY; NITRIDE; NANOCOMPOSITES; ALN</t>
        </is>
      </c>
      <c r="AQ80" t="inlineStr">
        <is>
          <t>MAY</t>
        </is>
      </c>
      <c r="AR80" t="inlineStr">
        <is>
          <t>Ling, Wei; Gu, Aijuan; Liang, Guozheng; Yuan, Li; Liu, Jie</t>
        </is>
      </c>
      <c r="AT80" t="inlineStr">
        <is>
          <t>THE ATRIUM, SOUTHERN GATE, CHICHESTER PO19 8SQ, W SUSSEX, ENGLAND</t>
        </is>
      </c>
      <c r="AU80" t="inlineStr">
        <is>
          <t>6</t>
        </is>
      </c>
      <c r="AW80" t="inlineStr">
        <is>
          <t>Ling, W; Gu, AJ; Liang, GZ; Yuan, L; Liu, J</t>
        </is>
      </c>
      <c r="AY80" t="inlineStr">
        <is>
          <t>N/A</t>
        </is>
      </c>
      <c r="BC80" t="inlineStr">
        <is>
          <t>597OP</t>
        </is>
      </c>
      <c r="BE80" t="inlineStr">
        <is>
          <t>[Ling, Wei; Gu, Aijuan; Liang, Guozheng; Yuan, Li; Liu, Jie] Soochow Univ, Dept Mat Sci &amp; Engn, Coll Chem Chem Engn &amp; Mat Sci, Suzhou 215123, Jiangsu, Peoples R China</t>
        </is>
      </c>
      <c r="BF80" t="inlineStr">
        <is>
          <t>365</t>
        </is>
      </c>
      <c r="BH80" t="inlineStr">
        <is>
          <t>Polym. Adv. Technol.</t>
        </is>
      </c>
      <c r="BI80" t="inlineStr">
        <is>
          <t>5</t>
        </is>
      </c>
      <c r="BK80" t="inlineStr">
        <is>
          <t>Contract/grant sponsor: National Natural Science Foundation of China; contract/grant number: 50773048.; Contract/grant sponsor: Natural Science Foundation of Jiangsu Province; contract/grant number: 8K2007506.</t>
        </is>
      </c>
      <c r="BL80" t="inlineStr">
        <is>
          <t>National Natural Science Foundation of China [50773048]; Natural Science Foundation of Jiangsu Province [8K2007506]</t>
        </is>
      </c>
      <c r="BM80" t="inlineStr">
        <is>
          <t>WOS:000277767900008</t>
        </is>
      </c>
      <c r="BN80" t="inlineStr">
        <is>
          <t>Article</t>
        </is>
      </c>
      <c r="BO80" t="inlineStr">
        <is>
          <t>Polymer Science</t>
        </is>
      </c>
      <c r="BS80" t="inlineStr">
        <is>
          <t>Polymer Science</t>
        </is>
      </c>
      <c r="BT80" t="inlineStr">
        <is>
          <t>dynamic mechanical analysis; aluminum nitride; composites; cyanate ester</t>
        </is>
      </c>
      <c r="BU80" t="inlineStr">
        <is>
          <t>1042-7147</t>
        </is>
      </c>
      <c r="BV80" t="inlineStr">
        <is>
          <t>POLYMERS FOR ADVANCED TECHNOLOGIES</t>
        </is>
      </c>
      <c r="BW80" t="inlineStr">
        <is>
          <t>10.1002/pat.1436</t>
        </is>
      </c>
      <c r="BX80" t="inlineStr">
        <is>
          <t>16</t>
        </is>
      </c>
      <c r="BY80" t="inlineStr">
        <is>
          <t>ajgu@suda.edu.cn</t>
        </is>
      </c>
      <c r="CA80" t="inlineStr">
        <is>
          <t>1-Jan-10</t>
        </is>
      </c>
      <c r="CE80" t="inlineStr">
        <is>
          <t>370</t>
        </is>
      </c>
      <c r="CH80" t="inlineStr">
        <is>
          <t>23</t>
        </is>
      </c>
      <c r="CI80">
        <f>LEN(AR80)-LEN(SUBSTITUTE(AR80,";",""))</f>
        <v>0</v>
      </c>
    </row>
    <row r="81">
      <c r="A81" t="inlineStr">
        <is>
          <t>79</t>
        </is>
      </c>
      <c r="B81" t="inlineStr">
        <is>
          <t>Development of a simple aqueous solution based chemical method for synthesis of mesoporous gamma-alumina powders with disordered pore structure</t>
        </is>
      </c>
      <c r="C81" t="inlineStr">
        <is>
          <t>particle size / transmission electron / nano / nitrate / aluminum hydroxide</t>
        </is>
      </c>
      <c r="D81" t="inlineStr">
        <is>
          <t>aluminum powders / surface area / combustion / carbon nanotubes / takes place</t>
        </is>
      </c>
      <c r="E81" t="inlineStr">
        <is>
          <t>surface area / gamma alumina / calcined / specific surface</t>
        </is>
      </c>
      <c r="F81" t="inlineStr">
        <is>
          <t>2.325593114</t>
        </is>
      </c>
      <c r="G81" t="inlineStr">
        <is>
          <t>0</t>
        </is>
      </c>
      <c r="H81" t="inlineStr">
        <is>
          <t>1.956011503</t>
        </is>
      </c>
      <c r="I81" t="inlineStr">
        <is>
          <t>neutral</t>
        </is>
      </c>
      <c r="K81" t="inlineStr">
        <is>
          <t>252</t>
        </is>
      </c>
      <c r="L81" t="inlineStr">
        <is>
          <t>8</t>
        </is>
      </c>
      <c r="M81" t="inlineStr">
        <is>
          <t>13</t>
        </is>
      </c>
      <c r="R81" t="inlineStr">
        <is>
          <t>0.002261109</t>
        </is>
      </c>
      <c r="U81" t="inlineStr">
        <is>
          <t>0.002470115</t>
        </is>
      </c>
      <c r="W81" t="inlineStr">
        <is>
          <t>0</t>
        </is>
      </c>
      <c r="X81" t="inlineStr">
        <is>
          <t>8</t>
        </is>
      </c>
      <c r="Y81" t="inlineStr">
        <is>
          <t>N/A</t>
        </is>
      </c>
      <c r="Z81" t="inlineStr">
        <is>
          <t>mesoporous; alumina powders; gamma alumina; chain; acids; length; surface area; pore size; acid; pore; gamma; area; synthesized; transmission electron microscope; thermogravimetric analysis; template synthesized; supramolecular; structure directing; structure and surface; stearic acid; stearic; size analyzer; simple chemical; resolution transmission electron; resolution transmission; pore structure; pore diameter; ordering; lactic acid; lactic; high resolution transmission; excess; directing; desorption; chemical method; analyzer; aluminium nitrate; adsorption desorption; acts; varied; template; crystalline phase; thermogravimetric; solvent; powders were characterized; calcined; source; nitrate; influenced; high resolution; pores; depending; agent; adsorption; resolution; alumina; simple; precursors; synthesis; electron microscope; diameter; microscope; powders; crystalline; reported; air; water; chemical; surface; liquid; transmission electron; transmission; size; average; structure; reaction; characterized; nm; ray diffraction; phase; diffraction; aluminium; method; analysis; ray; degrees; electron; high; aluminum</t>
        </is>
      </c>
      <c r="AA81" t="inlineStr">
        <is>
          <t>English</t>
        </is>
      </c>
      <c r="AB81" t="inlineStr">
        <is>
          <t>Ghosh, NN (reprint author), Birla Inst Technol &amp; Sci Pilani, Chem Grp, Goa Campus, Zuarinagar 403726, India.</t>
        </is>
      </c>
      <c r="AC81" t="inlineStr">
        <is>
          <t>17</t>
        </is>
      </c>
      <c r="AD81" t="inlineStr">
        <is>
          <t>2</t>
        </is>
      </c>
      <c r="AE81" t="inlineStr">
        <is>
          <t>SPRINGER</t>
        </is>
      </c>
      <c r="AF81" t="inlineStr">
        <is>
          <t>J</t>
        </is>
      </c>
      <c r="AG81" t="inlineStr">
        <is>
          <t>15</t>
        </is>
      </c>
      <c r="AJ81" t="inlineStr">
        <is>
          <t>TVM, NIIST/0000-0002-5814-466X</t>
        </is>
      </c>
      <c r="AM81" t="inlineStr">
        <is>
          <t>J POROUS MAT</t>
        </is>
      </c>
      <c r="AN81" t="inlineStr">
        <is>
          <t>17</t>
        </is>
      </c>
      <c r="AO81" t="inlineStr">
        <is>
          <t>DORDRECHT</t>
        </is>
      </c>
      <c r="AP81" t="inlineStr">
        <is>
          <t>SOL-GEL SYNTHESIS; MOLECULAR-SIEVES; SURFACE; TRIETHANOLAMINE; ADSORPTION; BOEHMITE; CATALYST; SIZES; ROUTE</t>
        </is>
      </c>
      <c r="AQ81" t="inlineStr">
        <is>
          <t>FEB</t>
        </is>
      </c>
      <c r="AR81" t="inlineStr">
        <is>
          <t>Naik, Bhanudas; Prasad, V. S.; Ghosh, N. N.</t>
        </is>
      </c>
      <c r="AS81" t="inlineStr">
        <is>
          <t>TVM, NIIST/E-5132-2012</t>
        </is>
      </c>
      <c r="AT81" t="inlineStr">
        <is>
          <t>VAN GODEWIJCKSTRAAT 30, 3311 GZ DORDRECHT, NETHERLANDS</t>
        </is>
      </c>
      <c r="AU81" t="inlineStr">
        <is>
          <t>7</t>
        </is>
      </c>
      <c r="AW81" t="inlineStr">
        <is>
          <t>Naik, B; Prasad, VS; Ghosh, NN</t>
        </is>
      </c>
      <c r="AY81" t="inlineStr">
        <is>
          <t>N/A</t>
        </is>
      </c>
      <c r="BC81" t="inlineStr">
        <is>
          <t>537AM</t>
        </is>
      </c>
      <c r="BE81" t="inlineStr">
        <is>
          <t>[Naik, Bhanudas; Ghosh, N. N.] Birla Inst Technol &amp; Sci Pilani, Chem Grp, Zuarinagar 403726, India; [Prasad, V. S.] NIIST, Thiruvananthapuram 695019, Kerala, India</t>
        </is>
      </c>
      <c r="BF81" t="inlineStr">
        <is>
          <t>115</t>
        </is>
      </c>
      <c r="BH81" t="inlineStr">
        <is>
          <t>J. Porous Mat.</t>
        </is>
      </c>
      <c r="BI81" t="inlineStr">
        <is>
          <t>1</t>
        </is>
      </c>
      <c r="BK81" t="inlineStr">
        <is>
          <t>N. N. Ghosh gratefully acknowledges financial support from Department of Science and Technology, New Delhi, India ( Project no: SR/S1/IC-39/2006).</t>
        </is>
      </c>
      <c r="BL81" t="inlineStr">
        <is>
          <t>Department of Science and Technology, New Delhi, India [SR/S1/IC-39/2006]</t>
        </is>
      </c>
      <c r="BM81" t="inlineStr">
        <is>
          <t>WOS:000273085200014</t>
        </is>
      </c>
      <c r="BN81" t="inlineStr">
        <is>
          <t>Article</t>
        </is>
      </c>
      <c r="BO81" t="inlineStr">
        <is>
          <t>Chemistry; Materials Science</t>
        </is>
      </c>
      <c r="BS81" t="inlineStr">
        <is>
          <t>Chemistry, Applied; Chemistry, Physical; Materials Science, Multidisciplinary</t>
        </is>
      </c>
      <c r="BT81" t="inlineStr">
        <is>
          <t>gamma-Alumina; Mesoporous; BET surface area; TEM</t>
        </is>
      </c>
      <c r="BU81" t="inlineStr">
        <is>
          <t>1380-2224</t>
        </is>
      </c>
      <c r="BV81" t="inlineStr">
        <is>
          <t>JOURNAL OF POROUS MATERIALS</t>
        </is>
      </c>
      <c r="BW81" t="inlineStr">
        <is>
          <t>10.1007/s10934-009-9271-x</t>
        </is>
      </c>
      <c r="BX81" t="inlineStr">
        <is>
          <t>15</t>
        </is>
      </c>
      <c r="BY81" t="inlineStr">
        <is>
          <t>naren70@yahoo.com</t>
        </is>
      </c>
      <c r="CA81" t="inlineStr">
        <is>
          <t>1-Jan-10</t>
        </is>
      </c>
      <c r="CE81" t="inlineStr">
        <is>
          <t>121</t>
        </is>
      </c>
      <c r="CH81" t="inlineStr">
        <is>
          <t>29</t>
        </is>
      </c>
      <c r="CI81">
        <f>LEN(AR81)-LEN(SUBSTITUTE(AR81,";",""))</f>
        <v>0</v>
      </c>
    </row>
    <row r="82">
      <c r="A82" t="inlineStr">
        <is>
          <t>80</t>
        </is>
      </c>
      <c r="B82" t="inlineStr">
        <is>
          <t>MAS-NMR studies of lithium aluminum silicate (LAS) glasses and glass-ceramics having different Li2O/Al2O3 ratio</t>
        </is>
      </c>
      <c r="C82" t="inlineStr">
        <is>
          <t>las / glass ceramics / lithium aluminum silicate / las glass</t>
        </is>
      </c>
      <c r="D82" t="inlineStr">
        <is>
          <t>las / glass ceramics / lithium aluminum silicate / las glass</t>
        </is>
      </c>
      <c r="E82" t="inlineStr">
        <is>
          <t>las / quartz / glass ceramics / las glass</t>
        </is>
      </c>
      <c r="F82" t="inlineStr">
        <is>
          <t>2.151253007</t>
        </is>
      </c>
      <c r="G82" t="inlineStr">
        <is>
          <t>3.323717705</t>
        </is>
      </c>
      <c r="H82" t="inlineStr">
        <is>
          <t>-0.781607071</t>
        </is>
      </c>
      <c r="I82" t="inlineStr">
        <is>
          <t>negative</t>
        </is>
      </c>
      <c r="K82" t="inlineStr">
        <is>
          <t>3990</t>
        </is>
      </c>
      <c r="L82" t="inlineStr">
        <is>
          <t>7</t>
        </is>
      </c>
      <c r="M82" t="inlineStr">
        <is>
          <t>12</t>
        </is>
      </c>
      <c r="R82" t="inlineStr">
        <is>
          <t>0.002031366</t>
        </is>
      </c>
      <c r="U82" t="inlineStr">
        <is>
          <t>0.002096475</t>
        </is>
      </c>
      <c r="W82" t="inlineStr">
        <is>
          <t>0.142857143</t>
        </is>
      </c>
      <c r="X82" t="inlineStr">
        <is>
          <t>7</t>
        </is>
      </c>
      <c r="Y82" t="inlineStr">
        <is>
          <t>N/A</t>
        </is>
      </c>
      <c r="Z82" t="inlineStr">
        <is>
          <t>nmr spectra; nmr; glass ceramics; si nmr; po; exists; bo; sio; las; ceramics; units; glasses; spectra; si; li; glass; crystallization; unexpected; structural characterization; revealed the presence; mas nmr; lithium aluminum silicate; li si; las glasses; glasses of composition; glass samples; emergence; diffraction studies; bo units; aluminum silicate; alkali; al nmr; presence; mas; lithium aluminum; silicate; quartz; tetrahedral; heat treatment; coordination; clearly; lithium; aluminosilicate; mixed; phase; employed; concentrations; identified; characterization; change; composition; form; field; wt; phases; indicate; studies; treatment; carried; revealed; heat; structural; samples; ray diffraction; diffraction; al; studied; low; structure; ray; high; aluminum</t>
        </is>
      </c>
      <c r="AA82" t="inlineStr">
        <is>
          <t>English</t>
        </is>
      </c>
      <c r="AB82" t="inlineStr">
        <is>
          <t>Kothiyal, GP (reprint author), Bhabha Atom Res Ctr, Tech Phys &amp; Prototype Engn Div, Bombay 400085, Maharashtra, India.</t>
        </is>
      </c>
      <c r="AC82" t="inlineStr">
        <is>
          <t>18</t>
        </is>
      </c>
      <c r="AD82" t="inlineStr">
        <is>
          <t>2</t>
        </is>
      </c>
      <c r="AE82" t="inlineStr">
        <is>
          <t>ACADEMIC PRESS INC ELSEVIER SCIENCE</t>
        </is>
      </c>
      <c r="AF82" t="inlineStr">
        <is>
          <t>J</t>
        </is>
      </c>
      <c r="AG82" t="inlineStr">
        <is>
          <t>15</t>
        </is>
      </c>
      <c r="AJ82" t="inlineStr">
        <is>
          <t>montagne, lionel/0000-0001-7607-8558</t>
        </is>
      </c>
      <c r="AM82" t="inlineStr">
        <is>
          <t>J SOLID STATE CHEM</t>
        </is>
      </c>
      <c r="AN82" t="inlineStr">
        <is>
          <t>183</t>
        </is>
      </c>
      <c r="AO82" t="inlineStr">
        <is>
          <t>SAN DIEGO</t>
        </is>
      </c>
      <c r="AP82" t="inlineStr">
        <is>
          <t>ALUMINOSILICATE GLASS; HIGH-FIELD; SI-29 NMR; CRYSTALLIZATION; DEVITRIFICATION; BEHAVIOR; TITANIA</t>
        </is>
      </c>
      <c r="AQ82" t="inlineStr">
        <is>
          <t>JAN</t>
        </is>
      </c>
      <c r="AR82" t="inlineStr">
        <is>
          <t>Ananthanarayanan, A.; Kothiyal, G. P.; Montagne, L.; Revel, B.</t>
        </is>
      </c>
      <c r="AS82" t="inlineStr">
        <is>
          <t>montagne, lionel/C-8622-2011</t>
        </is>
      </c>
      <c r="AT82" t="inlineStr">
        <is>
          <t>525 B ST, STE 1900, SAN DIEGO, CA 92101-4495 USA</t>
        </is>
      </c>
      <c r="AU82" t="inlineStr">
        <is>
          <t>8</t>
        </is>
      </c>
      <c r="AW82" t="inlineStr">
        <is>
          <t>Ananthanarayanan, A; Kothiyal, GP; Montagne, L; Revel, B</t>
        </is>
      </c>
      <c r="AY82" t="inlineStr">
        <is>
          <t>N/A</t>
        </is>
      </c>
      <c r="BC82" t="inlineStr">
        <is>
          <t>546TK</t>
        </is>
      </c>
      <c r="BE82" t="inlineStr">
        <is>
          <t>[Ananthanarayanan, A.; Kothiyal, G. P.] Bhabha Atom Res Ctr, Tech Phys &amp; Prototype Engn Div, Bombay 400085, Maharashtra, India; [Montagne, L.; Revel, B.] Univ Sci &amp; Tech Lille Flandres Artois, Ecole Natl Super Chim Lille, CNRS, UMR 8181,UCCS, F-59562 Villeneuve Dascq, France</t>
        </is>
      </c>
      <c r="BF82" t="inlineStr">
        <is>
          <t>120</t>
        </is>
      </c>
      <c r="BH82" t="inlineStr">
        <is>
          <t>J. Solid State Chem.</t>
        </is>
      </c>
      <c r="BI82" t="inlineStr">
        <is>
          <t>1</t>
        </is>
      </c>
      <c r="BK82" t="inlineStr">
        <is>
          <t>The authors will like to thank Drs. V.C. Sahni and J.V. Yakhmi for encouragement and support. They would like to thank Mr. V.K. Shrikhande and Dr. Madhumita Goswami for technical discussion and to Mr. Arjun Sarkar for help in preparation of samples. The FEDER, Region Nord Pas-de-Calais, Ministere de l'Education Nationale de l'Enseignement Superieur et de la Recherche, CNRS, and USTL are acknowledged for funding of NMR spectrometers. One of the authors (AA) thanks the DAE for awarding him a fellowship.</t>
        </is>
      </c>
      <c r="BL82" t="inlineStr">
        <is>
          <t>FEDER; Region Nord Pas-de-Calais; Ministere de l'Education Nationale de l'Enseignement Superieur et de la Recherche; CNRS; USTL</t>
        </is>
      </c>
      <c r="BM82" t="inlineStr">
        <is>
          <t>WOS:000273834600017</t>
        </is>
      </c>
      <c r="BN82" t="inlineStr">
        <is>
          <t>Article</t>
        </is>
      </c>
      <c r="BO82" t="inlineStr">
        <is>
          <t>Chemistry</t>
        </is>
      </c>
      <c r="BS82" t="inlineStr">
        <is>
          <t>Chemistry, Inorganic &amp; Nuclear; Chemistry, Physical</t>
        </is>
      </c>
      <c r="BT82" t="inlineStr">
        <is>
          <t>Glass; Glass-ceramics; Silicates; Crystallization; MAS-NMR; XRD</t>
        </is>
      </c>
      <c r="BU82" t="inlineStr">
        <is>
          <t>0022-4596</t>
        </is>
      </c>
      <c r="BV82" t="inlineStr">
        <is>
          <t>JOURNAL OF SOLID STATE CHEMISTRY</t>
        </is>
      </c>
      <c r="BW82" t="inlineStr">
        <is>
          <t>10.1016/j.jssc.2009.10.006</t>
        </is>
      </c>
      <c r="BX82" t="inlineStr">
        <is>
          <t>15</t>
        </is>
      </c>
      <c r="BY82" t="inlineStr">
        <is>
          <t>gpkoth@barc.gov.in</t>
        </is>
      </c>
      <c r="BZ82" t="inlineStr">
        <is>
          <t>1095-726X</t>
        </is>
      </c>
      <c r="CA82" t="inlineStr">
        <is>
          <t>1-Jan-10</t>
        </is>
      </c>
      <c r="CE82" t="inlineStr">
        <is>
          <t>127</t>
        </is>
      </c>
      <c r="CH82" t="inlineStr">
        <is>
          <t>40</t>
        </is>
      </c>
      <c r="CI82">
        <f>LEN(AR82)-LEN(SUBSTITUTE(AR82,";",""))</f>
        <v>0</v>
      </c>
    </row>
    <row r="83">
      <c r="A83" t="inlineStr">
        <is>
          <t>81</t>
        </is>
      </c>
      <c r="B83" t="inlineStr">
        <is>
          <t>A facile synthesis of alkylated nitrogen heterocycles catalysed by 3D mesoporous aluminosilicates with cage type pores in aqueous medium</t>
        </is>
      </c>
      <c r="C83" t="inlineStr">
        <is>
          <t>framework / zeolite / nmr / alkylation</t>
        </is>
      </c>
      <c r="D83" t="inlineStr">
        <is>
          <t>framework / zeolite / nmr / cage</t>
        </is>
      </c>
      <c r="E83" t="inlineStr">
        <is>
          <t>framework / zeolite / nmr / cage</t>
        </is>
      </c>
      <c r="F83" t="inlineStr">
        <is>
          <t>6.35133943</t>
        </is>
      </c>
      <c r="G83" t="inlineStr">
        <is>
          <t>0</t>
        </is>
      </c>
      <c r="H83" t="inlineStr">
        <is>
          <t>1.956011503</t>
        </is>
      </c>
      <c r="I83" t="inlineStr">
        <is>
          <t>positive</t>
        </is>
      </c>
      <c r="K83" t="inlineStr">
        <is>
          <t>1346</t>
        </is>
      </c>
      <c r="L83" t="inlineStr">
        <is>
          <t>7</t>
        </is>
      </c>
      <c r="M83" t="inlineStr">
        <is>
          <t>9</t>
        </is>
      </c>
      <c r="R83" t="inlineStr">
        <is>
          <t>0.001963686</t>
        </is>
      </c>
      <c r="U83" t="inlineStr">
        <is>
          <t>0.002177671</t>
        </is>
      </c>
      <c r="W83" t="inlineStr">
        <is>
          <t>0.142857143</t>
        </is>
      </c>
      <c r="X83" t="inlineStr">
        <is>
          <t>7</t>
        </is>
      </c>
      <c r="Y83" t="inlineStr">
        <is>
          <t>N/A</t>
        </is>
      </c>
      <c r="Z83" t="inlineStr">
        <is>
          <t>type mesoporous; mild conditions; mild; heterocycles; efficiently; catalysts; cage; aluminosilicates; alkylation; mesoporous; nitrogen; water; type; carried; conditions</t>
        </is>
      </c>
      <c r="AA83" t="inlineStr">
        <is>
          <t>English</t>
        </is>
      </c>
      <c r="AB83" t="inlineStr">
        <is>
          <t>Vinu, A (reprint author), Natl Inst Mat Sci, WPI Res Ctr, Int Ctr Mat Nanoarchitecton, 1-1 Namiki, Tsukuba, Ibaraki 3050044, Japan.</t>
        </is>
      </c>
      <c r="AC83" t="inlineStr">
        <is>
          <t>4</t>
        </is>
      </c>
      <c r="AD83" t="inlineStr">
        <is>
          <t>0</t>
        </is>
      </c>
      <c r="AE83" t="inlineStr">
        <is>
          <t>ROYAL SOC CHEMISTRY</t>
        </is>
      </c>
      <c r="AF83" t="inlineStr">
        <is>
          <t>J</t>
        </is>
      </c>
      <c r="AG83" t="inlineStr">
        <is>
          <t>15</t>
        </is>
      </c>
      <c r="AJ83" t="inlineStr">
        <is>
          <t>Chakravarti, Rajashree/0000-0002-2962-4285; Vinu, Ajayan/0000-0002-7508-251X</t>
        </is>
      </c>
      <c r="AM83" t="inlineStr">
        <is>
          <t>GREEN CHEM</t>
        </is>
      </c>
      <c r="AN83" t="inlineStr">
        <is>
          <t>12</t>
        </is>
      </c>
      <c r="AO83" t="inlineStr">
        <is>
          <t>CAMBRIDGE</t>
        </is>
      </c>
      <c r="AP83" t="inlineStr">
        <is>
          <t>FRIEDEL-CRAFTS ALKYLATION; PRESSURE ORGANIC-CHEMISTRY; CARBON BOND FORMATION; AROMATIC EPOXIDES; INDOLE ALKALOIDS; WATER; DERIVATIVES; PYRROLES; ACETYLATION; METABOLITES</t>
        </is>
      </c>
      <c r="AR83" t="inlineStr">
        <is>
          <t>Chakravarti, Rajashree; Kalita, Pranjal; Selvan, S. Tamil; Oveisi, Hamid; Balasubramanian, V. V.; Kantam, M. Lakshmi; Vinu, Ajayan</t>
        </is>
      </c>
      <c r="AS83" t="inlineStr">
        <is>
          <t>lakshmi kantam, mannepalli/G-1271-2010; Chakravarti, Rajashree/N-7928-2013; Vinu, Ajayan/H-9814-2012</t>
        </is>
      </c>
      <c r="AT83" t="inlineStr">
        <is>
          <t>THOMAS GRAHAM HOUSE, SCIENCE PARK, MILTON RD, CAMBRIDGE CB4 0WF, CAMBS, ENGLAND</t>
        </is>
      </c>
      <c r="AU83" t="inlineStr">
        <is>
          <t>5</t>
        </is>
      </c>
      <c r="AW83" t="inlineStr">
        <is>
          <t>Chakravarti, R; Kalita, P; Selvan, ST; Oveisi, H; Balasubramanian, VV; Kantam, ML; Vinu, A</t>
        </is>
      </c>
      <c r="AY83" t="inlineStr">
        <is>
          <t>N/A</t>
        </is>
      </c>
      <c r="BC83" t="inlineStr">
        <is>
          <t>543KM</t>
        </is>
      </c>
      <c r="BE83" t="inlineStr">
        <is>
          <t>[Chakravarti, Rajashree; Kalita, Pranjal; Selvan, S. Tamil; Oveisi, Hamid; Balasubramanian, V. V.; Vinu, Ajayan] Natl Inst Mat Sci, WPI Res Ctr, Int Ctr Mat Nanoarchitecton, Tsukuba, Ibaraki 3050044, Japan; [Chakravarti, Rajashree; Kantam, M. Lakshmi] Indian Inst Chem Technol, Inorgan &amp; Phys Chem Div, Hyderabad 500607, Andhra Pradesh, India</t>
        </is>
      </c>
      <c r="BF83" t="inlineStr">
        <is>
          <t>49</t>
        </is>
      </c>
      <c r="BH83" t="inlineStr">
        <is>
          <t>Green Chem.</t>
        </is>
      </c>
      <c r="BI83" t="inlineStr">
        <is>
          <t>1</t>
        </is>
      </c>
      <c r="BK83" t="inlineStr">
        <is>
          <t>This work was partially supported by the Ministry of Education, Culture, Sports, Science and Technology (MEXT) under the Strategic Program for Building an Asian Science and Technology Community scheme and the World Premier International Research Center (WPI) Initiative on Materials Nanoarchitectonics, MEXT, Japan. One of the authors, R. C., thanks CSIR, India for a research fellowship and NIMS for offering the internship.</t>
        </is>
      </c>
      <c r="BL83" t="inlineStr">
        <is>
          <t>Ministry of Education, Culture, Sports, Science and Technology (MEXT; World Premier International Research Center (WPI) Initiative on Materials Nanoarchitectonics, MEXT, Japan; CSIR, India; NIMS</t>
        </is>
      </c>
      <c r="BM83" t="inlineStr">
        <is>
          <t>WOS:000273576000007</t>
        </is>
      </c>
      <c r="BN83" t="inlineStr">
        <is>
          <t>Article</t>
        </is>
      </c>
      <c r="BO83" t="inlineStr">
        <is>
          <t>Chemistry; Science &amp; Technology - Other Topics</t>
        </is>
      </c>
      <c r="BS83" t="inlineStr">
        <is>
          <t>Chemistry, Multidisciplinary; GREEN &amp; SUSTAINABLE SCIENCE &amp; TECHNOLOGY</t>
        </is>
      </c>
      <c r="BT83" t="inlineStr">
        <is>
          <t>N/A</t>
        </is>
      </c>
      <c r="BU83" t="inlineStr">
        <is>
          <t>1463-9262</t>
        </is>
      </c>
      <c r="BV83" t="inlineStr">
        <is>
          <t>GREEN CHEMISTRY</t>
        </is>
      </c>
      <c r="BW83" t="inlineStr">
        <is>
          <t>10.1039/b914628h</t>
        </is>
      </c>
      <c r="BX83" t="inlineStr">
        <is>
          <t>15</t>
        </is>
      </c>
      <c r="BY83" t="inlineStr">
        <is>
          <t>vinu.ajayan@nims.go.jp</t>
        </is>
      </c>
      <c r="CA83" t="inlineStr">
        <is>
          <t>1-Jan-10</t>
        </is>
      </c>
      <c r="CE83" t="inlineStr">
        <is>
          <t>53</t>
        </is>
      </c>
      <c r="CH83" t="inlineStr">
        <is>
          <t>43</t>
        </is>
      </c>
      <c r="CI83">
        <f>LEN(AR83)-LEN(SUBSTITUTE(AR83,";",""))</f>
        <v>0</v>
      </c>
    </row>
    <row r="84">
      <c r="A84" t="inlineStr">
        <is>
          <t>82</t>
        </is>
      </c>
      <c r="B84" t="inlineStr">
        <is>
          <t>Deformation and dissipated energies for high cycle fatigue of 2024-T3 aluminium alloy</t>
        </is>
      </c>
      <c r="C84" t="inlineStr">
        <is>
          <t>alloy / power / yttrium aluminum garnet / corrosion / quality</t>
        </is>
      </c>
      <c r="D84" t="inlineStr">
        <is>
          <t>alloy / power / yttrium aluminum garnet / corrosion / quality</t>
        </is>
      </c>
      <c r="E84" t="inlineStr">
        <is>
          <t>construction / corrosion / models / aluminium alloys</t>
        </is>
      </c>
      <c r="F84" t="inlineStr">
        <is>
          <t>2.420598104</t>
        </is>
      </c>
      <c r="G84" t="inlineStr">
        <is>
          <t>2.547496381</t>
        </is>
      </c>
      <c r="H84" t="inlineStr">
        <is>
          <t>-0.397669996</t>
        </is>
      </c>
      <c r="I84" t="inlineStr">
        <is>
          <t>negative</t>
        </is>
      </c>
      <c r="K84" t="inlineStr">
        <is>
          <t>0</t>
        </is>
      </c>
      <c r="L84" t="inlineStr">
        <is>
          <t>1</t>
        </is>
      </c>
      <c r="M84" t="inlineStr">
        <is>
          <t>0</t>
        </is>
      </c>
      <c r="R84" t="inlineStr">
        <is>
          <t>0.000587936</t>
        </is>
      </c>
      <c r="U84" t="inlineStr">
        <is>
          <t>0.000291816</t>
        </is>
      </c>
      <c r="W84" t="inlineStr">
        <is>
          <t>0</t>
        </is>
      </c>
      <c r="X84" t="inlineStr">
        <is>
          <t>1</t>
        </is>
      </c>
      <c r="Y84" t="inlineStr">
        <is>
          <t>N/A</t>
        </is>
      </c>
      <c r="Z84" t="inlineStr">
        <is>
          <t>dissipation; estimated; deformation; comparison; energies; valuable; steels; metallic materials; image; hard; energy dissipation; digital; diffusivity; deduced; cycle fatigue; constitutive; complementary; blocks; alloys; systematically; sources; construction; aluminium alloys; system; standard; imaging; involved; cycle; correlation; occurs; nature; models; fatigue; damage; aluminium alloy; techniques; loading; infrared; metallic; mechanisms; derived; associated; aluminium; carried; energy; tests; performed; work; effects; materials; alloy; three; study; high</t>
        </is>
      </c>
      <c r="AA84" t="inlineStr">
        <is>
          <t>English</t>
        </is>
      </c>
      <c r="AB84" t="inlineStr">
        <is>
          <t>Giancane, S (reprint author), Univ Salento, Dipartimento Ingn Innovaz, Via Arnesano, I-73100 Lecce, Italy.</t>
        </is>
      </c>
      <c r="AC84" t="inlineStr">
        <is>
          <t>20</t>
        </is>
      </c>
      <c r="AD84" t="inlineStr">
        <is>
          <t>4</t>
        </is>
      </c>
      <c r="AE84" t="inlineStr">
        <is>
          <t>ELSEVIER SCIENCE BV</t>
        </is>
      </c>
      <c r="AF84" t="inlineStr">
        <is>
          <t>J</t>
        </is>
      </c>
      <c r="AG84" t="inlineStr">
        <is>
          <t>15</t>
        </is>
      </c>
      <c r="AM84" t="inlineStr">
        <is>
          <t>THEOR APPL FRACT MEC</t>
        </is>
      </c>
      <c r="AN84" t="inlineStr">
        <is>
          <t>52</t>
        </is>
      </c>
      <c r="AO84" t="inlineStr">
        <is>
          <t>AMSTERDAM</t>
        </is>
      </c>
      <c r="AP84" t="inlineStr">
        <is>
          <t>DIGITAL IMAGE CORRELATION; CALORIMETRIC ANALYSIS; LOCALIZATION; STEELS</t>
        </is>
      </c>
      <c r="AQ84" t="inlineStr">
        <is>
          <t>OCT</t>
        </is>
      </c>
      <c r="AR84" t="inlineStr">
        <is>
          <t>Giancane, S.; Chrysochoos, A.; Dattoma, V.; Wattrisse, B.</t>
        </is>
      </c>
      <c r="AT84" t="inlineStr">
        <is>
          <t>PO BOX 211, 1000 AE AMSTERDAM, NETHERLANDS</t>
        </is>
      </c>
      <c r="AU84" t="inlineStr">
        <is>
          <t>5</t>
        </is>
      </c>
      <c r="AW84" t="inlineStr">
        <is>
          <t>Giancane, S; Chrysochoos, A; Dattoma, V; Wattrisse, B</t>
        </is>
      </c>
      <c r="AY84" t="inlineStr">
        <is>
          <t>N/A</t>
        </is>
      </c>
      <c r="BC84" t="inlineStr">
        <is>
          <t>515AF</t>
        </is>
      </c>
      <c r="BE84" t="inlineStr">
        <is>
          <t>[Giancane, S.; Dattoma, V.] Univ Salento, Dipartimento Ingn Innovaz, I-73100 Lecce, Italy; [Chrysochoos, A.; Wattrisse, B.] Univ Montpellier 2, Lab Mech &amp; Genie Civil, F-34090 Montpellier, France</t>
        </is>
      </c>
      <c r="BF84" t="inlineStr">
        <is>
          <t>117</t>
        </is>
      </c>
      <c r="BH84" t="inlineStr">
        <is>
          <t>Theor. Appl. Fract. Mech.</t>
        </is>
      </c>
      <c r="BI84" t="inlineStr">
        <is>
          <t>2</t>
        </is>
      </c>
      <c r="BM84" t="inlineStr">
        <is>
          <t>WOS:000271437700007</t>
        </is>
      </c>
      <c r="BN84" t="inlineStr">
        <is>
          <t>Article</t>
        </is>
      </c>
      <c r="BO84" t="inlineStr">
        <is>
          <t>Engineering; Mechanics</t>
        </is>
      </c>
      <c r="BS84" t="inlineStr">
        <is>
          <t>Engineering, Mechanical; Mechanics</t>
        </is>
      </c>
      <c r="BT84" t="inlineStr">
        <is>
          <t>Fatigue; Image correlation; Thermography; Deformation energy; Dissipation; Hysteresis</t>
        </is>
      </c>
      <c r="BU84" t="inlineStr">
        <is>
          <t>0167-8442</t>
        </is>
      </c>
      <c r="BV84" t="inlineStr">
        <is>
          <t>THEORETICAL AND APPLIED FRACTURE MECHANICS</t>
        </is>
      </c>
      <c r="BW84" t="inlineStr">
        <is>
          <t>10.1016/j.tafmec.2009.08.004</t>
        </is>
      </c>
      <c r="BX84" t="inlineStr">
        <is>
          <t>16</t>
        </is>
      </c>
      <c r="BY84" t="inlineStr">
        <is>
          <t>simone.giancane@unile.it</t>
        </is>
      </c>
      <c r="CA84" t="inlineStr">
        <is>
          <t>1-Jan-09</t>
        </is>
      </c>
      <c r="CE84" t="inlineStr">
        <is>
          <t>121</t>
        </is>
      </c>
      <c r="CH84" t="inlineStr">
        <is>
          <t>15</t>
        </is>
      </c>
      <c r="CI84">
        <f>LEN(AR84)-LEN(SUBSTITUTE(AR84,";",""))</f>
        <v>0</v>
      </c>
    </row>
    <row r="85">
      <c r="A85" t="inlineStr">
        <is>
          <t>83</t>
        </is>
      </c>
      <c r="B85" t="inlineStr">
        <is>
          <t>Delamination cracking in advanced aluminum-lithium alloys - Experimental and computational studies</t>
        </is>
      </c>
      <c r="C85" t="inlineStr">
        <is>
          <t>deformation / purity / finite element / cold</t>
        </is>
      </c>
      <c r="D85" t="inlineStr">
        <is>
          <t>deformation / purity / finite element / cold</t>
        </is>
      </c>
      <c r="E85" t="inlineStr">
        <is>
          <t>finite element / acta materialia / fatigue / plastic</t>
        </is>
      </c>
      <c r="F85" t="inlineStr">
        <is>
          <t>1.733760027</t>
        </is>
      </c>
      <c r="G85" t="inlineStr">
        <is>
          <t>3.92722875</t>
        </is>
      </c>
      <c r="H85" t="inlineStr">
        <is>
          <t>-1.164215138</t>
        </is>
      </c>
      <c r="I85" t="inlineStr">
        <is>
          <t>negative</t>
        </is>
      </c>
      <c r="K85" t="inlineStr">
        <is>
          <t>1358</t>
        </is>
      </c>
      <c r="L85" t="inlineStr">
        <is>
          <t>6</t>
        </is>
      </c>
      <c r="M85" t="inlineStr">
        <is>
          <t>7</t>
        </is>
      </c>
      <c r="R85" t="inlineStr">
        <is>
          <t>0.001960076</t>
        </is>
      </c>
      <c r="U85" t="inlineStr">
        <is>
          <t>0.001780464</t>
        </is>
      </c>
      <c r="W85" t="inlineStr">
        <is>
          <t>0.333333333</t>
        </is>
      </c>
      <c r="X85" t="inlineStr">
        <is>
          <t>6</t>
        </is>
      </c>
      <c r="Y85" t="inlineStr">
        <is>
          <t>N/A</t>
        </is>
      </c>
      <c r="Z85" t="inlineStr">
        <is>
          <t>front; cracking; cracks; crack; primary; macroscopic; computational; fracture; toughness; loading; quantitative; scale; sizes; local; sigma; represents; reliable; prescribed; polishing; plays a dominant; plays; li alloy; insights; hardening; fracture process; fracture mechanism; drive; dominant role; dominant; constitutive; computational studies; assessment; anisotropic; aluminum lithium; alloy plate; advanced; shapes; fracture toughness; describes; yielding; transverse; plate; initially; li; understanding; introduction; framework; characterize; aerospace; zone; defect; variation; plastic; established; yield; specimens; role; caused; mode; terms; reveal; observations; finite element; provide; grain size; complex; precursor; finite; design; components; stress; element; alloys; studies; examined; small; observed; structures; published by elsevier; tests; mechanism; published; size; growth; study; model; experiments; work; behavior; grain; order; effects; lithium; materials; increase; alloy; formation; surface; process; al</t>
        </is>
      </c>
      <c r="AA85" t="inlineStr">
        <is>
          <t>English</t>
        </is>
      </c>
      <c r="AB85" t="inlineStr">
        <is>
          <t>Beaudoin, AJ (reprint author), Univ Illinois, Dept Mech &amp; Ind Engn, 1206 W Green St, Urbana, IL 61801 USA.</t>
        </is>
      </c>
      <c r="AC85" t="inlineStr">
        <is>
          <t>25</t>
        </is>
      </c>
      <c r="AD85" t="inlineStr">
        <is>
          <t>1</t>
        </is>
      </c>
      <c r="AE85" t="inlineStr">
        <is>
          <t>PERGAMON-ELSEVIER SCIENCE LTD</t>
        </is>
      </c>
      <c r="AF85" t="inlineStr">
        <is>
          <t>J</t>
        </is>
      </c>
      <c r="AG85" t="inlineStr">
        <is>
          <t>15</t>
        </is>
      </c>
      <c r="AJ85" t="inlineStr">
        <is>
          <t>Barlat, Frederic/0000-0002-4463-3454</t>
        </is>
      </c>
      <c r="AM85" t="inlineStr">
        <is>
          <t>ENG FRACT MECH</t>
        </is>
      </c>
      <c r="AN85" t="inlineStr">
        <is>
          <t>76</t>
        </is>
      </c>
      <c r="AO85" t="inlineStr">
        <is>
          <t>OXFORD</t>
        </is>
      </c>
      <c r="AP85" t="inlineStr">
        <is>
          <t>FRACTURE-TOUGHNESS BEHAVIOR; AL-LI ALLOYS; X ALLOYS; T-STRESS; FATIGUE; MICROSTRUCTURE; CLOSURE; AMBIENT; GROWTH; PLATE</t>
        </is>
      </c>
      <c r="AQ85" t="inlineStr">
        <is>
          <t>SEP</t>
        </is>
      </c>
      <c r="AR85" t="inlineStr">
        <is>
          <t>Kalyanam, S.; Beaudoin, A. J.; Dodds, R. H., Jr.; Barlat, F.</t>
        </is>
      </c>
      <c r="AT85" t="inlineStr">
        <is>
          <t>THE BOULEVARD, LANGFORD LANE, KIDLINGTON, OXFORD OX5 1GB, ENGLAND</t>
        </is>
      </c>
      <c r="AU85" t="inlineStr">
        <is>
          <t>18</t>
        </is>
      </c>
      <c r="AW85" t="inlineStr">
        <is>
          <t>Kalyanam, S; Beaudoin, AJ; Dodds, RH; Barlat, F</t>
        </is>
      </c>
      <c r="AY85" t="inlineStr">
        <is>
          <t>N/A</t>
        </is>
      </c>
      <c r="BC85" t="inlineStr">
        <is>
          <t>504VO</t>
        </is>
      </c>
      <c r="BE85" t="inlineStr">
        <is>
          <t>[Beaudoin, A. J.] Univ Illinois, Dept Mech &amp; Ind Engn, Urbana, IL 61801 USA; [Kalyanam, S.; Dodds, R. H., Jr.] Univ Illinois, Dept Civil &amp; Environm Engn, Urbana, IL 61801 USA; [Barlat, F.] Pohang Univ Sci &amp; Technol, Grad Inst Ferrous Technol, Pohang 790784, Gyeongbuk, South Korea</t>
        </is>
      </c>
      <c r="BF85" t="inlineStr">
        <is>
          <t>2174</t>
        </is>
      </c>
      <c r="BH85" t="inlineStr">
        <is>
          <t>Eng. Fract. Mech.</t>
        </is>
      </c>
      <c r="BI85" t="inlineStr">
        <is>
          <t>14</t>
        </is>
      </c>
      <c r="BK85" t="inlineStr">
        <is>
          <t>The NASA Marshall Space Flight Center provided the support for this work through Grant NNM04AA37G (MSFC, Mr. D.N. Wells,Technical Monitor). The authors thank Dr. J.W. Yoon of the ALCOA Technical Center(ATC) for providing the anisotropic plasticity material model as an ABAQUS UMAT. The authors acknowledge Dr. D. Lambert (of Raytheon), Dr. S. Shah and Mr. D.N. Wells (of NASA-MSFC), and the MSFC Materials and Processes Lab for providing the optical micrographs from post-test fractography. We also acknowledge valuable discussions with Dr. G.H. Bray and Dr. R.J. Rioja (both of ATC), Prof. P. Kurath, Dr. C. Sam and Mr. R.J. McDonald (University of Illinois).</t>
        </is>
      </c>
      <c r="BL85" t="inlineStr">
        <is>
          <t>NASA Marshall Space Flight Center [NNM04AA37G]</t>
        </is>
      </c>
      <c r="BM85" t="inlineStr">
        <is>
          <t>WOS:000270646100004</t>
        </is>
      </c>
      <c r="BN85" t="inlineStr">
        <is>
          <t>Article</t>
        </is>
      </c>
      <c r="BO85" t="inlineStr">
        <is>
          <t>Mechanics</t>
        </is>
      </c>
      <c r="BS85" t="inlineStr">
        <is>
          <t>Mechanics</t>
        </is>
      </c>
      <c r="BT85" t="inlineStr">
        <is>
          <t>Aluminum-lithium (Al-Li); Delamination fracture; Small-scale yielding; 3-D finite element analysis; Stress and deformation fields; Yld2004-18p model</t>
        </is>
      </c>
      <c r="BU85" t="inlineStr">
        <is>
          <t>0013-7944</t>
        </is>
      </c>
      <c r="BV85" t="inlineStr">
        <is>
          <t>ENGINEERING FRACTURE MECHANICS</t>
        </is>
      </c>
      <c r="BW85" t="inlineStr">
        <is>
          <t>10.1016/j.engfracmech.2009.06.010</t>
        </is>
      </c>
      <c r="BX85" t="inlineStr">
        <is>
          <t>17</t>
        </is>
      </c>
      <c r="BY85" t="inlineStr">
        <is>
          <t>abeaudoi@illinois.edu</t>
        </is>
      </c>
      <c r="CA85" t="inlineStr">
        <is>
          <t>1-Jan-09</t>
        </is>
      </c>
      <c r="CE85" t="inlineStr">
        <is>
          <t>2191</t>
        </is>
      </c>
      <c r="CH85" t="inlineStr">
        <is>
          <t>31</t>
        </is>
      </c>
      <c r="CI85">
        <f>LEN(AR85)-LEN(SUBSTITUTE(AR85,";",""))</f>
        <v>0</v>
      </c>
    </row>
    <row r="86">
      <c r="A86" t="inlineStr">
        <is>
          <t>84</t>
        </is>
      </c>
      <c r="B86" t="inlineStr">
        <is>
          <t>Lubrication of an electroplated nickel matrix silicon carbide coated eutectic aluminium-silicon alloy automotive cylinder bore with an ionic liquid as a lubricant additive</t>
        </is>
      </c>
      <c r="C86" t="inlineStr">
        <is>
          <t>batteries / anodic / electrochemical / cyclic voltammetry</t>
        </is>
      </c>
      <c r="D86" t="inlineStr">
        <is>
          <t>batteries / anodic / electrochemical / cyclic voltammetry</t>
        </is>
      </c>
      <c r="E86" t="inlineStr">
        <is>
          <t>batteries / electrochemical / ionic liquid / electrode</t>
        </is>
      </c>
      <c r="F86" t="inlineStr">
        <is>
          <t>4.141973054</t>
        </is>
      </c>
      <c r="G86" t="inlineStr">
        <is>
          <t>3.656425901</t>
        </is>
      </c>
      <c r="H86" t="inlineStr">
        <is>
          <t>-0.221887473</t>
        </is>
      </c>
      <c r="I86" t="inlineStr">
        <is>
          <t>neutral</t>
        </is>
      </c>
      <c r="K86" t="inlineStr">
        <is>
          <t>0</t>
        </is>
      </c>
      <c r="L86" t="inlineStr">
        <is>
          <t>1</t>
        </is>
      </c>
      <c r="M86" t="inlineStr">
        <is>
          <t>0</t>
        </is>
      </c>
      <c r="R86" t="inlineStr">
        <is>
          <t>0.000537641</t>
        </is>
      </c>
      <c r="U86" t="inlineStr">
        <is>
          <t>0.00027129</t>
        </is>
      </c>
      <c r="W86" t="inlineStr">
        <is>
          <t>0</t>
        </is>
      </c>
      <c r="X86" t="inlineStr">
        <is>
          <t>1</t>
        </is>
      </c>
      <c r="Y86" t="inlineStr">
        <is>
          <t>N/A</t>
        </is>
      </c>
      <c r="Z86" t="inlineStr">
        <is>
          <t>oil; il; base; tribological; substantial; additive; silicon; performance; synergistic; sliding; silicon carbide; separate; phosphate; nitrided; lubricant; low friction; friction coefficient; eutectic; cylinder; chromium; cent; carbide; bore; aluminium silicon; superior; ionic liquid; automotive; understand; iii; additives; ring; nature; coefficient; nickel; ionic; indicates; generated; improvement; friction; excellent; coated; interaction; steel; volume; combination; physical; group; chemical; presence; liquid; matrix; addition; alloy; low; aluminium</t>
        </is>
      </c>
      <c r="AA86" t="inlineStr">
        <is>
          <t>English</t>
        </is>
      </c>
      <c r="AB86" t="inlineStr">
        <is>
          <t>Mistry, K (reprint author), Univ Leeds, Sch Mech Engn, Inst Engn Thermofluids Surfaces &amp; Interfaces, Leeds LS2 9JT, W Yorkshire, England.</t>
        </is>
      </c>
      <c r="AC86" t="inlineStr">
        <is>
          <t>17</t>
        </is>
      </c>
      <c r="AD86" t="inlineStr">
        <is>
          <t>3</t>
        </is>
      </c>
      <c r="AE86" t="inlineStr">
        <is>
          <t>PROFESSIONAL ENGINEERING PUBLISHING LTD</t>
        </is>
      </c>
      <c r="AF86" t="inlineStr">
        <is>
          <t>J</t>
        </is>
      </c>
      <c r="AG86" t="inlineStr">
        <is>
          <t>15</t>
        </is>
      </c>
      <c r="AJ86" t="inlineStr">
        <is>
          <t>Priest, Martin/0000-0002-4879-5469</t>
        </is>
      </c>
      <c r="AM86" t="inlineStr">
        <is>
          <t>P I MECH ENG J-J ENG</t>
        </is>
      </c>
      <c r="AN86" t="inlineStr">
        <is>
          <t>223</t>
        </is>
      </c>
      <c r="AO86" t="inlineStr">
        <is>
          <t>WESTMINISTER</t>
        </is>
      </c>
      <c r="AP86" t="inlineStr">
        <is>
          <t>FRICTION; WEAR; CONTACTS</t>
        </is>
      </c>
      <c r="AQ86" t="inlineStr">
        <is>
          <t>MAY</t>
        </is>
      </c>
      <c r="AR86" t="inlineStr">
        <is>
          <t>Mistry, K.; Fox, M. F.; Priest, M.</t>
        </is>
      </c>
      <c r="AS86" t="inlineStr">
        <is>
          <t>Priest, Martin/I-6988-2015</t>
        </is>
      </c>
      <c r="AT86" t="inlineStr">
        <is>
          <t>1 BIRDCAGE WALK, WESTMINISTER SW1H 9JJ, ENGLAND</t>
        </is>
      </c>
      <c r="AU86" t="inlineStr">
        <is>
          <t>7</t>
        </is>
      </c>
      <c r="AW86" t="inlineStr">
        <is>
          <t>Mistry, K; Fox, MF; Priest, M</t>
        </is>
      </c>
      <c r="AY86" t="inlineStr">
        <is>
          <t>N/A</t>
        </is>
      </c>
      <c r="BC86" t="inlineStr">
        <is>
          <t>450GB</t>
        </is>
      </c>
      <c r="BE86" t="inlineStr">
        <is>
          <t>[Mistry, K.; Fox, M. F.; Priest, M.] Univ Leeds, Sch Mech Engn, Inst Engn Thermofluids Surfaces &amp; Interfaces, Leeds LS2 9JT, W Yorkshire, England</t>
        </is>
      </c>
      <c r="BF86" t="inlineStr">
        <is>
          <t>563</t>
        </is>
      </c>
      <c r="BH86" t="inlineStr">
        <is>
          <t>Proc. Inst. Mech. Eng. Part J.-J. Eng. Tribol.</t>
        </is>
      </c>
      <c r="BM86" t="inlineStr">
        <is>
          <t>WOS:000266387900041</t>
        </is>
      </c>
      <c r="BN86" t="inlineStr">
        <is>
          <t>Article</t>
        </is>
      </c>
      <c r="BO86" t="inlineStr">
        <is>
          <t>Engineering</t>
        </is>
      </c>
      <c r="BR86" t="inlineStr">
        <is>
          <t>Trinity &amp; All Saints Coll</t>
        </is>
      </c>
      <c r="BS86" t="inlineStr">
        <is>
          <t>Engineering, Mechanical</t>
        </is>
      </c>
      <c r="BT86" t="inlineStr">
        <is>
          <t>base oil; ionic liquid; tritolyl phosphate; chromium-nitride steel; (piston ring) aluminium-silicon alloy; electroplated nickel silicon carbide coating-Nikasil (liner)</t>
        </is>
      </c>
      <c r="BU86" t="inlineStr">
        <is>
          <t>1350-6501</t>
        </is>
      </c>
      <c r="BV86" t="inlineStr">
        <is>
          <t>PROCEEDINGS OF THE INSTITUTION OF MECHANICAL ENGINEERS PART J-JOURNAL OF ENGINEERING TRIBOLOGY</t>
        </is>
      </c>
      <c r="BW86" t="inlineStr">
        <is>
          <t>10.1243/13506501JET562</t>
        </is>
      </c>
      <c r="BX86" t="inlineStr">
        <is>
          <t>15</t>
        </is>
      </c>
      <c r="BY86" t="inlineStr">
        <is>
          <t>k.n.mistry@leeds.ac.uk</t>
        </is>
      </c>
      <c r="CA86" t="inlineStr">
        <is>
          <t>1-Jan-09</t>
        </is>
      </c>
      <c r="CC86" t="inlineStr">
        <is>
          <t>35th Leeds-Lyon Symposium on Tribology</t>
        </is>
      </c>
      <c r="CD86" t="inlineStr">
        <is>
          <t>Trinity &amp; All Saints Coll, Leeds, ENGLAND</t>
        </is>
      </c>
      <c r="CE86" t="inlineStr">
        <is>
          <t>569</t>
        </is>
      </c>
      <c r="CG86" t="inlineStr">
        <is>
          <t>SEP 09-12, 2008</t>
        </is>
      </c>
      <c r="CH86" t="inlineStr">
        <is>
          <t>11</t>
        </is>
      </c>
      <c r="CI86">
        <f>LEN(AR86)-LEN(SUBSTITUTE(AR86,";",""))</f>
        <v>0</v>
      </c>
    </row>
    <row r="87">
      <c r="A87" t="inlineStr">
        <is>
          <t>85</t>
        </is>
      </c>
      <c r="B87" t="inlineStr">
        <is>
          <t>Effects of BaF2 flux on the properties of yellow-light-emitting terbium aluminum garnet phosphor powders prepared by spray pyrolysis</t>
        </is>
      </c>
      <c r="C87" t="inlineStr">
        <is>
          <t>intensity / energy transfer / visible / excitation</t>
        </is>
      </c>
      <c r="D87" t="inlineStr">
        <is>
          <t>intensity / energy transfer / visible / excitation</t>
        </is>
      </c>
      <c r="E87" t="inlineStr">
        <is>
          <t>luminescence intensity / ce phosphor / sol gel / solid state reaction</t>
        </is>
      </c>
      <c r="F87" t="inlineStr">
        <is>
          <t>4.999135872</t>
        </is>
      </c>
      <c r="G87" t="inlineStr">
        <is>
          <t>2.658974164</t>
        </is>
      </c>
      <c r="H87" t="inlineStr">
        <is>
          <t>0.284751086</t>
        </is>
      </c>
      <c r="I87" t="inlineStr">
        <is>
          <t>neutral</t>
        </is>
      </c>
      <c r="K87" t="inlineStr">
        <is>
          <t>36</t>
        </is>
      </c>
      <c r="L87" t="inlineStr">
        <is>
          <t>6</t>
        </is>
      </c>
      <c r="M87" t="inlineStr">
        <is>
          <t>11</t>
        </is>
      </c>
      <c r="R87" t="inlineStr">
        <is>
          <t>0.001938809</t>
        </is>
      </c>
      <c r="U87" t="inlineStr">
        <is>
          <t>0.001864859</t>
        </is>
      </c>
      <c r="W87" t="inlineStr">
        <is>
          <t>0</t>
        </is>
      </c>
      <c r="X87" t="inlineStr">
        <is>
          <t>6</t>
        </is>
      </c>
      <c r="Y87" t="inlineStr">
        <is>
          <t>N/A</t>
        </is>
      </c>
      <c r="Z87" t="inlineStr">
        <is>
          <t>phosphor; flux; tag; spray; ce; tb; powders prepared; ce phosphor; photoluminescence; solution; spherical; treatment at degrees; spray pyrolysis; size distributions; single phase; pyrolysis; prepared by spray; narrow size; morphologies; irrespective; irregular; cubic; comprised; centered cubic; centered; body; aggregation; aggregated; shapes; amount; post; intensities; hand; narrow; respect; distributions; powders; solutions; prepared; intensity; wt; maximum; good; treatment; size; single; mu; addition; phase; material; structure; degrees; al; high</t>
        </is>
      </c>
      <c r="AA87" t="inlineStr">
        <is>
          <t>English</t>
        </is>
      </c>
      <c r="AB87" t="inlineStr">
        <is>
          <t>Kang, YC (reprint author), Konkuk Univ, Dept Chem Engn, 1 Hwayang Dong, Seoul 143701, South Korea.</t>
        </is>
      </c>
      <c r="AC87" t="inlineStr">
        <is>
          <t>12</t>
        </is>
      </c>
      <c r="AD87" t="inlineStr">
        <is>
          <t>2</t>
        </is>
      </c>
      <c r="AE87" t="inlineStr">
        <is>
          <t>ELSEVIER SCIENCE BV</t>
        </is>
      </c>
      <c r="AF87" t="inlineStr">
        <is>
          <t>J</t>
        </is>
      </c>
      <c r="AG87" t="inlineStr">
        <is>
          <t>15</t>
        </is>
      </c>
      <c r="AJ87" t="inlineStr">
        <is>
          <t>Kang, Yun Chan/0000-0001-5769-5761</t>
        </is>
      </c>
      <c r="AM87" t="inlineStr">
        <is>
          <t>OPT MATER</t>
        </is>
      </c>
      <c r="AN87" t="inlineStr">
        <is>
          <t>31</t>
        </is>
      </c>
      <c r="AO87" t="inlineStr">
        <is>
          <t>AMSTERDAM</t>
        </is>
      </c>
      <c r="AP87" t="inlineStr">
        <is>
          <t>LUMINESCENCE PROPERTIES; PARTICLES; MORPHOLOGY</t>
        </is>
      </c>
      <c r="AQ87" t="inlineStr">
        <is>
          <t>APR</t>
        </is>
      </c>
      <c r="AR87" t="inlineStr">
        <is>
          <t>Lee, Sang Ho; Koo, Hye Young; Jung, Dae Soo; Han, Jin Man; Kang, Yun Chan</t>
        </is>
      </c>
      <c r="AS87" t="inlineStr">
        <is>
          <t>Kang, Yun Chan/H-2457-2015</t>
        </is>
      </c>
      <c r="AT87" t="inlineStr">
        <is>
          <t>PO BOX 211, 1000 AE AMSTERDAM, NETHERLANDS</t>
        </is>
      </c>
      <c r="AU87" t="inlineStr">
        <is>
          <t>6</t>
        </is>
      </c>
      <c r="AW87" t="inlineStr">
        <is>
          <t>Lee, SH; Koo, HY; Jung, DS; Han, JM; Kang, YC</t>
        </is>
      </c>
      <c r="AY87" t="inlineStr">
        <is>
          <t>N/A</t>
        </is>
      </c>
      <c r="BC87" t="inlineStr">
        <is>
          <t>435EB</t>
        </is>
      </c>
      <c r="BE87" t="inlineStr">
        <is>
          <t>[Lee, Sang Ho; Koo, Hye Young; Jung, Dae Soo; Han, Jin Man; Kang, Yun Chan] Konkuk Univ, Dept Chem Engn, Seoul 143701, South Korea</t>
        </is>
      </c>
      <c r="BF87" t="inlineStr">
        <is>
          <t>870</t>
        </is>
      </c>
      <c r="BH87" t="inlineStr">
        <is>
          <t>Opt. Mater.</t>
        </is>
      </c>
      <c r="BI87" t="inlineStr">
        <is>
          <t>6</t>
        </is>
      </c>
      <c r="BM87" t="inlineStr">
        <is>
          <t>WOS:000265325400018</t>
        </is>
      </c>
      <c r="BN87" t="inlineStr">
        <is>
          <t>Article</t>
        </is>
      </c>
      <c r="BO87" t="inlineStr">
        <is>
          <t>Materials Science; Optics</t>
        </is>
      </c>
      <c r="BS87" t="inlineStr">
        <is>
          <t>Materials Science, Multidisciplinary; Optics</t>
        </is>
      </c>
      <c r="BT87" t="inlineStr">
        <is>
          <t>Phosphor; Spray pyrolysis; Flux material; Functional ceramic</t>
        </is>
      </c>
      <c r="BU87" t="inlineStr">
        <is>
          <t>0925-3467</t>
        </is>
      </c>
      <c r="BV87" t="inlineStr">
        <is>
          <t>OPTICAL MATERIALS</t>
        </is>
      </c>
      <c r="BW87" t="inlineStr">
        <is>
          <t>10.1016/j.optmat.2008.10.033</t>
        </is>
      </c>
      <c r="BX87" t="inlineStr">
        <is>
          <t>17</t>
        </is>
      </c>
      <c r="BY87" t="inlineStr">
        <is>
          <t>yckang@konkuk.ac.kr</t>
        </is>
      </c>
      <c r="CA87" t="inlineStr">
        <is>
          <t>1-Jan-09</t>
        </is>
      </c>
      <c r="CE87" t="inlineStr">
        <is>
          <t>875</t>
        </is>
      </c>
      <c r="CH87" t="inlineStr">
        <is>
          <t>18</t>
        </is>
      </c>
      <c r="CI87">
        <f>LEN(AR87)-LEN(SUBSTITUTE(AR87,";",""))</f>
        <v>0</v>
      </c>
    </row>
    <row r="88">
      <c r="A88" t="inlineStr">
        <is>
          <t>86</t>
        </is>
      </c>
      <c r="B88" t="inlineStr">
        <is>
          <t>Effect of heat treatments on the crushing behaviour and energy absorbing performance of aluminium alloy foams</t>
        </is>
      </c>
      <c r="C88" t="inlineStr">
        <is>
          <t>No Cluster</t>
        </is>
      </c>
      <c r="D88" t="inlineStr">
        <is>
          <t>No Cluster</t>
        </is>
      </c>
      <c r="E88" t="inlineStr">
        <is>
          <t>No Cluster</t>
        </is>
      </c>
      <c r="F88" t="inlineStr">
        <is>
          <t>1.749770612</t>
        </is>
      </c>
      <c r="G88" t="inlineStr">
        <is>
          <t>4.358942874</t>
        </is>
      </c>
      <c r="H88" t="inlineStr">
        <is>
          <t>-1.259318457</t>
        </is>
      </c>
      <c r="I88" t="inlineStr">
        <is>
          <t>negative</t>
        </is>
      </c>
      <c r="K88" t="inlineStr">
        <is>
          <t>0</t>
        </is>
      </c>
      <c r="L88" t="inlineStr">
        <is>
          <t>0</t>
        </is>
      </c>
      <c r="M88" t="inlineStr">
        <is>
          <t>0</t>
        </is>
      </c>
      <c r="N88" t="inlineStr">
        <is>
          <t>N/A</t>
        </is>
      </c>
      <c r="R88" t="inlineStr">
        <is>
          <t>0.000301234</t>
        </is>
      </c>
      <c r="U88" t="inlineStr">
        <is>
          <t>0</t>
        </is>
      </c>
      <c r="W88" t="inlineStr">
        <is>
          <t>0</t>
        </is>
      </c>
      <c r="X88" t="inlineStr">
        <is>
          <t>0</t>
        </is>
      </c>
      <c r="Y88" t="inlineStr">
        <is>
          <t>N/A</t>
        </is>
      </c>
      <c r="Z88" t="inlineStr">
        <is>
          <t>foams; strengthened; heat treatments; alloy foams; al mg si; absorbing; treatments; tests were conducted; strengths; static and dynamic; shock; ranged; quasi static; kinetic energy; insensitive; hardened; events; crushing; compressive tests; capacities; assess; al mg alloy; age; absorber; heat; performances; si; treatment; static; quasi; kinetic; heat treatment; impact; dynamic; densification; cases; aluminium alloy; rates; compressive; alloy; conducted; strain; methods; fabricated; mechanical properties; energy; tests; conditions; mechanical; three; aluminium; al; properties</t>
        </is>
      </c>
      <c r="AA88" t="inlineStr">
        <is>
          <t>English</t>
        </is>
      </c>
      <c r="AB88" t="inlineStr">
        <is>
          <t>Ning, JG (reprint author), Beijing Inst Technol, State Key Lab Explos Sci &amp; Technol, Beijing 100081, Peoples R China.</t>
        </is>
      </c>
      <c r="AC88" t="inlineStr">
        <is>
          <t>7</t>
        </is>
      </c>
      <c r="AD88" t="inlineStr">
        <is>
          <t>2</t>
        </is>
      </c>
      <c r="AE88" t="inlineStr">
        <is>
          <t>ELSEVIER SCI LTD</t>
        </is>
      </c>
      <c r="AF88" t="inlineStr">
        <is>
          <t>J</t>
        </is>
      </c>
      <c r="AG88" t="inlineStr">
        <is>
          <t>15</t>
        </is>
      </c>
      <c r="AM88" t="inlineStr">
        <is>
          <t>MATER DESIGN</t>
        </is>
      </c>
      <c r="AN88" t="inlineStr">
        <is>
          <t>30</t>
        </is>
      </c>
      <c r="AO88" t="inlineStr">
        <is>
          <t>OXFORD</t>
        </is>
      </c>
      <c r="AP88" t="inlineStr">
        <is>
          <t>COMPRESSIVE PROPERTIES</t>
        </is>
      </c>
      <c r="AQ88" t="inlineStr">
        <is>
          <t>APR</t>
        </is>
      </c>
      <c r="AR88" t="inlineStr">
        <is>
          <t>Wang, Zhihua; Li, Zhiqiang; Ning, Jianguo; Zhao, Longmao</t>
        </is>
      </c>
      <c r="AT88" t="inlineStr">
        <is>
          <t>THE BOULEVARD, LANGFORD LANE, KIDLINGTON, OXFORD OX5 1GB, OXON, ENGLAND</t>
        </is>
      </c>
      <c r="AU88" t="inlineStr">
        <is>
          <t>6</t>
        </is>
      </c>
      <c r="AW88" t="inlineStr">
        <is>
          <t>Wang, ZH; Li, ZQ; Ning, JG; Zhao, LM</t>
        </is>
      </c>
      <c r="AY88" t="inlineStr">
        <is>
          <t>N/A</t>
        </is>
      </c>
      <c r="BC88" t="inlineStr">
        <is>
          <t>405UM</t>
        </is>
      </c>
      <c r="BE88" t="inlineStr">
        <is>
          <t>[Wang, Zhihua; Ning, Jianguo] Beijing Inst Technol, State Key Lab Explos Sci &amp; Technol, Beijing 100081, Peoples R China; [Wang, Zhihua; Li, Zhiqiang; Zhao, Longmao] Taiyuan Univ Technol, Inst Appl Mech &amp; Biomed Engn, Taiyuan 030024, Peoples R China</t>
        </is>
      </c>
      <c r="BF88" t="inlineStr">
        <is>
          <t>977</t>
        </is>
      </c>
      <c r="BH88" t="inlineStr">
        <is>
          <t>Mater. Des.</t>
        </is>
      </c>
      <c r="BI88" t="inlineStr">
        <is>
          <t>4</t>
        </is>
      </c>
      <c r="BK88" t="inlineStr">
        <is>
          <t>The reported research is financially supported by National Natural Science Foundation of China through Grant Nos. 90205018, 10772130 and 10572100, and Homecomings Foundation of Shanxi through Grant Nos. 20041006, 2007021005 and 2003-23, which are gratefully acknowledged.</t>
        </is>
      </c>
      <c r="BL88" t="inlineStr">
        <is>
          <t>National Natural Science Foundation of China [90205018, 10772130, 10572100]; Homecomings Foundation of Shanxi [20041006, 2007021005, 2003-23]</t>
        </is>
      </c>
      <c r="BM88" t="inlineStr">
        <is>
          <t>WOS:000263249700008</t>
        </is>
      </c>
      <c r="BN88" t="inlineStr">
        <is>
          <t>Article</t>
        </is>
      </c>
      <c r="BO88" t="inlineStr">
        <is>
          <t>Materials Science</t>
        </is>
      </c>
      <c r="BS88" t="inlineStr">
        <is>
          <t>Materials Science, Multidisciplinary</t>
        </is>
      </c>
      <c r="BT88" t="inlineStr">
        <is>
          <t>Aluminium alloy foam; Heat treatment; Compressive strength; Densification; Energy absorption</t>
        </is>
      </c>
      <c r="BU88" t="inlineStr">
        <is>
          <t>0261-3069</t>
        </is>
      </c>
      <c r="BV88" t="inlineStr">
        <is>
          <t>MATERIALS &amp; DESIGN</t>
        </is>
      </c>
      <c r="BW88" t="inlineStr">
        <is>
          <t>10.1016/j.matdes.2008.06.058</t>
        </is>
      </c>
      <c r="BX88" t="inlineStr">
        <is>
          <t>18</t>
        </is>
      </c>
      <c r="BY88" t="inlineStr">
        <is>
          <t>jgning@bit.edu.cn</t>
        </is>
      </c>
      <c r="CA88" t="inlineStr">
        <is>
          <t>1-Jan-09</t>
        </is>
      </c>
      <c r="CE88" t="inlineStr">
        <is>
          <t>982</t>
        </is>
      </c>
      <c r="CH88" t="inlineStr">
        <is>
          <t>12</t>
        </is>
      </c>
      <c r="CI88">
        <f>LEN(AR88)-LEN(SUBSTITUTE(AR88,";",""))</f>
        <v>0</v>
      </c>
    </row>
    <row r="89">
      <c r="A89" t="inlineStr">
        <is>
          <t>87</t>
        </is>
      </c>
      <c r="B89" t="inlineStr">
        <is>
          <t>Direct laser writing of three-dimensional photonic structures in Nd:yttrium aluminum garnet laser ceramics</t>
        </is>
      </c>
      <c r="C89" t="inlineStr">
        <is>
          <t>alloy / power / yttrium aluminum garnet / corrosion / quality</t>
        </is>
      </c>
      <c r="D89" t="inlineStr">
        <is>
          <t>alloy / power / yttrium aluminum garnet / corrosion / quality</t>
        </is>
      </c>
      <c r="E89" t="inlineStr">
        <is>
          <t>laser / short / thermal boundary resistance / fragmentation efficiency</t>
        </is>
      </c>
      <c r="F89" t="inlineStr">
        <is>
          <t>1.860474491</t>
        </is>
      </c>
      <c r="G89" t="inlineStr">
        <is>
          <t>3.617979617</t>
        </is>
      </c>
      <c r="H89" t="inlineStr">
        <is>
          <t>-1.011657785</t>
        </is>
      </c>
      <c r="I89" t="inlineStr">
        <is>
          <t>negative</t>
        </is>
      </c>
      <c r="K89" t="inlineStr">
        <is>
          <t>163</t>
        </is>
      </c>
      <c r="L89" t="inlineStr">
        <is>
          <t>2</t>
        </is>
      </c>
      <c r="M89" t="inlineStr">
        <is>
          <t>0</t>
        </is>
      </c>
      <c r="R89" t="inlineStr">
        <is>
          <t>0.001054266</t>
        </is>
      </c>
      <c r="U89" t="inlineStr">
        <is>
          <t>0.000565669</t>
        </is>
      </c>
      <c r="W89" t="inlineStr">
        <is>
          <t>0.5</t>
        </is>
      </c>
      <c r="X89" t="inlineStr">
        <is>
          <t>2</t>
        </is>
      </c>
      <c r="Y89" t="inlineStr">
        <is>
          <t>N/A</t>
        </is>
      </c>
      <c r="Z89" t="inlineStr">
        <is>
          <t>photonic; neodymium; centered; luminescence; voxel; submicron; structure consists; neodymium doped yttrium; neodymium doped; luminescence properties; garnet laser; face; doped yttrium aluminum; doped yttrium; cubic; constituting; centered cubic; aluminum garnet laser; laser; yttrium aluminum garnet; showing; imaging; yttrium aluminum; yttrium; doi; consists; aluminum garnet; lattice; garnet; report; institute of physics; direct; american institute; american; institute; ions; physics; ceramic; modified; band; three dimensional; fabricated; structure; dimensional; doped; mu; well; three; low; study; process; properties; aluminum</t>
        </is>
      </c>
      <c r="AA89" t="inlineStr">
        <is>
          <t>English</t>
        </is>
      </c>
      <c r="AB89" t="inlineStr">
        <is>
          <t>Rodenas, A (reprint author), Univ Autonoma Madrid, Fac Ciencias, GIEL, Dept Fis Mat C5, E-28049 Madrid, Spain.</t>
        </is>
      </c>
      <c r="AC89" t="inlineStr">
        <is>
          <t>6</t>
        </is>
      </c>
      <c r="AD89" t="inlineStr">
        <is>
          <t>0</t>
        </is>
      </c>
      <c r="AE89" t="inlineStr">
        <is>
          <t>AMER INST PHYSICS</t>
        </is>
      </c>
      <c r="AF89" t="inlineStr">
        <is>
          <t>J</t>
        </is>
      </c>
      <c r="AG89" t="inlineStr">
        <is>
          <t>15</t>
        </is>
      </c>
      <c r="AJ89" t="inlineStr">
        <is>
          <t>Rodenas Segui, Airan/0000-0001-5141-2943; Jaque Garcia, Daniel/0000-0002-3225-0667</t>
        </is>
      </c>
      <c r="AM89" t="inlineStr">
        <is>
          <t>APPL PHYS LETT</t>
        </is>
      </c>
      <c r="AN89" t="inlineStr">
        <is>
          <t>93</t>
        </is>
      </c>
      <c r="AO89" t="inlineStr">
        <is>
          <t>MELVILLE</t>
        </is>
      </c>
      <c r="AP89" t="inlineStr">
        <is>
          <t>CRYSTALS; FABRICATION; BANDGAP</t>
        </is>
      </c>
      <c r="AQ89" t="inlineStr">
        <is>
          <t>13-Oct</t>
        </is>
      </c>
      <c r="AR89" t="inlineStr">
        <is>
          <t>Rodenas, Airan; Zhou, Guangyong; Jaque, Daniel; Gu, Min</t>
        </is>
      </c>
      <c r="AS89" t="inlineStr">
        <is>
          <t>Rodenas Segui, Airan/B-5558-2008; Gu, Min/B-6627-2008; Jaque Garcia, Daniel/L-3144-2015</t>
        </is>
      </c>
      <c r="AT89" t="inlineStr">
        <is>
          <t>CIRCULATION &amp; FULFILLMENT DIV, 2 HUNTINGTON QUADRANGLE, STE 1 N O 1, MELVILLE, NY 11747-4501 USA</t>
        </is>
      </c>
      <c r="AU89" t="inlineStr">
        <is>
          <t>3</t>
        </is>
      </c>
      <c r="AW89" t="inlineStr">
        <is>
          <t>Rodenas, A; Zhou, GY; Jaque, D; Gu, M</t>
        </is>
      </c>
      <c r="AY89" t="inlineStr">
        <is>
          <t>N/A</t>
        </is>
      </c>
      <c r="BC89" t="inlineStr">
        <is>
          <t>361JY</t>
        </is>
      </c>
      <c r="BE89" t="inlineStr">
        <is>
          <t>[Rodenas, Airan; Jaque, Daniel] Univ Autonoma Madrid, Fac Ciencias, GIEL, Dept Fis Mat C5, E-28049 Madrid, Spain; [Zhou, Guangyong; Gu, Min] Swinburne Univ Technol, Fac Engn &amp; Ind Sci, Ctr Microphoton, Hawthorn, Vic 3122, Australia; [Zhou, Guangyong; Gu, Min] Swinburne Univ Technol, Fac Engn &amp; Ind Sci, Ctr Ultrahigh Bandwidth Devices Opt Syst, Hawthorn, Vic 3122, Australia</t>
        </is>
      </c>
      <c r="BH89" t="inlineStr">
        <is>
          <t>Appl. Phys. Lett.</t>
        </is>
      </c>
      <c r="BI89" t="inlineStr">
        <is>
          <t>15</t>
        </is>
      </c>
      <c r="BK89" t="inlineStr">
        <is>
          <t>We thank Professor Garcia Sole for fruitful discussions on luminescence analysis. This work was supported by the Spanish Ministerio de Educacion y Ciencia (No. MAT-2007-64686), the Universidad Autonoma de Madrid and Comunidad Autonoma de Madrid (No. CCG07-UAM/MAT-1861), and the Australian Research Council (ARC) Centre of Excellence for Ultrahigh-bandwidth Devices for Optical Systems (CUDOS) (No. CE0348259) and ARC Discovery grant (No. DP0665868).</t>
        </is>
      </c>
      <c r="BL89" t="inlineStr">
        <is>
          <t>Spanish Ministerio de Educacion y Ciencia [MAT-2007-64686]; Universidad Autonoma de Madrid and Comunidad Autonoma de Madrid [CCG07-UAM/MAT-1861]; Australian Research Council (ARC) Centre of Excellence for Ultrahigh-bandwidth Devices for Optical Systems (CUDOS) [CE0348259]; ARC Discovery [DP0665868]</t>
        </is>
      </c>
      <c r="BM89" t="inlineStr">
        <is>
          <t>WOS:000260125100004</t>
        </is>
      </c>
      <c r="BN89" t="inlineStr">
        <is>
          <t>Article</t>
        </is>
      </c>
      <c r="BO89" t="inlineStr">
        <is>
          <t>Physics</t>
        </is>
      </c>
      <c r="BS89" t="inlineStr">
        <is>
          <t>Physics, Applied</t>
        </is>
      </c>
      <c r="BT89" t="inlineStr">
        <is>
          <t>N/A</t>
        </is>
      </c>
      <c r="BU89" t="inlineStr">
        <is>
          <t>Mar-51</t>
        </is>
      </c>
      <c r="BV89" t="inlineStr">
        <is>
          <t>APPLIED PHYSICS LETTERS</t>
        </is>
      </c>
      <c r="BW89" t="inlineStr">
        <is>
          <t>10.1063/1.2998258</t>
        </is>
      </c>
      <c r="BX89" t="inlineStr">
        <is>
          <t>15</t>
        </is>
      </c>
      <c r="BY89" t="inlineStr">
        <is>
          <t>airan.rodenas@uam.es; mgu@groupwise.swin.edu.au</t>
        </is>
      </c>
      <c r="CA89" t="inlineStr">
        <is>
          <t>1-Jan-08</t>
        </is>
      </c>
      <c r="CF89" t="inlineStr">
        <is>
          <t>151104</t>
        </is>
      </c>
      <c r="CH89" t="inlineStr">
        <is>
          <t>21</t>
        </is>
      </c>
      <c r="CI89">
        <f>LEN(AR89)-LEN(SUBSTITUTE(AR89,";",""))</f>
        <v>0</v>
      </c>
    </row>
    <row r="90">
      <c r="A90" t="inlineStr">
        <is>
          <t>88</t>
        </is>
      </c>
      <c r="B90" t="inlineStr">
        <is>
          <t>Preparation and sintering behaviour of nanostructured alumina/titania composite powders modified with nano-dopants</t>
        </is>
      </c>
      <c r="C90" t="inlineStr">
        <is>
          <t>composites / matrix / aluminum matrix / reinforced</t>
        </is>
      </c>
      <c r="D90" t="inlineStr">
        <is>
          <t>composites / matrix / aluminum matrix / reinforced</t>
        </is>
      </c>
      <c r="E90" t="inlineStr">
        <is>
          <t>composites / zirconia / mpa / composites were characterized</t>
        </is>
      </c>
      <c r="F90" t="inlineStr">
        <is>
          <t>6.423259948</t>
        </is>
      </c>
      <c r="G90" t="inlineStr">
        <is>
          <t>0</t>
        </is>
      </c>
      <c r="H90" t="inlineStr">
        <is>
          <t>1.956011503</t>
        </is>
      </c>
      <c r="I90" t="inlineStr">
        <is>
          <t>positive</t>
        </is>
      </c>
      <c r="K90" t="inlineStr">
        <is>
          <t>26</t>
        </is>
      </c>
      <c r="L90" t="inlineStr">
        <is>
          <t>7</t>
        </is>
      </c>
      <c r="M90" t="inlineStr">
        <is>
          <t>12</t>
        </is>
      </c>
      <c r="R90" t="inlineStr">
        <is>
          <t>0.002036437</t>
        </is>
      </c>
      <c r="U90" t="inlineStr">
        <is>
          <t>0.002131379</t>
        </is>
      </c>
      <c r="W90" t="inlineStr">
        <is>
          <t>0</t>
        </is>
      </c>
      <c r="X90" t="inlineStr">
        <is>
          <t>7</t>
        </is>
      </c>
      <c r="Y90" t="inlineStr">
        <is>
          <t>N/A</t>
        </is>
      </c>
      <c r="Z90" t="inlineStr">
        <is>
          <t>nanostructured; reconstituted; ceramic composites; reconstituted powders; nanosized; nano dopants; dopants; composite powders; microstructures; ceramic; sintering; nano; composites; zirconia and ceria; treating; titania composite powders; titania composite; titania; spray drying; spectrometer; small amounts; sintering temperatures; sintering temperature; sintered into bulk; ray diffractometer; raw; pressureless sintered; pressureless; pressed and pressureless; prepared ceramic composites; prepared ceramic; powders were prepared; phase composition; nanostructured reconstituted powders; nanostructured reconstituted; nanostructured alumina; nanosized zirconia; isostatic pressed; isostatic; investigated and discussed; heat treating; effects of nano; eds; drying and heat; dopants and sintering; diffractometer; cool isostatic pressed; cool isostatic; cool; composites were investigated; composites were characterized; ceria; accelerate; drying; zirconia; amounts; pressed; spray; ball milling; energy dispersive; densification; composite; dispersive; scanning electron microscope; doping; ball; powders; ceramics; sintered; electron microscope; milling; microscope; composition; behaviour; bulk; prepared; small; lower; heat; discussed; xrd; sem; effects; temperatures; scanning electron; characterized; materials; scanning; phase; particles; alumina; ray; investigated; electron; energy; temperature</t>
        </is>
      </c>
      <c r="AA90" t="inlineStr">
        <is>
          <t>English</t>
        </is>
      </c>
      <c r="AB90" t="inlineStr">
        <is>
          <t>Wang, Y (reprint author), Harbin Inst Technol, Dept Mat Sci, 92 W Da Zhi St, Harbin 150001, Peoples R China.</t>
        </is>
      </c>
      <c r="AC90" t="inlineStr">
        <is>
          <t>8</t>
        </is>
      </c>
      <c r="AD90" t="inlineStr">
        <is>
          <t>1</t>
        </is>
      </c>
      <c r="AE90" t="inlineStr">
        <is>
          <t>ELSEVIER SCIENCE SA</t>
        </is>
      </c>
      <c r="AF90" t="inlineStr">
        <is>
          <t>J</t>
        </is>
      </c>
      <c r="AG90" t="inlineStr">
        <is>
          <t>15</t>
        </is>
      </c>
      <c r="AJ90" t="inlineStr">
        <is>
          <t>Yang, Yong/0000-0002-4343-2781</t>
        </is>
      </c>
      <c r="AM90" t="inlineStr">
        <is>
          <t>MAT SCI ENG A-STRUCT</t>
        </is>
      </c>
      <c r="AN90" t="inlineStr">
        <is>
          <t>490</t>
        </is>
      </c>
      <c r="AO90" t="inlineStr">
        <is>
          <t>LAUSANNE</t>
        </is>
      </c>
      <c r="AP90" t="inlineStr">
        <is>
          <t>ALUMINA-BASED NANOCOMPOSITES; MULLITE-ZIRCONIA COMPOSITES; PHASE; CERAMICS; TIO2; MICROSTRUCTURE; DENSIFICATION; TEMPERATURE; TITANATE; OXIDES</t>
        </is>
      </c>
      <c r="AQ90" t="inlineStr">
        <is>
          <t>25-Aug</t>
        </is>
      </c>
      <c r="AR90" t="inlineStr">
        <is>
          <t>Yang, Yong; Wang, You; Wang, Zheng; Liu, Gang; Tian, Wei</t>
        </is>
      </c>
      <c r="AS90" t="inlineStr">
        <is>
          <t>Yang, Yong/H-7550-2013</t>
        </is>
      </c>
      <c r="AT90" t="inlineStr">
        <is>
          <t>PO BOX 564, 1001 LAUSANNE, SWITZERLAND</t>
        </is>
      </c>
      <c r="AU90" t="inlineStr">
        <is>
          <t>8</t>
        </is>
      </c>
      <c r="AW90" t="inlineStr">
        <is>
          <t>Yang, Y; Wang, Y; Wang, Z; Liu, G; Tian, W</t>
        </is>
      </c>
      <c r="AY90" t="inlineStr">
        <is>
          <t>N/A</t>
        </is>
      </c>
      <c r="BC90" t="inlineStr">
        <is>
          <t>336UD</t>
        </is>
      </c>
      <c r="BE90" t="inlineStr">
        <is>
          <t>[Yang, Yong; Wang, You; Wang, Zheng; Liu, Gang; Tian, Wei] Harbin Inst Technol, Dept Mat Sci, Harbin 150001, Peoples R China</t>
        </is>
      </c>
      <c r="BF90" t="inlineStr">
        <is>
          <t>457</t>
        </is>
      </c>
      <c r="BH90" t="inlineStr">
        <is>
          <t>Mater. Sci. Eng. A-Struct. Mater. Prop. Microstruct. Process.</t>
        </is>
      </c>
      <c r="BI90" t="inlineStr">
        <is>
          <t>2</t>
        </is>
      </c>
      <c r="BM90" t="inlineStr">
        <is>
          <t>WOS:000258389200059</t>
        </is>
      </c>
      <c r="BN90" t="inlineStr">
        <is>
          <t>Article</t>
        </is>
      </c>
      <c r="BO90" t="inlineStr">
        <is>
          <t>Science &amp; Technology - Other Topics; Materials Science; Metallurgy &amp; Metallurgical Engineering</t>
        </is>
      </c>
      <c r="BS90" t="inlineStr">
        <is>
          <t>Nanoscience &amp; Nanotechnology; Materials Science, Multidisciplinary; Metallurgy &amp; Metallurgical Engineering</t>
        </is>
      </c>
      <c r="BT90" t="inlineStr">
        <is>
          <t>nanostructured powder; alumina/titania; nano-dopant; sintering; nanoceramic</t>
        </is>
      </c>
      <c r="BU90" t="inlineStr">
        <is>
          <t>0921-5093</t>
        </is>
      </c>
      <c r="BV90" t="inlineStr">
        <is>
          <t>MATERIALS SCIENCE AND ENGINEERING A-STRUCTURAL MATERIALS PROPERTIES MICROSTRUCTURE AND PROCESSING</t>
        </is>
      </c>
      <c r="BW90" t="inlineStr">
        <is>
          <t>10.1016/j.msea.2008.01.068</t>
        </is>
      </c>
      <c r="BX90" t="inlineStr">
        <is>
          <t>16</t>
        </is>
      </c>
      <c r="BY90" t="inlineStr">
        <is>
          <t>wangyou@hit.edu.cn</t>
        </is>
      </c>
      <c r="CA90" t="inlineStr">
        <is>
          <t>1-Jan-08</t>
        </is>
      </c>
      <c r="CE90" t="inlineStr">
        <is>
          <t>464</t>
        </is>
      </c>
      <c r="CH90" t="inlineStr">
        <is>
          <t>30</t>
        </is>
      </c>
      <c r="CI90">
        <f>LEN(AR90)-LEN(SUBSTITUTE(AR90,";",""))</f>
        <v>0</v>
      </c>
    </row>
    <row r="91">
      <c r="A91" t="inlineStr">
        <is>
          <t>89</t>
        </is>
      </c>
      <c r="B91" t="inlineStr">
        <is>
          <t>Electron microscopy analysis of crystalline silicon islands formed on screen-printed aluminum-doped p-type silicon surfaces</t>
        </is>
      </c>
      <c r="C91" t="inlineStr">
        <is>
          <t>transmission electron microscopy / energy dispersive / exposure / al cu / weld</t>
        </is>
      </c>
      <c r="D91" t="inlineStr">
        <is>
          <t>transmission electron microscopy / energy dispersive / exposure / al cu / weld</t>
        </is>
      </c>
      <c r="E91" t="inlineStr">
        <is>
          <t>transmission electron microscopy / impedance spectroscopy / electron diffraction / dispersive x ray</t>
        </is>
      </c>
      <c r="F91" t="inlineStr">
        <is>
          <t>4.374426531</t>
        </is>
      </c>
      <c r="G91" t="inlineStr">
        <is>
          <t>2.698698476</t>
        </is>
      </c>
      <c r="H91" t="inlineStr">
        <is>
          <t>0.136432231</t>
        </is>
      </c>
      <c r="I91" t="inlineStr">
        <is>
          <t>neutral</t>
        </is>
      </c>
      <c r="K91" t="inlineStr">
        <is>
          <t>0</t>
        </is>
      </c>
      <c r="L91" t="inlineStr">
        <is>
          <t>2</t>
        </is>
      </c>
      <c r="M91" t="inlineStr">
        <is>
          <t>1</t>
        </is>
      </c>
      <c r="R91" t="inlineStr">
        <is>
          <t>0.000888607</t>
        </is>
      </c>
      <c r="U91" t="inlineStr">
        <is>
          <t>0.000609411</t>
        </is>
      </c>
      <c r="W91" t="inlineStr">
        <is>
          <t>0</t>
        </is>
      </c>
      <c r="X91" t="inlineStr">
        <is>
          <t>2</t>
        </is>
      </c>
      <c r="Y91" t="inlineStr">
        <is>
          <t>N/A</t>
        </is>
      </c>
      <c r="Z91" t="inlineStr">
        <is>
          <t>lateral; islands; networks; inclusions; dimension; assembled; microscopic; peak; bulk; surface of aluminum; silicon surface; screen printing process; screen printing; screen; scanning transmission electron; scanning transmission; ray analysis; process is investigated; printing process; origin; nm in diameter; nanostructures; generally; firing; experimental evidence; dimensions; crystalline aluminum; aluminum doped; printing; transmission electron microscopy; regions; clear; concentration; evidence; transmission electron; nm; transmission; precipitates; dispersive x ray; characterize; findings; detected; nature; energy dispersive; dispersive; electron microscopy; combined; microscopy; silicon; provide; institute of physics; american institute; american; institute; diameter; physics; crystalline; scanning; surface; conventional; structures; produced; scanning electron microscopy; doped; electron; formed; measured; mu; process; scanning electron; addition; experimental; analysis; ray; aluminum; investigated; energy</t>
        </is>
      </c>
      <c r="AA91" t="inlineStr">
        <is>
          <t>English</t>
        </is>
      </c>
      <c r="AB91" t="inlineStr">
        <is>
          <t>Bock, R (reprint author), Inst Solarenergieforsch Hameln Emmerthal, Ohrberg 1, D-31860 Emmerthal, Germany.</t>
        </is>
      </c>
      <c r="AC91" t="inlineStr">
        <is>
          <t>6</t>
        </is>
      </c>
      <c r="AD91" t="inlineStr">
        <is>
          <t>1</t>
        </is>
      </c>
      <c r="AE91" t="inlineStr">
        <is>
          <t>AMER INST PHYSICS</t>
        </is>
      </c>
      <c r="AF91" t="inlineStr">
        <is>
          <t>J</t>
        </is>
      </c>
      <c r="AG91" t="inlineStr">
        <is>
          <t>15</t>
        </is>
      </c>
      <c r="AJ91" t="inlineStr">
        <is>
          <t>Seibt, Michael/0000-0002-9908-400X</t>
        </is>
      </c>
      <c r="AM91" t="inlineStr">
        <is>
          <t>J APPL PHYS</t>
        </is>
      </c>
      <c r="AN91" t="inlineStr">
        <is>
          <t>104</t>
        </is>
      </c>
      <c r="AO91" t="inlineStr">
        <is>
          <t>MELVILLE</t>
        </is>
      </c>
      <c r="AP91" t="inlineStr">
        <is>
          <t>SOLAR-CELLS; FIELD</t>
        </is>
      </c>
      <c r="AQ91" t="inlineStr">
        <is>
          <t>15-Aug</t>
        </is>
      </c>
      <c r="AR91" t="inlineStr">
        <is>
          <t>Bock, Robert; Schmidt, Jan; Brendel, Rolf; Schuhmann, Henning; Seibt, Michael</t>
        </is>
      </c>
      <c r="AT91" t="inlineStr">
        <is>
          <t>CIRCULATION &amp; FULFILLMENT DIV, 2 HUNTINGTON QUADRANGLE, STE 1 N O 1, MELVILLE, NY 11747-4501 USA</t>
        </is>
      </c>
      <c r="AU91" t="inlineStr">
        <is>
          <t>5</t>
        </is>
      </c>
      <c r="AW91" t="inlineStr">
        <is>
          <t>Bock, R; Schmidt, J; Brendel, R; Schuhmann, H; Seibt, M</t>
        </is>
      </c>
      <c r="AY91" t="inlineStr">
        <is>
          <t>N/A</t>
        </is>
      </c>
      <c r="BC91" t="inlineStr">
        <is>
          <t>349EW</t>
        </is>
      </c>
      <c r="BE91" t="inlineStr">
        <is>
          <t>[Bock, Robert; Schmidt, Jan; Brendel, Rolf] Inst Solarenergieforsch Hameln Emmerthal, D-31860 Emmerthal, Germany; [Schuhmann, Henning; Seibt, Michael] Univ Gottingen, Inst Phys 4, D-37073 Gottingen, Germany</t>
        </is>
      </c>
      <c r="BH91" t="inlineStr">
        <is>
          <t>J. Appl. Phys.</t>
        </is>
      </c>
      <c r="BI91" t="inlineStr">
        <is>
          <t>4</t>
        </is>
      </c>
      <c r="BK91" t="inlineStr">
        <is>
          <t>Funding was provided by the German State of Lower Saxony and the German Ministry for the Environment, Nature Conservation and Nuclear Safety (BMU) under Contract No. 0327666.</t>
        </is>
      </c>
      <c r="BL91" t="inlineStr">
        <is>
          <t>German State of Lower Saxony; German Ministry for the Environment, Nature Conservation and Nuclear Safety [0327666]</t>
        </is>
      </c>
      <c r="BM91" t="inlineStr">
        <is>
          <t>WOS:000259265100043</t>
        </is>
      </c>
      <c r="BN91" t="inlineStr">
        <is>
          <t>Article</t>
        </is>
      </c>
      <c r="BO91" t="inlineStr">
        <is>
          <t>Physics</t>
        </is>
      </c>
      <c r="BS91" t="inlineStr">
        <is>
          <t>Physics, Applied</t>
        </is>
      </c>
      <c r="BT91" t="inlineStr">
        <is>
          <t>N/A</t>
        </is>
      </c>
      <c r="BU91" t="inlineStr">
        <is>
          <t>0021-8979</t>
        </is>
      </c>
      <c r="BV91" t="inlineStr">
        <is>
          <t>JOURNAL OF APPLIED PHYSICS</t>
        </is>
      </c>
      <c r="BW91" t="inlineStr">
        <is>
          <t>10.1063/1.2963192</t>
        </is>
      </c>
      <c r="BX91" t="inlineStr">
        <is>
          <t>16</t>
        </is>
      </c>
      <c r="BY91" t="inlineStr">
        <is>
          <t>bock@isth.de</t>
        </is>
      </c>
      <c r="CA91" t="inlineStr">
        <is>
          <t>1-Jan-08</t>
        </is>
      </c>
      <c r="CF91" t="inlineStr">
        <is>
          <t>43701</t>
        </is>
      </c>
      <c r="CH91" t="inlineStr">
        <is>
          <t>13</t>
        </is>
      </c>
      <c r="CI91">
        <f>LEN(AR91)-LEN(SUBSTITUTE(AR91,";",""))</f>
        <v>0</v>
      </c>
    </row>
    <row r="92">
      <c r="A92" t="inlineStr">
        <is>
          <t>90</t>
        </is>
      </c>
      <c r="B92" t="inlineStr">
        <is>
          <t>Investigations on workability of commercial purity aluminum processed by equal channel angular pressing</t>
        </is>
      </c>
      <c r="C92" t="inlineStr">
        <is>
          <t>ecap / channel angular pressing / equal channel angular / passes</t>
        </is>
      </c>
      <c r="D92" t="inlineStr">
        <is>
          <t>ecap / channel angular pressing / equal channel angular / passes</t>
        </is>
      </c>
      <c r="E92" t="inlineStr">
        <is>
          <t>ecap / channel angular pressing / equal channel angular / angular</t>
        </is>
      </c>
      <c r="F92" t="inlineStr">
        <is>
          <t>3.319101303</t>
        </is>
      </c>
      <c r="G92" t="inlineStr">
        <is>
          <t>3.951360666</t>
        </is>
      </c>
      <c r="H92" t="inlineStr">
        <is>
          <t>-0.520939528</t>
        </is>
      </c>
      <c r="I92" t="inlineStr">
        <is>
          <t>negative</t>
        </is>
      </c>
      <c r="K92" t="inlineStr">
        <is>
          <t>0</t>
        </is>
      </c>
      <c r="L92" t="inlineStr">
        <is>
          <t>7</t>
        </is>
      </c>
      <c r="M92" t="inlineStr">
        <is>
          <t>19</t>
        </is>
      </c>
      <c r="R92" t="inlineStr">
        <is>
          <t>0.002232985</t>
        </is>
      </c>
      <c r="U92" t="inlineStr">
        <is>
          <t>0.002310231</t>
        </is>
      </c>
      <c r="W92" t="inlineStr">
        <is>
          <t>0</t>
        </is>
      </c>
      <c r="X92" t="inlineStr">
        <is>
          <t>7</t>
        </is>
      </c>
      <c r="Y92" t="inlineStr">
        <is>
          <t>N/A</t>
        </is>
      </c>
      <c r="Z92" t="inlineStr">
        <is>
          <t>workability; ecap; passes; processing routes; routes; specimens; fracture; processing; upsetting; ultra fine; ultra; three passes; slight decrease; severe; property; plastic deformation; passes through route; microstructure characterization; metals and alloys; metallic materials; measurements were carried; machined; fracture resistance; ecap die; criterion; commercially pure aluminum; commercially pure; subjected; slight; producing; influences; hexagonal; equal channel angular; equal channel; channel angular pressing; channel angular; angular pressing; carried; pure aluminum; commercially; die; angular; evaluate; channel; processed; plastic; equal; parameter; metals; route; subsequent; forming; fine; techniques; metallic; characterization; mechanical; pressing; grains; enhanced; angle; deformation; bulk; decrease; resistance; alloys; conventional; mechanical properties; tests; pure; measurements; determined; microstructure; experimental; materials; three; material; observed; study; process; properties; investigated; aluminum</t>
        </is>
      </c>
      <c r="AA92" t="inlineStr">
        <is>
          <t>English</t>
        </is>
      </c>
      <c r="AB92" t="inlineStr">
        <is>
          <t>Sivaraman, A (reprint author), Indian Inst Technol, Dept Met &amp; Mat Engn, Mat Forming Lab, Madras 600036, Tamil Nadu, India.</t>
        </is>
      </c>
      <c r="AC92" t="inlineStr">
        <is>
          <t>2</t>
        </is>
      </c>
      <c r="AD92" t="inlineStr">
        <is>
          <t>1</t>
        </is>
      </c>
      <c r="AE92" t="inlineStr">
        <is>
          <t>ELSEVIER SCIENCE SA</t>
        </is>
      </c>
      <c r="AF92" t="inlineStr">
        <is>
          <t>J</t>
        </is>
      </c>
      <c r="AG92" t="inlineStr">
        <is>
          <t>15</t>
        </is>
      </c>
      <c r="AM92" t="inlineStr">
        <is>
          <t>J MATER PROCESS TECH</t>
        </is>
      </c>
      <c r="AN92" t="inlineStr">
        <is>
          <t>202</t>
        </is>
      </c>
      <c r="AO92" t="inlineStr">
        <is>
          <t>LAUSANNE</t>
        </is>
      </c>
      <c r="AP92" t="inlineStr">
        <is>
          <t>SEVERE PLASTIC-DEFORMATION; GRAIN-REFINEMENT; PRINCIPLES; EXTRUSION</t>
        </is>
      </c>
      <c r="AQ92" t="inlineStr">
        <is>
          <t>20-Jun</t>
        </is>
      </c>
      <c r="AR92" t="inlineStr">
        <is>
          <t>Sivaraman, A.; Chakkingal, Uday</t>
        </is>
      </c>
      <c r="AS92" t="inlineStr">
        <is>
          <t>Chakkingal, Uday/G-2633-2015</t>
        </is>
      </c>
      <c r="AT92" t="inlineStr">
        <is>
          <t>PO BOX 564, 1001 LAUSANNE, SWITZERLAND</t>
        </is>
      </c>
      <c r="AU92" t="inlineStr">
        <is>
          <t>6</t>
        </is>
      </c>
      <c r="AW92" t="inlineStr">
        <is>
          <t>Sivaraman, A; Chakkingal, U</t>
        </is>
      </c>
      <c r="AY92" t="inlineStr">
        <is>
          <t>N/A</t>
        </is>
      </c>
      <c r="BC92" t="inlineStr">
        <is>
          <t>318MF</t>
        </is>
      </c>
      <c r="BE92" t="inlineStr">
        <is>
          <t>[Sivaraman, A.; Chakkingal, Uday] Indian Inst Technol, Dept Met &amp; Mat Engn, Mat Forming Lab, Madras 600036, Tamil Nadu, India</t>
        </is>
      </c>
      <c r="BF92" t="inlineStr">
        <is>
          <t>543</t>
        </is>
      </c>
      <c r="BH92" t="inlineStr">
        <is>
          <t>J. Mater. Process. Technol.</t>
        </is>
      </c>
      <c r="BI92" t="inlineStr">
        <is>
          <t>3</t>
        </is>
      </c>
      <c r="BM92" t="inlineStr">
        <is>
          <t>WOS:000257095200070</t>
        </is>
      </c>
      <c r="BN92" t="inlineStr">
        <is>
          <t>Article</t>
        </is>
      </c>
      <c r="BO92" t="inlineStr">
        <is>
          <t>Engineering; Materials Science</t>
        </is>
      </c>
      <c r="BS92" t="inlineStr">
        <is>
          <t>Engineering, Industrial; Engineering, Manufacturing; Materials Science, Multidisciplinary</t>
        </is>
      </c>
      <c r="BT92" t="inlineStr">
        <is>
          <t>equal channel angular pressing; aluminum alloys; mechanical properties; workability</t>
        </is>
      </c>
      <c r="BU92" t="inlineStr">
        <is>
          <t>0924-0136</t>
        </is>
      </c>
      <c r="BV92" t="inlineStr">
        <is>
          <t>JOURNAL OF MATERIALS PROCESSING TECHNOLOGY</t>
        </is>
      </c>
      <c r="BW92" t="inlineStr">
        <is>
          <t>10.1016/j.jmatprotec.2007.10.006</t>
        </is>
      </c>
      <c r="BX92" t="inlineStr">
        <is>
          <t>15</t>
        </is>
      </c>
      <c r="BY92" t="inlineStr">
        <is>
          <t>sengiram2k2@yahoo.co.in</t>
        </is>
      </c>
      <c r="CA92" t="inlineStr">
        <is>
          <t>1-Jan-08</t>
        </is>
      </c>
      <c r="CE92" t="inlineStr">
        <is>
          <t>548</t>
        </is>
      </c>
      <c r="CH92" t="inlineStr">
        <is>
          <t>14</t>
        </is>
      </c>
      <c r="CI92">
        <f>LEN(AR92)-LEN(SUBSTITUTE(AR92,";",""))</f>
        <v>0</v>
      </c>
    </row>
    <row r="93">
      <c r="A93" t="inlineStr">
        <is>
          <t>91</t>
        </is>
      </c>
      <c r="B93" t="inlineStr">
        <is>
          <t>Cerium-doped lutetium aluminum garnet phosphors and optically transparent ceramics prepared from powder precursors by a urea homogeneous precipitation method</t>
        </is>
      </c>
      <c r="C93" t="inlineStr">
        <is>
          <t>intensity / energy transfer / visible / excitation</t>
        </is>
      </c>
      <c r="D93" t="inlineStr">
        <is>
          <t>intensity / energy transfer / visible / excitation</t>
        </is>
      </c>
      <c r="E93" t="inlineStr">
        <is>
          <t>luminescence intensity / ce phosphor / sol gel / solid state reaction</t>
        </is>
      </c>
      <c r="F93" t="inlineStr">
        <is>
          <t>3.904825062</t>
        </is>
      </c>
      <c r="G93" t="inlineStr">
        <is>
          <t>1.581024924</t>
        </is>
      </c>
      <c r="H93" t="inlineStr">
        <is>
          <t>0.557566071</t>
        </is>
      </c>
      <c r="I93" t="inlineStr">
        <is>
          <t>positive</t>
        </is>
      </c>
      <c r="K93" t="inlineStr">
        <is>
          <t>625</t>
        </is>
      </c>
      <c r="L93" t="inlineStr">
        <is>
          <t>6</t>
        </is>
      </c>
      <c r="M93" t="inlineStr">
        <is>
          <t>10</t>
        </is>
      </c>
      <c r="R93" t="inlineStr">
        <is>
          <t>0.00197713</t>
        </is>
      </c>
      <c r="U93" t="inlineStr">
        <is>
          <t>0.001806599</t>
        </is>
      </c>
      <c r="W93" t="inlineStr">
        <is>
          <t>0</t>
        </is>
      </c>
      <c r="X93" t="inlineStr">
        <is>
          <t>6</t>
        </is>
      </c>
      <c r="Y93" t="inlineStr">
        <is>
          <t>N/A</t>
        </is>
      </c>
      <c r="Z93" t="inlineStr">
        <is>
          <t>phosphors; luminescence intensity; luag; ce; transparent; luminescence; ceramics; intensity; visible light; urea; transmittance; spectrum; sol gel combustion; purified; prepared powders; precipitation method; pa; optical properties; nanosized; markedly; lutetium aluminum garnet; lutetium aluminum; lutetium; ground; gel combustion; fairly; excited; emission bands; combustion process; cerium; bands; crystalline phase; consisted; fabricated; visible; transitions; reached; homogeneous; higher; vacuum; sol gel; precipitation; sol; coefficient; aluminum garnet; garnet; lowest; region; gel; caused; combustion; uniform; light; crystalline; reported; mm; emission; prepared; optical; decreased; improved; doped; work; synthesized; nm; phase; compared; powders; method; size; degrees; process; properties; aluminum</t>
        </is>
      </c>
      <c r="AA93" t="inlineStr">
        <is>
          <t>English</t>
        </is>
      </c>
      <c r="AB93" t="inlineStr">
        <is>
          <t>Li, HL (reprint author), Natl Inst Mat Sci, Nano Ceram Ctr, Tsukuba, Ibaraki 3050044, Japan.</t>
        </is>
      </c>
      <c r="AC93" t="inlineStr">
        <is>
          <t>23</t>
        </is>
      </c>
      <c r="AD93" t="inlineStr">
        <is>
          <t>1</t>
        </is>
      </c>
      <c r="AE93" t="inlineStr">
        <is>
          <t>JAPAN SOC APPLIED PHYSICS</t>
        </is>
      </c>
      <c r="AF93" t="inlineStr">
        <is>
          <t>J</t>
        </is>
      </c>
      <c r="AG93" t="inlineStr">
        <is>
          <t>15</t>
        </is>
      </c>
      <c r="AM93" t="inlineStr">
        <is>
          <t>JPN J APPL PHYS</t>
        </is>
      </c>
      <c r="AN93" t="inlineStr">
        <is>
          <t>47</t>
        </is>
      </c>
      <c r="AO93" t="inlineStr">
        <is>
          <t>TOKYO</t>
        </is>
      </c>
      <c r="AP93" t="inlineStr">
        <is>
          <t>SINGLE-CRYSTALLINE FILMS; COMBUSTION PROCESS; YAG; SCINTILLATOR; LUAG; COPRECIPITATION; LUMINESCENCE; FABRICATION</t>
        </is>
      </c>
      <c r="AQ93" t="inlineStr">
        <is>
          <t>MAR</t>
        </is>
      </c>
      <c r="AR93" t="inlineStr">
        <is>
          <t>Li, Hui-Li; Liu, Xue-Jian; Xie, Rong-Jun; Zhou, Guo-Hong; Hirosaki, Naoto; Pu, Xi-Peng; Huang, Li-Ping</t>
        </is>
      </c>
      <c r="AS93" t="inlineStr">
        <is>
          <t>XIE, Rong-Jun/H-2785-2011</t>
        </is>
      </c>
      <c r="AT93" t="inlineStr">
        <is>
          <t>KUDAN-KITA BUILDING 5TH FLOOR, 1-12-3 KUDAN-KITA, CHIYODA-KU, TOKYO, 102-0073, JAPAN</t>
        </is>
      </c>
      <c r="AU93" t="inlineStr">
        <is>
          <t>5</t>
        </is>
      </c>
      <c r="AW93" t="inlineStr">
        <is>
          <t>Li, HL; Liu, XJ; Xie, RJ; Zhou, GH; Hirosaki, N; Pu, XP; Huang, LP</t>
        </is>
      </c>
      <c r="AY93" t="inlineStr">
        <is>
          <t>N/A</t>
        </is>
      </c>
      <c r="BC93" t="inlineStr">
        <is>
          <t>288XS</t>
        </is>
      </c>
      <c r="BE93" t="inlineStr">
        <is>
          <t>[Li, Hui-Li; Xie, Rong-Jun; Hirosaki, Naoto] Natl Inst Mat Sci, Nano Ceram Ctr, Tsukuba, Ibaraki 3050044, Japan; [Zhou, Guo-Hong; Huang, Li-Ping] Chinese Acad Sci, Shanghai Inst Ceram, Struct Ceram Ctr, Shanghai 200050, Peoples R China; [Pu, Xi-Peng] Liaocheng Univ, Sch Mat Sci &amp; Engn, Liaocheng 252059, Peoples R China</t>
        </is>
      </c>
      <c r="BF93" t="inlineStr">
        <is>
          <t>1657</t>
        </is>
      </c>
      <c r="BH93" t="inlineStr">
        <is>
          <t>Jpn. J. Appl. Phys.</t>
        </is>
      </c>
      <c r="BI93" t="inlineStr">
        <is>
          <t>3</t>
        </is>
      </c>
      <c r="BM93" t="inlineStr">
        <is>
          <t>WOS:000255020100048</t>
        </is>
      </c>
      <c r="BN93" t="inlineStr">
        <is>
          <t>Article</t>
        </is>
      </c>
      <c r="BO93" t="inlineStr">
        <is>
          <t>Physics</t>
        </is>
      </c>
      <c r="BS93" t="inlineStr">
        <is>
          <t>Physics, Applied</t>
        </is>
      </c>
      <c r="BT93" t="inlineStr">
        <is>
          <t>scintillator; lutetium aluminum garnet; phosphors; transparent ceramics; radioluminescence</t>
        </is>
      </c>
      <c r="BU93" t="inlineStr">
        <is>
          <t>0021-4922</t>
        </is>
      </c>
      <c r="BV93" t="inlineStr">
        <is>
          <t>JAPANESE JOURNAL OF APPLIED PHYSICS</t>
        </is>
      </c>
      <c r="BW93" t="inlineStr">
        <is>
          <t>10.1143/JJAP.47.1657</t>
        </is>
      </c>
      <c r="BX93" t="inlineStr">
        <is>
          <t>15</t>
        </is>
      </c>
      <c r="BY93" t="inlineStr">
        <is>
          <t>li.huili@nims.go.jp; xjliu@mail.sic.ac.cn</t>
        </is>
      </c>
      <c r="CA93" t="inlineStr">
        <is>
          <t>1-Jan-08</t>
        </is>
      </c>
      <c r="CB93" t="inlineStr">
        <is>
          <t>1</t>
        </is>
      </c>
      <c r="CE93" t="inlineStr">
        <is>
          <t>1661</t>
        </is>
      </c>
      <c r="CH93" t="inlineStr">
        <is>
          <t>29</t>
        </is>
      </c>
      <c r="CI93">
        <f>LEN(AR93)-LEN(SUBSTITUTE(AR93,";",""))</f>
        <v>0</v>
      </c>
    </row>
    <row r="94">
      <c r="A94" t="inlineStr">
        <is>
          <t>92</t>
        </is>
      </c>
      <c r="B94" t="inlineStr">
        <is>
          <t>Synthesis of bulk, dense, nanocrystalline yttrium aluminum garnet from amorphous powders</t>
        </is>
      </c>
      <c r="C94" t="inlineStr">
        <is>
          <t>alloy / power / yttrium aluminum garnet / corrosion / quality</t>
        </is>
      </c>
      <c r="D94" t="inlineStr">
        <is>
          <t>alloy / power / yttrium aluminum garnet / corrosion / quality</t>
        </is>
      </c>
      <c r="E94" t="inlineStr">
        <is>
          <t>yttrium aluminum garnet / yttrium / garnet / yag</t>
        </is>
      </c>
      <c r="F94" t="inlineStr">
        <is>
          <t>2.822817524</t>
        </is>
      </c>
      <c r="G94" t="inlineStr">
        <is>
          <t>1.03359694</t>
        </is>
      </c>
      <c r="H94" t="inlineStr">
        <is>
          <t>0.658117025</t>
        </is>
      </c>
      <c r="I94" t="inlineStr">
        <is>
          <t>neutral</t>
        </is>
      </c>
      <c r="K94" t="inlineStr">
        <is>
          <t>482</t>
        </is>
      </c>
      <c r="L94" t="inlineStr">
        <is>
          <t>2</t>
        </is>
      </c>
      <c r="M94" t="inlineStr">
        <is>
          <t>0</t>
        </is>
      </c>
      <c r="R94" t="inlineStr">
        <is>
          <t>0.001465407</t>
        </is>
      </c>
      <c r="U94" t="inlineStr">
        <is>
          <t>0.000573793</t>
        </is>
      </c>
      <c r="W94" t="inlineStr">
        <is>
          <t>0</t>
        </is>
      </c>
      <c r="X94" t="inlineStr">
        <is>
          <t>2</t>
        </is>
      </c>
      <c r="Y94" t="inlineStr">
        <is>
          <t>N/A</t>
        </is>
      </c>
      <c r="Z94" t="inlineStr">
        <is>
          <t>yag; pressure; relative density; prepared by coprecipitation; optimum conditions; moderate; hydrostatic pressure; hydrostatic; gpa; enabled; decomposed; crystallized; crystallization of yag; coprecipitation; amorphous powders; yielded; nanocrystalline; mpa; yttrium aluminum garnet; quasi; partial; yttrium aluminum; yttrium; pressed; optimum; fully; microstructures; aluminum garnet; garnet; production; low temperature; hot; mol; porosity; grain size; crystallization; relative; degrees; amorphous; processing; grain; conditions; nm; density; prepared; low; powders; size; temperature; high; al; aluminum</t>
        </is>
      </c>
      <c r="AA94" t="inlineStr">
        <is>
          <t>English</t>
        </is>
      </c>
      <c r="AB94" t="inlineStr">
        <is>
          <t>Sellappan, P (reprint author), Indian Inst Sci, Dept Mat Engn, Bangalore 560012, Karnataka, India.</t>
        </is>
      </c>
      <c r="AC94" t="inlineStr">
        <is>
          <t>2</t>
        </is>
      </c>
      <c r="AD94" t="inlineStr">
        <is>
          <t>0</t>
        </is>
      </c>
      <c r="AE94" t="inlineStr">
        <is>
          <t>BLACKWELL PUBLISHING</t>
        </is>
      </c>
      <c r="AF94" t="inlineStr">
        <is>
          <t>J</t>
        </is>
      </c>
      <c r="AG94" t="inlineStr">
        <is>
          <t>15</t>
        </is>
      </c>
      <c r="AJ94" t="inlineStr">
        <is>
          <t>Sellappan, Pathikumar/0000-0002-7819-6336</t>
        </is>
      </c>
      <c r="AM94" t="inlineStr">
        <is>
          <t>J AM CERAM SOC</t>
        </is>
      </c>
      <c r="AN94" t="inlineStr">
        <is>
          <t>90</t>
        </is>
      </c>
      <c r="AO94" t="inlineStr">
        <is>
          <t>OXFORD</t>
        </is>
      </c>
      <c r="AP94" t="inlineStr">
        <is>
          <t>LOW-TEMPERATURE; PRESSURE CONSOLIDATION; AL2O3-Y2O3; PRECURSORS</t>
        </is>
      </c>
      <c r="AQ94" t="inlineStr">
        <is>
          <t>NOV</t>
        </is>
      </c>
      <c r="AR94" t="inlineStr">
        <is>
          <t>Sellappan, Pathikumar; Jayaram, Vikram; Chokshi, Atul H.; Divakar, Canchi</t>
        </is>
      </c>
      <c r="AS94" t="inlineStr">
        <is>
          <t>Sellappan, Pathikumar/H-9093-2012</t>
        </is>
      </c>
      <c r="AT94" t="inlineStr">
        <is>
          <t>9600 GARSINGTON RD, OXFORD OX4 2DQ, OXON, ENGLAND</t>
        </is>
      </c>
      <c r="AU94" t="inlineStr">
        <is>
          <t>4</t>
        </is>
      </c>
      <c r="AW94" t="inlineStr">
        <is>
          <t>Sellappan, P; Jayaram, V; Chokshi, AH; Divakar, C</t>
        </is>
      </c>
      <c r="AY94" t="inlineStr">
        <is>
          <t>N/A</t>
        </is>
      </c>
      <c r="BC94" t="inlineStr">
        <is>
          <t>228WA</t>
        </is>
      </c>
      <c r="BE94" t="inlineStr">
        <is>
          <t>Indian Inst Sci, Dept Mat Engn, Bangalore 560012, Karnataka, India; Natl Aerosp Labs, Div Mat Sci, Bangalore 560017, Karnataka, India</t>
        </is>
      </c>
      <c r="BF94" t="inlineStr">
        <is>
          <t>3638</t>
        </is>
      </c>
      <c r="BH94" t="inlineStr">
        <is>
          <t>J. Am. Ceram. Soc.</t>
        </is>
      </c>
      <c r="BI94" t="inlineStr">
        <is>
          <t>11</t>
        </is>
      </c>
      <c r="BM94" t="inlineStr">
        <is>
          <t>WOS:000250762100043</t>
        </is>
      </c>
      <c r="BN94" t="inlineStr">
        <is>
          <t>Article</t>
        </is>
      </c>
      <c r="BO94" t="inlineStr">
        <is>
          <t>Materials Science</t>
        </is>
      </c>
      <c r="BS94" t="inlineStr">
        <is>
          <t>Materials Science, Ceramics</t>
        </is>
      </c>
      <c r="BT94" t="inlineStr">
        <is>
          <t>N/A</t>
        </is>
      </c>
      <c r="BU94" t="inlineStr">
        <is>
          <t>20-Feb</t>
        </is>
      </c>
      <c r="BV94" t="inlineStr">
        <is>
          <t>JOURNAL OF THE AMERICAN CERAMIC SOCIETY</t>
        </is>
      </c>
      <c r="BW94" t="inlineStr">
        <is>
          <t>10.1111/j.1551-2916.2007.01913.x</t>
        </is>
      </c>
      <c r="BX94" t="inlineStr">
        <is>
          <t>15</t>
        </is>
      </c>
      <c r="BY94" t="inlineStr">
        <is>
          <t>pathikumar_s@yahoo.co.in</t>
        </is>
      </c>
      <c r="CA94" t="inlineStr">
        <is>
          <t>1-Jan-07</t>
        </is>
      </c>
      <c r="CE94" t="inlineStr">
        <is>
          <t>3641</t>
        </is>
      </c>
      <c r="CH94" t="inlineStr">
        <is>
          <t>14</t>
        </is>
      </c>
      <c r="CI94">
        <f>LEN(AR94)-LEN(SUBSTITUTE(AR94,";",""))</f>
        <v>0</v>
      </c>
    </row>
    <row r="95">
      <c r="A95" t="inlineStr">
        <is>
          <t>93</t>
        </is>
      </c>
      <c r="B95" t="inlineStr">
        <is>
          <t>Impact of aircraft rubber tyre fragments on aluminium alloy plates: II - Numerical simulation using LS-DYNA</t>
        </is>
      </c>
      <c r="C95" t="inlineStr">
        <is>
          <t>foam / numerical / quasi static / energy absorption</t>
        </is>
      </c>
      <c r="D95" t="inlineStr">
        <is>
          <t>foam / numerical / quasi static / energy absorption</t>
        </is>
      </c>
      <c r="E95" t="inlineStr">
        <is>
          <t>numerical / aircraft / numerical simulation / code</t>
        </is>
      </c>
      <c r="F95" t="inlineStr">
        <is>
          <t>5.555809011</t>
        </is>
      </c>
      <c r="G95" t="inlineStr">
        <is>
          <t>1.507491507</t>
        </is>
      </c>
      <c r="H95" t="inlineStr">
        <is>
          <t>0.957823443</t>
        </is>
      </c>
      <c r="I95" t="inlineStr">
        <is>
          <t>positive</t>
        </is>
      </c>
      <c r="K95" t="inlineStr">
        <is>
          <t>2235</t>
        </is>
      </c>
      <c r="L95" t="inlineStr">
        <is>
          <t>9</t>
        </is>
      </c>
      <c r="M95" t="inlineStr">
        <is>
          <t>15</t>
        </is>
      </c>
      <c r="R95" t="inlineStr">
        <is>
          <t>0.002924262</t>
        </is>
      </c>
      <c r="U95" t="inlineStr">
        <is>
          <t>0.002740917</t>
        </is>
      </c>
      <c r="W95" t="inlineStr">
        <is>
          <t>0</t>
        </is>
      </c>
      <c r="X95" t="inlineStr">
        <is>
          <t>9</t>
        </is>
      </c>
      <c r="Y95" t="inlineStr">
        <is>
          <t>N/A</t>
        </is>
      </c>
      <c r="Z95" t="inlineStr">
        <is>
          <t>projectile; plate; impact; numerically; dynamics; good agreement; simulation; agreement; test; validated; test data; strains; static and dynamic; square aluminium; soft; simulate; rubber; represent; recorded; predicted; numerically predicted; numerical predictions; ls dyna; ls; impacting; fe code; dyna; discrete; developed model; deformations; deformable; debris; code; calibrated; angle of degrees; alloy plate; actual; model; square; good; aircraft; static; predictions; extended; experiment; comparing; full; dynamic; typical; response; reinforced; aluminium alloy; characteristic; caused; features; terms; numerical; scale; fe; angle; initial; material; proposed; discussed; experiments; developed; data; order; alloy; well; aluminium; structure; degrees</t>
        </is>
      </c>
      <c r="AA95" t="inlineStr">
        <is>
          <t>English</t>
        </is>
      </c>
      <c r="AB95" t="inlineStr">
        <is>
          <t>Mines, RAW (reprint author), Univ Liverpool, Impact Res Ctr, Brownlow St, Liverpool L69 3GH, Merseyside, England.</t>
        </is>
      </c>
      <c r="AC95" t="inlineStr">
        <is>
          <t>10</t>
        </is>
      </c>
      <c r="AD95" t="inlineStr">
        <is>
          <t>2</t>
        </is>
      </c>
      <c r="AE95" t="inlineStr">
        <is>
          <t>PERGAMON-ELSEVIER SCIENCE LTD</t>
        </is>
      </c>
      <c r="AF95" t="inlineStr">
        <is>
          <t>J</t>
        </is>
      </c>
      <c r="AG95" t="inlineStr">
        <is>
          <t>15</t>
        </is>
      </c>
      <c r="AM95" t="inlineStr">
        <is>
          <t>INT J IMPACT ENG</t>
        </is>
      </c>
      <c r="AN95" t="inlineStr">
        <is>
          <t>34</t>
        </is>
      </c>
      <c r="AO95" t="inlineStr">
        <is>
          <t>OXFORD</t>
        </is>
      </c>
      <c r="AP95" t="inlineStr">
        <is>
          <t>VELOCITY OBLIQUE IMPACT; RICOCHET; PROJECTILES; FORMULATION; BEHAVIOR</t>
        </is>
      </c>
      <c r="AQ95" t="inlineStr">
        <is>
          <t>APR</t>
        </is>
      </c>
      <c r="AR95" t="inlineStr">
        <is>
          <t>Karagiozova, D.; Mines, R. A. W.</t>
        </is>
      </c>
      <c r="AT95" t="inlineStr">
        <is>
          <t>THE BOULEVARD, LANGFORD LANE, KIDLINGTON, OXFORD OX5 1GB, ENGLAND</t>
        </is>
      </c>
      <c r="AU95" t="inlineStr">
        <is>
          <t>21</t>
        </is>
      </c>
      <c r="AW95" t="inlineStr">
        <is>
          <t>Karagiozova, D; Mines, RAW</t>
        </is>
      </c>
      <c r="AY95" t="inlineStr">
        <is>
          <t>N/A</t>
        </is>
      </c>
      <c r="BC95" t="inlineStr">
        <is>
          <t>123JG</t>
        </is>
      </c>
      <c r="BE95" t="inlineStr">
        <is>
          <t>Univ Liverpool, Impact Res Ctr, Liverpool L69 3GH, Merseyside, England; Bulgarian Acad Sci, Inst Mech, BU-1113 Sofia, Bulgaria</t>
        </is>
      </c>
      <c r="BF95" t="inlineStr">
        <is>
          <t>647</t>
        </is>
      </c>
      <c r="BH95" t="inlineStr">
        <is>
          <t>Int. J. Impact Eng.</t>
        </is>
      </c>
      <c r="BI95" t="inlineStr">
        <is>
          <t>4</t>
        </is>
      </c>
      <c r="BM95" t="inlineStr">
        <is>
          <t>WOS:000243291600002</t>
        </is>
      </c>
      <c r="BN95" t="inlineStr">
        <is>
          <t>Article</t>
        </is>
      </c>
      <c r="BO95" t="inlineStr">
        <is>
          <t>Engineering; Mechanics</t>
        </is>
      </c>
      <c r="BS95" t="inlineStr">
        <is>
          <t>Engineering, Mechanical; Mechanics</t>
        </is>
      </c>
      <c r="BT95" t="inlineStr">
        <is>
          <t>reinforced rubber; discrete material model; soft impact; numerical simulation</t>
        </is>
      </c>
      <c r="BU95" t="inlineStr">
        <is>
          <t>0734-743X</t>
        </is>
      </c>
      <c r="BV95" t="inlineStr">
        <is>
          <t>INTERNATIONAL JOURNAL OF IMPACT ENGINEERING</t>
        </is>
      </c>
      <c r="BW95" t="inlineStr">
        <is>
          <t>10.1016/j.ijimpeng.2006.02.004</t>
        </is>
      </c>
      <c r="BX95" t="inlineStr">
        <is>
          <t>15</t>
        </is>
      </c>
      <c r="BY95" t="inlineStr">
        <is>
          <t>R.Mines@liverpool.ac.uk</t>
        </is>
      </c>
      <c r="CA95" t="inlineStr">
        <is>
          <t>1-Jan-07</t>
        </is>
      </c>
      <c r="CE95" t="inlineStr">
        <is>
          <t>667</t>
        </is>
      </c>
      <c r="CH95" t="inlineStr">
        <is>
          <t>28</t>
        </is>
      </c>
      <c r="CI95">
        <f>LEN(AR95)-LEN(SUBSTITUTE(AR95,";",""))</f>
        <v>0</v>
      </c>
    </row>
    <row r="96">
      <c r="A96" t="inlineStr">
        <is>
          <t>94</t>
        </is>
      </c>
      <c r="B96" t="inlineStr">
        <is>
          <t>Investigation of optical and electronic properties of hafnium aluminate films deposited by Metal-Organic Chemical Vapour Deposition</t>
        </is>
      </c>
      <c r="C96" t="inlineStr">
        <is>
          <t>substrates / voltage / physics / solar cells / semiconductor</t>
        </is>
      </c>
      <c r="D96" t="inlineStr">
        <is>
          <t>substrates / voltage / physics / solar cells / semiconductor</t>
        </is>
      </c>
      <c r="E96" t="inlineStr">
        <is>
          <t>deposition / ink / electronic devices / leakage current</t>
        </is>
      </c>
      <c r="F96" t="inlineStr">
        <is>
          <t>3.248858109</t>
        </is>
      </c>
      <c r="G96" t="inlineStr">
        <is>
          <t>1.263473831</t>
        </is>
      </c>
      <c r="H96" t="inlineStr">
        <is>
          <t>0.597865057</t>
        </is>
      </c>
      <c r="I96" t="inlineStr">
        <is>
          <t>positive</t>
        </is>
      </c>
      <c r="K96" t="inlineStr">
        <is>
          <t>2103</t>
        </is>
      </c>
      <c r="L96" t="inlineStr">
        <is>
          <t>14</t>
        </is>
      </c>
      <c r="M96" t="inlineStr">
        <is>
          <t>30</t>
        </is>
      </c>
      <c r="R96" t="inlineStr">
        <is>
          <t>0.003616621</t>
        </is>
      </c>
      <c r="U96" t="inlineStr">
        <is>
          <t>0.004276215</t>
        </is>
      </c>
      <c r="W96" t="inlineStr">
        <is>
          <t>0</t>
        </is>
      </c>
      <c r="X96" t="inlineStr">
        <is>
          <t>14</t>
        </is>
      </c>
      <c r="Y96" t="inlineStr">
        <is>
          <t>N/A</t>
        </is>
      </c>
      <c r="Z96" t="inlineStr">
        <is>
          <t>dielectric constant; dielectric; relative dielectric; leakage current; leakage; high dielectric constant; high dielectric; hfo; aluminate; films; layers; constant; voltage; concentrations; concentration; electrical; relative; wide range; voltage measurements; varies; vapour deposition; vapour; typically; trapping; thinner; slow; requirements; remain amorphous; remain; preparing; methodology; metal organic; gate; fixed; films prepared; extremely; extracted; estimation; ellipsometry; effective method; dielectrics; di; current voltage measurements; current voltage; chemical vapour deposition; chemical vapour; characterisation; centres; cations; capacitance voltage; capacitance; band gap; amorphous structure; al concentrations; adjusting; account; film; ultraviolet; oxides; current; achieved; thin films; elemental; visible; possibility; mixing; amorphous; controlling; processing; minimum; dispersion; wide; occurs; dependence; metals; gap; conduction; alloying; temperatures; interfacial; metal; forming; simple; organic; transition; deposited; physical; composition; mixture; charge; higher; presented; angle; chemical; deposition; thin; band; optical; interface; characteristics</t>
        </is>
      </c>
      <c r="AA96" t="inlineStr">
        <is>
          <t>English</t>
        </is>
      </c>
      <c r="AB96" t="inlineStr">
        <is>
          <t>Buiu, O (reprint author), Univ Liverpool, Dept Elect Engn &amp; Elect, Brownlow Hill, Liverpool L69 3GJ, Merseyside, England.</t>
        </is>
      </c>
      <c r="AC96" t="inlineStr">
        <is>
          <t>4</t>
        </is>
      </c>
      <c r="AD96" t="inlineStr">
        <is>
          <t>1</t>
        </is>
      </c>
      <c r="AE96" t="inlineStr">
        <is>
          <t>ELSEVIER SCIENCE SA</t>
        </is>
      </c>
      <c r="AF96" t="inlineStr">
        <is>
          <t>J</t>
        </is>
      </c>
      <c r="AG96" t="inlineStr">
        <is>
          <t>15</t>
        </is>
      </c>
      <c r="AJ96" t="inlineStr">
        <is>
          <t>Chalker, Paul/0000-0002-2295-6332; Potter, Richard/0000-0003-0896-4536</t>
        </is>
      </c>
      <c r="AM96" t="inlineStr">
        <is>
          <t>THIN SOLID FILMS</t>
        </is>
      </c>
      <c r="AN96" t="inlineStr">
        <is>
          <t>515</t>
        </is>
      </c>
      <c r="AO96" t="inlineStr">
        <is>
          <t>LAUSANNE</t>
        </is>
      </c>
      <c r="AP96" t="inlineStr">
        <is>
          <t>ATOMIC LAYER DEPOSITION; GATE DIELECTRIC STACKS; ELECTRICAL-PROPERTIES; MIM CAPACITORS; HFO2; SILICON; SI; OXIDES; MOCVD; ALD</t>
        </is>
      </c>
      <c r="AQ96" t="inlineStr">
        <is>
          <t>26-Feb</t>
        </is>
      </c>
      <c r="AR96" t="inlineStr">
        <is>
          <t>Buiu, O.; Lu, Y.; Hall, S.; Mitrovic, I. Z.; Potter, R. J.; Chalker, P. R.</t>
        </is>
      </c>
      <c r="AS96" t="inlineStr">
        <is>
          <t xml:space="preserve">Chalker, Paul/B-8289-2011; </t>
        </is>
      </c>
      <c r="AT96" t="inlineStr">
        <is>
          <t>PO BOX 564, 1001 LAUSANNE, SWITZERLAND</t>
        </is>
      </c>
      <c r="AU96" t="inlineStr">
        <is>
          <t>7</t>
        </is>
      </c>
      <c r="AW96" t="inlineStr">
        <is>
          <t>Buiu, O; Lu, Y; Hall, S; Mitrovic, IZ; Potter, RJ; Chalker, PR</t>
        </is>
      </c>
      <c r="AY96" t="inlineStr">
        <is>
          <t>N/A</t>
        </is>
      </c>
      <c r="BC96" t="inlineStr">
        <is>
          <t>144VS</t>
        </is>
      </c>
      <c r="BE96" t="inlineStr">
        <is>
          <t>Univ Liverpool, Dept Elect Engn &amp; Elect, Liverpool L69 3GJ, Merseyside, England</t>
        </is>
      </c>
      <c r="BF96" t="inlineStr">
        <is>
          <t>3772</t>
        </is>
      </c>
      <c r="BH96" t="inlineStr">
        <is>
          <t>Thin Solid Films</t>
        </is>
      </c>
      <c r="BI96" t="inlineStr">
        <is>
          <t>8</t>
        </is>
      </c>
      <c r="BM96" t="inlineStr">
        <is>
          <t>WOS:000244825100075</t>
        </is>
      </c>
      <c r="BN96" t="inlineStr">
        <is>
          <t>Article</t>
        </is>
      </c>
      <c r="BO96" t="inlineStr">
        <is>
          <t>Materials Science; Physics</t>
        </is>
      </c>
      <c r="BS96" t="inlineStr">
        <is>
          <t>Materials Science, Multidisciplinary; Materials Science, Coatings &amp; Films; Physics, Applied; Physics, Condensed Matter</t>
        </is>
      </c>
      <c r="BT96" t="inlineStr">
        <is>
          <t>spectroscopic ellipsometry; hafnium aluminate; band gap; dielectric constant</t>
        </is>
      </c>
      <c r="BU96" t="inlineStr">
        <is>
          <t>0040-6090</t>
        </is>
      </c>
      <c r="BV96" t="inlineStr">
        <is>
          <t>THIN SOLID FILMS</t>
        </is>
      </c>
      <c r="BW96" t="inlineStr">
        <is>
          <t>10.1016/j.tsf.2006.09.035</t>
        </is>
      </c>
      <c r="BX96" t="inlineStr">
        <is>
          <t>15</t>
        </is>
      </c>
      <c r="BY96" t="inlineStr">
        <is>
          <t>o.buiu@liv.ac.uk</t>
        </is>
      </c>
      <c r="CA96" t="inlineStr">
        <is>
          <t>1-Jan-07</t>
        </is>
      </c>
      <c r="CE96" t="inlineStr">
        <is>
          <t>3778</t>
        </is>
      </c>
      <c r="CH96" t="inlineStr">
        <is>
          <t>23</t>
        </is>
      </c>
      <c r="CI96">
        <f>LEN(AR96)-LEN(SUBSTITUTE(AR96,";",""))</f>
        <v>0</v>
      </c>
    </row>
    <row r="97">
      <c r="A97" t="inlineStr">
        <is>
          <t>95</t>
        </is>
      </c>
      <c r="B97" t="inlineStr">
        <is>
          <t>Corrosion of aluminum current collectors in high-power lithium-ion batteries for use in hybrid electric vehicles</t>
        </is>
      </c>
      <c r="C97" t="inlineStr">
        <is>
          <t>batteries / anodic / electrochemical / cyclic voltammetry</t>
        </is>
      </c>
      <c r="D97" t="inlineStr">
        <is>
          <t>batteries / anodic / electrochemical / cyclic voltammetry</t>
        </is>
      </c>
      <c r="E97" t="inlineStr">
        <is>
          <t>batteries / electrochemical / ionic liquid / electrode</t>
        </is>
      </c>
      <c r="F97" t="inlineStr">
        <is>
          <t>2.94066816</t>
        </is>
      </c>
      <c r="G97" t="inlineStr">
        <is>
          <t>4.14866881</t>
        </is>
      </c>
      <c r="H97" t="inlineStr">
        <is>
          <t>-0.690724283</t>
        </is>
      </c>
      <c r="I97" t="inlineStr">
        <is>
          <t>negative</t>
        </is>
      </c>
      <c r="K97" t="inlineStr">
        <is>
          <t>1424</t>
        </is>
      </c>
      <c r="L97" t="inlineStr">
        <is>
          <t>11</t>
        </is>
      </c>
      <c r="M97" t="inlineStr">
        <is>
          <t>16</t>
        </is>
      </c>
      <c r="R97" t="inlineStr">
        <is>
          <t>0.002941387</t>
        </is>
      </c>
      <c r="U97" t="inlineStr">
        <is>
          <t>0.003377997</t>
        </is>
      </c>
      <c r="W97" t="inlineStr">
        <is>
          <t>0.090909091</t>
        </is>
      </c>
      <c r="X97" t="inlineStr">
        <is>
          <t>11</t>
        </is>
      </c>
      <c r="Y97" t="inlineStr">
        <is>
          <t>N/A</t>
        </is>
      </c>
      <c r="Z97" t="inlineStr">
        <is>
          <t>pits; current collectors; collectors; pit; corrosion; carbonate; evidence; cathode; cells; batteries; current; susceptible; surface morphology; ppm; lini; foil; ethylene; electrochemical society; ec; degradation; cycled; cycle life; crevice corrosion; crevice; covered; corrosion products; corrosion of aluminum; commercially fabricated; cathodes; attachment; advance; cycling; produces; percentage; inside; electrolytes; depth; tested; technology; society; life; expected; cycle; cracks; commercially; clearly; findings; size distribution; discharge; capacity; mechanical; strong; products; porous; concentrations; development; electrochemical; charge; confirmed; power; area; presence; fabricated; number; morphology; formed; degrees; distribution; temperatures; increase; formation; size; aluminum; surface; investigated; al</t>
        </is>
      </c>
      <c r="AA97" t="inlineStr">
        <is>
          <t>English</t>
        </is>
      </c>
      <c r="AB97" t="inlineStr">
        <is>
          <t>Hyams, TC (reprint author), Univ Calif Berkeley, Lawrence Berkeley Lab, Energy Environm &amp; Technol Div, Berkeley, CA 94720 USA.</t>
        </is>
      </c>
      <c r="AC97" t="inlineStr">
        <is>
          <t>31</t>
        </is>
      </c>
      <c r="AD97" t="inlineStr">
        <is>
          <t>8</t>
        </is>
      </c>
      <c r="AE97" t="inlineStr">
        <is>
          <t>ELECTROCHEMICAL SOC INC</t>
        </is>
      </c>
      <c r="AF97" t="inlineStr">
        <is>
          <t>J</t>
        </is>
      </c>
      <c r="AG97" t="inlineStr">
        <is>
          <t>15</t>
        </is>
      </c>
      <c r="AM97" t="inlineStr">
        <is>
          <t>J ELECTROCHEM SOC</t>
        </is>
      </c>
      <c r="AN97" t="inlineStr">
        <is>
          <t>154</t>
        </is>
      </c>
      <c r="AO97" t="inlineStr">
        <is>
          <t>PENNINGTON</t>
        </is>
      </c>
      <c r="AP97" t="inlineStr">
        <is>
          <t>PASSIVE FILM; ELECTROLYTES; LIPF6</t>
        </is>
      </c>
      <c r="AR97" t="inlineStr">
        <is>
          <t>Hyams, Tzipi Cohen; Go, John; Devine, Thomas M.</t>
        </is>
      </c>
      <c r="AT97" t="inlineStr">
        <is>
          <t>65 SOUTH MAIN STREET, PENNINGTON, NJ 08534 USA</t>
        </is>
      </c>
      <c r="AU97" t="inlineStr">
        <is>
          <t>7</t>
        </is>
      </c>
      <c r="AW97" t="inlineStr">
        <is>
          <t>Hyams, TC; Go, J; Devine, TM</t>
        </is>
      </c>
      <c r="AY97" t="inlineStr">
        <is>
          <t>N/A</t>
        </is>
      </c>
      <c r="BC97" t="inlineStr">
        <is>
          <t>183KQ</t>
        </is>
      </c>
      <c r="BE97" t="inlineStr">
        <is>
          <t>Univ Calif Berkeley, Lawrence Berkeley Lab, Energy Environm &amp; Technol Div, Berkeley, CA 94720 USA; Univ Calif Berkeley, Dept Mat Sci &amp; Engn, Berkeley, CA 94720 USA</t>
        </is>
      </c>
      <c r="BH97" t="inlineStr">
        <is>
          <t>J. Electrochem. Soc.</t>
        </is>
      </c>
      <c r="BI97" t="inlineStr">
        <is>
          <t>8</t>
        </is>
      </c>
      <c r="BM97" t="inlineStr">
        <is>
          <t>WOS:000247572100034</t>
        </is>
      </c>
      <c r="BN97" t="inlineStr">
        <is>
          <t>Article</t>
        </is>
      </c>
      <c r="BO97" t="inlineStr">
        <is>
          <t>Electrochemistry; Materials Science</t>
        </is>
      </c>
      <c r="BS97" t="inlineStr">
        <is>
          <t>Electrochemistry; Materials Science, Coatings &amp; Films</t>
        </is>
      </c>
      <c r="BT97" t="inlineStr">
        <is>
          <t>N/A</t>
        </is>
      </c>
      <c r="BU97" t="inlineStr">
        <is>
          <t>0013-4651</t>
        </is>
      </c>
      <c r="BV97" t="inlineStr">
        <is>
          <t>JOURNAL OF THE ELECTROCHEMICAL SOCIETY</t>
        </is>
      </c>
      <c r="BW97" t="inlineStr">
        <is>
          <t>10.1149/1.2742321</t>
        </is>
      </c>
      <c r="BX97" t="inlineStr">
        <is>
          <t>15</t>
        </is>
      </c>
      <c r="BY97" t="inlineStr">
        <is>
          <t>devine@berkeley.edu</t>
        </is>
      </c>
      <c r="CA97" t="inlineStr">
        <is>
          <t>1-Jan-07</t>
        </is>
      </c>
      <c r="CH97" t="inlineStr">
        <is>
          <t>15</t>
        </is>
      </c>
      <c r="CI97">
        <f>LEN(AR97)-LEN(SUBSTITUTE(AR97,";",""))</f>
        <v>0</v>
      </c>
    </row>
    <row r="98">
      <c r="A98" t="inlineStr">
        <is>
          <t>96</t>
        </is>
      </c>
      <c r="B98" t="inlineStr">
        <is>
          <t>Plasma synthesized nano-aluminum powders - Structure, thermal properties and combustion behavior</t>
        </is>
      </c>
      <c r="C98" t="inlineStr">
        <is>
          <t>particle size / transmission electron / nano / nitrate / aluminum hydroxide</t>
        </is>
      </c>
      <c r="D98" t="inlineStr">
        <is>
          <t>aluminum powders / surface area / combustion / carbon nanotubes / takes place</t>
        </is>
      </c>
      <c r="E98" t="inlineStr">
        <is>
          <t>particle size / aluminum powders / oxidation / nano</t>
        </is>
      </c>
      <c r="F98" t="inlineStr">
        <is>
          <t>2.151253007</t>
        </is>
      </c>
      <c r="G98" t="inlineStr">
        <is>
          <t>3.287757445</t>
        </is>
      </c>
      <c r="H98" t="inlineStr">
        <is>
          <t>-0.770728829</t>
        </is>
      </c>
      <c r="I98" t="inlineStr">
        <is>
          <t>negative</t>
        </is>
      </c>
      <c r="K98" t="inlineStr">
        <is>
          <t>720</t>
        </is>
      </c>
      <c r="L98" t="inlineStr">
        <is>
          <t>7</t>
        </is>
      </c>
      <c r="M98" t="inlineStr">
        <is>
          <t>14</t>
        </is>
      </c>
      <c r="R98" t="inlineStr">
        <is>
          <t>0.002047237</t>
        </is>
      </c>
      <c r="U98" t="inlineStr">
        <is>
          <t>0.002132406</t>
        </is>
      </c>
      <c r="W98" t="inlineStr">
        <is>
          <t>0</t>
        </is>
      </c>
      <c r="X98" t="inlineStr">
        <is>
          <t>7</t>
        </is>
      </c>
      <c r="Y98" t="inlineStr">
        <is>
          <t>N/A</t>
        </is>
      </c>
      <c r="Z98" t="inlineStr">
        <is>
          <t>sized aluminum; nano sized; dsc analyses; sized; analyses; tg; nano; dsc; combustion; synthesize; sized aluminum powders; simultaneous; physical and chemical; oxide layer; months; micron sized; micron; electro; dramatic; degradation; chemical properties; burning rate; burning; bet; analyses revealed; aluminum oxide layer; condensation; adding; characterize; period; behavior; storage; aluminum powders; aluminum powder; aluminum oxide; experimentally; powders; plasma; physical; presented; air; modified; chemical; tem; examined; revealed; performed; solid; model; layer; oxide; rate; ray diffraction; diffraction; compared; aluminum; ray; process; powder; properties</t>
        </is>
      </c>
      <c r="AA98" t="inlineStr">
        <is>
          <t>English</t>
        </is>
      </c>
      <c r="AB98" t="inlineStr">
        <is>
          <t>Pivkina, A (reprint author), Russian Acad Sci, NN Semenov Chem Phys Inst, Moscow 117901, Russia.</t>
        </is>
      </c>
      <c r="AC98" t="inlineStr">
        <is>
          <t>8</t>
        </is>
      </c>
      <c r="AD98" t="inlineStr">
        <is>
          <t>2</t>
        </is>
      </c>
      <c r="AE98" t="inlineStr">
        <is>
          <t>SPRINGER</t>
        </is>
      </c>
      <c r="AF98" t="inlineStr">
        <is>
          <t>J</t>
        </is>
      </c>
      <c r="AG98" t="inlineStr">
        <is>
          <t>15</t>
        </is>
      </c>
      <c r="AM98" t="inlineStr">
        <is>
          <t>J THERM ANAL CALORIM</t>
        </is>
      </c>
      <c r="AN98" t="inlineStr">
        <is>
          <t>86</t>
        </is>
      </c>
      <c r="AO98" t="inlineStr">
        <is>
          <t>DORDRECHT</t>
        </is>
      </c>
      <c r="AP98" t="inlineStr">
        <is>
          <t>N/A</t>
        </is>
      </c>
      <c r="AQ98" t="inlineStr">
        <is>
          <t>DEC</t>
        </is>
      </c>
      <c r="AR98" t="inlineStr">
        <is>
          <t>Pivkina, Alla; Ivanov, D.; Frolov, Yu.; Mudretsova, Svetlana; Nickolskaya, Anna; Schoonman, J.</t>
        </is>
      </c>
      <c r="AT98" t="inlineStr">
        <is>
          <t>VAN GODEWIJCKSTRAAT 30, 3311 GZ DORDRECHT, NETHERLANDS</t>
        </is>
      </c>
      <c r="AU98" t="inlineStr">
        <is>
          <t>6</t>
        </is>
      </c>
      <c r="AW98" t="inlineStr">
        <is>
          <t>Pivkina, A; Ivanov, D; Frolov, Y; Mudretsova, S; Nickolskaya, A; Schoonman, J</t>
        </is>
      </c>
      <c r="AY98" t="inlineStr">
        <is>
          <t>N/A</t>
        </is>
      </c>
      <c r="BC98" t="inlineStr">
        <is>
          <t>114IO</t>
        </is>
      </c>
      <c r="BE98" t="inlineStr">
        <is>
          <t>Russian Acad Sci, NN Semenov Chem Phys Inst, Moscow 117901, Russia; Moscow MV Lomonosov State Univ, Dept Chem, Moscow, Russia; Delft Univ Technol, Delft Inst Sustainable Energy, NL-2600 AA Delft, Netherlands</t>
        </is>
      </c>
      <c r="BF98" t="inlineStr">
        <is>
          <t>733</t>
        </is>
      </c>
      <c r="BG98" t="inlineStr">
        <is>
          <t>Canadian Thermal Analy Soc</t>
        </is>
      </c>
      <c r="BH98" t="inlineStr">
        <is>
          <t>J. Therm. Anal. Calorim.</t>
        </is>
      </c>
      <c r="BI98" t="inlineStr">
        <is>
          <t>3</t>
        </is>
      </c>
      <c r="BM98" t="inlineStr">
        <is>
          <t>WOS:000242660100024</t>
        </is>
      </c>
      <c r="BN98" t="inlineStr">
        <is>
          <t>Article; Proceedings Paper</t>
        </is>
      </c>
      <c r="BO98" t="inlineStr">
        <is>
          <t>Thermodynamics; Chemistry</t>
        </is>
      </c>
      <c r="BS98" t="inlineStr">
        <is>
          <t>Thermodynamics; Chemistry, Analytical; Chemistry, Physical</t>
        </is>
      </c>
      <c r="BT98" t="inlineStr">
        <is>
          <t>aluminum powder; combustion; DSC; nano-particles</t>
        </is>
      </c>
      <c r="BU98" t="inlineStr">
        <is>
          <t>1388-6150</t>
        </is>
      </c>
      <c r="BV98" t="inlineStr">
        <is>
          <t>JOURNAL OF THERMAL ANALYSIS AND CALORIMETRY</t>
        </is>
      </c>
      <c r="BW98" t="inlineStr">
        <is>
          <t>10.1007/s10973-005-7300-9</t>
        </is>
      </c>
      <c r="BX98" t="inlineStr">
        <is>
          <t>19</t>
        </is>
      </c>
      <c r="BY98" t="inlineStr">
        <is>
          <t>alla_pivkina@mail.ru</t>
        </is>
      </c>
      <c r="CA98" t="inlineStr">
        <is>
          <t>1-Jan-06</t>
        </is>
      </c>
      <c r="CC98" t="inlineStr">
        <is>
          <t>15th Annual Workshop and Exhibition of the Canadian-Thermal-Analysis-Society</t>
        </is>
      </c>
      <c r="CD98" t="inlineStr">
        <is>
          <t>Boucheville, CANADA</t>
        </is>
      </c>
      <c r="CE98" t="inlineStr">
        <is>
          <t>738</t>
        </is>
      </c>
      <c r="CG98" t="inlineStr">
        <is>
          <t>MAY 17-18, 2005</t>
        </is>
      </c>
      <c r="CH98" t="inlineStr">
        <is>
          <t>14</t>
        </is>
      </c>
      <c r="CI98">
        <f>LEN(AR98)-LEN(SUBSTITUTE(AR98,";",""))</f>
        <v>0</v>
      </c>
    </row>
    <row r="99">
      <c r="A99" t="inlineStr">
        <is>
          <t>97</t>
        </is>
      </c>
      <c r="B99" t="inlineStr">
        <is>
          <t>Influence of argon and oxygen on charge-state-resolved ion energy distributions of filtered aluminum arcs</t>
        </is>
      </c>
      <c r="C99" t="inlineStr">
        <is>
          <t>substrates / voltage / physics / solar cells / semiconductor</t>
        </is>
      </c>
      <c r="D99" t="inlineStr">
        <is>
          <t>substrates / voltage / physics / solar cells / semiconductor</t>
        </is>
      </c>
      <c r="E99" t="inlineStr">
        <is>
          <t>glass substrates / insulator / thin / specific heat</t>
        </is>
      </c>
      <c r="F99" t="inlineStr">
        <is>
          <t>2.141086649</t>
        </is>
      </c>
      <c r="G99" t="inlineStr">
        <is>
          <t>1.507491507</t>
        </is>
      </c>
      <c r="H99" t="inlineStr">
        <is>
          <t>0.004292874</t>
        </is>
      </c>
      <c r="I99" t="inlineStr">
        <is>
          <t>neutral</t>
        </is>
      </c>
      <c r="K99" t="inlineStr">
        <is>
          <t>58</t>
        </is>
      </c>
      <c r="L99" t="inlineStr">
        <is>
          <t>4</t>
        </is>
      </c>
      <c r="M99" t="inlineStr">
        <is>
          <t>1</t>
        </is>
      </c>
      <c r="R99" t="inlineStr">
        <is>
          <t>0.001520719</t>
        </is>
      </c>
      <c r="U99" t="inlineStr">
        <is>
          <t>0.001169373</t>
        </is>
      </c>
      <c r="W99" t="inlineStr">
        <is>
          <t>0.25</t>
        </is>
      </c>
      <c r="X99" t="inlineStr">
        <is>
          <t>4</t>
        </is>
      </c>
      <c r="Y99" t="inlineStr">
        <is>
          <t>N/A</t>
        </is>
      </c>
      <c r="Z99" t="inlineStr">
        <is>
          <t>distributions; argon; narrow; charge; pressure; ion; oxygen; tailoring; pressures; mtorr; fitted; filtered; environment; enable; arc; pronounced; resolved; thin film; detected; vacuum; institute of physics; american institute; american; institute; plasma; ions; composition; reduction; physics; corresponding; film; thin; decreased; analyzed; growth; increasing; average; energy; measured; data; distribution; conditions; metal; characterized; increased; well; range; higher; properties; aluminum</t>
        </is>
      </c>
      <c r="AA99" t="inlineStr">
        <is>
          <t>English</t>
        </is>
      </c>
      <c r="AB99" t="inlineStr">
        <is>
          <t>Rosen, J (reprint author), Rhein Westfal TH Aachen, D-52056 Aachen, Germany.</t>
        </is>
      </c>
      <c r="AC99" t="inlineStr">
        <is>
          <t>2</t>
        </is>
      </c>
      <c r="AD99" t="inlineStr">
        <is>
          <t>0</t>
        </is>
      </c>
      <c r="AE99" t="inlineStr">
        <is>
          <t>AMER INST PHYSICS</t>
        </is>
      </c>
      <c r="AF99" t="inlineStr">
        <is>
          <t>J</t>
        </is>
      </c>
      <c r="AG99" t="inlineStr">
        <is>
          <t>15</t>
        </is>
      </c>
      <c r="AJ99" t="inlineStr">
        <is>
          <t>Anders, Andre/0000-0002-5313-6505</t>
        </is>
      </c>
      <c r="AM99" t="inlineStr">
        <is>
          <t>J APPL PHYS</t>
        </is>
      </c>
      <c r="AN99" t="inlineStr">
        <is>
          <t>99</t>
        </is>
      </c>
      <c r="AO99" t="inlineStr">
        <is>
          <t>MELVILLE</t>
        </is>
      </c>
      <c r="AP99" t="inlineStr">
        <is>
          <t>VACUUM-ARC; CROSS-SECTIONS; CATHODIC ARC; PLASMA; DEPOSITION; FILMS; GAS; ENVIRONMENT; BEAM; FLUX</t>
        </is>
      </c>
      <c r="AQ99" t="inlineStr">
        <is>
          <t>15-Jun</t>
        </is>
      </c>
      <c r="AR99" t="inlineStr">
        <is>
          <t>Rosen, J; Anders, A; Mraz, S; Atiser, A; Schneider, JM</t>
        </is>
      </c>
      <c r="AS99" t="inlineStr">
        <is>
          <t>Schneider, Jochen/A-4701-2012; Rosen, Johanna/M-9284-2014; Anders, Andre/B-8580-2009</t>
        </is>
      </c>
      <c r="AT99" t="inlineStr">
        <is>
          <t>CIRCULATION &amp; FULFILLMENT DIV, 2 HUNTINGTON QUADRANGLE, STE 1 N O 1, MELVILLE, NY 11747-4501 USA</t>
        </is>
      </c>
      <c r="AU99" t="inlineStr">
        <is>
          <t>5</t>
        </is>
      </c>
      <c r="AW99" t="inlineStr">
        <is>
          <t>Rosen, J; Anders, A; Mraz, S; Atiser, A; Schneider, JM</t>
        </is>
      </c>
      <c r="AY99" t="inlineStr">
        <is>
          <t>N/A</t>
        </is>
      </c>
      <c r="BC99" t="inlineStr">
        <is>
          <t>059JV</t>
        </is>
      </c>
      <c r="BE99" t="inlineStr">
        <is>
          <t>Rhein Westfal TH Aachen, D-52056 Aachen, Germany; Univ Calif Berkeley, Lawrence Berkeley Lab, Berkeley, CA 94720 USA</t>
        </is>
      </c>
      <c r="BH99" t="inlineStr">
        <is>
          <t>J. Appl. Phys.</t>
        </is>
      </c>
      <c r="BI99" t="inlineStr">
        <is>
          <t>12</t>
        </is>
      </c>
      <c r="BM99" t="inlineStr">
        <is>
          <t>WOS:000238730000018</t>
        </is>
      </c>
      <c r="BN99" t="inlineStr">
        <is>
          <t>Article</t>
        </is>
      </c>
      <c r="BO99" t="inlineStr">
        <is>
          <t>Physics</t>
        </is>
      </c>
      <c r="BS99" t="inlineStr">
        <is>
          <t>Physics, Applied</t>
        </is>
      </c>
      <c r="BT99" t="inlineStr">
        <is>
          <t>N/A</t>
        </is>
      </c>
      <c r="BU99" t="inlineStr">
        <is>
          <t>0021-8979</t>
        </is>
      </c>
      <c r="BV99" t="inlineStr">
        <is>
          <t>JOURNAL OF APPLIED PHYSICS</t>
        </is>
      </c>
      <c r="BW99" t="inlineStr">
        <is>
          <t>10.1063/1.2206413</t>
        </is>
      </c>
      <c r="BX99" t="inlineStr">
        <is>
          <t>15</t>
        </is>
      </c>
      <c r="BY99" t="inlineStr">
        <is>
          <t>rosen@mch.rwth-aachen.de</t>
        </is>
      </c>
      <c r="CA99" t="inlineStr">
        <is>
          <t>1-Jan-06</t>
        </is>
      </c>
      <c r="CF99" t="inlineStr">
        <is>
          <t>123303</t>
        </is>
      </c>
      <c r="CH99" t="inlineStr">
        <is>
          <t>27</t>
        </is>
      </c>
      <c r="CI99">
        <f>LEN(AR99)-LEN(SUBSTITUTE(AR99,";",""))</f>
        <v>0</v>
      </c>
    </row>
    <row r="100">
      <c r="A100" t="inlineStr">
        <is>
          <t>98</t>
        </is>
      </c>
      <c r="B100" t="inlineStr">
        <is>
          <t>Crystallinity and crystallization mechanism of lithium aluminosilicate glass by X-ray diffractometry</t>
        </is>
      </c>
      <c r="C100" t="inlineStr">
        <is>
          <t>las / glass ceramics / lithium aluminum silicate / las glass</t>
        </is>
      </c>
      <c r="D100" t="inlineStr">
        <is>
          <t>las / glass ceramics / lithium aluminum silicate / las glass</t>
        </is>
      </c>
      <c r="E100" t="inlineStr">
        <is>
          <t>las / quartz / glass ceramics / las glass</t>
        </is>
      </c>
      <c r="F100" t="inlineStr">
        <is>
          <t>1.55039541</t>
        </is>
      </c>
      <c r="G100" t="inlineStr">
        <is>
          <t>1.55039541</t>
        </is>
      </c>
      <c r="H100" t="inlineStr">
        <is>
          <t>-0.34657359</t>
        </is>
      </c>
      <c r="I100" t="inlineStr">
        <is>
          <t>neutral</t>
        </is>
      </c>
      <c r="K100" t="inlineStr">
        <is>
          <t>8</t>
        </is>
      </c>
      <c r="L100" t="inlineStr">
        <is>
          <t>7</t>
        </is>
      </c>
      <c r="M100" t="inlineStr">
        <is>
          <t>15</t>
        </is>
      </c>
      <c r="R100" t="inlineStr">
        <is>
          <t>0.002144001</t>
        </is>
      </c>
      <c r="U100" t="inlineStr">
        <is>
          <t>0.002177388</t>
        </is>
      </c>
      <c r="W100" t="inlineStr">
        <is>
          <t>0</t>
        </is>
      </c>
      <c r="X100" t="inlineStr">
        <is>
          <t>7</t>
        </is>
      </c>
      <c r="Y100" t="inlineStr">
        <is>
          <t>N/A</t>
        </is>
      </c>
      <c r="Z100" t="inlineStr">
        <is>
          <t>crystallinity; las; las glass; ranges; ne; crystalline phase; standard; glass; crystallization; kj; interfacial; mol; crystalline; spodumene; ray diffractometry; proved; lower temperature; lithium aluminosilicate; includes; glass ceramic; free energy; formula; diffractometry; crystallization temperature; crystal; temperature range; calculated; required; quartz; close; aluminosilicate; indicates; free; activation energy; difference; considered; atoms; mechanisms; range; activation; phase; phases; ceramic; ratio; increases; examined; energy; analyzed; lower; structures; temperature; mechanism; xrd; degrees; temperatures; lithium; samples; higher; studied; ray</t>
        </is>
      </c>
      <c r="AA100" t="inlineStr">
        <is>
          <t>English</t>
        </is>
      </c>
      <c r="AB100" t="inlineStr">
        <is>
          <t>Guo, XZ (reprint author), Zhejiang Univ, Ctr NanoSci &amp; NanoTechnol, Hangzhou 310027, Peoples R China.</t>
        </is>
      </c>
      <c r="AC100" t="inlineStr">
        <is>
          <t>10</t>
        </is>
      </c>
      <c r="AD100" t="inlineStr">
        <is>
          <t>1</t>
        </is>
      </c>
      <c r="AE100" t="inlineStr">
        <is>
          <t>ALLERTON PRESS INC</t>
        </is>
      </c>
      <c r="AF100" t="inlineStr">
        <is>
          <t>J</t>
        </is>
      </c>
      <c r="AG100" t="inlineStr">
        <is>
          <t>15</t>
        </is>
      </c>
      <c r="AM100" t="inlineStr">
        <is>
          <t>T NONFERR METAL SOC</t>
        </is>
      </c>
      <c r="AN100" t="inlineStr">
        <is>
          <t>16</t>
        </is>
      </c>
      <c r="AO100" t="inlineStr">
        <is>
          <t>NEW YORK</t>
        </is>
      </c>
      <c r="AP100" t="inlineStr">
        <is>
          <t>DIFFERENTIAL THERMAL-ANALYSIS; LI2O-AL2O3-SIO2 SYSTEM; NUCLEATION; KINETICS; CERAMICS; BEHAVIOR; VISCOSITY</t>
        </is>
      </c>
      <c r="AQ100" t="inlineStr">
        <is>
          <t>JUN</t>
        </is>
      </c>
      <c r="AR100" t="inlineStr">
        <is>
          <t>Guo Xing-zhong; Yang Hui; Cao Ming; Han Chen; Song Fang-fang</t>
        </is>
      </c>
      <c r="AT100" t="inlineStr">
        <is>
          <t>18 WEST 27TH ST, NEW YORK, NY 10001 USA</t>
        </is>
      </c>
      <c r="AU100" t="inlineStr">
        <is>
          <t>5</t>
        </is>
      </c>
      <c r="AW100" t="inlineStr">
        <is>
          <t>Guo, XZ; Yang, H; Cao, M; Han, C; Song, FF</t>
        </is>
      </c>
      <c r="AY100" t="inlineStr">
        <is>
          <t>N/A</t>
        </is>
      </c>
      <c r="BC100" t="inlineStr">
        <is>
          <t>062ZM</t>
        </is>
      </c>
      <c r="BE100" t="inlineStr">
        <is>
          <t>Zhejiang Univ, Ctr NanoSci &amp; NanoTechnol, Hangzhou 310027, Peoples R China</t>
        </is>
      </c>
      <c r="BF100" t="inlineStr">
        <is>
          <t>593</t>
        </is>
      </c>
      <c r="BH100" t="inlineStr">
        <is>
          <t>Trans. Nonferrous Met. Soc. China</t>
        </is>
      </c>
      <c r="BI100" t="inlineStr">
        <is>
          <t>3</t>
        </is>
      </c>
      <c r="BM100" t="inlineStr">
        <is>
          <t>WOS:000238985600019</t>
        </is>
      </c>
      <c r="BN100" t="inlineStr">
        <is>
          <t>Article</t>
        </is>
      </c>
      <c r="BO100" t="inlineStr">
        <is>
          <t>Metallurgy &amp; Metallurgical Engineering</t>
        </is>
      </c>
      <c r="BS100" t="inlineStr">
        <is>
          <t>Metallurgy &amp; Metallurgical Engineering</t>
        </is>
      </c>
      <c r="BT100" t="inlineStr">
        <is>
          <t>glass ceramics; lithium aluminum silicates; crystallinity; crystallization mechanisms; activation energy</t>
        </is>
      </c>
      <c r="BU100" t="inlineStr">
        <is>
          <t>1003-6326</t>
        </is>
      </c>
      <c r="BV100" t="inlineStr">
        <is>
          <t>TRANSACTIONS OF NONFERROUS METALS SOCIETY OF CHINA</t>
        </is>
      </c>
      <c r="BW100" t="inlineStr">
        <is>
          <t>10.1016/S1003-6326(06)60104-0</t>
        </is>
      </c>
      <c r="BX100" t="inlineStr">
        <is>
          <t>17</t>
        </is>
      </c>
      <c r="BY100" t="inlineStr">
        <is>
          <t>gxzh_zju@163.com</t>
        </is>
      </c>
      <c r="CA100" t="inlineStr">
        <is>
          <t>1-Jan-06</t>
        </is>
      </c>
      <c r="CE100" t="inlineStr">
        <is>
          <t>597</t>
        </is>
      </c>
      <c r="CH100" t="inlineStr">
        <is>
          <t>18</t>
        </is>
      </c>
      <c r="CI100">
        <f>LEN(AR100)-LEN(SUBSTITUTE(AR100,";",""))</f>
        <v>0</v>
      </c>
    </row>
    <row r="101">
      <c r="A101" t="inlineStr">
        <is>
          <t>99</t>
        </is>
      </c>
      <c r="B101" t="inlineStr">
        <is>
          <t>A method of measuring stored energy macroscopically using statistically stored dislocations in commercial purity aluminum</t>
        </is>
      </c>
      <c r="C101" t="inlineStr">
        <is>
          <t>deformation / purity / finite element / cold</t>
        </is>
      </c>
      <c r="D101" t="inlineStr">
        <is>
          <t>deformation / purity / finite element / cold</t>
        </is>
      </c>
      <c r="E101" t="inlineStr">
        <is>
          <t>purity / deformation / electron backscatter diffraction / dislocation</t>
        </is>
      </c>
      <c r="F101" t="inlineStr">
        <is>
          <t>4.848891032</t>
        </is>
      </c>
      <c r="G101" t="inlineStr">
        <is>
          <t>1.507491507</t>
        </is>
      </c>
      <c r="H101" t="inlineStr">
        <is>
          <t>0.82172942</t>
        </is>
      </c>
      <c r="I101" t="inlineStr">
        <is>
          <t>positive</t>
        </is>
      </c>
      <c r="K101" t="inlineStr">
        <is>
          <t>4261</t>
        </is>
      </c>
      <c r="L101" t="inlineStr">
        <is>
          <t>6</t>
        </is>
      </c>
      <c r="M101" t="inlineStr">
        <is>
          <t>4</t>
        </is>
      </c>
      <c r="R101" t="inlineStr">
        <is>
          <t>0.001795717</t>
        </is>
      </c>
      <c r="U101" t="inlineStr">
        <is>
          <t>0.001668379</t>
        </is>
      </c>
      <c r="W101" t="inlineStr">
        <is>
          <t>0.5</t>
        </is>
      </c>
      <c r="X101" t="inlineStr">
        <is>
          <t>6</t>
        </is>
      </c>
      <c r="Y101" t="inlineStr">
        <is>
          <t>N/A</t>
        </is>
      </c>
      <c r="Z101" t="inlineStr">
        <is>
          <t>stored; oim; macroscopic and microscopic; macroscopic; dislocations; microscopic; plastic; supported; subgrain; statistically; rolled; represented; released; recrystallization; quantified; plastic flow; plastic deformation; overestimation; orientation imaging microscopy; orientation imaging; misorientation; microhardness; imaging microscopy; cell structure; accumulated; methods; tem; slight; dislocation; observation; imaging; scanning calorimetry; differential scanning calorimetry; differential scanning; dsc; calorimetry; analyses; scanning electron microscope; orientation; flow; difference; determine; differential; electron microscope; microscope; derived; scanning; angle; deformation; associated; microscopy; cell; resistance; energy; values; transmission electron microscopy; technique; content; transmission electron; tests; transmission; sem; average; data; scanning electron; electron; electron microscopy; structure; aluminum</t>
        </is>
      </c>
      <c r="AA101" t="inlineStr">
        <is>
          <t>English</t>
        </is>
      </c>
      <c r="AB101" t="inlineStr">
        <is>
          <t>Taheri, M (reprint author), Carnegie Mellon Univ, Dept Mat Sci &amp; Engn, Pittsburgh, PA 15213 USA.</t>
        </is>
      </c>
      <c r="AC101" t="inlineStr">
        <is>
          <t>8</t>
        </is>
      </c>
      <c r="AD101" t="inlineStr">
        <is>
          <t>2</t>
        </is>
      </c>
      <c r="AE101" t="inlineStr">
        <is>
          <t>MINERALS METALS MATERIALS SOC</t>
        </is>
      </c>
      <c r="AF101" t="inlineStr">
        <is>
          <t>J</t>
        </is>
      </c>
      <c r="AG101" t="inlineStr">
        <is>
          <t>15</t>
        </is>
      </c>
      <c r="AM101" t="inlineStr">
        <is>
          <t>METALL MATER TRANS A</t>
        </is>
      </c>
      <c r="AN101" t="inlineStr">
        <is>
          <t>37</t>
        </is>
      </c>
      <c r="AO101" t="inlineStr">
        <is>
          <t>WARRENDALE</t>
        </is>
      </c>
      <c r="AP101" t="inlineStr">
        <is>
          <t>ELECTRON BACKSCATTERED DIFFRACTION; GRAIN-BOUNDARY MOBILITY; RECRYSTALLIZATION; COPPER; KINETICS; GROWTH</t>
        </is>
      </c>
      <c r="AQ101" t="inlineStr">
        <is>
          <t>JAN</t>
        </is>
      </c>
      <c r="AR101" t="inlineStr">
        <is>
          <t>Taheri, M; Weiland, H; Rollett, A</t>
        </is>
      </c>
      <c r="AS101" t="inlineStr">
        <is>
          <t>Taheri, Mitra/F-1321-2011</t>
        </is>
      </c>
      <c r="AT101" t="inlineStr">
        <is>
          <t>184 THORN HILL RD, WARRENDALE, PA 15086 USA</t>
        </is>
      </c>
      <c r="AU101" t="inlineStr">
        <is>
          <t>7</t>
        </is>
      </c>
      <c r="AW101" t="inlineStr">
        <is>
          <t>Taheri, M; Weiland, H; Rollett, A</t>
        </is>
      </c>
      <c r="AY101" t="inlineStr">
        <is>
          <t>N/A</t>
        </is>
      </c>
      <c r="BC101" t="inlineStr">
        <is>
          <t>001GY</t>
        </is>
      </c>
      <c r="BE101" t="inlineStr">
        <is>
          <t>Carnegie Mellon Univ, Dept Mat Sci &amp; Engn, Pittsburgh, PA 15213 USA; Alcoa Tech Ctr, Alcoa Ctr, PA 15069 USA; Carnegie Mellon Univ, Dept Mat Sci &amp; Engn, Pittsburgh, PA 15213 USA</t>
        </is>
      </c>
      <c r="BF101" t="inlineStr">
        <is>
          <t>19</t>
        </is>
      </c>
      <c r="BG101" t="inlineStr">
        <is>
          <t>Minerals Met &amp; Mat Soc</t>
        </is>
      </c>
      <c r="BH101" t="inlineStr">
        <is>
          <t>Metall. Mater. Trans. A-Phys. Metall. Mater. Sci.</t>
        </is>
      </c>
      <c r="BI101" t="inlineStr">
        <is>
          <t>1</t>
        </is>
      </c>
      <c r="BM101" t="inlineStr">
        <is>
          <t>WOS:000234522800003</t>
        </is>
      </c>
      <c r="BN101" t="inlineStr">
        <is>
          <t>Article; Proceedings Paper</t>
        </is>
      </c>
      <c r="BO101" t="inlineStr">
        <is>
          <t>Materials Science; Metallurgy &amp; Metallurgical Engineering</t>
        </is>
      </c>
      <c r="BS101" t="inlineStr">
        <is>
          <t>Materials Science, Multidisciplinary; Metallurgy &amp; Metallurgical Engineering</t>
        </is>
      </c>
      <c r="BT101" t="inlineStr">
        <is>
          <t>N/A</t>
        </is>
      </c>
      <c r="BU101" t="inlineStr">
        <is>
          <t>1073-5623</t>
        </is>
      </c>
      <c r="BV101" t="inlineStr">
        <is>
          <t>METALLURGICAL AND MATERIALS TRANSACTIONS A-PHYSICAL METALLURGY AND MATERIALS SCIENCE</t>
        </is>
      </c>
      <c r="BW101" t="inlineStr">
        <is>
          <t>10.1007/s11661-006-0148-1</t>
        </is>
      </c>
      <c r="BX101" t="inlineStr">
        <is>
          <t>15</t>
        </is>
      </c>
      <c r="BY101" t="inlineStr">
        <is>
          <t>mitra.taheri@gmail.com</t>
        </is>
      </c>
      <c r="CA101" t="inlineStr">
        <is>
          <t>1-Jan-06</t>
        </is>
      </c>
      <c r="CC101" t="inlineStr">
        <is>
          <t>Symposium on Processing and Properties of Structural Materials held at the 2003 TMS Fall Meeting</t>
        </is>
      </c>
      <c r="CD101" t="inlineStr">
        <is>
          <t>CHICAGO, IL</t>
        </is>
      </c>
      <c r="CE101" t="inlineStr">
        <is>
          <t>25</t>
        </is>
      </c>
      <c r="CG101" t="inlineStr">
        <is>
          <t>NOV 09-12, 2003</t>
        </is>
      </c>
      <c r="CH101" t="inlineStr">
        <is>
          <t>17</t>
        </is>
      </c>
      <c r="CI101">
        <f>LEN(AR101)-LEN(SUBSTITUTE(AR101,";",""))</f>
        <v>0</v>
      </c>
    </row>
    <row r="102">
      <c r="A102" t="inlineStr">
        <is>
          <t>100</t>
        </is>
      </c>
      <c r="B102" t="inlineStr">
        <is>
          <t>Theoretical investigation on the electronic structure of the tris-(8-hydroxyquinolinato) aluminum/aluminum interface</t>
        </is>
      </c>
      <c r="C102" t="inlineStr">
        <is>
          <t>electronic / calculations / theory / electronic properties</t>
        </is>
      </c>
      <c r="D102" t="inlineStr">
        <is>
          <t>electronic / calculations / theory / electronic structure</t>
        </is>
      </c>
      <c r="E102" t="inlineStr">
        <is>
          <t>electronic / tris / electronic structure / alq</t>
        </is>
      </c>
      <c r="F102" t="inlineStr">
        <is>
          <t>4.200086423</t>
        </is>
      </c>
      <c r="G102" t="inlineStr">
        <is>
          <t>2.26123726</t>
        </is>
      </c>
      <c r="H102" t="inlineStr">
        <is>
          <t>0.272619388</t>
        </is>
      </c>
      <c r="I102" t="inlineStr">
        <is>
          <t>neutral</t>
        </is>
      </c>
      <c r="K102" t="inlineStr">
        <is>
          <t>603</t>
        </is>
      </c>
      <c r="L102" t="inlineStr">
        <is>
          <t>12</t>
        </is>
      </c>
      <c r="M102" t="inlineStr">
        <is>
          <t>29</t>
        </is>
      </c>
      <c r="R102" t="inlineStr">
        <is>
          <t>0.00302614</t>
        </is>
      </c>
      <c r="U102" t="inlineStr">
        <is>
          <t>0.003887239</t>
        </is>
      </c>
      <c r="W102" t="inlineStr">
        <is>
          <t>0</t>
        </is>
      </c>
      <c r="X102" t="inlineStr">
        <is>
          <t>12</t>
        </is>
      </c>
      <c r="Y102" t="inlineStr">
        <is>
          <t>N/A</t>
        </is>
      </c>
      <c r="Z102" t="inlineStr">
        <is>
          <t>dipole; electronic properties; alq; calculations; interface; surface roughness; studied the atomic; roughness; reproduced; reasonably; permanent; packed; origin; moment; interface dipole; geometries; dipole moment; al interface; agree; examined; adsorbed; molecules; interfaces; electronic; tris; density functional; close; theoretical; gap; functional; experimentally; atomic; investigate; surfaces; surface; calculated; structures; properties; experimental; well; formation; density; three; al; studied; observed; aluminum</t>
        </is>
      </c>
      <c r="AA102" t="inlineStr">
        <is>
          <t>English</t>
        </is>
      </c>
      <c r="AB102" t="inlineStr">
        <is>
          <t>Yanagisawa, S (reprint author), Osaka Univ, Inst Sci &amp; Ind Res, Dept Condensed Matter Phys, 8-1 Mihogaoka, Ibaraki, Osaka 5670047, Japan.</t>
        </is>
      </c>
      <c r="AC102" t="inlineStr">
        <is>
          <t>4</t>
        </is>
      </c>
      <c r="AD102" t="inlineStr">
        <is>
          <t>0</t>
        </is>
      </c>
      <c r="AE102" t="inlineStr">
        <is>
          <t>INST PURE APPLIED PHYSICS</t>
        </is>
      </c>
      <c r="AF102" t="inlineStr">
        <is>
          <t>J</t>
        </is>
      </c>
      <c r="AG102" t="inlineStr">
        <is>
          <t>15</t>
        </is>
      </c>
      <c r="AJ102" t="inlineStr">
        <is>
          <t>Yanagisawa, Susumu/0000-0002-2800-8050</t>
        </is>
      </c>
      <c r="AM102" t="inlineStr">
        <is>
          <t>JPN J APPL PHYS 1</t>
        </is>
      </c>
      <c r="AN102" t="inlineStr">
        <is>
          <t>45</t>
        </is>
      </c>
      <c r="AO102" t="inlineStr">
        <is>
          <t>TOKYO</t>
        </is>
      </c>
      <c r="AP102" t="inlineStr">
        <is>
          <t>ENERGY-LEVEL ALIGNMENT; ORGANIC ELECTROLUMINESCENT DEVICES; LIGHT-EMITTING DEVICES; THIN-FILMS; MOLECULAR-DYNAMICS; ALUMINUM; PSEUDOPOTENTIALS; PHOTOEMISSION; SPECTROSCOPY; EFFICIENT</t>
        </is>
      </c>
      <c r="AQ102" t="inlineStr">
        <is>
          <t>JAN</t>
        </is>
      </c>
      <c r="AR102" t="inlineStr">
        <is>
          <t>Yanagisawa, S; Morikawa, Y</t>
        </is>
      </c>
      <c r="AS102" t="inlineStr">
        <is>
          <t>Morikawa, Yoshitada/B-8257-2012; Yanagisawa, Susumu/A-9928-2013</t>
        </is>
      </c>
      <c r="AT102" t="inlineStr">
        <is>
          <t>5F YUSHIMA BLDG, 2-31-22 YUSHIMA, BUNKYO-KU, TOKYO, 113-0034, JAPAN</t>
        </is>
      </c>
      <c r="AU102" t="inlineStr">
        <is>
          <t>4</t>
        </is>
      </c>
      <c r="AW102" t="inlineStr">
        <is>
          <t>Yanagisawa, S; Morikawa, Y</t>
        </is>
      </c>
      <c r="AY102" t="inlineStr">
        <is>
          <t>N/A</t>
        </is>
      </c>
      <c r="BC102" t="inlineStr">
        <is>
          <t>009CP</t>
        </is>
      </c>
      <c r="BE102" t="inlineStr">
        <is>
          <t>Osaka Univ, Inst Sci &amp; Ind Res, Dept Condensed Matter Phys, Ibaraki, Osaka 5670047, Japan; JST, CREST, Kawaguchi, Saitama 3320012, Japan; Natl Inst Adv Ind Sci &amp; Technol, Res Inst Computat Sci, Tsukuba, Ibaraki 3058568, Japan</t>
        </is>
      </c>
      <c r="BF102" t="inlineStr">
        <is>
          <t>413</t>
        </is>
      </c>
      <c r="BH102" t="inlineStr">
        <is>
          <t>Jpn. J. Appl. Phys. Part 1 - Regul. Pap. Brief Commun. Rev. Pap.</t>
        </is>
      </c>
      <c r="BI102" t="inlineStr">
        <is>
          <t>1</t>
        </is>
      </c>
      <c r="BM102" t="inlineStr">
        <is>
          <t>WOS:000235089100011</t>
        </is>
      </c>
      <c r="BN102" t="inlineStr">
        <is>
          <t>Article; Proceedings Paper</t>
        </is>
      </c>
      <c r="BO102" t="inlineStr">
        <is>
          <t>Physics</t>
        </is>
      </c>
      <c r="BS102" t="inlineStr">
        <is>
          <t>Physics, Applied</t>
        </is>
      </c>
      <c r="BT102" t="inlineStr">
        <is>
          <t>Alq(3)/metal interface; electron injection barrier; work function; interfacial dipole layer</t>
        </is>
      </c>
      <c r="BU102" t="inlineStr">
        <is>
          <t>0021-4922</t>
        </is>
      </c>
      <c r="BV102" t="inlineStr">
        <is>
          <t>JAPANESE JOURNAL OF APPLIED PHYSICS PART 1-REGULAR PAPERS BRIEF COMMUNICATIONS &amp; REVIEW PAPERS</t>
        </is>
      </c>
      <c r="BW102" t="inlineStr">
        <is>
          <t>10.1143/JJAP.45.413</t>
        </is>
      </c>
      <c r="BX102" t="inlineStr">
        <is>
          <t>15</t>
        </is>
      </c>
      <c r="BY102" t="inlineStr">
        <is>
          <t>shou@cmp.sanken.osaka-u.ac.jp</t>
        </is>
      </c>
      <c r="CA102" t="inlineStr">
        <is>
          <t>1-Jan-06</t>
        </is>
      </c>
      <c r="CC102" t="inlineStr">
        <is>
          <t>3rd International Conference on Molecular Electronics and Bioelectronics</t>
        </is>
      </c>
      <c r="CD102" t="inlineStr">
        <is>
          <t>Tokyo, JAPAN</t>
        </is>
      </c>
      <c r="CE102" t="inlineStr">
        <is>
          <t>416</t>
        </is>
      </c>
      <c r="CG102" t="inlineStr">
        <is>
          <t>MAR 03-04, 2005</t>
        </is>
      </c>
      <c r="CH102" t="inlineStr">
        <is>
          <t>26</t>
        </is>
      </c>
      <c r="CI102">
        <f>LEN(AR102)-LEN(SUBSTITUTE(AR102,";",""))</f>
        <v>0</v>
      </c>
    </row>
    <row r="103">
      <c r="A103" t="inlineStr">
        <is>
          <t>101</t>
        </is>
      </c>
      <c r="B103" t="inlineStr">
        <is>
          <t>Transparent lutetium aluminum garnet sintered from carbonate coprecipitated powders</t>
        </is>
      </c>
      <c r="C103" t="inlineStr">
        <is>
          <t>particle size / transmission electron / nano / nitrate / aluminum hydroxide</t>
        </is>
      </c>
      <c r="D103" t="inlineStr">
        <is>
          <t>transmission electron / calcination / citric acid / aluminate</t>
        </is>
      </c>
      <c r="E103" t="inlineStr">
        <is>
          <t>citric acid / garnet / calcined / nitrate</t>
        </is>
      </c>
      <c r="F103" t="inlineStr">
        <is>
          <t>3.00597908</t>
        </is>
      </c>
      <c r="G103" t="inlineStr">
        <is>
          <t>1.292135577</t>
        </is>
      </c>
      <c r="H103" t="inlineStr">
        <is>
          <t>0.497733406</t>
        </is>
      </c>
      <c r="I103" t="inlineStr">
        <is>
          <t>neutral</t>
        </is>
      </c>
      <c r="K103" t="inlineStr">
        <is>
          <t>319</t>
        </is>
      </c>
      <c r="L103" t="inlineStr">
        <is>
          <t>8</t>
        </is>
      </c>
      <c r="M103" t="inlineStr">
        <is>
          <t>17</t>
        </is>
      </c>
      <c r="R103" t="inlineStr">
        <is>
          <t>0.002236059</t>
        </is>
      </c>
      <c r="U103" t="inlineStr">
        <is>
          <t>0.002526539</t>
        </is>
      </c>
      <c r="W103" t="inlineStr">
        <is>
          <t>0</t>
        </is>
      </c>
      <c r="X103" t="inlineStr">
        <is>
          <t>8</t>
        </is>
      </c>
      <c r="Y103" t="inlineStr">
        <is>
          <t>N/A</t>
        </is>
      </c>
      <c r="Z103" t="inlineStr">
        <is>
          <t>luag; lutetium; weakly; tem analysis; solution of aluminum; single phase; reverse; precipitation method; precipitant; particles as well; mole ratio; mole; mixed solution; lutetium aluminum garnet; lutetium aluminum; hydrate; homogeneity; dried; coprecipitation; carbonate; avoid; ammonium; aluminum and lutetium; agglomerated; calcination; agglomeration; transparent; narrow; easily; atmosphere; precipitates; nitrate; size distribution; precipitation; hydrogen; effectively; solution; aluminum garnet; garnet; mixed; fine; sintered; control; grain size; grains; precursor; spherical; phase; ceramic; particles; ratio; chemical; tem; powders; size; single; pure; xrd; average; synthesized; degrees; grain; distribution; nm; ray diffraction; well; formation; diffraction; method; analysis; ray; powder; aluminum; high</t>
        </is>
      </c>
      <c r="AA103" t="inlineStr">
        <is>
          <t>English</t>
        </is>
      </c>
      <c r="AB103" t="inlineStr">
        <is>
          <t>Shi, JL (reprint author), Chinese Acad Sci, Shanghai Inst Ceram, Ctr Res &amp; Dev, Shanghai 201800, Peoples R China.</t>
        </is>
      </c>
      <c r="AC103" t="inlineStr">
        <is>
          <t>7</t>
        </is>
      </c>
      <c r="AD103" t="inlineStr">
        <is>
          <t>1</t>
        </is>
      </c>
      <c r="AE103" t="inlineStr">
        <is>
          <t>ELSEVIER SCIENCE BV</t>
        </is>
      </c>
      <c r="AF103" t="inlineStr">
        <is>
          <t>J</t>
        </is>
      </c>
      <c r="AG103" t="inlineStr">
        <is>
          <t>15</t>
        </is>
      </c>
      <c r="AM103" t="inlineStr">
        <is>
          <t>MATER LETT</t>
        </is>
      </c>
      <c r="AN103" t="inlineStr">
        <is>
          <t>59</t>
        </is>
      </c>
      <c r="AO103" t="inlineStr">
        <is>
          <t>AMSTERDAM</t>
        </is>
      </c>
      <c r="AP103" t="inlineStr">
        <is>
          <t>SCINTILLATION PROPERTIES; DOPED LU3AL5O12; CRYSTALS</t>
        </is>
      </c>
      <c r="AQ103" t="inlineStr">
        <is>
          <t>DEC</t>
        </is>
      </c>
      <c r="AR103" t="inlineStr">
        <is>
          <t>Liao, YK; Jiang, DY; Shi, JL</t>
        </is>
      </c>
      <c r="AT103" t="inlineStr">
        <is>
          <t>PO BOX 211, 1000 AE AMSTERDAM, NETHERLANDS</t>
        </is>
      </c>
      <c r="AU103" t="inlineStr">
        <is>
          <t>4</t>
        </is>
      </c>
      <c r="AW103" t="inlineStr">
        <is>
          <t>Liao, YK; Jiang, DY; Shi, JL</t>
        </is>
      </c>
      <c r="AY103" t="inlineStr">
        <is>
          <t>N/A</t>
        </is>
      </c>
      <c r="BC103" t="inlineStr">
        <is>
          <t>973HT</t>
        </is>
      </c>
      <c r="BE103" t="inlineStr">
        <is>
          <t>Chinese Acad Sci, Shanghai Inst Ceram, Ctr Res &amp; Dev, Shanghai 201800, Peoples R China</t>
        </is>
      </c>
      <c r="BF103" t="inlineStr">
        <is>
          <t>3724</t>
        </is>
      </c>
      <c r="BH103" t="inlineStr">
        <is>
          <t>Mater. Lett.</t>
        </is>
      </c>
      <c r="BI103" t="inlineStr">
        <is>
          <t>28</t>
        </is>
      </c>
      <c r="BM103" t="inlineStr">
        <is>
          <t>WOS:000232514200039</t>
        </is>
      </c>
      <c r="BN103" t="inlineStr">
        <is>
          <t>Article</t>
        </is>
      </c>
      <c r="BO103" t="inlineStr">
        <is>
          <t>Materials Science; Physics</t>
        </is>
      </c>
      <c r="BS103" t="inlineStr">
        <is>
          <t>Materials Science, Multidisciplinary; Physics, Applied</t>
        </is>
      </c>
      <c r="BT103" t="inlineStr">
        <is>
          <t>LuAG; coprecipitation; powder; sintering; ceramics</t>
        </is>
      </c>
      <c r="BU103" t="inlineStr">
        <is>
          <t>0167-577X</t>
        </is>
      </c>
      <c r="BV103" t="inlineStr">
        <is>
          <t>MATERIALS LETTERS</t>
        </is>
      </c>
      <c r="BW103" t="inlineStr">
        <is>
          <t>10.1016/j.matlet.2005.07.006</t>
        </is>
      </c>
      <c r="BX103" t="inlineStr">
        <is>
          <t>15</t>
        </is>
      </c>
      <c r="BY103" t="inlineStr">
        <is>
          <t>jlshi@sunm.shcnc.ac.cn</t>
        </is>
      </c>
      <c r="CA103" t="inlineStr">
        <is>
          <t>1-Jan-05</t>
        </is>
      </c>
      <c r="CE103" t="inlineStr">
        <is>
          <t>3727</t>
        </is>
      </c>
      <c r="CH103" t="inlineStr">
        <is>
          <t>6</t>
        </is>
      </c>
      <c r="CI103">
        <f>LEN(AR103)-LEN(SUBSTITUTE(AR103,";",""))</f>
        <v>0</v>
      </c>
    </row>
    <row r="104">
      <c r="A104" t="inlineStr">
        <is>
          <t>102</t>
        </is>
      </c>
      <c r="B104" t="inlineStr">
        <is>
          <t>Energy absorption and crushing behaviour of foam-filled aluminium tubes</t>
        </is>
      </c>
      <c r="C104" t="inlineStr">
        <is>
          <t>foam / numerical / quasi static / energy absorption</t>
        </is>
      </c>
      <c r="D104" t="inlineStr">
        <is>
          <t>foam / numerical / quasi static / energy absorption</t>
        </is>
      </c>
      <c r="E104" t="inlineStr">
        <is>
          <t>energy absorption / aluminum foam / foam filled / foam</t>
        </is>
      </c>
      <c r="F104" t="inlineStr">
        <is>
          <t>1.712869319</t>
        </is>
      </c>
      <c r="G104" t="inlineStr">
        <is>
          <t>4.682645846</t>
        </is>
      </c>
      <c r="H104" t="inlineStr">
        <is>
          <t>-1.352266963</t>
        </is>
      </c>
      <c r="I104" t="inlineStr">
        <is>
          <t>negative</t>
        </is>
      </c>
      <c r="K104" t="inlineStr">
        <is>
          <t>523</t>
        </is>
      </c>
      <c r="L104" t="inlineStr">
        <is>
          <t>8</t>
        </is>
      </c>
      <c r="M104" t="inlineStr">
        <is>
          <t>18</t>
        </is>
      </c>
      <c r="R104" t="inlineStr">
        <is>
          <t>0.002530895</t>
        </is>
      </c>
      <c r="U104" t="inlineStr">
        <is>
          <t>0.002645114</t>
        </is>
      </c>
      <c r="W104" t="inlineStr">
        <is>
          <t>0</t>
        </is>
      </c>
      <c r="X104" t="inlineStr">
        <is>
          <t>8</t>
        </is>
      </c>
      <c r="Y104" t="inlineStr">
        <is>
          <t>N/A</t>
        </is>
      </c>
      <c r="Z104" t="inlineStr">
        <is>
          <t>crushing; tube; tubular; foam; foam filling; foam filled; filling; energy absorption; interaction; filled; behaviour; structures; absorption; tube material; quasi static; progressive; essentially; compressive tests; depended; changed; outer; static; quasi; leading; load; force; caused; compressive; diameter; ratio; material; improved; tests; thickness; parameters; energy; increase; density; compared; aluminium; properties; investigated</t>
        </is>
      </c>
      <c r="AA104" t="inlineStr">
        <is>
          <t>English</t>
        </is>
      </c>
      <c r="AB104" t="inlineStr">
        <is>
          <t>Yamada, Y (reprint author), AIST, Mat Res Inst Sustainable Dev, Nagoya, Aichi 4638560, Japan.</t>
        </is>
      </c>
      <c r="AC104" t="inlineStr">
        <is>
          <t>3</t>
        </is>
      </c>
      <c r="AD104" t="inlineStr">
        <is>
          <t>0</t>
        </is>
      </c>
      <c r="AE104" t="inlineStr">
        <is>
          <t>JAPAN INST METALS</t>
        </is>
      </c>
      <c r="AF104" t="inlineStr">
        <is>
          <t>J</t>
        </is>
      </c>
      <c r="AG104" t="inlineStr">
        <is>
          <t>15</t>
        </is>
      </c>
      <c r="AJ104" t="inlineStr">
        <is>
          <t>Wen, Cuie/0000-0001-8008-3536</t>
        </is>
      </c>
      <c r="AM104" t="inlineStr">
        <is>
          <t>MATER TRANS</t>
        </is>
      </c>
      <c r="AN104" t="inlineStr">
        <is>
          <t>46</t>
        </is>
      </c>
      <c r="AO104" t="inlineStr">
        <is>
          <t>SENDAI</t>
        </is>
      </c>
      <c r="AP104" t="inlineStr">
        <is>
          <t>COLUMNS</t>
        </is>
      </c>
      <c r="AQ104" t="inlineStr">
        <is>
          <t>DEC</t>
        </is>
      </c>
      <c r="AR104" t="inlineStr">
        <is>
          <t>Yamada, Y; Banno, T; Xie, ZK; Wen, C</t>
        </is>
      </c>
      <c r="AS104" t="inlineStr">
        <is>
          <t>Wen, Cuie/I-2872-2012</t>
        </is>
      </c>
      <c r="AT104" t="inlineStr">
        <is>
          <t>1-14-32, ICHIBANCHO, AOBA-KU, SENDAI, 980-8544, JAPAN</t>
        </is>
      </c>
      <c r="AU104" t="inlineStr">
        <is>
          <t>4</t>
        </is>
      </c>
      <c r="AW104" t="inlineStr">
        <is>
          <t>Yamada, Y; Banno, T; Xie, ZK; Wen, C</t>
        </is>
      </c>
      <c r="AY104" t="inlineStr">
        <is>
          <t>N/A</t>
        </is>
      </c>
      <c r="BC104" t="inlineStr">
        <is>
          <t>005TK</t>
        </is>
      </c>
      <c r="BE104" t="inlineStr">
        <is>
          <t>AIST, Mat Res Inst Sustainable Dev, Nagoya, Aichi 4638560, Japan; Deakin Univ, Fac Sci &amp; Technol, Geelong, Vic 3217, Australia</t>
        </is>
      </c>
      <c r="BF104" t="inlineStr">
        <is>
          <t>2633</t>
        </is>
      </c>
      <c r="BH104" t="inlineStr">
        <is>
          <t>Mater. Trans.</t>
        </is>
      </c>
      <c r="BI104" t="inlineStr">
        <is>
          <t>12</t>
        </is>
      </c>
      <c r="BM104" t="inlineStr">
        <is>
          <t>WOS:000234846500016</t>
        </is>
      </c>
      <c r="BN104" t="inlineStr">
        <is>
          <t>Article; Proceedings Paper</t>
        </is>
      </c>
      <c r="BO104" t="inlineStr">
        <is>
          <t>Materials Science; Metallurgy &amp; Metallurgical Engineering</t>
        </is>
      </c>
      <c r="BS104" t="inlineStr">
        <is>
          <t>Materials Science, Multidisciplinary; Metallurgy &amp; Metallurgical Engineering</t>
        </is>
      </c>
      <c r="BT104" t="inlineStr">
        <is>
          <t>porous materials; aluminium foam; foam-filled metal tubes; concertina mode; diamond mode; interaction effect</t>
        </is>
      </c>
      <c r="BU104" t="inlineStr">
        <is>
          <t>1345-9678</t>
        </is>
      </c>
      <c r="BV104" t="inlineStr">
        <is>
          <t>MATERIALS TRANSACTIONS</t>
        </is>
      </c>
      <c r="BW104" t="inlineStr">
        <is>
          <t>10.2320/matertrans.46.2633</t>
        </is>
      </c>
      <c r="BX104" t="inlineStr">
        <is>
          <t>15</t>
        </is>
      </c>
      <c r="BZ104" t="inlineStr">
        <is>
          <t>1347-5320</t>
        </is>
      </c>
      <c r="CA104" t="inlineStr">
        <is>
          <t>1-Jan-05</t>
        </is>
      </c>
      <c r="CC104" t="inlineStr">
        <is>
          <t>7th International Conference on Ecomaterials</t>
        </is>
      </c>
      <c r="CD104" t="inlineStr">
        <is>
          <t>Singapore, SINGAPORE</t>
        </is>
      </c>
      <c r="CE104" t="inlineStr">
        <is>
          <t>2636</t>
        </is>
      </c>
      <c r="CG104" t="inlineStr">
        <is>
          <t>JUL 03-07, 2005</t>
        </is>
      </c>
      <c r="CH104" t="inlineStr">
        <is>
          <t>14</t>
        </is>
      </c>
      <c r="CI104">
        <f>LEN(AR104)-LEN(SUBSTITUTE(AR104,";",""))</f>
        <v>0</v>
      </c>
    </row>
    <row r="105">
      <c r="A105" t="inlineStr">
        <is>
          <t>103</t>
        </is>
      </c>
      <c r="B105" t="inlineStr">
        <is>
          <t>Prediction of open-framework aluminophosphate structures using the automated assembly of secondary building units method with Lowenstein's constraints</t>
        </is>
      </c>
      <c r="C105" t="inlineStr">
        <is>
          <t>framework / zeolite / nmr / alkylation</t>
        </is>
      </c>
      <c r="D105" t="inlineStr">
        <is>
          <t>framework / zeolite / nmr / cage</t>
        </is>
      </c>
      <c r="E105" t="inlineStr">
        <is>
          <t>framework / zeolite / nmr / cage</t>
        </is>
      </c>
      <c r="F105" t="inlineStr">
        <is>
          <t>3.331300931</t>
        </is>
      </c>
      <c r="G105" t="inlineStr">
        <is>
          <t>2.687742371</t>
        </is>
      </c>
      <c r="H105" t="inlineStr">
        <is>
          <t>-0.131912266</t>
        </is>
      </c>
      <c r="I105" t="inlineStr">
        <is>
          <t>neutral</t>
        </is>
      </c>
      <c r="K105" t="inlineStr">
        <is>
          <t>2</t>
        </is>
      </c>
      <c r="L105" t="inlineStr">
        <is>
          <t>7</t>
        </is>
      </c>
      <c r="M105" t="inlineStr">
        <is>
          <t>11</t>
        </is>
      </c>
      <c r="R105" t="inlineStr">
        <is>
          <t>0.001950158</t>
        </is>
      </c>
      <c r="U105" t="inlineStr">
        <is>
          <t>0.002217356</t>
        </is>
      </c>
      <c r="W105" t="inlineStr">
        <is>
          <t>0</t>
        </is>
      </c>
      <c r="X105" t="inlineStr">
        <is>
          <t>7</t>
        </is>
      </c>
      <c r="Y105" t="inlineStr">
        <is>
          <t>N/A</t>
        </is>
      </c>
      <c r="Z105" t="inlineStr">
        <is>
          <t>building units; aluminophosphate; rule; formation of al; assembly; units; building; coordination; atoms; unknown; serve; secondary building units; secondary building; satisfy; prediction; open framework; generate; frameworks; force field; describe; controls; constructed; automated; approach to generate; introduced; combinations; structures; framework; selected; secondary; open; generation; tool; set; models; clusters; force; simulation; approach; formation; field; initial; calculated; method; structural; solution; paper; al; structure</t>
        </is>
      </c>
      <c r="AA105" t="inlineStr">
        <is>
          <t>English</t>
        </is>
      </c>
      <c r="AB105" t="inlineStr">
        <is>
          <t>Yu, JH (reprint author), Jilin Univ, Coll Chem, State Key Lab Inorgan Synth &amp; Preparat Chem, Changchun 130012, Peoples R China.</t>
        </is>
      </c>
      <c r="AC105" t="inlineStr">
        <is>
          <t>12</t>
        </is>
      </c>
      <c r="AD105" t="inlineStr">
        <is>
          <t>1</t>
        </is>
      </c>
      <c r="AE105" t="inlineStr">
        <is>
          <t>AMER CHEMICAL SOC</t>
        </is>
      </c>
      <c r="AF105" t="inlineStr">
        <is>
          <t>J</t>
        </is>
      </c>
      <c r="AG105" t="inlineStr">
        <is>
          <t>15</t>
        </is>
      </c>
      <c r="AJ105" t="inlineStr">
        <is>
          <t>Li, Yi/0000-0002-5222-3674; yu, jihong/0000-0003-1991-2942; Wang, Zhuopeng/0000-0003-4687-0899</t>
        </is>
      </c>
      <c r="AM105" t="inlineStr">
        <is>
          <t>CHEM MATER</t>
        </is>
      </c>
      <c r="AN105" t="inlineStr">
        <is>
          <t>17</t>
        </is>
      </c>
      <c r="AO105" t="inlineStr">
        <is>
          <t>WASHINGTON</t>
        </is>
      </c>
      <c r="AP105" t="inlineStr">
        <is>
          <t>2-DIMENSIONAL LAYERED ALUMINOPHOSPHATES; SYSTEMATIC ENUMERATION; ZEOLITE FRAMEWORKS; INORGANIC FRAMEWORKS; COMPUTATIONAL DESIGN; 1ST PRINCIPLES; STOICHIOMETRY; DIFFRACTION; SIMULATION; CHEMISTRY</t>
        </is>
      </c>
      <c r="AQ105" t="inlineStr">
        <is>
          <t>29-Nov</t>
        </is>
      </c>
      <c r="AR105" t="inlineStr">
        <is>
          <t>Li, Y; Yu, JH; Jiang, JX; Wang, ZP; Zhang, JN; Xu, RR</t>
        </is>
      </c>
      <c r="AS105" t="inlineStr">
        <is>
          <t>Li, Yi/C-1180-2011; yu, jihong/C-1381-2011; min, guo/F-3813-2014; Wang, Zhuopeng/C-9003-2015</t>
        </is>
      </c>
      <c r="AT105" t="inlineStr">
        <is>
          <t>1155 16TH ST, NW, WASHINGTON, DC 20036 USA</t>
        </is>
      </c>
      <c r="AU105" t="inlineStr">
        <is>
          <t>8</t>
        </is>
      </c>
      <c r="AW105" t="inlineStr">
        <is>
          <t>Li, Y; Yu, JH; Jiang, JX; Wang, ZP; Zhang, JN; Xu, RR</t>
        </is>
      </c>
      <c r="AY105" t="inlineStr">
        <is>
          <t>N/A</t>
        </is>
      </c>
      <c r="BC105" t="inlineStr">
        <is>
          <t>987GY</t>
        </is>
      </c>
      <c r="BE105" t="inlineStr">
        <is>
          <t>Jilin Univ, Coll Chem, State Key Lab Inorgan Synth &amp; Preparat Chem, Changchun 130012, Peoples R China</t>
        </is>
      </c>
      <c r="BF105" t="inlineStr">
        <is>
          <t>6086</t>
        </is>
      </c>
      <c r="BH105" t="inlineStr">
        <is>
          <t>Chem. Mat.</t>
        </is>
      </c>
      <c r="BI105" t="inlineStr">
        <is>
          <t>24</t>
        </is>
      </c>
      <c r="BM105" t="inlineStr">
        <is>
          <t>WOS:000233507600029</t>
        </is>
      </c>
      <c r="BN105" t="inlineStr">
        <is>
          <t>Article</t>
        </is>
      </c>
      <c r="BO105" t="inlineStr">
        <is>
          <t>Chemistry; Materials Science</t>
        </is>
      </c>
      <c r="BS105" t="inlineStr">
        <is>
          <t>Chemistry, Physical; Materials Science, Multidisciplinary</t>
        </is>
      </c>
      <c r="BT105" t="inlineStr">
        <is>
          <t>N/A</t>
        </is>
      </c>
      <c r="BU105" t="inlineStr">
        <is>
          <t>0897-4756</t>
        </is>
      </c>
      <c r="BV105" t="inlineStr">
        <is>
          <t>CHEMISTRY OF MATERIALS</t>
        </is>
      </c>
      <c r="BW105" t="inlineStr">
        <is>
          <t>10.1021/cm051601y</t>
        </is>
      </c>
      <c r="BX105" t="inlineStr">
        <is>
          <t>17</t>
        </is>
      </c>
      <c r="BY105" t="inlineStr">
        <is>
          <t>jihong@mail.jlu.edu.cn; rrxu@mail.jlu.edu.cn</t>
        </is>
      </c>
      <c r="CA105" t="inlineStr">
        <is>
          <t>1-Jan-05</t>
        </is>
      </c>
      <c r="CE105" t="inlineStr">
        <is>
          <t>6093</t>
        </is>
      </c>
      <c r="CH105" t="inlineStr">
        <is>
          <t>36</t>
        </is>
      </c>
      <c r="CI105">
        <f>LEN(AR105)-LEN(SUBSTITUTE(AR105,";",""))</f>
        <v>0</v>
      </c>
    </row>
    <row r="106">
      <c r="A106" t="inlineStr">
        <is>
          <t>104</t>
        </is>
      </c>
      <c r="B106" t="inlineStr">
        <is>
          <t>TEM investigation of nanophase aluminum powder</t>
        </is>
      </c>
      <c r="C106" t="inlineStr">
        <is>
          <t>transmission electron microscopy / energy dispersive / exposure / al cu / weld</t>
        </is>
      </c>
      <c r="D106" t="inlineStr">
        <is>
          <t>transmission electron microscopy / energy dispersive / exposure / al cu / weld</t>
        </is>
      </c>
      <c r="E106" t="inlineStr">
        <is>
          <t>transmission electron microscopy / impedance spectroscopy / electron diffraction / dispersive x ray</t>
        </is>
      </c>
      <c r="F106" t="inlineStr">
        <is>
          <t>3.825791557</t>
        </is>
      </c>
      <c r="G106" t="inlineStr">
        <is>
          <t>1.644536189</t>
        </is>
      </c>
      <c r="H106" t="inlineStr">
        <is>
          <t>0.497733406</t>
        </is>
      </c>
      <c r="I106" t="inlineStr">
        <is>
          <t>positive</t>
        </is>
      </c>
      <c r="K106" t="inlineStr">
        <is>
          <t>3916</t>
        </is>
      </c>
      <c r="L106" t="inlineStr">
        <is>
          <t>8</t>
        </is>
      </c>
      <c r="M106" t="inlineStr">
        <is>
          <t>9</t>
        </is>
      </c>
      <c r="R106" t="inlineStr">
        <is>
          <t>0.002706705</t>
        </is>
      </c>
      <c r="U106" t="inlineStr">
        <is>
          <t>0.002377574</t>
        </is>
      </c>
      <c r="W106" t="inlineStr">
        <is>
          <t>0.375</t>
        </is>
      </c>
      <c r="X106" t="inlineStr">
        <is>
          <t>8</t>
        </is>
      </c>
      <c r="Y106" t="inlineStr">
        <is>
          <t>N/A</t>
        </is>
      </c>
      <c r="Z106" t="inlineStr">
        <is>
          <t>mapping; covered; imaging; lattice; field; techniques; ways; transmission electron microscope; stem; single crystals; scanning transmission electron; scanning transmission; ray spectroscopy; oxide layer; nanometers; loss spectroscopy; loosely; lattice defects; gun; field emission gun; field emission; energy loss spectroscopy; emission gun; electron energy loss; eels; eds; diffraction studies; dark; crystallinity; crystal lattice; consist; bright; bonded; assembled; aluminum single; agglomerated; oxidized; electron energy; layer; energy loss; partial; transmission electron; oxide; transmission; high resolution; dispersive x ray; good agreement; distinct; crystals; established; energy dispersive; defects; particles; thick; resolution; dispersive; clusters; including; aluminum powder; aluminum oxide; spectroscopy; loss; electron microscope; investigate; core; oxidation; microscope; agreement; form; emission; tem; studies; good; conventional; transmission electron microscopy; crystal; large; amorphous; processing; single; analysis; thickness; electron; measured; particle; characterized; energy; electron microscopy; scanning; microscopy; diffraction; alumina; structure; ray; powder; aluminum; high</t>
        </is>
      </c>
      <c r="AA106" t="inlineStr">
        <is>
          <t>English</t>
        </is>
      </c>
      <c r="AB106" t="inlineStr">
        <is>
          <t>Gertsman, VY (reprint author), Nat Resources Canada, MTL, CANMET, 568 Booth St, Ottawa, ON K1A 0G1, Canada.</t>
        </is>
      </c>
      <c r="AC106" t="inlineStr">
        <is>
          <t>9</t>
        </is>
      </c>
      <c r="AD106" t="inlineStr">
        <is>
          <t>0</t>
        </is>
      </c>
      <c r="AE106" t="inlineStr">
        <is>
          <t>CAMBRIDGE UNIV PRESS</t>
        </is>
      </c>
      <c r="AF106" t="inlineStr">
        <is>
          <t>J</t>
        </is>
      </c>
      <c r="AG106" t="inlineStr">
        <is>
          <t>15</t>
        </is>
      </c>
      <c r="AL106" t="inlineStr">
        <is>
          <t>17481322</t>
        </is>
      </c>
      <c r="AM106" t="inlineStr">
        <is>
          <t>MICROSC MICROANAL</t>
        </is>
      </c>
      <c r="AN106" t="inlineStr">
        <is>
          <t>11</t>
        </is>
      </c>
      <c r="AO106" t="inlineStr">
        <is>
          <t>NEW YORK</t>
        </is>
      </c>
      <c r="AP106" t="inlineStr">
        <is>
          <t>ENERGY-LOSS SPECTROSCOPY; NANOPOWDERS; BEHAVIOR</t>
        </is>
      </c>
      <c r="AQ106" t="inlineStr">
        <is>
          <t>OCT</t>
        </is>
      </c>
      <c r="AR106" t="inlineStr">
        <is>
          <t>Gertsman, VY; Kwok, QSM</t>
        </is>
      </c>
      <c r="AT106" t="inlineStr">
        <is>
          <t>40 WEST 20TH ST, NEW YORK, NY 10011-4211 USA</t>
        </is>
      </c>
      <c r="AU106" t="inlineStr">
        <is>
          <t>11</t>
        </is>
      </c>
      <c r="AW106" t="inlineStr">
        <is>
          <t>Gertsman, VY; Kwok, QSM</t>
        </is>
      </c>
      <c r="AY106" t="inlineStr">
        <is>
          <t>N/A</t>
        </is>
      </c>
      <c r="BC106" t="inlineStr">
        <is>
          <t>971JA</t>
        </is>
      </c>
      <c r="BE106" t="inlineStr">
        <is>
          <t>Nat Resources Canada, MTL, CANMET, Ottawa, ON K1A 0G1, Canada; Nat Resources Canada, CERL, CANMET, Ottawa, ON K1A 0G1, Canada</t>
        </is>
      </c>
      <c r="BF106" t="inlineStr">
        <is>
          <t>410</t>
        </is>
      </c>
      <c r="BG106" t="inlineStr">
        <is>
          <t>Lawrence Livermore Natl Lab, Argonne Natl Lab, Lawrence Berkeley Natl Lab, Brookhaven Natl Lab, Frederick Seitz Mat Res Lab, Oak Ridge Natl Lab, Natl Sci Fdn, Univ Calif Davis</t>
        </is>
      </c>
      <c r="BH106" t="inlineStr">
        <is>
          <t>Microsc. microanal.</t>
        </is>
      </c>
      <c r="BI106" t="inlineStr">
        <is>
          <t>5</t>
        </is>
      </c>
      <c r="BM106" t="inlineStr">
        <is>
          <t>WOS:000232378800004</t>
        </is>
      </c>
      <c r="BN106" t="inlineStr">
        <is>
          <t>Article; Proceedings Paper</t>
        </is>
      </c>
      <c r="BO106" t="inlineStr">
        <is>
          <t>Materials Science; Microscopy</t>
        </is>
      </c>
      <c r="BS106" t="inlineStr">
        <is>
          <t>Materials Science, Multidisciplinary; Microscopy</t>
        </is>
      </c>
      <c r="BT106" t="inlineStr">
        <is>
          <t>analytical TEM; HREM; EELS; EDS; aluminum nanopowder; alumina; passivating layer thickness</t>
        </is>
      </c>
      <c r="BU106" t="inlineStr">
        <is>
          <t>1431-9276</t>
        </is>
      </c>
      <c r="BV106" t="inlineStr">
        <is>
          <t>MICROSCOPY AND MICROANALYSIS</t>
        </is>
      </c>
      <c r="BW106" t="inlineStr">
        <is>
          <t>10.1017/S14319276050336</t>
        </is>
      </c>
      <c r="BX106" t="inlineStr">
        <is>
          <t>15</t>
        </is>
      </c>
      <c r="BY106" t="inlineStr">
        <is>
          <t>Val.Gertsman@NRCan.gc.ca</t>
        </is>
      </c>
      <c r="CA106" t="inlineStr">
        <is>
          <t>1-Jan-05</t>
        </is>
      </c>
      <c r="CC106" t="inlineStr">
        <is>
          <t>9th Conference on Frontiers of Electron Microscopy in Materials Science</t>
        </is>
      </c>
      <c r="CD106" t="inlineStr">
        <is>
          <t>Berkeley, CA</t>
        </is>
      </c>
      <c r="CE106" t="inlineStr">
        <is>
          <t>420</t>
        </is>
      </c>
      <c r="CG106" t="inlineStr">
        <is>
          <t>OCT 05-10, 2003</t>
        </is>
      </c>
      <c r="CH106" t="inlineStr">
        <is>
          <t>21</t>
        </is>
      </c>
      <c r="CI106">
        <f>LEN(AR106)-LEN(SUBSTITUTE(AR106,";",""))</f>
        <v>0</v>
      </c>
    </row>
    <row r="107">
      <c r="A107" t="inlineStr">
        <is>
          <t>105</t>
        </is>
      </c>
      <c r="B107" t="inlineStr">
        <is>
          <t>On the synthesis and cation distribution of aluminum-substituted spinel-related lithium ferrite</t>
        </is>
      </c>
      <c r="C107" t="inlineStr">
        <is>
          <t>crystal x ray / ring opening / nmr / energy x ray / amide / lialh / ch / complexes</t>
        </is>
      </c>
      <c r="D107" t="inlineStr">
        <is>
          <t>crystal x ray / ring opening / nmr / energy x ray / amide / lialh / ch / complexes</t>
        </is>
      </c>
      <c r="E107" t="inlineStr">
        <is>
          <t>angstrom / diffraction measurements / diffraction data / molecular</t>
        </is>
      </c>
      <c r="F107" t="inlineStr">
        <is>
          <t>6.011958161</t>
        </is>
      </c>
      <c r="G107" t="inlineStr">
        <is>
          <t>1.328910351</t>
        </is>
      </c>
      <c r="H107" t="inlineStr">
        <is>
          <t>1.162817601</t>
        </is>
      </c>
      <c r="I107" t="inlineStr">
        <is>
          <t>positive</t>
        </is>
      </c>
      <c r="K107" t="inlineStr">
        <is>
          <t>2944</t>
        </is>
      </c>
      <c r="L107" t="inlineStr">
        <is>
          <t>8</t>
        </is>
      </c>
      <c r="M107" t="inlineStr">
        <is>
          <t>12</t>
        </is>
      </c>
      <c r="R107" t="inlineStr">
        <is>
          <t>0.002408025</t>
        </is>
      </c>
      <c r="U107" t="inlineStr">
        <is>
          <t>0.002363434</t>
        </is>
      </c>
      <c r="W107" t="inlineStr">
        <is>
          <t>0.25</t>
        </is>
      </c>
      <c r="X107" t="inlineStr">
        <is>
          <t>8</t>
        </is>
      </c>
      <c r="Y107" t="inlineStr">
        <is>
          <t>N/A</t>
        </is>
      </c>
      <c r="Z107" t="inlineStr">
        <is>
          <t>substituted; substitute; mossbauer; magnetic; fe; sites; ions; li; structural model; spinel; rietveld; ray diffraction data; octahedral; mossbauer spectroscopy; diffraction data; cation; alpha fe; consistent; prepare; tetrahedral; refinement; data; ray diffraction; mixture; ceramic; methods; material; sintering; diffraction; alpha; conventional; lower; structural; model; synthesized; ray; measurements; distribution; temperatures; spectroscopy; al; investigated</t>
        </is>
      </c>
      <c r="AA107" t="inlineStr">
        <is>
          <t>English</t>
        </is>
      </c>
      <c r="AB107" t="inlineStr">
        <is>
          <t>Widatallah, HM (reprint author), Sultan Qaboos Univ, Dept Phys, POB 36,PC 123, Muscat, Oman.</t>
        </is>
      </c>
      <c r="AC107" t="inlineStr">
        <is>
          <t>8</t>
        </is>
      </c>
      <c r="AD107" t="inlineStr">
        <is>
          <t>2</t>
        </is>
      </c>
      <c r="AE107" t="inlineStr">
        <is>
          <t>ELSEVIER SCIENCE BV</t>
        </is>
      </c>
      <c r="AF107" t="inlineStr">
        <is>
          <t>J</t>
        </is>
      </c>
      <c r="AG107" t="inlineStr">
        <is>
          <t>15</t>
        </is>
      </c>
      <c r="AM107" t="inlineStr">
        <is>
          <t>MATER LETT</t>
        </is>
      </c>
      <c r="AN107" t="inlineStr">
        <is>
          <t>59</t>
        </is>
      </c>
      <c r="AO107" t="inlineStr">
        <is>
          <t>AMSTERDAM</t>
        </is>
      </c>
      <c r="AP107" t="inlineStr">
        <is>
          <t>X-RAY-DIFFRACTION; MAGNETIC-PROPERTIES; MOSSBAUER; CHROMIUM</t>
        </is>
      </c>
      <c r="AQ107" t="inlineStr">
        <is>
          <t>APR</t>
        </is>
      </c>
      <c r="AR107" t="inlineStr">
        <is>
          <t>Widatallah, HM; Johnson, C; Berry, FJ; Jartych, E; Gismelseed, AM; Pekala, M; Grabski, J</t>
        </is>
      </c>
      <c r="AS107" t="inlineStr">
        <is>
          <t>Jartych, Elzbieta/B-7848-2013</t>
        </is>
      </c>
      <c r="AT107" t="inlineStr">
        <is>
          <t>PO BOX 211, 1000 AE AMSTERDAM, NETHERLANDS</t>
        </is>
      </c>
      <c r="AU107" t="inlineStr">
        <is>
          <t>5</t>
        </is>
      </c>
      <c r="AW107" t="inlineStr">
        <is>
          <t>Widatallah, HM; Johnson, C; Berry, FJ; Jartych, E; Gismelseed, AM; Pekala, M; Grabski, J</t>
        </is>
      </c>
      <c r="AY107" t="inlineStr">
        <is>
          <t>N/A</t>
        </is>
      </c>
      <c r="BC107" t="inlineStr">
        <is>
          <t>899SB</t>
        </is>
      </c>
      <c r="BE107" t="inlineStr">
        <is>
          <t>Sultan Qaboos Univ, Dept Phys, Muscat, Oman; Open Univ, Dept Chem, Milton Keynes MK7 6AA, Bucks, England; Tech Univ Lublin, Dept Expt Phys, PL-20618 Lublin, Poland; Univ Warsaw, Dept Chem, Warsaw, Poland; Warsaw Univ Technol, Dept Phys, Warsaw, Poland</t>
        </is>
      </c>
      <c r="BF107" t="inlineStr">
        <is>
          <t>1105</t>
        </is>
      </c>
      <c r="BH107" t="inlineStr">
        <is>
          <t>Mater. Lett.</t>
        </is>
      </c>
      <c r="BI107" t="inlineStr">
        <is>
          <t>9</t>
        </is>
      </c>
      <c r="BM107" t="inlineStr">
        <is>
          <t>WOS:000227164000055</t>
        </is>
      </c>
      <c r="BN107" t="inlineStr">
        <is>
          <t>Article</t>
        </is>
      </c>
      <c r="BO107" t="inlineStr">
        <is>
          <t>Materials Science; Physics</t>
        </is>
      </c>
      <c r="BS107" t="inlineStr">
        <is>
          <t>Materials Science, Multidisciplinary; Physics, Applied</t>
        </is>
      </c>
      <c r="BT107" t="inlineStr">
        <is>
          <t>ceramics; sintering; X-ray diffraction; Mossbauer spectroscopy</t>
        </is>
      </c>
      <c r="BU107" t="inlineStr">
        <is>
          <t>0167-577X</t>
        </is>
      </c>
      <c r="BV107" t="inlineStr">
        <is>
          <t>MATERIALS LETTERS</t>
        </is>
      </c>
      <c r="BW107" t="inlineStr">
        <is>
          <t>10.1016/j.matlet.2004.12.017</t>
        </is>
      </c>
      <c r="BX107" t="inlineStr">
        <is>
          <t>16</t>
        </is>
      </c>
      <c r="BY107" t="inlineStr">
        <is>
          <t>hishammw@squ.edu.om</t>
        </is>
      </c>
      <c r="CA107" t="inlineStr">
        <is>
          <t>1-Jan-05</t>
        </is>
      </c>
      <c r="CE107" t="inlineStr">
        <is>
          <t>1109</t>
        </is>
      </c>
      <c r="CH107" t="inlineStr">
        <is>
          <t>24</t>
        </is>
      </c>
      <c r="CI107">
        <f>LEN(AR107)-LEN(SUBSTITUTE(AR107,";",""))</f>
        <v>0</v>
      </c>
    </row>
    <row r="108">
      <c r="A108" t="inlineStr">
        <is>
          <t>106</t>
        </is>
      </c>
      <c r="B108" t="inlineStr">
        <is>
          <t>Aluminum, Indium, and Mixed Yttrium-Lithium Complexes Supported by a Chiral Binap-Based Fluorinated Dialkoxide: Structural Features and Heteroselective ROP of Lactide</t>
        </is>
      </c>
      <c r="C108" t="inlineStr">
        <is>
          <t>crystal x ray / ring opening / nmr / energy x ray / amide / lialh / ch / complexes</t>
        </is>
      </c>
      <c r="D108" t="inlineStr">
        <is>
          <t>crystal x ray / ring opening / nmr / energy x ray / amide / lialh / ch / complexes</t>
        </is>
      </c>
      <c r="E108" t="inlineStr">
        <is>
          <t>ch / ring / crystal x ray / complexes</t>
        </is>
      </c>
      <c r="F108" t="inlineStr">
        <is>
          <t>4.841196208</t>
        </is>
      </c>
      <c r="G108" t="inlineStr">
        <is>
          <t>1.328910351</t>
        </is>
      </c>
      <c r="H108" t="inlineStr">
        <is>
          <t>0.946228929</t>
        </is>
      </c>
      <c r="I108" t="inlineStr">
        <is>
          <t>positive</t>
        </is>
      </c>
      <c r="K108" t="inlineStr">
        <is>
          <t>40</t>
        </is>
      </c>
      <c r="L108" t="inlineStr">
        <is>
          <t>8</t>
        </is>
      </c>
      <c r="M108" t="inlineStr">
        <is>
          <t>18</t>
        </is>
      </c>
      <c r="R108" t="inlineStr">
        <is>
          <t>0.002148211</t>
        </is>
      </c>
      <c r="U108" t="inlineStr">
        <is>
          <t>0.002585256</t>
        </is>
      </c>
      <c r="W108" t="inlineStr">
        <is>
          <t>0</t>
        </is>
      </c>
      <c r="X108" t="inlineStr">
        <is>
          <t>8</t>
        </is>
      </c>
      <c r="Y108" t="inlineStr">
        <is>
          <t>N/A</t>
        </is>
      </c>
      <c r="Z108" t="inlineStr">
        <is>
          <t>sime; rac; rop; pr; ligand; lactide; ch; ring opening; reacts; polymerization; opening; mild conditions; mild; meso; initiator; heterobimetallic; enriched; diamine; cl; alet; acts; polymers; yielding; produces; alcl; forms; complexes; component; pure; ring; yield; reaction; precursors; metallic; complex; mixture; single; conditions; prepared</t>
        </is>
      </c>
      <c r="AA108" t="inlineStr">
        <is>
          <t>English</t>
        </is>
      </c>
      <c r="AB108" t="inlineStr">
        <is>
          <t>Carpentier, JF (reprint author), Univ Rennes 1, Organometall Mat &amp; Catalysis Labs, Inst Sci Chim Rennes, UMR CNRS 6226, F-35042 Rennes, France.</t>
        </is>
      </c>
      <c r="AC108" t="inlineStr">
        <is>
          <t>48</t>
        </is>
      </c>
      <c r="AD108" t="inlineStr">
        <is>
          <t>10</t>
        </is>
      </c>
      <c r="AE108" t="inlineStr">
        <is>
          <t>AMER CHEMICAL SOC</t>
        </is>
      </c>
      <c r="AF108" t="inlineStr">
        <is>
          <t>J</t>
        </is>
      </c>
      <c r="AG108" t="inlineStr">
        <is>
          <t>14</t>
        </is>
      </c>
      <c r="AJ108" t="inlineStr">
        <is>
          <t>Sarazin, Yann/0000-0003-1121-0292</t>
        </is>
      </c>
      <c r="AM108" t="inlineStr">
        <is>
          <t>ORGANOMETALLICS</t>
        </is>
      </c>
      <c r="AN108" t="inlineStr">
        <is>
          <t>33</t>
        </is>
      </c>
      <c r="AO108" t="inlineStr">
        <is>
          <t>WASHINGTON</t>
        </is>
      </c>
      <c r="AP108" t="inlineStr">
        <is>
          <t>RING-OPENING POLYMERIZATION; GROUP-3 METAL-COMPLEXES; SALEN-LIKE LIGANDS; RAC-LACTIDE; RACEMIC LACTIDE; CYCLIC ESTERS; STEREOSELECTIVE POLYMERIZATION; PHOSPHASALEN INITIATORS; POLY(LACTIC ACID); SALALEN COMPLEXES</t>
        </is>
      </c>
      <c r="AQ108" t="inlineStr">
        <is>
          <t>27-Oct</t>
        </is>
      </c>
      <c r="AR108" t="inlineStr">
        <is>
          <t>Maudoux, Nicolas; Roisnel, Thierry; Carpentier, Jean-Francois; Sarazin, Yann</t>
        </is>
      </c>
      <c r="AS108" t="inlineStr">
        <is>
          <t>Sarazin, Yann/Q-2202-2015</t>
        </is>
      </c>
      <c r="AT108" t="inlineStr">
        <is>
          <t>1155 16TH ST, NW, WASHINGTON, DC 20036 USA</t>
        </is>
      </c>
      <c r="AU108" t="inlineStr">
        <is>
          <t>9</t>
        </is>
      </c>
      <c r="AW108" t="inlineStr">
        <is>
          <t>Maudoux, N; Roisnel, T; Carpentier, JF; Sarazin, Y</t>
        </is>
      </c>
      <c r="AY108" t="inlineStr">
        <is>
          <t>N/A</t>
        </is>
      </c>
      <c r="BC108" t="inlineStr">
        <is>
          <t>AR8UM</t>
        </is>
      </c>
      <c r="BE108" t="inlineStr">
        <is>
          <t>[Maudoux, Nicolas; Carpentier, Jean-Francois; Sarazin, Yann] Univ Rennes 1, Organometall Mat &amp; Catalysis Labs, Inst Sci Chim Rennes, UMR CNRS 6226, F-35042 Rennes, France; [Roisnel, Thierry] Univ Rennes 1, Ctr Diffract X, Inst Sci Chim Rennes, UMR CNRS 6226, F-35042 Rennes, France</t>
        </is>
      </c>
      <c r="BF108" t="inlineStr">
        <is>
          <t>5740</t>
        </is>
      </c>
      <c r="BH108" t="inlineStr">
        <is>
          <t>Organometallics</t>
        </is>
      </c>
      <c r="BI108" t="inlineStr">
        <is>
          <t>20</t>
        </is>
      </c>
      <c r="BK108" t="inlineStr">
        <is>
          <t>Assistance from Stephen Boyer (elemental analysis, London Metropolitan University) and financial support from Total Raffinage-Chimie (research grant to N.M.) are most appreciated. We thank Dr. Jean-Michel Brusson, Dr. Martine Slawinski, and Dr. Alexandre Welle (Total) for stimulating discussions.</t>
        </is>
      </c>
      <c r="BL108" t="inlineStr">
        <is>
          <t>Total Raffinage-Chimie</t>
        </is>
      </c>
      <c r="BM108" t="inlineStr">
        <is>
          <t>WOS:000343849700016</t>
        </is>
      </c>
      <c r="BN108" t="inlineStr">
        <is>
          <t>Article</t>
        </is>
      </c>
      <c r="BO108" t="inlineStr">
        <is>
          <t>Chemistry</t>
        </is>
      </c>
      <c r="BS108" t="inlineStr">
        <is>
          <t>Chemistry, Inorganic &amp; Nuclear; Chemistry, Organic</t>
        </is>
      </c>
      <c r="BT108" t="inlineStr">
        <is>
          <t>N/A</t>
        </is>
      </c>
      <c r="BU108" t="inlineStr">
        <is>
          <t>0276-7333</t>
        </is>
      </c>
      <c r="BV108" t="inlineStr">
        <is>
          <t>ORGANOMETALLICS</t>
        </is>
      </c>
      <c r="BW108" t="inlineStr">
        <is>
          <t>10.1021/om500458g</t>
        </is>
      </c>
      <c r="BX108" t="inlineStr">
        <is>
          <t>14</t>
        </is>
      </c>
      <c r="BY108" t="inlineStr">
        <is>
          <t>jean-francois.carpentier@univ-rennes1.fr</t>
        </is>
      </c>
      <c r="BZ108" t="inlineStr">
        <is>
          <t>1520-6041</t>
        </is>
      </c>
      <c r="CA108" t="inlineStr">
        <is>
          <t>1-Jan-14</t>
        </is>
      </c>
      <c r="CE108" t="inlineStr">
        <is>
          <t>5748</t>
        </is>
      </c>
      <c r="CH108" t="inlineStr">
        <is>
          <t>70</t>
        </is>
      </c>
      <c r="CI108">
        <f>LEN(AR108)-LEN(SUBSTITUTE(AR108,";",""))</f>
        <v>0</v>
      </c>
    </row>
    <row r="109">
      <c r="A109" t="inlineStr">
        <is>
          <t>107</t>
        </is>
      </c>
      <c r="B109" t="inlineStr">
        <is>
          <t>Three-dimensional crystal plasticity finite element simulation of nanoindentation on aluminium alloy 2024</t>
        </is>
      </c>
      <c r="C109" t="inlineStr">
        <is>
          <t>deformation / purity / finite element / cold</t>
        </is>
      </c>
      <c r="D109" t="inlineStr">
        <is>
          <t>deformation / purity / finite element / cold</t>
        </is>
      </c>
      <c r="E109" t="inlineStr">
        <is>
          <t>finite element / acta materialia / fatigue / plastic</t>
        </is>
      </c>
      <c r="F109" t="inlineStr">
        <is>
          <t>2.94066816</t>
        </is>
      </c>
      <c r="G109" t="inlineStr">
        <is>
          <t>3.207708505</t>
        </is>
      </c>
      <c r="H109" t="inlineStr">
        <is>
          <t>-0.43349359</t>
        </is>
      </c>
      <c r="I109" t="inlineStr">
        <is>
          <t>negative</t>
        </is>
      </c>
      <c r="K109" t="inlineStr">
        <is>
          <t>4035</t>
        </is>
      </c>
      <c r="L109" t="inlineStr">
        <is>
          <t>8</t>
        </is>
      </c>
      <c r="M109" t="inlineStr">
        <is>
          <t>9</t>
        </is>
      </c>
      <c r="R109" t="inlineStr">
        <is>
          <t>0.002507419</t>
        </is>
      </c>
      <c r="U109" t="inlineStr">
        <is>
          <t>0.002370415</t>
        </is>
      </c>
      <c r="W109" t="inlineStr">
        <is>
          <t>0</t>
        </is>
      </c>
      <c r="X109" t="inlineStr">
        <is>
          <t>8</t>
        </is>
      </c>
      <c r="Y109" t="inlineStr">
        <is>
          <t>N/A</t>
        </is>
      </c>
      <c r="Z109" t="inlineStr">
        <is>
          <t>misorientation; indentation; curves; grain boundaries; boundaries; simulated; stress; simulations; grain; angle; element; deformation; tests performed; tensile tests; stress strain; stress concentrations; rolling direction; representative; plasticity; pattern; moduli; model parameters; match; map; low angle; high angle; force displacement; fitting; element model; displacement; detailed; crystal plasticity; captured; calibrated; barriers; appears; allow; rolling; experimental data; crystallographic; easily; depends; performed; model; zone; distributions; direction; orientation; force; simulation; including; approach; reveal; finite element; difference; concentrations; provide; aa; volume; local; finite; tensile; indicated; strain; three dimensional; crystal; proposed; dimensional; tests; experiments; data; parameters; microstructure; experimental; well; three; low; analysis; properties; high</t>
        </is>
      </c>
      <c r="AA109" t="inlineStr">
        <is>
          <t>English</t>
        </is>
      </c>
      <c r="AB109" t="inlineStr">
        <is>
          <t>Shen, LM (reprint author), Univ Sydney, Sch Civil Engn, Sydney, NSW 2006, Australia.</t>
        </is>
      </c>
      <c r="AC109" t="inlineStr">
        <is>
          <t>38</t>
        </is>
      </c>
      <c r="AD109" t="inlineStr">
        <is>
          <t>3</t>
        </is>
      </c>
      <c r="AE109" t="inlineStr">
        <is>
          <t>ELSEVIER SCIENCE SA</t>
        </is>
      </c>
      <c r="AF109" t="inlineStr">
        <is>
          <t>J</t>
        </is>
      </c>
      <c r="AG109" t="inlineStr">
        <is>
          <t>14</t>
        </is>
      </c>
      <c r="AJ109" t="inlineStr">
        <is>
          <t>Li, Ling/0000-0001-8545-7808</t>
        </is>
      </c>
      <c r="AM109" t="inlineStr">
        <is>
          <t>MAT SCI ENG A-STRUCT</t>
        </is>
      </c>
      <c r="AN109" t="inlineStr">
        <is>
          <t>579</t>
        </is>
      </c>
      <c r="AO109" t="inlineStr">
        <is>
          <t>LAUSANNE</t>
        </is>
      </c>
      <c r="AP109" t="inlineStr">
        <is>
          <t>CRYSTALLOGRAPHIC TEXTURE EVOLUTION; STRESS-STRAIN CURVES; POLYCRYSTAL PLASTICITY; SINGLE-CRYSTALS; INDENTATION; DEFORMATION; METALS; COPPER; ORIENTATION; MODEL</t>
        </is>
      </c>
      <c r="AQ109" t="inlineStr">
        <is>
          <t>1-Sep</t>
        </is>
      </c>
      <c r="AR109" t="inlineStr">
        <is>
          <t>Li, Ling; Shen, Luming; Proust, Gwenaelle; Moy, Charles K. S.; Ranzi, Gianluca</t>
        </is>
      </c>
      <c r="AS109" t="inlineStr">
        <is>
          <t xml:space="preserve">Shen, Luming/D-1581-2010; </t>
        </is>
      </c>
      <c r="AT109" t="inlineStr">
        <is>
          <t>PO BOX 564, 1001 LAUSANNE, SWITZERLAND</t>
        </is>
      </c>
      <c r="AU109" t="inlineStr">
        <is>
          <t>9</t>
        </is>
      </c>
      <c r="AW109" t="inlineStr">
        <is>
          <t>Li, L; Shen, LM; Proust, G; Moy, CKS; Ranzi, G</t>
        </is>
      </c>
      <c r="AY109" t="inlineStr">
        <is>
          <t>N/A</t>
        </is>
      </c>
      <c r="BC109" t="inlineStr">
        <is>
          <t>181PV</t>
        </is>
      </c>
      <c r="BE109" t="inlineStr">
        <is>
          <t>[Li, Ling; Shen, Luming; Proust, Gwenaelle; Ranzi, Gianluca] Univ Sydney, Sch Civil Engn, Sydney, NSW 2006, Australia; [Moy, Charles K. S.] Curtin Univ, Dept Civil &amp; Construct Engn, Sarawak, Malaysia</t>
        </is>
      </c>
      <c r="BF109" t="inlineStr">
        <is>
          <t>41</t>
        </is>
      </c>
      <c r="BH109" t="inlineStr">
        <is>
          <t>Mater. Sci. Eng. A-Struct. Mater. Prop. Microstruct. Process.</t>
        </is>
      </c>
      <c r="BK109" t="inlineStr">
        <is>
          <t>This work was financially supported in part by the Australian Research Council (ARC) Centre of Excellence (CE0561574) for Design in Light Metals. The authors acknowledge the facilities, and the scientific and technical assistance, of the Australian Microscopy &amp; Microanalysis Research Facility at the ACMM at the University of Sydney.</t>
        </is>
      </c>
      <c r="BL109" t="inlineStr">
        <is>
          <t>Australian Research Council (ARC) Centre of Excellence [CE0561574]</t>
        </is>
      </c>
      <c r="BM109" t="inlineStr">
        <is>
          <t>WOS:000321681900006</t>
        </is>
      </c>
      <c r="BN109" t="inlineStr">
        <is>
          <t>Article</t>
        </is>
      </c>
      <c r="BO109" t="inlineStr">
        <is>
          <t>Science &amp; Technology - Other Topics; Materials Science; Metallurgy &amp; Metallurgical Engineering</t>
        </is>
      </c>
      <c r="BS109" t="inlineStr">
        <is>
          <t>Nanoscience &amp; Nanotechnology; Materials Science, Multidisciplinary; Metallurgy &amp; Metallurgical Engineering</t>
        </is>
      </c>
      <c r="BT109" t="inlineStr">
        <is>
          <t>Crystal plasticity; Finite element method; Representative volume element; Nanoindentation; Aluminium alloy 2024</t>
        </is>
      </c>
      <c r="BU109" t="inlineStr">
        <is>
          <t>0921-5093</t>
        </is>
      </c>
      <c r="BV109" t="inlineStr">
        <is>
          <t>MATERIALS SCIENCE AND ENGINEERING A-STRUCTURAL MATERIALS PROPERTIES MICROSTRUCTURE AND PROCESSING</t>
        </is>
      </c>
      <c r="BW109" t="inlineStr">
        <is>
          <t>10.1016/j.msea.2013.05.009</t>
        </is>
      </c>
      <c r="BX109" t="inlineStr">
        <is>
          <t>14</t>
        </is>
      </c>
      <c r="BY109" t="inlineStr">
        <is>
          <t>luming.shen@sydney.edu.au</t>
        </is>
      </c>
      <c r="CA109" t="inlineStr">
        <is>
          <t>1-Jan-13</t>
        </is>
      </c>
      <c r="CE109" t="inlineStr">
        <is>
          <t>49</t>
        </is>
      </c>
      <c r="CH109" t="inlineStr">
        <is>
          <t>44</t>
        </is>
      </c>
      <c r="CI109">
        <f>LEN(AR109)-LEN(SUBSTITUTE(AR109,";",""))</f>
        <v>0</v>
      </c>
    </row>
    <row r="110">
      <c r="A110" t="inlineStr">
        <is>
          <t>108</t>
        </is>
      </c>
      <c r="B110" t="inlineStr">
        <is>
          <t>High-Resolution Structural Characterization of Two Layered Aluminophosphates by Synchrotron Powder Diffraction and NMR Crystallographies</t>
        </is>
      </c>
      <c r="C110" t="inlineStr">
        <is>
          <t>framework / zeolite / nmr / alkylation</t>
        </is>
      </c>
      <c r="D110" t="inlineStr">
        <is>
          <t>framework / zeolite / nmr / cage</t>
        </is>
      </c>
      <c r="E110" t="inlineStr">
        <is>
          <t>framework / zeolite / nmr / cage</t>
        </is>
      </c>
      <c r="F110" t="inlineStr">
        <is>
          <t>3.360069139</t>
        </is>
      </c>
      <c r="G110" t="inlineStr">
        <is>
          <t>2.658974164</t>
        </is>
      </c>
      <c r="H110" t="inlineStr">
        <is>
          <t>-0.112552435</t>
        </is>
      </c>
      <c r="I110" t="inlineStr">
        <is>
          <t>neutral</t>
        </is>
      </c>
      <c r="K110" t="inlineStr">
        <is>
          <t>152</t>
        </is>
      </c>
      <c r="L110" t="inlineStr">
        <is>
          <t>10</t>
        </is>
      </c>
      <c r="M110" t="inlineStr">
        <is>
          <t>21</t>
        </is>
      </c>
      <c r="R110" t="inlineStr">
        <is>
          <t>0.002675607</t>
        </is>
      </c>
      <c r="U110" t="inlineStr">
        <is>
          <t>0.003135403</t>
        </is>
      </c>
      <c r="W110" t="inlineStr">
        <is>
          <t>0</t>
        </is>
      </c>
      <c r="X110" t="inlineStr">
        <is>
          <t>10</t>
        </is>
      </c>
      <c r="Y110" t="inlineStr">
        <is>
          <t>N/A</t>
        </is>
      </c>
      <c r="Z110" t="inlineStr">
        <is>
          <t>po; nh; alo; nmr; water molecules; stacked; powder diffraction; synchrotron; molecules; ch; inorganic; resolution; compound; atoms; layers; presented; water; syntheses; structure analysis; structural features; spectrum; space; solids; solid state nuclear; rotation; ray powder diffraction; ray powder; powdered; periodicity; pattern; original; nuclear magnetic resonance; nuclear magnetic; nuclear; nmr spectra; methodology; magnetic resonance; interlayer; input; frameworks; diffraction data; dehydration; correlate; attempt; amines; aluminum atoms; aluminophosphates; resonance; occurring; layered; coupling; symmetry; principles; forms; extended; determination; combining; axis; high resolution; coordination; solid; magnetic; correlation; building; set; parts; data; groups; finally; cost; diffraction; features; determine; highly; structure; function; complex; species; reported; angle; processes; element; ratio; analysis; spectra; presence; analyzed; large; dimensional; powder; structural; process; samples; materials; al; three; ray; degrees; high; aluminum</t>
        </is>
      </c>
      <c r="AA110" t="inlineStr">
        <is>
          <t>English</t>
        </is>
      </c>
      <c r="AB110" t="inlineStr">
        <is>
          <t>Martineau, C (reprint author), Univ Versailles St Quentin Yvelines, CNRS UMR 8180, Tectospin, Inst Lavoisier Versailles, 45 Ave Etats Unis, F-78035 Versailles, France.</t>
        </is>
      </c>
      <c r="AC110" t="inlineStr">
        <is>
          <t>45</t>
        </is>
      </c>
      <c r="AD110" t="inlineStr">
        <is>
          <t>3</t>
        </is>
      </c>
      <c r="AE110" t="inlineStr">
        <is>
          <t>AMER CHEMICAL SOC</t>
        </is>
      </c>
      <c r="AF110" t="inlineStr">
        <is>
          <t>J</t>
        </is>
      </c>
      <c r="AG110" t="inlineStr">
        <is>
          <t>14</t>
        </is>
      </c>
      <c r="AJ110" t="inlineStr">
        <is>
          <t>Lafon, Olivier/0000-0002-5214-4060; SUCHOMEL, Matthew/0000-0002-9500-5079</t>
        </is>
      </c>
      <c r="AM110" t="inlineStr">
        <is>
          <t>CHEM MATER</t>
        </is>
      </c>
      <c r="AN110" t="inlineStr">
        <is>
          <t>25</t>
        </is>
      </c>
      <c r="AO110" t="inlineStr">
        <is>
          <t>WASHINGTON</t>
        </is>
      </c>
      <c r="AP110" t="inlineStr">
        <is>
          <t>SOLID-STATE NMR; RIETVELD REFINEMENT; COMBINED XRD; MAS NMR; FRAMEWORKS; DISORDER; ALUMINUM; SPECTRA; NUCLEAR; PHASE</t>
        </is>
      </c>
      <c r="AQ110" t="inlineStr">
        <is>
          <t>11-Jun</t>
        </is>
      </c>
      <c r="AR110" t="inlineStr">
        <is>
          <t>Bouchevreau, Boris; Martineau, Charlotte; Mellot-Draznieks, Caroline; Tuel, Alain; Suchomel, Matthew R.; Trebosc, Julien; Lafon, Olivier; Amoureux, Jean-Paul; Taulelle, Francis</t>
        </is>
      </c>
      <c r="AS110" t="inlineStr">
        <is>
          <t xml:space="preserve">Suchomel, Matthew/C-5491-2015; Bouchevreau, Boris/M-9792-2015; Lafon, Olivier/H-1046-2012; </t>
        </is>
      </c>
      <c r="AT110" t="inlineStr">
        <is>
          <t>1155 16TH ST, NW, WASHINGTON, DC 20036 USA</t>
        </is>
      </c>
      <c r="AU110" t="inlineStr">
        <is>
          <t>16</t>
        </is>
      </c>
      <c r="AW110" t="inlineStr">
        <is>
          <t>Bouchevreau, B; Martineau, C; Mellot-Draznieks, C; Tuel, A; Suchomel, MR; Trebosc, J; Lafon, O; Amoureux, JP; Taulelle, F</t>
        </is>
      </c>
      <c r="AY110" t="inlineStr">
        <is>
          <t>N/A</t>
        </is>
      </c>
      <c r="BC110" t="inlineStr">
        <is>
          <t>165LP</t>
        </is>
      </c>
      <c r="BE110" t="inlineStr">
        <is>
          <t>[Bouchevreau, Boris; Martineau, Charlotte; Taulelle, Francis] Univ Versailles St Quentin Yvelines, CNRS UMR 8180, Tectospin, Inst Lavoisier Versailles, F-78035 Versailles, France; [Mellot-Draznieks, Caroline] UCL, Dept Chem, London WC1H 0AJ, England; [Tuel, Alain] Univ Lyon 1, Inst Rech Catalyse &amp; Environm Lyon, IRCELYON, CNRS UMR 5256, F-69626 Villeurbanne, France; [Suchomel, Matthew R.] Argonne Natl Lab, Adv Photon Source, Argonne, IL 60439 USA; [Trebosc, Julien; Lafon, Olivier; Amoureux, Jean-Paul] Univ Lille Nord France, F-59000 Lille, France; [Trebosc, Julien; Lafon, Olivier; Amoureux, Jean-Paul] USTL, CNRS UMR 8181, UCCS, F-59652 Villeneuve Dascq, France</t>
        </is>
      </c>
      <c r="BF110" t="inlineStr">
        <is>
          <t>2227</t>
        </is>
      </c>
      <c r="BH110" t="inlineStr">
        <is>
          <t>Chem. Mat.</t>
        </is>
      </c>
      <c r="BI110" t="inlineStr">
        <is>
          <t>11</t>
        </is>
      </c>
      <c r="BK110" t="inlineStr">
        <is>
          <t>Financial support from the TGE RMN THC FR3050 for conducting the research is gratefully acknowledged. Use of the Advanced Photon Source at Argonne National Laboratory was supported by the U.S. Department of Energy, Office of Science, Office of Basic Energy Sciences, under Contract No. DE-AC02-06CH11357. Pr. G. Ferey was the source of inspiration for this study that has been approached, at the periodic structural level only, in a previous unpublished study by Drs. J. Dutour, C. Mellot-Draznieks, and N. Guillou during J. Dutour's PhD. J.P.A, O.L., and J.T. are grateful for funding provided by Region Nord/Pas de Calais, Europe (FEDER), CNRS, French Minister of Science, USTL, ENSCL, CortecNet, Bruker BIOSPIN, and contract No. ANR-2010-JCJC-0811-01.</t>
        </is>
      </c>
      <c r="BL110" t="inlineStr">
        <is>
          <t>TGE RMN THC [FR3050]; U.S. Department of Energy, Office of Science, Office of Basic Energy Sciences [DE-AC02-06CH11357]; Region Nord/Pas de Calais; Europe (FEDER); CNRS; French Minister of Science; USTL; ENSCL; CortecNet; Bruker BIOSPIN;  [ANR-2010-JCJC-0811-01]</t>
        </is>
      </c>
      <c r="BM110" t="inlineStr">
        <is>
          <t>WOS:000320485700005</t>
        </is>
      </c>
      <c r="BN110" t="inlineStr">
        <is>
          <t>Article</t>
        </is>
      </c>
      <c r="BO110" t="inlineStr">
        <is>
          <t>Chemistry; Materials Science</t>
        </is>
      </c>
      <c r="BS110" t="inlineStr">
        <is>
          <t>Chemistry, Physical; Materials Science, Multidisciplinary</t>
        </is>
      </c>
      <c r="BT110" t="inlineStr">
        <is>
          <t>aluminophosphates; synchrotron powder diffraction; NMR; NMR crystallography; layered solids</t>
        </is>
      </c>
      <c r="BU110" t="inlineStr">
        <is>
          <t>0897-4756</t>
        </is>
      </c>
      <c r="BV110" t="inlineStr">
        <is>
          <t>CHEMISTRY OF MATERIALS</t>
        </is>
      </c>
      <c r="BW110" t="inlineStr">
        <is>
          <t>10.1021/cm4004799</t>
        </is>
      </c>
      <c r="BX110" t="inlineStr">
        <is>
          <t>14</t>
        </is>
      </c>
      <c r="BY110" t="inlineStr">
        <is>
          <t>charlotte.martineau@uvsq.fr; francis.taulelle@uvsq.fr</t>
        </is>
      </c>
      <c r="BZ110" t="inlineStr">
        <is>
          <t>1520-5002</t>
        </is>
      </c>
      <c r="CA110" t="inlineStr">
        <is>
          <t>1-Jan-13</t>
        </is>
      </c>
      <c r="CE110" t="inlineStr">
        <is>
          <t>2242</t>
        </is>
      </c>
      <c r="CH110" t="inlineStr">
        <is>
          <t>47</t>
        </is>
      </c>
      <c r="CI110">
        <f>LEN(AR110)-LEN(SUBSTITUTE(AR110,";",""))</f>
        <v>0</v>
      </c>
    </row>
    <row r="111">
      <c r="A111" t="inlineStr">
        <is>
          <t>109</t>
        </is>
      </c>
      <c r="B111" t="inlineStr">
        <is>
          <t>Energy-absorption enhancement in carbon-fiber aluminum-foam sandwich structures from short aramid-fiber interfacial reinforcement</t>
        </is>
      </c>
      <c r="C111" t="inlineStr">
        <is>
          <t>foam / numerical / quasi static / energy absorption</t>
        </is>
      </c>
      <c r="D111" t="inlineStr">
        <is>
          <t>foam / numerical / quasi static / energy absorption</t>
        </is>
      </c>
      <c r="E111" t="inlineStr">
        <is>
          <t>energy absorption / aluminum foam / foam filled / foam</t>
        </is>
      </c>
      <c r="F111" t="inlineStr">
        <is>
          <t>4.208370713</t>
        </is>
      </c>
      <c r="G111" t="inlineStr">
        <is>
          <t>2.658974164</t>
        </is>
      </c>
      <c r="H111" t="inlineStr">
        <is>
          <t>0.112561583</t>
        </is>
      </c>
      <c r="I111" t="inlineStr">
        <is>
          <t>neutral</t>
        </is>
      </c>
      <c r="K111" t="inlineStr">
        <is>
          <t>0</t>
        </is>
      </c>
      <c r="L111" t="inlineStr">
        <is>
          <t>6</t>
        </is>
      </c>
      <c r="M111" t="inlineStr">
        <is>
          <t>15</t>
        </is>
      </c>
      <c r="R111" t="inlineStr">
        <is>
          <t>0.001906129</t>
        </is>
      </c>
      <c r="U111" t="inlineStr">
        <is>
          <t>0.001990868</t>
        </is>
      </c>
      <c r="W111" t="inlineStr">
        <is>
          <t>0</t>
        </is>
      </c>
      <c r="X111" t="inlineStr">
        <is>
          <t>6</t>
        </is>
      </c>
      <c r="Y111" t="inlineStr">
        <is>
          <t>N/A</t>
        </is>
      </c>
      <c r="Z111" t="inlineStr">
        <is>
          <t>sandwich; fibers; face; fiber; energy absorption; pb; foam core; aluminum foam core; aluminum foam; short; interfacial; sheets; core; weight; condition; improvement; foam; absorption; peak; carbon; underlying; toughening; strengthening; modeling; loads; lengths; interfacial bonding; inserted; fabrication process; epoxy composite; crown copyright; covered; bridging; beams; percentage; epoxy; crown; copyright; fabrication; bending; crack; consisting; close; measured; load; cost; terms; point; total; densities; bonding; improve; mechanisms; interface; characteristics; achieved; analyzed; effective; structures; performance; scanning electron microscopy; published by elsevier; energy; published; structural; discussed; composite; distribution; scanning electron; electron microscopy; scanning; microscopy; three; structure; process; electron; aluminum</t>
        </is>
      </c>
      <c r="AA111" t="inlineStr">
        <is>
          <t>English</t>
        </is>
      </c>
      <c r="AB111" t="inlineStr">
        <is>
          <t>Hu, XZ (reprint author), Univ Western Australia, Sch Mech &amp; Chem Engn, Perth, WA 6009, Australia.</t>
        </is>
      </c>
      <c r="AC111" t="inlineStr">
        <is>
          <t>49</t>
        </is>
      </c>
      <c r="AD111" t="inlineStr">
        <is>
          <t>8</t>
        </is>
      </c>
      <c r="AE111" t="inlineStr">
        <is>
          <t>ELSEVIER SCI LTD</t>
        </is>
      </c>
      <c r="AF111" t="inlineStr">
        <is>
          <t>J</t>
        </is>
      </c>
      <c r="AG111" t="inlineStr">
        <is>
          <t>14</t>
        </is>
      </c>
      <c r="AM111" t="inlineStr">
        <is>
          <t>COMPOS SCI TECHNOL</t>
        </is>
      </c>
      <c r="AN111" t="inlineStr">
        <is>
          <t>77</t>
        </is>
      </c>
      <c r="AO111" t="inlineStr">
        <is>
          <t>OXFORD</t>
        </is>
      </c>
      <c r="AP111" t="inlineStr">
        <is>
          <t>MODE-I DELAMINATION; DISCONTINUOUS INTERLEAVES; FIBRE/EPOXY COMPOSITES; DAMAGE SUPPRESSION; BEHAVIOR; IMPACT; BEAMS; FAILURE; PANELS; CORES</t>
        </is>
      </c>
      <c r="AQ111" t="inlineStr">
        <is>
          <t>22-Mar</t>
        </is>
      </c>
      <c r="AR111" t="inlineStr">
        <is>
          <t>Sun, Zhi; Hu, Xiaozhi; Sun, Shiyong; Chen, Haoran</t>
        </is>
      </c>
      <c r="AS111" t="inlineStr">
        <is>
          <t>Sun, Zhi/K-1566-2014</t>
        </is>
      </c>
      <c r="AT111" t="inlineStr">
        <is>
          <t>THE BOULEVARD, LANGFORD LANE, KIDLINGTON, OXFORD OX5 1GB, OXON, ENGLAND</t>
        </is>
      </c>
      <c r="AU111" t="inlineStr">
        <is>
          <t>8</t>
        </is>
      </c>
      <c r="AW111" t="inlineStr">
        <is>
          <t>Sun, Z; Hu, XZ; Sun, SY; Chen, HR</t>
        </is>
      </c>
      <c r="AY111" t="inlineStr">
        <is>
          <t>N/A</t>
        </is>
      </c>
      <c r="BC111" t="inlineStr">
        <is>
          <t>113FC</t>
        </is>
      </c>
      <c r="BE111" t="inlineStr">
        <is>
          <t>[Sun, Zhi; Hu, Xiaozhi] Univ Western Australia, Sch Mech &amp; Chem Engn, Perth, WA 6009, Australia; [Sun, Zhi; Sun, Shiyong; Chen, Haoran] Dalian Univ Technol, State Key Lab Struct Anal Ind Equipment, Dalian 116024, Peoples R China</t>
        </is>
      </c>
      <c r="BF111" t="inlineStr">
        <is>
          <t>14</t>
        </is>
      </c>
      <c r="BH111" t="inlineStr">
        <is>
          <t>Compos. Sci. Technol.</t>
        </is>
      </c>
      <c r="BK111" t="inlineStr">
        <is>
          <t>The authors are grateful to the financial supports of the Australian Research Council, and National Natural Science Foundation of China (Grant No. 11102032). One of us (Z.S.) would like to thank the China Scholarship Council for providing a postgraduate scholarship. The authors also would like to thank the UWA Centre of Microscopy, Characterization and Analysis for the technical support to the SEM study.</t>
        </is>
      </c>
      <c r="BL111" t="inlineStr">
        <is>
          <t>Australian Research Council; National Natural Science Foundation of China [11102032]; China Scholarship Council</t>
        </is>
      </c>
      <c r="BM111" t="inlineStr">
        <is>
          <t>WOS:000316650900003</t>
        </is>
      </c>
      <c r="BN111" t="inlineStr">
        <is>
          <t>Article</t>
        </is>
      </c>
      <c r="BO111" t="inlineStr">
        <is>
          <t>Materials Science</t>
        </is>
      </c>
      <c r="BS111" t="inlineStr">
        <is>
          <t>Materials Science, Composites</t>
        </is>
      </c>
      <c r="BT111" t="inlineStr">
        <is>
          <t>Aramid fiber; Sandwich structures; Fiber bridging; Fractography; Short fiber toughening</t>
        </is>
      </c>
      <c r="BU111" t="inlineStr">
        <is>
          <t>0266-3538</t>
        </is>
      </c>
      <c r="BV111" t="inlineStr">
        <is>
          <t>COMPOSITES SCIENCE AND TECHNOLOGY</t>
        </is>
      </c>
      <c r="BW111" t="inlineStr">
        <is>
          <t>10.1016/j.compscitech.2013.01.016</t>
        </is>
      </c>
      <c r="BX111" t="inlineStr">
        <is>
          <t>16</t>
        </is>
      </c>
      <c r="BY111" t="inlineStr">
        <is>
          <t>xiao.zhi.hu@uwa.edu.au</t>
        </is>
      </c>
      <c r="CA111" t="inlineStr">
        <is>
          <t>1-Jan-13</t>
        </is>
      </c>
      <c r="CE111" t="inlineStr">
        <is>
          <t>21</t>
        </is>
      </c>
      <c r="CH111" t="inlineStr">
        <is>
          <t>28</t>
        </is>
      </c>
      <c r="CI111">
        <f>LEN(AR111)-LEN(SUBSTITUTE(AR111,";",""))</f>
        <v>0</v>
      </c>
    </row>
    <row r="112">
      <c r="A112" t="inlineStr">
        <is>
          <t>110</t>
        </is>
      </c>
      <c r="B112" t="inlineStr">
        <is>
          <t>Energy harvesting from salinity gradient by reverse electrodialysis With anodic alumina nanopores</t>
        </is>
      </c>
      <c r="C112" t="inlineStr">
        <is>
          <t>batteries / anodic / electrochemical / cyclic voltammetry</t>
        </is>
      </c>
      <c r="D112" t="inlineStr">
        <is>
          <t>batteries / anodic / electrochemical / cyclic voltammetry</t>
        </is>
      </c>
      <c r="E112" t="inlineStr">
        <is>
          <t>batteries / electrochemical / ionic liquid / electrode</t>
        </is>
      </c>
      <c r="F112" t="inlineStr">
        <is>
          <t>2.475512184</t>
        </is>
      </c>
      <c r="G112" t="inlineStr">
        <is>
          <t>2.614851468</t>
        </is>
      </c>
      <c r="H112" t="inlineStr">
        <is>
          <t>-0.401333569</t>
        </is>
      </c>
      <c r="I112" t="inlineStr">
        <is>
          <t>negative</t>
        </is>
      </c>
      <c r="K112" t="inlineStr">
        <is>
          <t>4361</t>
        </is>
      </c>
      <c r="L112" t="inlineStr">
        <is>
          <t>7</t>
        </is>
      </c>
      <c r="M112" t="inlineStr">
        <is>
          <t>7</t>
        </is>
      </c>
      <c r="R112" t="inlineStr">
        <is>
          <t>0.002069805</t>
        </is>
      </c>
      <c r="U112" t="inlineStr">
        <is>
          <t>0.00196096</t>
        </is>
      </c>
      <c r="W112" t="inlineStr">
        <is>
          <t>0</t>
        </is>
      </c>
      <c r="X112" t="inlineStr">
        <is>
          <t>7</t>
        </is>
      </c>
      <c r="Y112" t="inlineStr">
        <is>
          <t>N/A</t>
        </is>
      </c>
      <c r="Z112" t="inlineStr">
        <is>
          <t>arrays; bare; silica; transference; sodium chloride solutions; sodium chloride; reverse; nanopores; chloride solutions; array; generation; selective; chloride; sodium; coated; micro; power; solutions; transference numbers; transference number; previous studies; placing; numbers; nominal; membranes; magnitude higher; independent; channels; cation; anodic alumina; anion; orders of magnitude; orders; characteristics; radius; combinations; measured; concentration; magnitude; alumina; previous; anodic; finally; electrolyte; highest; levels; concentrations; experimentally; batteries; pore; presented; mm; potential; electrical; studies; values; number; current; nm; higher; study; investigated</t>
        </is>
      </c>
      <c r="AA112" t="inlineStr">
        <is>
          <t>English</t>
        </is>
      </c>
      <c r="AB112" t="inlineStr">
        <is>
          <t>Kim, DK (reprint author), Ajou Univ, Dept Mech Engn, Suwon 443749, South Korea.</t>
        </is>
      </c>
      <c r="AC112" t="inlineStr">
        <is>
          <t>45</t>
        </is>
      </c>
      <c r="AD112" t="inlineStr">
        <is>
          <t>2</t>
        </is>
      </c>
      <c r="AE112" t="inlineStr">
        <is>
          <t>PERGAMON-ELSEVIER SCIENCE LTD</t>
        </is>
      </c>
      <c r="AF112" t="inlineStr">
        <is>
          <t>J</t>
        </is>
      </c>
      <c r="AG112" t="inlineStr">
        <is>
          <t>14</t>
        </is>
      </c>
      <c r="AM112" t="inlineStr">
        <is>
          <t>ENERGY</t>
        </is>
      </c>
      <c r="AN112" t="inlineStr">
        <is>
          <t>51</t>
        </is>
      </c>
      <c r="AO112" t="inlineStr">
        <is>
          <t>OXFORD</t>
        </is>
      </c>
      <c r="AP112" t="inlineStr">
        <is>
          <t>PRESSURE-RETARDED OSMOSIS; ION-EXCHANGE MEMBRANES; SURFACE-CHARGE DENSITY; OSMOTIC POWER-PLANTS; ELECTRIC-POWER; DIALYTIC BATTERY; RIVER WATER; GENERATION; NANOCHANNELS; PERFORMANCE</t>
        </is>
      </c>
      <c r="AQ112" t="inlineStr">
        <is>
          <t>1-Mar</t>
        </is>
      </c>
      <c r="AR112" t="inlineStr">
        <is>
          <t>Kim, Juwan; Kim, Sung Jin; Kim, Dong-Kwon</t>
        </is>
      </c>
      <c r="AS112" t="inlineStr">
        <is>
          <t>Kim, Sung Jin/C-1555-2011</t>
        </is>
      </c>
      <c r="AT112" t="inlineStr">
        <is>
          <t>THE BOULEVARD, LANGFORD LANE, KIDLINGTON, OXFORD OX5 1GB, ENGLAND</t>
        </is>
      </c>
      <c r="AU112" t="inlineStr">
        <is>
          <t>9</t>
        </is>
      </c>
      <c r="AW112" t="inlineStr">
        <is>
          <t>Kim, J; Kim, SJ; Kim, DK</t>
        </is>
      </c>
      <c r="AY112" t="inlineStr">
        <is>
          <t>N/A</t>
        </is>
      </c>
      <c r="BC112" t="inlineStr">
        <is>
          <t>120KU</t>
        </is>
      </c>
      <c r="BE112" t="inlineStr">
        <is>
          <t>[Kim, Juwan; Kim, Sung Jin] Korea Adv Inst Sci &amp; Technol, Sch Mech Aerosp &amp; Syst Engn, Taejon 305701, South Korea; [Kim, Dong-Kwon] Ajou Univ, Dept Mech Engn, Suwon 443749, South Korea</t>
        </is>
      </c>
      <c r="BF112" t="inlineStr">
        <is>
          <t>413</t>
        </is>
      </c>
      <c r="BH112" t="inlineStr">
        <is>
          <t>Energy</t>
        </is>
      </c>
      <c r="BK112" t="inlineStr">
        <is>
          <t>This work was supported partly by the National Research Foundation of Korea (NRF) grant which is funded by the Korean Ministry of Education, Science, and Technology (MEST) (No. 2012R1A3A2026427). This research was also supported partly by Nano Material Technology Development Program through the NRF funded by MEST (grant number: 2011-0030285), partly by Basic Science Research Programs through NRF funded by MEST (No. 2011-0026791, No. 2012-0003055).</t>
        </is>
      </c>
      <c r="BL112" t="inlineStr">
        <is>
          <t>National Research Foundation of Korea (NRF); Korean Ministry of Education, Science, and Technology (MEST) [2012R1A3A2026427]; Nano Material Technology Development Program through the NRF; MEST [2011-0030285, 2011-0026791, 2012-0003055]; Basic Science Research Programs through NRF</t>
        </is>
      </c>
      <c r="BM112" t="inlineStr">
        <is>
          <t>WOS:000317170000043</t>
        </is>
      </c>
      <c r="BN112" t="inlineStr">
        <is>
          <t>Article</t>
        </is>
      </c>
      <c r="BO112" t="inlineStr">
        <is>
          <t>Thermodynamics; Energy &amp; Fuels</t>
        </is>
      </c>
      <c r="BS112" t="inlineStr">
        <is>
          <t>Thermodynamics; Energy &amp; Fuels</t>
        </is>
      </c>
      <c r="BT112" t="inlineStr">
        <is>
          <t>Salinity gradient; Reverse elctrodialysis; Nanopore array</t>
        </is>
      </c>
      <c r="BU112" t="inlineStr">
        <is>
          <t>0360-5442</t>
        </is>
      </c>
      <c r="BV112" t="inlineStr">
        <is>
          <t>ENERGY</t>
        </is>
      </c>
      <c r="BW112" t="inlineStr">
        <is>
          <t>10.1016/j.energy.2013.01.019</t>
        </is>
      </c>
      <c r="BX112" t="inlineStr">
        <is>
          <t>15</t>
        </is>
      </c>
      <c r="BY112" t="inlineStr">
        <is>
          <t>dkim@ajou.ac.kr</t>
        </is>
      </c>
      <c r="CA112" t="inlineStr">
        <is>
          <t>1-Jan-13</t>
        </is>
      </c>
      <c r="CE112" t="inlineStr">
        <is>
          <t>421</t>
        </is>
      </c>
      <c r="CH112" t="inlineStr">
        <is>
          <t>45</t>
        </is>
      </c>
      <c r="CI112">
        <f>LEN(AR112)-LEN(SUBSTITUTE(AR112,";",""))</f>
        <v>0</v>
      </c>
    </row>
    <row r="113">
      <c r="A113" t="inlineStr">
        <is>
          <t>111</t>
        </is>
      </c>
      <c r="B113" t="inlineStr">
        <is>
          <t>Microstructure and mechanical properties of alumina 5 vol% zirconia nanocomposites prepared by powder coating and powder mixing routes</t>
        </is>
      </c>
      <c r="C113" t="inlineStr">
        <is>
          <t>composites / matrix / aluminum matrix / reinforced</t>
        </is>
      </c>
      <c r="D113" t="inlineStr">
        <is>
          <t>composites / matrix / aluminum matrix / reinforced</t>
        </is>
      </c>
      <c r="E113" t="inlineStr">
        <is>
          <t>composites / zirconia / mpa / composites were characterized</t>
        </is>
      </c>
      <c r="F113" t="inlineStr">
        <is>
          <t>2.075417149</t>
        </is>
      </c>
      <c r="G113" t="inlineStr">
        <is>
          <t>2.604463615</t>
        </is>
      </c>
      <c r="H113" t="inlineStr">
        <is>
          <t>-0.573638169</t>
        </is>
      </c>
      <c r="I113" t="inlineStr">
        <is>
          <t>negative</t>
        </is>
      </c>
      <c r="K113" t="inlineStr">
        <is>
          <t>1700</t>
        </is>
      </c>
      <c r="L113" t="inlineStr">
        <is>
          <t>8</t>
        </is>
      </c>
      <c r="M113" t="inlineStr">
        <is>
          <t>9</t>
        </is>
      </c>
      <c r="R113" t="inlineStr">
        <is>
          <t>0.002424818</t>
        </is>
      </c>
      <c r="U113" t="inlineStr">
        <is>
          <t>0.002474589</t>
        </is>
      </c>
      <c r="W113" t="inlineStr">
        <is>
          <t>0.125</t>
        </is>
      </c>
      <c r="X113" t="inlineStr">
        <is>
          <t>8</t>
        </is>
      </c>
      <c r="Y113" t="inlineStr">
        <is>
          <t>N/A</t>
        </is>
      </c>
      <c r="Z113" t="inlineStr">
        <is>
          <t>zirconia; toughening; alumina matrix; toughness; dispersion; transformation; coated; hardness; matrix; zones; zirconia powder; young's modulus; wet; ultrafine alumina powder; ultrafine alumina; toughening mechanisms; tension; structural materials; sinterability; reference; nanoscale; nanocomposites; monoclinic; intensively; hydrostatic; hot pressing; higher fracture; finer grain; finer; deeper; contained; consolidated; combine; chemical method; attractive; approaches; fracture toughness; ultrafine; prepare; mixing; cooling; techna group sr; techna group; techna; sr; group sr; residual; modulus; alumina powder; alumina; mixed; higher; hot; compressive; approach; better; material; second; grain size; pressing; milling; mechanisms; group; fracture; exhibited; derived; tensile; stress; chemical; compared; mechanical properties; structural; discussed; strength; behavior; grain; powder; microstructure; addition; samples; materials; mechanical; prepared; method; size; study; degrees; properties; high</t>
        </is>
      </c>
      <c r="AA113" t="inlineStr">
        <is>
          <t>English</t>
        </is>
      </c>
      <c r="AB113" t="inlineStr">
        <is>
          <t>Palmero, P (reprint author), Politecn Torino, Dept Appl Sci &amp; Technol, INSTM RU PoliTO LINCE Lab, Corso Duca Abruzzi 24, I-10129 Turin, Italy.</t>
        </is>
      </c>
      <c r="AC113" t="inlineStr">
        <is>
          <t>25</t>
        </is>
      </c>
      <c r="AD113" t="inlineStr">
        <is>
          <t>3</t>
        </is>
      </c>
      <c r="AE113" t="inlineStr">
        <is>
          <t>ELSEVIER SCI LTD</t>
        </is>
      </c>
      <c r="AF113" t="inlineStr">
        <is>
          <t>J</t>
        </is>
      </c>
      <c r="AG113" t="inlineStr">
        <is>
          <t>14</t>
        </is>
      </c>
      <c r="AM113" t="inlineStr">
        <is>
          <t>CERAM INT</t>
        </is>
      </c>
      <c r="AN113" t="inlineStr">
        <is>
          <t>39</t>
        </is>
      </c>
      <c r="AO113" t="inlineStr">
        <is>
          <t>OXFORD</t>
        </is>
      </c>
      <c r="AP113" t="inlineStr">
        <is>
          <t>MEASURING FRACTURE-TOUGHNESS; TETRAGONAL ZRO2; INDENTATION TECHNIQUES; ZRO2-TOUGHENED AL2O3; TRANSFORMATION; COMPOSITES; CERAMICS; BEHAVIOR; STRENGTH; GROWTH</t>
        </is>
      </c>
      <c r="AQ113" t="inlineStr">
        <is>
          <t>JAN</t>
        </is>
      </c>
      <c r="AR113" t="inlineStr">
        <is>
          <t>Kern, Frank; Palmero, Paola</t>
        </is>
      </c>
      <c r="AT113" t="inlineStr">
        <is>
          <t>THE BOULEVARD, LANGFORD LANE, KIDLINGTON, OXFORD OX5 1GB, OXON, ENGLAND</t>
        </is>
      </c>
      <c r="AU113" t="inlineStr">
        <is>
          <t>10</t>
        </is>
      </c>
      <c r="AW113" t="inlineStr">
        <is>
          <t>Kern, F; Palmero, P</t>
        </is>
      </c>
      <c r="AY113" t="inlineStr">
        <is>
          <t>N/A</t>
        </is>
      </c>
      <c r="BC113" t="inlineStr">
        <is>
          <t>094ER</t>
        </is>
      </c>
      <c r="BE113" t="inlineStr">
        <is>
          <t>[Kern, Frank] Univ Stuttgart, IFKB, D-70569 Stuttgart, Germany; [Palmero, Paola] Politecn Torino, Dept Appl Sci &amp; Technol, INSTM RU PoliTO LINCE Lab, I-10129 Turin, Italy</t>
        </is>
      </c>
      <c r="BF113" t="inlineStr">
        <is>
          <t>673</t>
        </is>
      </c>
      <c r="BH113" t="inlineStr">
        <is>
          <t>Ceram. Int.</t>
        </is>
      </c>
      <c r="BI113" t="inlineStr">
        <is>
          <t>1</t>
        </is>
      </c>
      <c r="BM113" t="inlineStr">
        <is>
          <t>WOS:000315246300086</t>
        </is>
      </c>
      <c r="BN113" t="inlineStr">
        <is>
          <t>Article</t>
        </is>
      </c>
      <c r="BO113" t="inlineStr">
        <is>
          <t>Materials Science</t>
        </is>
      </c>
      <c r="BS113" t="inlineStr">
        <is>
          <t>Materials Science, Ceramics</t>
        </is>
      </c>
      <c r="BT113" t="inlineStr">
        <is>
          <t>Microstructure-final; Mechanical properties; Al2O3; ZrO2</t>
        </is>
      </c>
      <c r="BU113" t="inlineStr">
        <is>
          <t>0272-8842</t>
        </is>
      </c>
      <c r="BV113" t="inlineStr">
        <is>
          <t>CERAMICS INTERNATIONAL</t>
        </is>
      </c>
      <c r="BW113" t="inlineStr">
        <is>
          <t>10.1016/j.ceramint.2012.06.078</t>
        </is>
      </c>
      <c r="BX113" t="inlineStr">
        <is>
          <t>15</t>
        </is>
      </c>
      <c r="BY113" t="inlineStr">
        <is>
          <t>paola.palmero@polito.it</t>
        </is>
      </c>
      <c r="CA113" t="inlineStr">
        <is>
          <t>1-Jan-13</t>
        </is>
      </c>
      <c r="CE113" t="inlineStr">
        <is>
          <t>682</t>
        </is>
      </c>
      <c r="CH113" t="inlineStr">
        <is>
          <t>30</t>
        </is>
      </c>
      <c r="CI113">
        <f>LEN(AR113)-LEN(SUBSTITUTE(AR113,";",""))</f>
        <v>0</v>
      </c>
    </row>
    <row r="114">
      <c r="A114" t="inlineStr">
        <is>
          <t>112</t>
        </is>
      </c>
      <c r="B114" t="inlineStr">
        <is>
          <t>Facile synthesis of manganese oxide/aligned carbon nanotubes over aluminium foil as 3D binder free cathodes for lithium ion batteries</t>
        </is>
      </c>
      <c r="C114" t="inlineStr">
        <is>
          <t>batteries / anodic / electrochemical / cyclic voltammetry</t>
        </is>
      </c>
      <c r="D114" t="inlineStr">
        <is>
          <t>batteries / anodic / electrochemical / cyclic voltammetry</t>
        </is>
      </c>
      <c r="E114" t="inlineStr">
        <is>
          <t>batteries / electrochemical / ionic liquid / electrode</t>
        </is>
      </c>
      <c r="F114" t="inlineStr">
        <is>
          <t>4.087311472</t>
        </is>
      </c>
      <c r="G114" t="inlineStr">
        <is>
          <t>1.929370129</t>
        </is>
      </c>
      <c r="H114" t="inlineStr">
        <is>
          <t>0.40412023</t>
        </is>
      </c>
      <c r="I114" t="inlineStr">
        <is>
          <t>positive</t>
        </is>
      </c>
      <c r="K114" t="inlineStr">
        <is>
          <t>1274</t>
        </is>
      </c>
      <c r="L114" t="inlineStr">
        <is>
          <t>14</t>
        </is>
      </c>
      <c r="M114" t="inlineStr">
        <is>
          <t>32</t>
        </is>
      </c>
      <c r="R114" t="inlineStr">
        <is>
          <t>0.003707066</t>
        </is>
      </c>
      <c r="U114" t="inlineStr">
        <is>
          <t>0.004385928</t>
        </is>
      </c>
      <c r="W114" t="inlineStr">
        <is>
          <t>0</t>
        </is>
      </c>
      <c r="X114" t="inlineStr">
        <is>
          <t>14</t>
        </is>
      </c>
      <c r="Y114" t="inlineStr">
        <is>
          <t>N/A</t>
        </is>
      </c>
      <c r="Z114" t="inlineStr">
        <is>
          <t>manganese; capacity; lithium ion batteries; lithium ion; ion batteries; theoretical capacity; remarkable; oxide layer; fading; thin film; ma; ion; batteries; theoretical; excellent; electrode; stability; thin; oxide; tubes; trace; supercapacitors; spontaneous; solid electrolyte; serious; remaining; rate capability; potassium; poorer; oxide layers; maintain; large volume; inert; identical; high energy density; grown directly; foil; energy density; electrode material; elastic properties; deliver; decreased with increasing; current collectors; collectors; coaxial; charge and discharge; attracted; annealing temperature; aligned carbon nanotubes; aligned carbon; aligned; al foils; al foil; advantages; film; low cost; grown; foils; layer; lithium; nanotubes; carbon nanotubes; capability; arrays; large; electrodes; amounts; nanotube; elastic; cyclic; cycles; continuous; wide; discharge; channel; attention; surface area; promising; electric; directly; annealing; improvement; cost; main; electrolyte; high energy; gas; coated; provide; identified; application; volume; commercial; reduction; layers; charge; low; density; diffusion; result</t>
        </is>
      </c>
      <c r="AA114" t="inlineStr">
        <is>
          <t>English</t>
        </is>
      </c>
      <c r="AB114" t="inlineStr">
        <is>
          <t>Lou, FL (reprint author), Norwegian Univ Sci &amp; Technol, Dept Chem Engn, N-7491 Trondheim, Norway.</t>
        </is>
      </c>
      <c r="AC114" t="inlineStr">
        <is>
          <t>88</t>
        </is>
      </c>
      <c r="AD114" t="inlineStr">
        <is>
          <t>8</t>
        </is>
      </c>
      <c r="AE114" t="inlineStr">
        <is>
          <t>ROYAL SOC CHEMISTRY</t>
        </is>
      </c>
      <c r="AF114" t="inlineStr">
        <is>
          <t>J</t>
        </is>
      </c>
      <c r="AG114" t="inlineStr">
        <is>
          <t>14</t>
        </is>
      </c>
      <c r="AJ114" t="inlineStr">
        <is>
          <t>zhou, haitao/0000-0001-9809-6036; Chen, De/0000-0002-5609-5825; Tran, Dung T/0000-0001-9174-2680</t>
        </is>
      </c>
      <c r="AM114" t="inlineStr">
        <is>
          <t>J MATER CHEM A</t>
        </is>
      </c>
      <c r="AN114" t="inlineStr">
        <is>
          <t>1</t>
        </is>
      </c>
      <c r="AO114" t="inlineStr">
        <is>
          <t>CAMBRIDGE</t>
        </is>
      </c>
      <c r="AP114" t="inlineStr">
        <is>
          <t>ELECTRICAL ENERGY-STORAGE; AT-POLYANILINE ARRAYS; ELECTROCHEMICAL PROPERTIES; POTASSIUM-PERMANGANATE; SECONDARY BATTERIES; ACETYLENE BLACK; ANODE MATERIAL; PERFORMANCE; OXIDES; ELECTRODES</t>
        </is>
      </c>
      <c r="AR114" t="inlineStr">
        <is>
          <t>Lou, Fengliu; Zhou, Haitao; Huang, Fan; Vullum-Bruer, Fride; Trung Dung Tran; Chen, De</t>
        </is>
      </c>
      <c r="AS114" t="inlineStr">
        <is>
          <t xml:space="preserve">zhou, haitao/F-4718-2012; Chen, De/D-4330-2015; </t>
        </is>
      </c>
      <c r="AT114" t="inlineStr">
        <is>
          <t>THOMAS GRAHAM HOUSE, SCIENCE PARK, MILTON RD, CAMBRIDGE CB4 0WF, CAMBS, ENGLAND</t>
        </is>
      </c>
      <c r="AU114" t="inlineStr">
        <is>
          <t>11</t>
        </is>
      </c>
      <c r="AW114" t="inlineStr">
        <is>
          <t>Lou, FL; Zhou, HT; Huang, F; Vullum-Bruer, F; Tran, TD; Chen, D</t>
        </is>
      </c>
      <c r="AY114" t="inlineStr">
        <is>
          <t>N/A</t>
        </is>
      </c>
      <c r="BC114" t="inlineStr">
        <is>
          <t>093CA</t>
        </is>
      </c>
      <c r="BE114" t="inlineStr">
        <is>
          <t>[Lou, Fengliu; Huang, Fan; Chen, De] Norwegian Univ Sci &amp; Technol, Dept Chem Engn, N-7491 Trondheim, Norway; [Zhou, Haitao; Vullum-Bruer, Fride] Norwegian Univ Sci &amp; Technol, Dept Mat Sci &amp; Engn, N-7491 Trondheim, Norway; [Trung Dung Tran] Norwegian Univ Sci &amp; Technol, Dept Phys, N-7491 Trondheim, Norway</t>
        </is>
      </c>
      <c r="BF114" t="inlineStr">
        <is>
          <t>3757</t>
        </is>
      </c>
      <c r="BH114" t="inlineStr">
        <is>
          <t>J. Mater. Chem. A</t>
        </is>
      </c>
      <c r="BI114" t="inlineStr">
        <is>
          <t>11</t>
        </is>
      </c>
      <c r="BK114" t="inlineStr">
        <is>
          <t>The financial support from VISTA is gratefully acknowledged.</t>
        </is>
      </c>
      <c r="BL114" t="inlineStr">
        <is>
          <t>VISTA</t>
        </is>
      </c>
      <c r="BM114" t="inlineStr">
        <is>
          <t>WOS:000315168100033</t>
        </is>
      </c>
      <c r="BN114" t="inlineStr">
        <is>
          <t>Article</t>
        </is>
      </c>
      <c r="BO114" t="inlineStr">
        <is>
          <t>Chemistry; Energy &amp; Fuels; Materials Science</t>
        </is>
      </c>
      <c r="BS114" t="inlineStr">
        <is>
          <t>Chemistry, Physical; Energy &amp; Fuels; Materials Science, Multidisciplinary</t>
        </is>
      </c>
      <c r="BT114" t="inlineStr">
        <is>
          <t>N/A</t>
        </is>
      </c>
      <c r="BU114" t="inlineStr">
        <is>
          <t>2050-7488</t>
        </is>
      </c>
      <c r="BV114" t="inlineStr">
        <is>
          <t>JOURNAL OF MATERIALS CHEMISTRY A</t>
        </is>
      </c>
      <c r="BW114" t="inlineStr">
        <is>
          <t>10.1039/c3ta00793f</t>
        </is>
      </c>
      <c r="BX114" t="inlineStr">
        <is>
          <t>14</t>
        </is>
      </c>
      <c r="BY114" t="inlineStr">
        <is>
          <t>chen@nt.ntnu.no</t>
        </is>
      </c>
      <c r="CA114" t="inlineStr">
        <is>
          <t>1-Jan-13</t>
        </is>
      </c>
      <c r="CE114" t="inlineStr">
        <is>
          <t>3767</t>
        </is>
      </c>
      <c r="CH114" t="inlineStr">
        <is>
          <t>69</t>
        </is>
      </c>
      <c r="CI114">
        <f>LEN(AR114)-LEN(SUBSTITUTE(AR114,";",""))</f>
        <v>0</v>
      </c>
    </row>
    <row r="115">
      <c r="A115" t="inlineStr">
        <is>
          <t>113</t>
        </is>
      </c>
      <c r="B115" t="inlineStr">
        <is>
          <t>Electrochemical properties of aluminium anodes for Al/air batteries with aqueous sodium chloride electrolyte</t>
        </is>
      </c>
      <c r="C115" t="inlineStr">
        <is>
          <t>batteries / anodic / electrochemical / cyclic voltammetry</t>
        </is>
      </c>
      <c r="D115" t="inlineStr">
        <is>
          <t>batteries / anodic / electrochemical / cyclic voltammetry</t>
        </is>
      </c>
      <c r="E115" t="inlineStr">
        <is>
          <t>batteries / electrochemical / ionic liquid / electrode</t>
        </is>
      </c>
      <c r="F115" t="inlineStr">
        <is>
          <t>2.94066816</t>
        </is>
      </c>
      <c r="G115" t="inlineStr">
        <is>
          <t>1.064111652</t>
        </is>
      </c>
      <c r="H115" t="inlineStr">
        <is>
          <t>0.669922909</t>
        </is>
      </c>
      <c r="I115" t="inlineStr">
        <is>
          <t>neutral</t>
        </is>
      </c>
      <c r="K115" t="inlineStr">
        <is>
          <t>3380</t>
        </is>
      </c>
      <c r="L115" t="inlineStr">
        <is>
          <t>8</t>
        </is>
      </c>
      <c r="M115" t="inlineStr">
        <is>
          <t>10</t>
        </is>
      </c>
      <c r="R115" t="inlineStr">
        <is>
          <t>0.002445057</t>
        </is>
      </c>
      <c r="U115" t="inlineStr">
        <is>
          <t>0.002392316</t>
        </is>
      </c>
      <c r="W115" t="inlineStr">
        <is>
          <t>0</t>
        </is>
      </c>
      <c r="X115" t="inlineStr">
        <is>
          <t>8</t>
        </is>
      </c>
      <c r="Y115" t="inlineStr">
        <is>
          <t>N/A</t>
        </is>
      </c>
      <c r="Z115" t="inlineStr">
        <is>
          <t>polarization; grade; anodic polarization; anode; air batteries; hydrogen; anodic; evolution; batteries; air; sodium chloride; simultaneous; serve; remarkable; reduces; recorded; pure aluminium; properties of pure; polarized; nacl solution; nacl; ma cm; light microscope; indium; function of time; electrochemical properties; corrosion behaviour; concerning; alloys; exhibiting; develop; aluminium alloys; tin; suitable; negative; tested; imaging; chloride; sodium; provided; period; component; materials; variation; min; decreases; alloying; aluminium; electrolyte; electrode; characteristic; rate; ma; mol; difference; light; corrosion; microscope; function; electrochemical; cm; behaviour; potential; efficiency; increases; examined; characteristics; pure; solution; increasing; measured; order; reaction; addition; increase; time; range; al; properties; investigated</t>
        </is>
      </c>
      <c r="AA115" t="inlineStr">
        <is>
          <t>English</t>
        </is>
      </c>
      <c r="AB115" t="inlineStr">
        <is>
          <t>Gudic, S (reprint author), Univ Split, Fac Chem &amp; Technol, Dept Electrochem &amp; Mat Protect, Teslina 10-5, Split 21000, Croatia.</t>
        </is>
      </c>
      <c r="AC115" t="inlineStr">
        <is>
          <t>175</t>
        </is>
      </c>
      <c r="AD115" t="inlineStr">
        <is>
          <t>16</t>
        </is>
      </c>
      <c r="AE115" t="inlineStr">
        <is>
          <t>SPRINGER</t>
        </is>
      </c>
      <c r="AF115" t="inlineStr">
        <is>
          <t>J</t>
        </is>
      </c>
      <c r="AG115" t="inlineStr">
        <is>
          <t>14</t>
        </is>
      </c>
      <c r="AM115" t="inlineStr">
        <is>
          <t>J APPL ELECTROCHEM</t>
        </is>
      </c>
      <c r="AN115" t="inlineStr">
        <is>
          <t>42</t>
        </is>
      </c>
      <c r="AO115" t="inlineStr">
        <is>
          <t>DORDRECHT</t>
        </is>
      </c>
      <c r="AP115" t="inlineStr">
        <is>
          <t>CORROSION BEHAVIOR; INTERMETALLIC PHASES; HYDROGEN EVOLUTION; PITTING CORROSION; HEAT-TREATMENT; AIR BATTERIES; ALLOY ANODES; INDIUM IONS; IN ALLOYS; AL-ZN</t>
        </is>
      </c>
      <c r="AQ115" t="inlineStr">
        <is>
          <t>NOV</t>
        </is>
      </c>
      <c r="AR115" t="inlineStr">
        <is>
          <t>Smoljko, I.; Gudic, S.; Kuzmanic, N.; Kliskic, M.</t>
        </is>
      </c>
      <c r="AT115" t="inlineStr">
        <is>
          <t>VAN GODEWIJCKSTRAAT 30, 3311 GZ DORDRECHT, NETHERLANDS</t>
        </is>
      </c>
      <c r="AU115" t="inlineStr">
        <is>
          <t>9</t>
        </is>
      </c>
      <c r="AW115" t="inlineStr">
        <is>
          <t>Smoljko, I; Gudic, S; Kuzmanic, N; Kliskic, M</t>
        </is>
      </c>
      <c r="AY115" t="inlineStr">
        <is>
          <t>N/A</t>
        </is>
      </c>
      <c r="BC115" t="inlineStr">
        <is>
          <t>017IS</t>
        </is>
      </c>
      <c r="BE115" t="inlineStr">
        <is>
          <t>[Smoljko, I.; Gudic, S.; Kliskic, M.] Univ Split, Fac Chem &amp; Technol, Dept Electrochem &amp; Mat Protect, Split 21000, Croatia; [Kuzmanic, N.] Univ Split, Fac Chem &amp; Technol, Dept Chem Engn, Split 21000, Croatia</t>
        </is>
      </c>
      <c r="BF115" t="inlineStr">
        <is>
          <t>969</t>
        </is>
      </c>
      <c r="BH115" t="inlineStr">
        <is>
          <t>J. Appl. Electrochem.</t>
        </is>
      </c>
      <c r="BI115" t="inlineStr">
        <is>
          <t>11</t>
        </is>
      </c>
      <c r="BM115" t="inlineStr">
        <is>
          <t>WOS:000309584100009</t>
        </is>
      </c>
      <c r="BN115" t="inlineStr">
        <is>
          <t>Article</t>
        </is>
      </c>
      <c r="BO115" t="inlineStr">
        <is>
          <t>Electrochemistry</t>
        </is>
      </c>
      <c r="BS115" t="inlineStr">
        <is>
          <t>Electrochemistry</t>
        </is>
      </c>
      <c r="BT115" t="inlineStr">
        <is>
          <t>Aluminium; Aluminium alloys; Anodic polarization; Negative difference effect</t>
        </is>
      </c>
      <c r="BU115" t="inlineStr">
        <is>
          <t>0021-891X</t>
        </is>
      </c>
      <c r="BV115" t="inlineStr">
        <is>
          <t>JOURNAL OF APPLIED ELECTROCHEMISTRY</t>
        </is>
      </c>
      <c r="BW115" t="inlineStr">
        <is>
          <t>10.1007/s10800-012-0465-6</t>
        </is>
      </c>
      <c r="BX115" t="inlineStr">
        <is>
          <t>15</t>
        </is>
      </c>
      <c r="BY115" t="inlineStr">
        <is>
          <t>ismoljko@ktf-split.hr; senka@ktf-split.hr; kuzmanic@ktf-split.hr; kliskic@ktf-split.hr</t>
        </is>
      </c>
      <c r="CA115" t="inlineStr">
        <is>
          <t>1-Jan-12</t>
        </is>
      </c>
      <c r="CE115" t="inlineStr">
        <is>
          <t>977</t>
        </is>
      </c>
      <c r="CH115" t="inlineStr">
        <is>
          <t>48</t>
        </is>
      </c>
      <c r="CI115">
        <f>LEN(AR115)-LEN(SUBSTITUTE(AR115,";",""))</f>
        <v>0</v>
      </c>
    </row>
    <row r="116">
      <c r="A116" t="inlineStr">
        <is>
          <t>114</t>
        </is>
      </c>
      <c r="B116" t="inlineStr">
        <is>
          <t>Magnesium matrix composites fabricated by using accumulative roll bonding of magnesium sheets coated with carbon-nanotube-containing aluminum powders</t>
        </is>
      </c>
      <c r="C116" t="inlineStr">
        <is>
          <t>composites / matrix / aluminum matrix / reinforced</t>
        </is>
      </c>
      <c r="D116" t="inlineStr">
        <is>
          <t>composites / matrix / aluminum matrix / reinforced</t>
        </is>
      </c>
      <c r="E116" t="inlineStr">
        <is>
          <t>composites / carbon nanotube / reinforced / cnt</t>
        </is>
      </c>
      <c r="F116" t="inlineStr">
        <is>
          <t>7.141622674</t>
        </is>
      </c>
      <c r="G116" t="inlineStr">
        <is>
          <t>1.328910351</t>
        </is>
      </c>
      <c r="H116" t="inlineStr">
        <is>
          <t>1.335007104</t>
        </is>
      </c>
      <c r="I116" t="inlineStr">
        <is>
          <t>positive</t>
        </is>
      </c>
      <c r="K116" t="inlineStr">
        <is>
          <t>9</t>
        </is>
      </c>
      <c r="L116" t="inlineStr">
        <is>
          <t>6</t>
        </is>
      </c>
      <c r="M116" t="inlineStr">
        <is>
          <t>10</t>
        </is>
      </c>
      <c r="R116" t="inlineStr">
        <is>
          <t>0.001716601</t>
        </is>
      </c>
      <c r="U116" t="inlineStr">
        <is>
          <t>0.001839855</t>
        </is>
      </c>
      <c r="W116" t="inlineStr">
        <is>
          <t>0</t>
        </is>
      </c>
      <c r="X116" t="inlineStr">
        <is>
          <t>6</t>
        </is>
      </c>
      <c r="Y116" t="inlineStr">
        <is>
          <t>N/A</t>
        </is>
      </c>
      <c r="Z116" t="inlineStr">
        <is>
          <t>cnt; imcs; al cnt; cnts; magnesium; sheets; uniform distribution; roll bonding; roll; progressive; plastic flow; notably; milled al cnt; milled al; intermetallic compounds; formation of al; eventually; developed by applying; cnt powders; ball milled; al cnt powders; accumulative roll bonding; accumulative roll; accumulative; fabricating; carbon nanotube; applying; milled; conversion; composites; nanotube; separation; plastic; reinforced; compounds; shear; materialia; intermetallic; ball; acta materialia; acta; coated; flow; bonding; uniform; layers; carbon; small; improved; mechanical properties; published by elsevier; published; developed; matrix; distribution; addition; mechanical; formation; powders; method; al; properties</t>
        </is>
      </c>
      <c r="AA116" t="inlineStr">
        <is>
          <t>English</t>
        </is>
      </c>
      <c r="AB116" t="inlineStr">
        <is>
          <t>Kim, WJ (reprint author), Hongik Univ, 72-1 Mapo Gu, Seoul 121791, South Korea.</t>
        </is>
      </c>
      <c r="AC116" t="inlineStr">
        <is>
          <t>34</t>
        </is>
      </c>
      <c r="AD116" t="inlineStr">
        <is>
          <t>1</t>
        </is>
      </c>
      <c r="AE116" t="inlineStr">
        <is>
          <t>PERGAMON-ELSEVIER SCIENCE LTD</t>
        </is>
      </c>
      <c r="AF116" t="inlineStr">
        <is>
          <t>J</t>
        </is>
      </c>
      <c r="AG116" t="inlineStr">
        <is>
          <t>14</t>
        </is>
      </c>
      <c r="AM116" t="inlineStr">
        <is>
          <t>SCRIPTA MATER</t>
        </is>
      </c>
      <c r="AN116" t="inlineStr">
        <is>
          <t>67</t>
        </is>
      </c>
      <c r="AO116" t="inlineStr">
        <is>
          <t>OXFORD</t>
        </is>
      </c>
      <c r="AP116" t="inlineStr">
        <is>
          <t>HIGH-PRESSURE; MICROSTRUCTURE; EVOLUTION; BEHAVIOR</t>
        </is>
      </c>
      <c r="AQ116" t="inlineStr">
        <is>
          <t>JUL</t>
        </is>
      </c>
      <c r="AR116" t="inlineStr">
        <is>
          <t>Yoo, S. J.; Han, S. H.; Kim, W. J.</t>
        </is>
      </c>
      <c r="AT116" t="inlineStr">
        <is>
          <t>THE BOULEVARD, LANGFORD LANE, KIDLINGTON, OXFORD OX5 1GB, ENGLAND</t>
        </is>
      </c>
      <c r="AU116" t="inlineStr">
        <is>
          <t>4</t>
        </is>
      </c>
      <c r="AW116" t="inlineStr">
        <is>
          <t>Yoo, SJ; Han, SH; Kim, WJ</t>
        </is>
      </c>
      <c r="AY116" t="inlineStr">
        <is>
          <t>N/A</t>
        </is>
      </c>
      <c r="BC116" t="inlineStr">
        <is>
          <t>965MK</t>
        </is>
      </c>
      <c r="BE116" t="inlineStr">
        <is>
          <t>[Yoo, S. J.; Kim, W. J.] Hongik Univ, Seoul 121791, South Korea; [Han, S. H.] Korea Inst Mat Sci, Chang Won 642831, Gyeongnam, South Korea</t>
        </is>
      </c>
      <c r="BF116" t="inlineStr">
        <is>
          <t>129</t>
        </is>
      </c>
      <c r="BH116" t="inlineStr">
        <is>
          <t>Scr. Mater.</t>
        </is>
      </c>
      <c r="BI116" t="inlineStr">
        <is>
          <t>2</t>
        </is>
      </c>
      <c r="BK116" t="inlineStr">
        <is>
          <t>This work was supported by the Mid-career Researcher Program through an NRF grant funded by the MEST (2009-0086408).</t>
        </is>
      </c>
      <c r="BL116" t="inlineStr">
        <is>
          <t>NRF; MEST [2009-0086408]</t>
        </is>
      </c>
      <c r="BM116" t="inlineStr">
        <is>
          <t>WOS:000305771700003</t>
        </is>
      </c>
      <c r="BN116" t="inlineStr">
        <is>
          <t>Article</t>
        </is>
      </c>
      <c r="BO116" t="inlineStr">
        <is>
          <t>Science &amp; Technology - Other Topics; Materials Science; Metallurgy &amp; Metallurgical Engineering</t>
        </is>
      </c>
      <c r="BS116" t="inlineStr">
        <is>
          <t>Nanoscience &amp; Nanotechnology; Materials Science, Multidisciplinary; Metallurgy &amp; Metallurgical Engineering</t>
        </is>
      </c>
      <c r="BT116" t="inlineStr">
        <is>
          <t>Severe plastic deformation (SPD); Metal matrix composites (MMCs); Magnesium alloys; Mechanical properties; Accumulative roll rolling</t>
        </is>
      </c>
      <c r="BU116" t="inlineStr">
        <is>
          <t>1359-6462</t>
        </is>
      </c>
      <c r="BV116" t="inlineStr">
        <is>
          <t>SCRIPTA MATERIALIA</t>
        </is>
      </c>
      <c r="BW116" t="inlineStr">
        <is>
          <t>10.1016/j.scriptamat.2012.03.040</t>
        </is>
      </c>
      <c r="BX116" t="inlineStr">
        <is>
          <t>18</t>
        </is>
      </c>
      <c r="BY116" t="inlineStr">
        <is>
          <t>kimwj@wow.hongik.ac.kr</t>
        </is>
      </c>
      <c r="CA116" t="inlineStr">
        <is>
          <t>1-Jan-12</t>
        </is>
      </c>
      <c r="CE116" t="inlineStr">
        <is>
          <t>132</t>
        </is>
      </c>
      <c r="CH116" t="inlineStr">
        <is>
          <t>9</t>
        </is>
      </c>
      <c r="CI116">
        <f>LEN(AR116)-LEN(SUBSTITUTE(AR116,";",""))</f>
        <v>0</v>
      </c>
    </row>
    <row r="117">
      <c r="A117" t="inlineStr">
        <is>
          <t>115</t>
        </is>
      </c>
      <c r="B117" t="inlineStr">
        <is>
          <t>Sol-gel based alumina powders with catalytic applications</t>
        </is>
      </c>
      <c r="C117" t="inlineStr">
        <is>
          <t>particle size / transmission electron / nano / nitrate / aluminum hydroxide</t>
        </is>
      </c>
      <c r="D117" t="inlineStr">
        <is>
          <t>aluminum powders / surface area / combustion / carbon nanotubes / takes place</t>
        </is>
      </c>
      <c r="E117" t="inlineStr">
        <is>
          <t>surface area / gamma alumina / calcined / specific surface</t>
        </is>
      </c>
      <c r="F117" t="inlineStr">
        <is>
          <t>4.680967357</t>
        </is>
      </c>
      <c r="G117" t="inlineStr">
        <is>
          <t>0.861423718</t>
        </is>
      </c>
      <c r="H117" t="inlineStr">
        <is>
          <t>1.346099971</t>
        </is>
      </c>
      <c r="I117" t="inlineStr">
        <is>
          <t>positive</t>
        </is>
      </c>
      <c r="K117" t="inlineStr">
        <is>
          <t>264</t>
        </is>
      </c>
      <c r="L117" t="inlineStr">
        <is>
          <t>7</t>
        </is>
      </c>
      <c r="M117" t="inlineStr">
        <is>
          <t>11</t>
        </is>
      </c>
      <c r="R117" t="inlineStr">
        <is>
          <t>0.001963457</t>
        </is>
      </c>
      <c r="U117" t="inlineStr">
        <is>
          <t>0.002082837</t>
        </is>
      </c>
      <c r="W117" t="inlineStr">
        <is>
          <t>0</t>
        </is>
      </c>
      <c r="X117" t="inlineStr">
        <is>
          <t>7</t>
        </is>
      </c>
      <c r="Y117" t="inlineStr">
        <is>
          <t>N/A</t>
        </is>
      </c>
      <c r="Z117" t="inlineStr">
        <is>
          <t>sol gel; sol; reforming; catalysts; ni; gel; introduction; crystallization; structural studies; sol gel process; sol gel derived; simultaneous; realized; pore size distribution; photocatalytic; oxide surface; offers; nio; making; low temperatures; isopropoxide; induces; included; hydrolysis; highlighted; high surface area; high surface; greatly enhanced; generate; gel process; gel derived; gamma al; fuel cell; disorder; derived alumina; comparative study; comparative; alkoxide; advantages; evaluation; tio; mixing; homogeneous; catalyst; pore size; nitrate; fuel; reaction; reactivity; optimized; doped; size distribution; greatly; surface area; nickel; lattice; molecular; combined; oxide; alumina; preparation; approach; scale; pore; physical; precursor; enhanced; derived; gamma; form; cell; area; chemical; applications; studies; induced; changes; achieved; aluminium; structural; surface; pure; work; distribution; temperatures; materials; low; powders; size; study; process; al; high</t>
        </is>
      </c>
      <c r="AA117" t="inlineStr">
        <is>
          <t>English</t>
        </is>
      </c>
      <c r="AB117" t="inlineStr">
        <is>
          <t>Crisan, M (reprint author), Acad Romana, Ilie Murgulescu Inst Phys Chem, 202 Splaiul Independentei, Bucharest 060021, Romania.</t>
        </is>
      </c>
      <c r="AC117" t="inlineStr">
        <is>
          <t>20</t>
        </is>
      </c>
      <c r="AD117" t="inlineStr">
        <is>
          <t>1</t>
        </is>
      </c>
      <c r="AE117" t="inlineStr">
        <is>
          <t>ELSEVIER SCIENCE BV</t>
        </is>
      </c>
      <c r="AF117" t="inlineStr">
        <is>
          <t>J</t>
        </is>
      </c>
      <c r="AG117" t="inlineStr">
        <is>
          <t>14</t>
        </is>
      </c>
      <c r="AM117" t="inlineStr">
        <is>
          <t>APPL SURF SCI</t>
        </is>
      </c>
      <c r="AN117" t="inlineStr">
        <is>
          <t>258</t>
        </is>
      </c>
      <c r="AO117" t="inlineStr">
        <is>
          <t>AMSTERDAM</t>
        </is>
      </c>
      <c r="AP117" t="inlineStr">
        <is>
          <t>SIZED OXIDE POWDERS; NI/AL2O3 CATALYSTS; HYDROGEN-PRODUCTION; ALKOXIDE PRECURSORS; PARTIAL OXIDATION; NICKEL; NI; HYDRODECHLORINATION; MICROEMULSION; STABILITY</t>
        </is>
      </c>
      <c r="AQ117" t="inlineStr">
        <is>
          <t>15-Oct</t>
        </is>
      </c>
      <c r="AR117" t="inlineStr">
        <is>
          <t>Crisan, Maria; Zaharescu, Maria; Kumari, Valluri Durga; Subrahmanyam, Machiraju; Crisan, Dorel; Dragan, Nicolae; Raileanu, Malina; Jitianu, Mihaela; Rusu, Adriana; Sadanandam, Gullapelli; Reddy, Jakkidi Krishna</t>
        </is>
      </c>
      <c r="AS117" t="inlineStr">
        <is>
          <t>Zaharescu, Maria/C-4185-2012; GULLAPELLI, SADANANDAM/K-9853-2015</t>
        </is>
      </c>
      <c r="AT117" t="inlineStr">
        <is>
          <t>PO BOX 211, 1000 AE AMSTERDAM, NETHERLANDS</t>
        </is>
      </c>
      <c r="AU117" t="inlineStr">
        <is>
          <t>8</t>
        </is>
      </c>
      <c r="AW117" t="inlineStr">
        <is>
          <t>Crisan, M; Zaharescu, M; Kumari, VD; Subrahmanyam, M; Crisan, D; Dragan, N; Raileanu, M; Jitianu, M; Rusu, A; Sadanandam, G; Reddy, JK</t>
        </is>
      </c>
      <c r="AY117" t="inlineStr">
        <is>
          <t>N/A</t>
        </is>
      </c>
      <c r="BC117" t="inlineStr">
        <is>
          <t>841DK</t>
        </is>
      </c>
      <c r="BE117" t="inlineStr">
        <is>
          <t>[Crisan, Maria; Zaharescu, Maria; Crisan, Dorel; Dragan, Nicolae; Raileanu, Malina; Rusu, Adriana] Acad Romana, Ilie Murgulescu Inst Phys Chem, Bucharest 060021, Romania; [Kumari, Valluri Durga; Subrahmanyam, Machiraju; Sadanandam, Gullapelli; Reddy, Jakkidi Krishna] Indian Inst Chem Technol, Catalysis &amp; Phys Chem Div, Hyderabad 500007, Andhra Pradesh, India; [Jitianu, Mihaela] William Paterson Univ, Dept Chem, Wayne, NJ 07470 USA</t>
        </is>
      </c>
      <c r="BF117" t="inlineStr">
        <is>
          <t>448</t>
        </is>
      </c>
      <c r="BH117" t="inlineStr">
        <is>
          <t>Appl. Surf. Sci.</t>
        </is>
      </c>
      <c r="BI117" t="inlineStr">
        <is>
          <t>1</t>
        </is>
      </c>
      <c r="BK117" t="inlineStr">
        <is>
          <t>This work was supported by the Bilateral Indo-Romanian Cooperation Program (2007-2009).</t>
        </is>
      </c>
      <c r="BL117" t="inlineStr">
        <is>
          <t>Bilateral Indo-Romanian Cooperation</t>
        </is>
      </c>
      <c r="BM117" t="inlineStr">
        <is>
          <t>WOS:000296492500075</t>
        </is>
      </c>
      <c r="BN117" t="inlineStr">
        <is>
          <t>Article</t>
        </is>
      </c>
      <c r="BO117" t="inlineStr">
        <is>
          <t>Chemistry; Materials Science; Physics</t>
        </is>
      </c>
      <c r="BS117" t="inlineStr">
        <is>
          <t>Chemistry, Physical; Materials Science, Coatings &amp; Films; Physics, Applied; Physics, Condensed Matter</t>
        </is>
      </c>
      <c r="BT117" t="inlineStr">
        <is>
          <t>NiO/Al(2)O(3) nanopowders; Sol-gel process; Structural study; Catalytic activity; Glycerol reforming</t>
        </is>
      </c>
      <c r="BU117" t="inlineStr">
        <is>
          <t>0169-4332</t>
        </is>
      </c>
      <c r="BV117" t="inlineStr">
        <is>
          <t>APPLIED SURFACE SCIENCE</t>
        </is>
      </c>
      <c r="BW117" t="inlineStr">
        <is>
          <t>10.1016/j.apsusc.2011.08.104</t>
        </is>
      </c>
      <c r="BX117" t="inlineStr">
        <is>
          <t>14</t>
        </is>
      </c>
      <c r="BY117" t="inlineStr">
        <is>
          <t>mcrisan@icf.ro</t>
        </is>
      </c>
      <c r="CA117" t="inlineStr">
        <is>
          <t>1-Jan-11</t>
        </is>
      </c>
      <c r="CE117" t="inlineStr">
        <is>
          <t>455</t>
        </is>
      </c>
      <c r="CH117" t="inlineStr">
        <is>
          <t>48</t>
        </is>
      </c>
      <c r="CI117">
        <f>LEN(AR117)-LEN(SUBSTITUTE(AR117,";",""))</f>
        <v>0</v>
      </c>
    </row>
    <row r="118">
      <c r="A118" t="inlineStr">
        <is>
          <t>116</t>
        </is>
      </c>
      <c r="B118" t="inlineStr">
        <is>
          <t>Improvement in physical and mechanical properties of aluminum/zircon composites fabricated by powder metallurgy method</t>
        </is>
      </c>
      <c r="C118" t="inlineStr">
        <is>
          <t>composites / matrix / aluminum matrix / reinforced</t>
        </is>
      </c>
      <c r="D118" t="inlineStr">
        <is>
          <t>composites / matrix / aluminum matrix / reinforced</t>
        </is>
      </c>
      <c r="E118" t="inlineStr">
        <is>
          <t>composites / matrix / aluminum matrix composites / aluminum matrix</t>
        </is>
      </c>
      <c r="F118" t="inlineStr">
        <is>
          <t>4.071872932</t>
        </is>
      </c>
      <c r="G118" t="inlineStr">
        <is>
          <t>1.46206605</t>
        </is>
      </c>
      <c r="H118" t="inlineStr">
        <is>
          <t>0.677678945</t>
        </is>
      </c>
      <c r="I118" t="inlineStr">
        <is>
          <t>positive</t>
        </is>
      </c>
      <c r="K118" t="inlineStr">
        <is>
          <t>1116</t>
        </is>
      </c>
      <c r="L118" t="inlineStr">
        <is>
          <t>14</t>
        </is>
      </c>
      <c r="M118" t="inlineStr">
        <is>
          <t>22</t>
        </is>
      </c>
      <c r="R118" t="inlineStr">
        <is>
          <t>0.003817308</t>
        </is>
      </c>
      <c r="U118" t="inlineStr">
        <is>
          <t>0.004262455</t>
        </is>
      </c>
      <c r="W118" t="inlineStr">
        <is>
          <t>0.071428571</t>
        </is>
      </c>
      <c r="X118" t="inlineStr">
        <is>
          <t>14</t>
        </is>
      </c>
      <c r="Y118" t="inlineStr">
        <is>
          <t>N/A</t>
        </is>
      </c>
      <c r="Z118" t="inlineStr">
        <is>
          <t>composites; specimens; sintered; well as aluminum; wear behavior; strength and hardness; specimen including; sintered at degrees; proportions; prepared powders; physical and mechanical; percentages; observe; mmcs; metal matrix composites; metal matrix; isostatic pressing; isostatic; high temperatures; corrosive; compressive strength; case study; abrasive; producing; strength; improved; compression; green; combining; testing; matrix composites; powder metallurgy; metallurgy; wear; size distribution; specimen; micro; yield; conditions; temperatures; metal; including; compressive; case; mechanical; pressing; investigation; physical; hardness; resistance; methods; prepared; mechanical properties; structures; carried; study; matrix; behavior; composite; distribution; properties; well; density; material; powders; size; high; degrees; powder; aluminum; investigated; al</t>
        </is>
      </c>
      <c r="AA118" t="inlineStr">
        <is>
          <t>English</t>
        </is>
      </c>
      <c r="AB118" t="inlineStr">
        <is>
          <t>Ashuri, M (reprint author), Amir Kabir Univ Technol, Tehran Polytech, Fac Biomed Engn, Biomat Grp,Ctr Excellence, 424 Hafez Ave, Tehran 158754413, Iran.</t>
        </is>
      </c>
      <c r="AC118" t="inlineStr">
        <is>
          <t>7</t>
        </is>
      </c>
      <c r="AD118" t="inlineStr">
        <is>
          <t>0</t>
        </is>
      </c>
      <c r="AE118" t="inlineStr">
        <is>
          <t>ELSEVIER SCI LTD</t>
        </is>
      </c>
      <c r="AF118" t="inlineStr">
        <is>
          <t>J</t>
        </is>
      </c>
      <c r="AG118" t="inlineStr">
        <is>
          <t>14</t>
        </is>
      </c>
      <c r="AJ118" t="inlineStr">
        <is>
          <t>Ashuri, Maziar/0000-0001-8610-1643</t>
        </is>
      </c>
      <c r="AM118" t="inlineStr">
        <is>
          <t>MATER DESIGN</t>
        </is>
      </c>
      <c r="AN118" t="inlineStr">
        <is>
          <t>32</t>
        </is>
      </c>
      <c r="AO118" t="inlineStr">
        <is>
          <t>OXFORD</t>
        </is>
      </c>
      <c r="AP118" t="inlineStr">
        <is>
          <t>PARTICLE-SIZE RATIO; MATRIX COMPOSITES; ZIRCON; MICROSTRUCTURE; BEHAVIOR; FATIGUE</t>
        </is>
      </c>
      <c r="AQ118" t="inlineStr">
        <is>
          <t>SEP</t>
        </is>
      </c>
      <c r="AR118" t="inlineStr">
        <is>
          <t>Abdizadeh, Hossein; Ashuri, Maziar; Moghadam, Pooyan Tavakoli; Nouribahadory, Arshia; Baharvandi, Hamid Reza</t>
        </is>
      </c>
      <c r="AS118" t="inlineStr">
        <is>
          <t>Ashuri, Maziar/K-3413-2015</t>
        </is>
      </c>
      <c r="AT118" t="inlineStr">
        <is>
          <t>THE BOULEVARD, LANGFORD LANE, KIDLINGTON, OXFORD OX5 1GB, OXON, ENGLAND</t>
        </is>
      </c>
      <c r="AU118" t="inlineStr">
        <is>
          <t>7</t>
        </is>
      </c>
      <c r="AW118" t="inlineStr">
        <is>
          <t>Abdizadeh, H; Ashuri, M; Moghadam, PT; Nouribahadory, A; Baharvandi, HR</t>
        </is>
      </c>
      <c r="AY118" t="inlineStr">
        <is>
          <t>N/A</t>
        </is>
      </c>
      <c r="BC118" t="inlineStr">
        <is>
          <t>790WI</t>
        </is>
      </c>
      <c r="BE118" t="inlineStr">
        <is>
          <t>[Ashuri, Maziar] Amir Kabir Univ Technol, Tehran Polytech, Fac Biomed Engn, Biomat Grp,Ctr Excellence, Tehran 158754413, Iran; [Abdizadeh, Hossein; Moghadam, Pooyan Tavakoli] Univ Tehran, Univ Coll Engn, Sch Met &amp; Mat Engn, Tehran, Iran; [Nouribahadory, Arshia] Islamic Azad Univ, S Tehran Branch, Dept Met &amp; Mat Sci, Tehran, Iran; [Baharvandi, Hamid Reza] Malek Ashtar Univ Technol, Tehran, Iran</t>
        </is>
      </c>
      <c r="BF118" t="inlineStr">
        <is>
          <t>4417</t>
        </is>
      </c>
      <c r="BH118" t="inlineStr">
        <is>
          <t>Mater. Des.</t>
        </is>
      </c>
      <c r="BI118" t="inlineStr">
        <is>
          <t>9</t>
        </is>
      </c>
      <c r="BM118" t="inlineStr">
        <is>
          <t>WOS:000292621000037</t>
        </is>
      </c>
      <c r="BN118" t="inlineStr">
        <is>
          <t>Article</t>
        </is>
      </c>
      <c r="BO118" t="inlineStr">
        <is>
          <t>Materials Science</t>
        </is>
      </c>
      <c r="BS118" t="inlineStr">
        <is>
          <t>Materials Science, Multidisciplinary</t>
        </is>
      </c>
      <c r="BT118" t="inlineStr">
        <is>
          <t>Metal-matrix composites; Sintering; Powder metallurgy</t>
        </is>
      </c>
      <c r="BU118" t="inlineStr">
        <is>
          <t>0261-3069</t>
        </is>
      </c>
      <c r="BV118" t="inlineStr">
        <is>
          <t>MATERIALS &amp; DESIGN</t>
        </is>
      </c>
      <c r="BW118" t="inlineStr">
        <is>
          <t>10.1016/j.matdes.2011.03.071</t>
        </is>
      </c>
      <c r="BX118" t="inlineStr">
        <is>
          <t>14</t>
        </is>
      </c>
      <c r="BY118" t="inlineStr">
        <is>
          <t>abbasashuri@aut.ac.ir</t>
        </is>
      </c>
      <c r="CA118" t="inlineStr">
        <is>
          <t>1-Jan-11</t>
        </is>
      </c>
      <c r="CE118" t="inlineStr">
        <is>
          <t>4423</t>
        </is>
      </c>
      <c r="CH118" t="inlineStr">
        <is>
          <t>30</t>
        </is>
      </c>
      <c r="CI118">
        <f>LEN(AR118)-LEN(SUBSTITUTE(AR118,";",""))</f>
        <v>0</v>
      </c>
    </row>
    <row r="119">
      <c r="A119" t="inlineStr">
        <is>
          <t>117</t>
        </is>
      </c>
      <c r="B119" t="inlineStr">
        <is>
          <t>The structure of liquid calcium aluminates as investigated using neutron and high energy x-ray diffraction in combination with molecular dynamics simulation methods</t>
        </is>
      </c>
      <c r="C119" t="inlineStr">
        <is>
          <t>crystal x ray / ring opening / nmr / energy x ray / amide / lialh / ch / complexes</t>
        </is>
      </c>
      <c r="D119" t="inlineStr">
        <is>
          <t>crystal x ray / ring opening / nmr / energy x ray / amide / lialh / ch / complexes</t>
        </is>
      </c>
      <c r="E119" t="inlineStr">
        <is>
          <t>angstrom / diffraction measurements / diffraction data / molecular</t>
        </is>
      </c>
      <c r="F119" t="inlineStr">
        <is>
          <t>3.629336817</t>
        </is>
      </c>
      <c r="G119" t="inlineStr">
        <is>
          <t>0</t>
        </is>
      </c>
      <c r="H119" t="inlineStr">
        <is>
          <t>1.956011503</t>
        </is>
      </c>
      <c r="I119" t="inlineStr">
        <is>
          <t>neutral</t>
        </is>
      </c>
      <c r="K119" t="inlineStr">
        <is>
          <t>0</t>
        </is>
      </c>
      <c r="L119" t="inlineStr">
        <is>
          <t>4</t>
        </is>
      </c>
      <c r="M119" t="inlineStr">
        <is>
          <t>6</t>
        </is>
      </c>
      <c r="R119" t="inlineStr">
        <is>
          <t>0.001391085</t>
        </is>
      </c>
      <c r="U119" t="inlineStr">
        <is>
          <t>0.001222848</t>
        </is>
      </c>
      <c r="W119" t="inlineStr">
        <is>
          <t>0</t>
        </is>
      </c>
      <c r="X119" t="inlineStr">
        <is>
          <t>4</t>
        </is>
      </c>
      <c r="Y119" t="inlineStr">
        <is>
          <t>N/A</t>
        </is>
      </c>
      <c r="Z119" t="inlineStr">
        <is>
          <t>liquids; cao; coordination; simulations; tetrahedra; reduces; octahedra; neutron; molecular dynamics; excellent agreement; environments; energy x ray; distorted; diffraction measurements; coordinated; computer; alo; dynamics; partial; confirm; broad; tetrahedral; factors; heated; molecular; excellent; simulation; high energy; high temperature; atoms; agreement; diffraction; presence; structure; concentration; laser; increasing; measured; measurements; determined; ray diffraction; range; al; high; ray; energy; temperature</t>
        </is>
      </c>
      <c r="AA119" t="inlineStr">
        <is>
          <t>English</t>
        </is>
      </c>
      <c r="AB119" t="inlineStr">
        <is>
          <t>Drewitt, JWE (reprint author), Univ Orleans, 1D Ave Rech Sci, F-45071 Orleans 2, France.</t>
        </is>
      </c>
      <c r="AC119" t="inlineStr">
        <is>
          <t>11</t>
        </is>
      </c>
      <c r="AD119" t="inlineStr">
        <is>
          <t>1</t>
        </is>
      </c>
      <c r="AE119" t="inlineStr">
        <is>
          <t>IOP PUBLISHING LTD</t>
        </is>
      </c>
      <c r="AF119" t="inlineStr">
        <is>
          <t>J</t>
        </is>
      </c>
      <c r="AG119" t="inlineStr">
        <is>
          <t>14</t>
        </is>
      </c>
      <c r="AJ119" t="inlineStr">
        <is>
          <t>Drewitt, James/0000-0002-3510-4155; HENNET, Louis/0000-0002-2992-4800; Jahn, Sandro/0000-0002-2137-8833</t>
        </is>
      </c>
      <c r="AL119" t="inlineStr">
        <is>
          <t>21436502</t>
        </is>
      </c>
      <c r="AM119" t="inlineStr">
        <is>
          <t>J PHYS-CONDENS MAT</t>
        </is>
      </c>
      <c r="AN119" t="inlineStr">
        <is>
          <t>23</t>
        </is>
      </c>
      <c r="AO119" t="inlineStr">
        <is>
          <t>BRISTOL</t>
        </is>
      </c>
      <c r="AP119" t="inlineStr">
        <is>
          <t>AL-27 NMR-SPECTROSCOPY; HIGH-TEMPERATURE; CRYSTAL-STRUCTURE; INTERACTION POTENTIALS; ALUMINOSILICATE MELTS; ATOMIC-STRUCTURE; GLASSES; CAAL2O4; SYSTEM; RAMAN</t>
        </is>
      </c>
      <c r="AQ119" t="inlineStr">
        <is>
          <t>20-Apr</t>
        </is>
      </c>
      <c r="AR119" t="inlineStr">
        <is>
          <t>Drewitt, James W. E.; Jahn, Sandro; Cristiglio, Viviana; Bytchkov, Aleksei; Leydier, Marlene; Brassamin, Severine; Fischer, Henry E.; Hennet, Louis</t>
        </is>
      </c>
      <c r="AS119" t="inlineStr">
        <is>
          <t>Drewitt, James/A-1631-2010; Cristiglio, Viviana/H-5609-2011; HENNET, Louis/C-1711-2008; bytchkov, aleksei/F-2609-2012; Jahn, Sandro/J-2889-2012</t>
        </is>
      </c>
      <c r="AT119" t="inlineStr">
        <is>
          <t>TEMPLE CIRCUS, TEMPLE WAY, BRISTOL BS1 6BE, ENGLAND</t>
        </is>
      </c>
      <c r="AU119" t="inlineStr">
        <is>
          <t>14</t>
        </is>
      </c>
      <c r="AW119" t="inlineStr">
        <is>
          <t>Drewitt, JWE; Jahn, S; Cristiglio, V; Bytchkov, A; Leydier, M; Brassamin, S; Fischer, HE; Hennet, L</t>
        </is>
      </c>
      <c r="AY119" t="inlineStr">
        <is>
          <t>N/A</t>
        </is>
      </c>
      <c r="BC119" t="inlineStr">
        <is>
          <t>745VZ</t>
        </is>
      </c>
      <c r="BE119" t="inlineStr">
        <is>
          <t>[Drewitt, James W. E.; Leydier, Marlene; Brassamin, Severine; Hennet, Louis] Univ Orleans, F-45071 Orleans 2, France; [Jahn, Sandro] GFZ German Res Ctr Geosci, D-14473 Potsdam, Germany; [Cristiglio, Viviana; Fischer, Henry E.] Inst Laue Langevin, F-38042 Grenoble, France; [Bytchkov, Aleksei] European Synchrotron Radiat Facil, F-38043 Grenoble 9, France</t>
        </is>
      </c>
      <c r="BH119" t="inlineStr">
        <is>
          <t>J. Phys.-Condes. Matter</t>
        </is>
      </c>
      <c r="BI119" t="inlineStr">
        <is>
          <t>15</t>
        </is>
      </c>
      <c r="BK119" t="inlineStr">
        <is>
          <t>We would like to thank the staff at ID11 (ESRF) and D4C (ILL) for their help during the diffraction experiments. We also thank David Price (CEMHTI) for useful discussions. We gratefully acknowledge financial support from the French National Research Agency (ANR) grant no. NT09_432740. SJ was supported by DFG grant no. JA1469/4-1.</t>
        </is>
      </c>
      <c r="BL119" t="inlineStr">
        <is>
          <t>French National Research Agency (ANR) [NT09_432740]; DFG [JA1469/4-1]</t>
        </is>
      </c>
      <c r="BM119" t="inlineStr">
        <is>
          <t>WOS:000289199800003</t>
        </is>
      </c>
      <c r="BN119" t="inlineStr">
        <is>
          <t>Article</t>
        </is>
      </c>
      <c r="BO119" t="inlineStr">
        <is>
          <t>Physics</t>
        </is>
      </c>
      <c r="BS119" t="inlineStr">
        <is>
          <t>Physics, Condensed Matter</t>
        </is>
      </c>
      <c r="BT119" t="inlineStr">
        <is>
          <t>N/A</t>
        </is>
      </c>
      <c r="BU119" t="inlineStr">
        <is>
          <t>0953-8984</t>
        </is>
      </c>
      <c r="BV119" t="inlineStr">
        <is>
          <t>JOURNAL OF PHYSICS-CONDENSED MATTER</t>
        </is>
      </c>
      <c r="BW119" t="inlineStr">
        <is>
          <t>10.1088/0953-8984/23/15/155101</t>
        </is>
      </c>
      <c r="BX119" t="inlineStr">
        <is>
          <t>14</t>
        </is>
      </c>
      <c r="BY119" t="inlineStr">
        <is>
          <t>james.drewitt@cnrs-orleans.fr</t>
        </is>
      </c>
      <c r="CA119" t="inlineStr">
        <is>
          <t>1-Jan-11</t>
        </is>
      </c>
      <c r="CF119" t="inlineStr">
        <is>
          <t>155101</t>
        </is>
      </c>
      <c r="CH119" t="inlineStr">
        <is>
          <t>63</t>
        </is>
      </c>
      <c r="CI119">
        <f>LEN(AR119)-LEN(SUBSTITUTE(AR119,";",""))</f>
        <v>0</v>
      </c>
    </row>
    <row r="120">
      <c r="A120" t="inlineStr">
        <is>
          <t>118</t>
        </is>
      </c>
      <c r="B120" t="inlineStr">
        <is>
          <t>Physical performances of blended cements containing calcium aluminosilicate glass powder and limestone</t>
        </is>
      </c>
      <c r="C120" t="inlineStr">
        <is>
          <t>intensity / energy transfer / visible / excitation</t>
        </is>
      </c>
      <c r="D120" t="inlineStr">
        <is>
          <t>intensity / energy transfer / visible / excitation</t>
        </is>
      </c>
      <c r="E120" t="inlineStr">
        <is>
          <t>glasses / doped lithium / visible / aluminium borate glasses</t>
        </is>
      </c>
      <c r="F120" t="inlineStr">
        <is>
          <t>3.773485726</t>
        </is>
      </c>
      <c r="G120" t="inlineStr">
        <is>
          <t>0.845670223</t>
        </is>
      </c>
      <c r="H120" t="inlineStr">
        <is>
          <t>1.149051382</t>
        </is>
      </c>
      <c r="I120" t="inlineStr">
        <is>
          <t>positive</t>
        </is>
      </c>
      <c r="K120" t="inlineStr">
        <is>
          <t>482</t>
        </is>
      </c>
      <c r="L120" t="inlineStr">
        <is>
          <t>5</t>
        </is>
      </c>
      <c r="M120" t="inlineStr">
        <is>
          <t>6</t>
        </is>
      </c>
      <c r="R120" t="inlineStr">
        <is>
          <t>0.001867298</t>
        </is>
      </c>
      <c r="U120" t="inlineStr">
        <is>
          <t>0.001405329</t>
        </is>
      </c>
      <c r="W120" t="inlineStr">
        <is>
          <t>0</t>
        </is>
      </c>
      <c r="X120" t="inlineStr">
        <is>
          <t>5</t>
        </is>
      </c>
      <c r="Y120" t="inlineStr">
        <is>
          <t>N/A</t>
        </is>
      </c>
      <c r="Z120" t="inlineStr">
        <is>
          <t>cement; workability; suitability; strengths; replacement; reductions; reason; predicted; mechanical performance; ground; furnace; explores; contributions; constituent; calcium aluminosilicate; calcium; blend; blast; ash; alternative; emission; real; glass; combinations; performance; purpose; adding; respect; aluminosilicate; reduce; production; glasses; individual; indicated; wt; particles; conventional; level; work; characterized; materials; mechanical; higher</t>
        </is>
      </c>
      <c r="AA120" t="inlineStr">
        <is>
          <t>English</t>
        </is>
      </c>
      <c r="AB120" t="inlineStr">
        <is>
          <t>Yue, YZ (reprint author), Univ Aalborg, Sect Chem, DK-9000 Aalborg, Denmark.</t>
        </is>
      </c>
      <c r="AC120" t="inlineStr">
        <is>
          <t>8</t>
        </is>
      </c>
      <c r="AD120" t="inlineStr">
        <is>
          <t>2</t>
        </is>
      </c>
      <c r="AE120" t="inlineStr">
        <is>
          <t>PERGAMON-ELSEVIER SCIENCE LTD</t>
        </is>
      </c>
      <c r="AF120" t="inlineStr">
        <is>
          <t>J</t>
        </is>
      </c>
      <c r="AG120" t="inlineStr">
        <is>
          <t>14</t>
        </is>
      </c>
      <c r="AM120" t="inlineStr">
        <is>
          <t>CEMENT CONCRETE RES</t>
        </is>
      </c>
      <c r="AN120" t="inlineStr">
        <is>
          <t>41</t>
        </is>
      </c>
      <c r="AO120" t="inlineStr">
        <is>
          <t>OXFORD</t>
        </is>
      </c>
      <c r="AP120" t="inlineStr">
        <is>
          <t>CARBON-DIOXIDE EMISSIONS; PORTLAND-CEMENT; CLIMATE-CHANGE; CLAY-MINERALS; HYDRATION; COMPONENTS; CONCRETE; INDUSTRY; SI-29</t>
        </is>
      </c>
      <c r="AQ120" t="inlineStr">
        <is>
          <t>MAR</t>
        </is>
      </c>
      <c r="AR120" t="inlineStr">
        <is>
          <t>Moesgaard, Mette; Herfort, Duncan; Steenberg, Mette; Kirkegaard, Lise Frank; Yue, Yuanzheng</t>
        </is>
      </c>
      <c r="AS120" t="inlineStr">
        <is>
          <t>Yue, Yuanzheng/H-1313-2011</t>
        </is>
      </c>
      <c r="AT120" t="inlineStr">
        <is>
          <t>THE BOULEVARD, LANGFORD LANE, KIDLINGTON, OXFORD OX5 1GB, ENGLAND</t>
        </is>
      </c>
      <c r="AU120" t="inlineStr">
        <is>
          <t>6</t>
        </is>
      </c>
      <c r="AW120" t="inlineStr">
        <is>
          <t>Moesgaard, M; Herfort, D; Steenberg, M; Kirkegaard, LF; Yue, YZ</t>
        </is>
      </c>
      <c r="AY120" t="inlineStr">
        <is>
          <t>N/A</t>
        </is>
      </c>
      <c r="BC120" t="inlineStr">
        <is>
          <t>742FI</t>
        </is>
      </c>
      <c r="BE120" t="inlineStr">
        <is>
          <t>[Moesgaard, Mette; Yue, Yuanzheng] Univ Aalborg, Sect Chem, DK-9000 Aalborg, Denmark; [Herfort, Duncan; Steenberg, Mette; Kirkegaard, Lise Frank] Aalborg Portland Grp, DK-9000 Aalborg, Denmark</t>
        </is>
      </c>
      <c r="BF120" t="inlineStr">
        <is>
          <t>359</t>
        </is>
      </c>
      <c r="BH120" t="inlineStr">
        <is>
          <t>Cem. Concr. Res.</t>
        </is>
      </c>
      <c r="BI120" t="inlineStr">
        <is>
          <t>3</t>
        </is>
      </c>
      <c r="BK120" t="inlineStr">
        <is>
          <t>The Danish National Advanced Technology Foundation is acknowledged for financial support. Dantonit A/S, Odense, Denmark is acknowledged for providing the clay for glass production and we thank Rockwool International, Hedehusene, Denmark for the production of CAS&lt;INF&gt;9N&lt;/INF&gt; glass fibers.</t>
        </is>
      </c>
      <c r="BL120" t="inlineStr">
        <is>
          <t>Danish National Advanced Technology Foundation</t>
        </is>
      </c>
      <c r="BM120" t="inlineStr">
        <is>
          <t>WOS:000288926300016</t>
        </is>
      </c>
      <c r="BN120" t="inlineStr">
        <is>
          <t>Article</t>
        </is>
      </c>
      <c r="BO120" t="inlineStr">
        <is>
          <t>Construction &amp; Building Technology; Materials Science</t>
        </is>
      </c>
      <c r="BS120" t="inlineStr">
        <is>
          <t>Construction &amp; Building Technology; Materials Science, Multidisciplinary</t>
        </is>
      </c>
      <c r="BT120" t="inlineStr">
        <is>
          <t>Blended cement; Pozzolan; Compressive strength</t>
        </is>
      </c>
      <c r="BU120" t="inlineStr">
        <is>
          <t>Aug-46</t>
        </is>
      </c>
      <c r="BV120" t="inlineStr">
        <is>
          <t>CEMENT AND CONCRETE RESEARCH</t>
        </is>
      </c>
      <c r="BW120" t="inlineStr">
        <is>
          <t>10.1016/j.cemconres.2010.12.005</t>
        </is>
      </c>
      <c r="BX120" t="inlineStr">
        <is>
          <t>14</t>
        </is>
      </c>
      <c r="BY120" t="inlineStr">
        <is>
          <t>yy@bio.aau.dk</t>
        </is>
      </c>
      <c r="CA120" t="inlineStr">
        <is>
          <t>1-Jan-11</t>
        </is>
      </c>
      <c r="CE120" t="inlineStr">
        <is>
          <t>364</t>
        </is>
      </c>
      <c r="CH120" t="inlineStr">
        <is>
          <t>29</t>
        </is>
      </c>
      <c r="CI120">
        <f>LEN(AR120)-LEN(SUBSTITUTE(AR120,";",""))</f>
        <v>0</v>
      </c>
    </row>
    <row r="121">
      <c r="A121" t="inlineStr">
        <is>
          <t>119</t>
        </is>
      </c>
      <c r="B121" t="inlineStr">
        <is>
          <t>Dielectric and spectroscopic investigations of lithium aluminium zirconium silicate glasses mixed with TiO2</t>
        </is>
      </c>
      <c r="C121" t="inlineStr">
        <is>
          <t>intensity / energy transfer / visible / excitation</t>
        </is>
      </c>
      <c r="D121" t="inlineStr">
        <is>
          <t>intensity / energy transfer / visible / excitation</t>
        </is>
      </c>
      <c r="E121" t="inlineStr">
        <is>
          <t>glasses / doped lithium / visible / aluminium borate glasses</t>
        </is>
      </c>
      <c r="F121" t="inlineStr">
        <is>
          <t>2.441667234</t>
        </is>
      </c>
      <c r="G121" t="inlineStr">
        <is>
          <t>2.597928993</t>
        </is>
      </c>
      <c r="H121" t="inlineStr">
        <is>
          <t>-0.408607078</t>
        </is>
      </c>
      <c r="I121" t="inlineStr">
        <is>
          <t>negative</t>
        </is>
      </c>
      <c r="K121" t="inlineStr">
        <is>
          <t>1569</t>
        </is>
      </c>
      <c r="L121" t="inlineStr">
        <is>
          <t>6</t>
        </is>
      </c>
      <c r="M121" t="inlineStr">
        <is>
          <t>8</t>
        </is>
      </c>
      <c r="R121" t="inlineStr">
        <is>
          <t>0.002028455</t>
        </is>
      </c>
      <c r="U121" t="inlineStr">
        <is>
          <t>0.001835737</t>
        </is>
      </c>
      <c r="W121" t="inlineStr">
        <is>
          <t>0.166666667</t>
        </is>
      </c>
      <c r="X121" t="inlineStr">
        <is>
          <t>6</t>
        </is>
      </c>
      <c r="Y121" t="inlineStr">
        <is>
          <t>N/A</t>
        </is>
      </c>
      <c r="Z121" t="inlineStr">
        <is>
          <t>network; tio; positions; titanium; luminescence; spectral; optical absorption; esr; dielectric; attributed; ti; ions; ir; glasses; region; forming; concentrations; studies; conductivity; absorption; zro; visible region; undertaken; synthesised; sigma; ranging; ranges; proportion; positioned; photoluminescence properties; octahedral; occupying; li o al; ions occupying; interstitial; increasing proportion; increasing concentrations; going; exist; electronic transfer; disorder; dielectric properties; dielectric constant; connected; appears; ac; emission; delta; increasing; optical; content; visible; excitation; responsible; photoluminescence; decreasing; sio; wide; degree; ionic; conduction; mixed; mol; infrared; frequency; identified; high temperature; loss; exhibited; indicated; constant; transfer; processes; decrease; efficiency; spectra; band; glass; observed; li; revealed; electronic; parameters; properties; increased; temperature; analysis; investigated; high; al</t>
        </is>
      </c>
      <c r="AA121" t="inlineStr">
        <is>
          <t>English</t>
        </is>
      </c>
      <c r="AB121" t="inlineStr">
        <is>
          <t>Veeraiah, N (reprint author), Acharya Nagarjuna Univ, Dept Phys, Nuzvid Campus, Nuzvid 521201, AP, India.</t>
        </is>
      </c>
      <c r="AC121" t="inlineStr">
        <is>
          <t>2</t>
        </is>
      </c>
      <c r="AD121" t="inlineStr">
        <is>
          <t>0</t>
        </is>
      </c>
      <c r="AE121" t="inlineStr">
        <is>
          <t>TAYLOR &amp; FRANCIS LTD</t>
        </is>
      </c>
      <c r="AF121" t="inlineStr">
        <is>
          <t>J</t>
        </is>
      </c>
      <c r="AG121" t="inlineStr">
        <is>
          <t>14</t>
        </is>
      </c>
      <c r="AJ121" t="inlineStr">
        <is>
          <t>Yerramreddy, Gandhi/0000-0002-8272-4656; Nalluri, Veeraiah/0000-0002-9032-904X</t>
        </is>
      </c>
      <c r="AM121" t="inlineStr">
        <is>
          <t>PHILOS MAG</t>
        </is>
      </c>
      <c r="AN121" t="inlineStr">
        <is>
          <t>91</t>
        </is>
      </c>
      <c r="AO121" t="inlineStr">
        <is>
          <t>ABINGDON</t>
        </is>
      </c>
      <c r="AP121" t="inlineStr">
        <is>
          <t>OPTICAL-PROPERTIES; TITANIUM IONS; PHYSICAL-PROPERTIES; SYSTEM; CRYSTALLIZATION; LUMINESCENCE; BEHAVIOR; CONDUCTIVITY; ABSORPTION; COMPLEXES</t>
        </is>
      </c>
      <c r="AR121" t="inlineStr">
        <is>
          <t>Rao, Ch. Srinvasa; Srikumar, T.; Gandhi, Y.; Ravikumar, V.; Veeraiah, N.</t>
        </is>
      </c>
      <c r="AS121" t="inlineStr">
        <is>
          <t>Yerramreddy, Gandhi/A-7603-2012; Nalluri, Veeraiah/L-4913-2015</t>
        </is>
      </c>
      <c r="AT121" t="inlineStr">
        <is>
          <t>4 PARK SQUARE, MILTON PARK, ABINGDON OX14 4RN, OXON, ENGLAND</t>
        </is>
      </c>
      <c r="AU121" t="inlineStr">
        <is>
          <t>23</t>
        </is>
      </c>
      <c r="AW121" t="inlineStr">
        <is>
          <t>Rao, CS; Srikumar, T; Gandhi, Y; Ravikumar, V; Veeraiah, N</t>
        </is>
      </c>
      <c r="AY121" t="inlineStr">
        <is>
          <t>N/A</t>
        </is>
      </c>
      <c r="BC121" t="inlineStr">
        <is>
          <t>717CO</t>
        </is>
      </c>
      <c r="BE121" t="inlineStr">
        <is>
          <t>[Rao, Ch. Srinvasa; Srikumar, T.; Gandhi, Y.; Ravikumar, V.; Veeraiah, N.] Acharya Nagarjuna Univ, Dept Phys, Nuzvid 521201, AP, India</t>
        </is>
      </c>
      <c r="BF121" t="inlineStr">
        <is>
          <t>958</t>
        </is>
      </c>
      <c r="BH121" t="inlineStr">
        <is>
          <t>Philos. Mag.</t>
        </is>
      </c>
      <c r="BI121" t="inlineStr">
        <is>
          <t>6</t>
        </is>
      </c>
      <c r="BM121" t="inlineStr">
        <is>
          <t>WOS:000287020500008</t>
        </is>
      </c>
      <c r="BN121" t="inlineStr">
        <is>
          <t>Article</t>
        </is>
      </c>
      <c r="BO121" t="inlineStr">
        <is>
          <t>Materials Science; Mechanics; Metallurgy &amp; Metallurgical Engineering; Physics</t>
        </is>
      </c>
      <c r="BS121" t="inlineStr">
        <is>
          <t>Materials Science, Multidisciplinary; Mechanics; Metallurgy &amp; Metallurgical Engineering; Physics, Applied; Physics, Condensed Matter</t>
        </is>
      </c>
      <c r="BT121" t="inlineStr">
        <is>
          <t>Li2O-Al2O3-ZrO2-SiO2 glasses; dielectric properties; spectroscopic properties; optical absorption; ESR; luminescence</t>
        </is>
      </c>
      <c r="BU121" t="inlineStr">
        <is>
          <t>1478-6435</t>
        </is>
      </c>
      <c r="BV121" t="inlineStr">
        <is>
          <t>PHILOSOPHICAL MAGAZINE</t>
        </is>
      </c>
      <c r="BW121" t="inlineStr">
        <is>
          <t>10.1080/14786435.2010.531056</t>
        </is>
      </c>
      <c r="BX121" t="inlineStr">
        <is>
          <t>15</t>
        </is>
      </c>
      <c r="BY121" t="inlineStr">
        <is>
          <t>nvr8@rediffmail.com</t>
        </is>
      </c>
      <c r="CA121" t="inlineStr">
        <is>
          <t>1-Jan-11</t>
        </is>
      </c>
      <c r="CE121" t="inlineStr">
        <is>
          <t>980</t>
        </is>
      </c>
      <c r="CH121" t="inlineStr">
        <is>
          <t>52</t>
        </is>
      </c>
      <c r="CI121">
        <f>LEN(AR121)-LEN(SUBSTITUTE(AR121,";",""))</f>
        <v>0</v>
      </c>
    </row>
    <row r="122">
      <c r="A122" t="inlineStr">
        <is>
          <t>120</t>
        </is>
      </c>
      <c r="B122" t="inlineStr">
        <is>
          <t>Microwave-assisted regioselective ring opening of non-activated aziridines by lithium aluminium hydride</t>
        </is>
      </c>
      <c r="C122" t="inlineStr">
        <is>
          <t>crystal x ray / ring opening / nmr / energy x ray / amide / lialh / ch / complexes</t>
        </is>
      </c>
      <c r="D122" t="inlineStr">
        <is>
          <t>crystal x ray / ring opening / nmr / energy x ray / amide / lialh / ch / complexes</t>
        </is>
      </c>
      <c r="E122" t="inlineStr">
        <is>
          <t>lialh / opening / nabh / amines</t>
        </is>
      </c>
      <c r="F122" t="inlineStr">
        <is>
          <t>4.302506013</t>
        </is>
      </c>
      <c r="G122" t="inlineStr">
        <is>
          <t>0</t>
        </is>
      </c>
      <c r="H122" t="inlineStr">
        <is>
          <t>1.956011503</t>
        </is>
      </c>
      <c r="I122" t="inlineStr">
        <is>
          <t>positive</t>
        </is>
      </c>
      <c r="K122" t="inlineStr">
        <is>
          <t>329</t>
        </is>
      </c>
      <c r="L122" t="inlineStr">
        <is>
          <t>8</t>
        </is>
      </c>
      <c r="M122" t="inlineStr">
        <is>
          <t>10</t>
        </is>
      </c>
      <c r="R122" t="inlineStr">
        <is>
          <t>0.002244305</t>
        </is>
      </c>
      <c r="U122" t="inlineStr">
        <is>
          <t>0.002443045</t>
        </is>
      </c>
      <c r="W122" t="inlineStr">
        <is>
          <t>0</t>
        </is>
      </c>
      <c r="X122" t="inlineStr">
        <is>
          <t>8</t>
        </is>
      </c>
      <c r="Y122" t="inlineStr">
        <is>
          <t>N/A</t>
        </is>
      </c>
      <c r="Z122" t="inlineStr">
        <is>
          <t>aziridines; microwave; lialh; corresponding; thf; synthetic; ring opening; promoted; opening; amino; amines; additionally; condensation; procedure; irradiation; starting; activated; provided; ring; depending; rise; conditions; preparation; synthesis; treated; substrates; reduction; beta; novel; applied; developed; reaction</t>
        </is>
      </c>
      <c r="AA122" t="inlineStr">
        <is>
          <t>English</t>
        </is>
      </c>
      <c r="AB122" t="inlineStr">
        <is>
          <t>De Kimpe, N (reprint author), Univ Ghent, Fac Biosci Engn, Dept Sustainable Organ Chem &amp; Technol, Coupure Links 653, B-9000 Ghent, Belgium.</t>
        </is>
      </c>
      <c r="AC122" t="inlineStr">
        <is>
          <t>4</t>
        </is>
      </c>
      <c r="AD122" t="inlineStr">
        <is>
          <t>0</t>
        </is>
      </c>
      <c r="AE122" t="inlineStr">
        <is>
          <t>ROYAL SOC CHEMISTRY</t>
        </is>
      </c>
      <c r="AF122" t="inlineStr">
        <is>
          <t>J</t>
        </is>
      </c>
      <c r="AG122" t="inlineStr">
        <is>
          <t>14</t>
        </is>
      </c>
      <c r="AL122" t="inlineStr">
        <is>
          <t>20683539</t>
        </is>
      </c>
      <c r="AM122" t="inlineStr">
        <is>
          <t>ORG BIOMOL CHEM</t>
        </is>
      </c>
      <c r="AN122" t="inlineStr">
        <is>
          <t>8</t>
        </is>
      </c>
      <c r="AO122" t="inlineStr">
        <is>
          <t>CAMBRIDGE</t>
        </is>
      </c>
      <c r="AP122" t="inlineStr">
        <is>
          <t>HALOGENATED IMINO COMPOUNDS; VICINAL AMINO-ALCOHOLS; ASYMMETRIC-SYNTHESIS; ENANTIOMERICALLY PURE; EFFICIENT SYNTHESIS; CHIRAL AZIRIDINES; FACILE SYNTHESIS; STEREOSELECTIVE-SYNTHESIS; STEREOSPECIFIC SYNTHESIS; PROTEASE INHIBITORS</t>
        </is>
      </c>
      <c r="AQ122" t="inlineStr">
        <is>
          <t>7-Oct</t>
        </is>
      </c>
      <c r="AR122" t="inlineStr">
        <is>
          <t>Stankovic, Sonja; D'hooghe, Matthias; De Kimpe, Norbert</t>
        </is>
      </c>
      <c r="AT122" t="inlineStr">
        <is>
          <t>THOMAS GRAHAM HOUSE, SCIENCE PARK, MILTON RD, CAMBRIDGE CB4 0WF, CAMBS, ENGLAND</t>
        </is>
      </c>
      <c r="AU122" t="inlineStr">
        <is>
          <t>8</t>
        </is>
      </c>
      <c r="AW122" t="inlineStr">
        <is>
          <t>Stankovic, S; D'hooghe, M; De Kimpe, N</t>
        </is>
      </c>
      <c r="AY122" t="inlineStr">
        <is>
          <t>N/A</t>
        </is>
      </c>
      <c r="BC122" t="inlineStr">
        <is>
          <t>658EX</t>
        </is>
      </c>
      <c r="BE122" t="inlineStr">
        <is>
          <t>[Stankovic, Sonja; D'hooghe, Matthias; De Kimpe, Norbert] Univ Ghent, Fac Biosci Engn, Dept Sustainable Organ Chem &amp; Technol, B-9000 Ghent, Belgium</t>
        </is>
      </c>
      <c r="BF122" t="inlineStr">
        <is>
          <t>4266</t>
        </is>
      </c>
      <c r="BH122" t="inlineStr">
        <is>
          <t>Org. Biomol. Chem.</t>
        </is>
      </c>
      <c r="BI122" t="inlineStr">
        <is>
          <t>19</t>
        </is>
      </c>
      <c r="BM122" t="inlineStr">
        <is>
          <t>WOS:000282474300013</t>
        </is>
      </c>
      <c r="BN122" t="inlineStr">
        <is>
          <t>Article</t>
        </is>
      </c>
      <c r="BO122" t="inlineStr">
        <is>
          <t>Chemistry</t>
        </is>
      </c>
      <c r="BS122" t="inlineStr">
        <is>
          <t>Chemistry, Organic</t>
        </is>
      </c>
      <c r="BT122" t="inlineStr">
        <is>
          <t>N/A</t>
        </is>
      </c>
      <c r="BU122" t="inlineStr">
        <is>
          <t>1477-0520</t>
        </is>
      </c>
      <c r="BV122" t="inlineStr">
        <is>
          <t>ORGANIC &amp; BIOMOLECULAR CHEMISTRY</t>
        </is>
      </c>
      <c r="BW122" t="inlineStr">
        <is>
          <t>10.1039/c004960c</t>
        </is>
      </c>
      <c r="BX122" t="inlineStr">
        <is>
          <t>14</t>
        </is>
      </c>
      <c r="BY122" t="inlineStr">
        <is>
          <t>norbert.dekimpe@UGent.be</t>
        </is>
      </c>
      <c r="CA122" t="inlineStr">
        <is>
          <t>1-Jan-10</t>
        </is>
      </c>
      <c r="CE122" t="inlineStr">
        <is>
          <t>4273</t>
        </is>
      </c>
      <c r="CH122" t="inlineStr">
        <is>
          <t>90</t>
        </is>
      </c>
      <c r="CI122">
        <f>LEN(AR122)-LEN(SUBSTITUTE(AR122,";",""))</f>
        <v>0</v>
      </c>
    </row>
    <row r="123">
      <c r="A123" t="inlineStr">
        <is>
          <t>121</t>
        </is>
      </c>
      <c r="B123" t="inlineStr">
        <is>
          <t>Influence of interface energies on solute partitioning mechanisms in doped aluminas</t>
        </is>
      </c>
      <c r="C123" t="inlineStr">
        <is>
          <t>activation energy / grain growth / cold / energies for individual</t>
        </is>
      </c>
      <c r="D123" t="inlineStr">
        <is>
          <t>activation energy / grain growth / cold / sintering</t>
        </is>
      </c>
      <c r="E123" t="inlineStr">
        <is>
          <t>activation / grain boundary / densification / grain growth</t>
        </is>
      </c>
      <c r="F123" t="inlineStr">
        <is>
          <t>1.147334937</t>
        </is>
      </c>
      <c r="G123" t="inlineStr">
        <is>
          <t>2.944319526</t>
        </is>
      </c>
      <c r="H123" t="inlineStr">
        <is>
          <t>-1.289009513</t>
        </is>
      </c>
      <c r="I123" t="inlineStr">
        <is>
          <t>negative</t>
        </is>
      </c>
      <c r="K123" t="inlineStr">
        <is>
          <t>0</t>
        </is>
      </c>
      <c r="L123" t="inlineStr">
        <is>
          <t>10</t>
        </is>
      </c>
      <c r="M123" t="inlineStr">
        <is>
          <t>33</t>
        </is>
      </c>
      <c r="R123" t="inlineStr">
        <is>
          <t>0.002750446</t>
        </is>
      </c>
      <c r="U123" t="inlineStr">
        <is>
          <t>0.003267991</t>
        </is>
      </c>
      <c r="W123" t="inlineStr">
        <is>
          <t>0</t>
        </is>
      </c>
      <c r="X123" t="inlineStr">
        <is>
          <t>10</t>
        </is>
      </c>
      <c r="Y123" t="inlineStr">
        <is>
          <t>N/A</t>
        </is>
      </c>
      <c r="Z123" t="inlineStr">
        <is>
          <t>transitions; boundary; precipitates; boundary energy; grain boundary; activation energy; precipitation; activation; energies; tend; susceptible; suppress; solute; selection; precipitate; occur; excess; energetics; dopants; disorder; differences in activation; criterion; competition; host; understand; grain; grain growth; affect; differences; designed; findings; relationship; additive; role; materialia; interfacial; acta materialia; acta; systems; reveal; microstructural; control; described; considered; development; form; associated; relative; si; energy; lower; proposed; large; published by elsevier; published; growth; experiments; paper; alumina; temperature; high</t>
        </is>
      </c>
      <c r="AA123" t="inlineStr">
        <is>
          <t>English</t>
        </is>
      </c>
      <c r="AB123" t="inlineStr">
        <is>
          <t>Dillon, SJ (reprint author), Univ Illinois, 1304 W Green St, Champaign, IL 61801 USA.</t>
        </is>
      </c>
      <c r="AC123" t="inlineStr">
        <is>
          <t>28</t>
        </is>
      </c>
      <c r="AD123" t="inlineStr">
        <is>
          <t>4</t>
        </is>
      </c>
      <c r="AE123" t="inlineStr">
        <is>
          <t>PERGAMON-ELSEVIER SCIENCE LTD</t>
        </is>
      </c>
      <c r="AF123" t="inlineStr">
        <is>
          <t>J</t>
        </is>
      </c>
      <c r="AG123" t="inlineStr">
        <is>
          <t>14</t>
        </is>
      </c>
      <c r="AJ123" t="inlineStr">
        <is>
          <t>dillon, shen/0000-0002-6192-4026; Rohrer, Gregory/0000-0002-9671-3034</t>
        </is>
      </c>
      <c r="AM123" t="inlineStr">
        <is>
          <t>ACTA MATER</t>
        </is>
      </c>
      <c r="AN123" t="inlineStr">
        <is>
          <t>58</t>
        </is>
      </c>
      <c r="AO123" t="inlineStr">
        <is>
          <t>OXFORD</t>
        </is>
      </c>
      <c r="AP123" t="inlineStr">
        <is>
          <t>ABNORMAL GRAIN-GROWTH; ALPHA-ALUMINA; LIQUID-PHASE; SEGREGATION; MICROSTRUCTURE; BOUNDARIES; MAGNESIA; CALCIUM; SAPPHIRE; SURFACE</t>
        </is>
      </c>
      <c r="AQ123" t="inlineStr">
        <is>
          <t>SEP</t>
        </is>
      </c>
      <c r="AR123" t="inlineStr">
        <is>
          <t>Dillon, Shen J.; Harmer, Martin P.; Rohrer, Gregory S.</t>
        </is>
      </c>
      <c r="AS123" t="inlineStr">
        <is>
          <t>dillon, shen/N-1850-2013; Rohrer, Gregory/A-9420-2008</t>
        </is>
      </c>
      <c r="AT123" t="inlineStr">
        <is>
          <t>THE BOULEVARD, LANGFORD LANE, KIDLINGTON, OXFORD OX5 1GB, ENGLAND</t>
        </is>
      </c>
      <c r="AU123" t="inlineStr">
        <is>
          <t>12</t>
        </is>
      </c>
      <c r="AW123" t="inlineStr">
        <is>
          <t>Dillon, SJ; Harmer, MP; Rohrer, GS</t>
        </is>
      </c>
      <c r="AY123" t="inlineStr">
        <is>
          <t>N/A</t>
        </is>
      </c>
      <c r="BC123" t="inlineStr">
        <is>
          <t>634HD</t>
        </is>
      </c>
      <c r="BE123" t="inlineStr">
        <is>
          <t>[Dillon, Shen J.] Univ Illinois, Champaign, IL 61801 USA; [Harmer, Martin P.] Lehigh Univ, Ctr Adv Mat &amp; Nanotechnol, Bethlehem, PA 18015 USA; [Rohrer, Gregory S.] Carnegie Mellon Univ, Dept Mat Sci &amp; Engn, Pittsburgh, PA 15213 USA</t>
        </is>
      </c>
      <c r="BF123" t="inlineStr">
        <is>
          <t>5097</t>
        </is>
      </c>
      <c r="BH123" t="inlineStr">
        <is>
          <t>Acta Mater.</t>
        </is>
      </c>
      <c r="BI123" t="inlineStr">
        <is>
          <t>15</t>
        </is>
      </c>
      <c r="BK123" t="inlineStr">
        <is>
          <t>The authors are thankful for the support of the National Science Foundation's Materials Research Science and Engineering Center program under Award Number DMR-0520425 and the Pennsylvania Department for Community and Economic Development.</t>
        </is>
      </c>
      <c r="BL123" t="inlineStr">
        <is>
          <t>National Science Foundation's Materials Research Science and Engineering Center [DMR-0520425]; Pennsylvania Department for Community and Economic Development</t>
        </is>
      </c>
      <c r="BM123" t="inlineStr">
        <is>
          <t>WOS:000280570500019</t>
        </is>
      </c>
      <c r="BN123" t="inlineStr">
        <is>
          <t>Article</t>
        </is>
      </c>
      <c r="BO123" t="inlineStr">
        <is>
          <t>Materials Science; Metallurgy &amp; Metallurgical Engineering</t>
        </is>
      </c>
      <c r="BS123" t="inlineStr">
        <is>
          <t>Materials Science, Multidisciplinary; Metallurgy &amp; Metallurgical Engineering</t>
        </is>
      </c>
      <c r="BT123" t="inlineStr">
        <is>
          <t>Grain growth; Interfaces; Grain boundary; Abnormal grain growth; Sintering</t>
        </is>
      </c>
      <c r="BU123" t="inlineStr">
        <is>
          <t>1359-6454</t>
        </is>
      </c>
      <c r="BV123" t="inlineStr">
        <is>
          <t>ACTA MATERIALIA</t>
        </is>
      </c>
      <c r="BW123" t="inlineStr">
        <is>
          <t>10.1016/j.actamat.2010.05.045</t>
        </is>
      </c>
      <c r="BX123" t="inlineStr">
        <is>
          <t>16</t>
        </is>
      </c>
      <c r="BY123" t="inlineStr">
        <is>
          <t>sdillon@illinois.edu</t>
        </is>
      </c>
      <c r="CA123" t="inlineStr">
        <is>
          <t>1-Jan-10</t>
        </is>
      </c>
      <c r="CE123" t="inlineStr">
        <is>
          <t>5108</t>
        </is>
      </c>
      <c r="CH123" t="inlineStr">
        <is>
          <t>77</t>
        </is>
      </c>
      <c r="CI123">
        <f>LEN(AR123)-LEN(SUBSTITUTE(AR123,";",""))</f>
        <v>0</v>
      </c>
    </row>
    <row r="124">
      <c r="A124" t="inlineStr">
        <is>
          <t>122</t>
        </is>
      </c>
      <c r="B124" t="inlineStr">
        <is>
          <t>Mechanical properties and energy absorption properties of aluminum foam-filled square tubes</t>
        </is>
      </c>
      <c r="C124" t="inlineStr">
        <is>
          <t>foam / numerical / quasi static / energy absorption</t>
        </is>
      </c>
      <c r="D124" t="inlineStr">
        <is>
          <t>foam / numerical / quasi static / energy absorption</t>
        </is>
      </c>
      <c r="E124" t="inlineStr">
        <is>
          <t>energy absorption / aluminum foam / foam filled / foam</t>
        </is>
      </c>
      <c r="F124" t="inlineStr">
        <is>
          <t>4.234226287</t>
        </is>
      </c>
      <c r="G124" t="inlineStr">
        <is>
          <t>4.479570618</t>
        </is>
      </c>
      <c r="H124" t="inlineStr">
        <is>
          <t>-0.402900172</t>
        </is>
      </c>
      <c r="I124" t="inlineStr">
        <is>
          <t>negative</t>
        </is>
      </c>
      <c r="K124" t="inlineStr">
        <is>
          <t>0</t>
        </is>
      </c>
      <c r="L124" t="inlineStr">
        <is>
          <t>6</t>
        </is>
      </c>
      <c r="M124" t="inlineStr">
        <is>
          <t>15</t>
        </is>
      </c>
      <c r="R124" t="inlineStr">
        <is>
          <t>0.00197345</t>
        </is>
      </c>
      <c r="U124" t="inlineStr">
        <is>
          <t>0.002072717</t>
        </is>
      </c>
      <c r="W124" t="inlineStr">
        <is>
          <t>0</t>
        </is>
      </c>
      <c r="X124" t="inlineStr">
        <is>
          <t>6</t>
        </is>
      </c>
      <c r="Y124" t="inlineStr">
        <is>
          <t>N/A</t>
        </is>
      </c>
      <c r="Z124" t="inlineStr">
        <is>
          <t>tube; foam filled; square; longitudinal; empty; foam; filled; energy absorption; tubes; compression; transverse; load; direction; absorption; walled; transverse direction; thin walled; sum; static loading; shell; quasi static; plateau; marked; loading conditions; fold; displacement; deforming; curve; closed cell; closed; alloy foam; al mg alloy; ability; aluminum foam; static; quasi; clearly; filler; region; mode; loading; interaction; core; exhibited; indicated; cell; thin; fabricated; mechanical properties; lower; number; energy; conditions; properties; mechanical; alloy; formation; higher; studied; aluminum; al</t>
        </is>
      </c>
      <c r="AA124" t="inlineStr">
        <is>
          <t>English</t>
        </is>
      </c>
      <c r="AB124" t="inlineStr">
        <is>
          <t>Feng, Y (reprint author), Hefei Univ Technol, Dept Mat Sci &amp; Engn, Hefei 230009, Peoples R China.</t>
        </is>
      </c>
      <c r="AC124" t="inlineStr">
        <is>
          <t>7</t>
        </is>
      </c>
      <c r="AD124" t="inlineStr">
        <is>
          <t>2</t>
        </is>
      </c>
      <c r="AE124" t="inlineStr">
        <is>
          <t>ELSEVIER SCIENCE BV</t>
        </is>
      </c>
      <c r="AF124" t="inlineStr">
        <is>
          <t>J</t>
        </is>
      </c>
      <c r="AG124" t="inlineStr">
        <is>
          <t>14</t>
        </is>
      </c>
      <c r="AM124" t="inlineStr">
        <is>
          <t>T NONFERR METAL SOC</t>
        </is>
      </c>
      <c r="AN124" t="inlineStr">
        <is>
          <t>20</t>
        </is>
      </c>
      <c r="AO124" t="inlineStr">
        <is>
          <t>AMSTERDAM</t>
        </is>
      </c>
      <c r="AP124" t="inlineStr">
        <is>
          <t>EXTRUSIONS; BEHAVIOR</t>
        </is>
      </c>
      <c r="AQ124" t="inlineStr">
        <is>
          <t>AUG</t>
        </is>
      </c>
      <c r="AR124" t="inlineStr">
        <is>
          <t>Zhang Chun-ji; Feng Yi; Zhang Xue-bin</t>
        </is>
      </c>
      <c r="AT124" t="inlineStr">
        <is>
          <t>PO BOX 211, 1000 AE AMSTERDAM, NETHERLANDS</t>
        </is>
      </c>
      <c r="AU124" t="inlineStr">
        <is>
          <t>7</t>
        </is>
      </c>
      <c r="AW124" t="inlineStr">
        <is>
          <t>Zhang, CJ; Feng, Y; Zhang, XB</t>
        </is>
      </c>
      <c r="AY124" t="inlineStr">
        <is>
          <t>N/A</t>
        </is>
      </c>
      <c r="BC124" t="inlineStr">
        <is>
          <t>652UP</t>
        </is>
      </c>
      <c r="BE124" t="inlineStr">
        <is>
          <t>[Zhang Chun-ji; Feng Yi; Zhang Xue-bin] Hefei Univ Technol, Dept Mat Sci &amp; Engn, Hefei 230009, Peoples R China</t>
        </is>
      </c>
      <c r="BF124" t="inlineStr">
        <is>
          <t>1380</t>
        </is>
      </c>
      <c r="BH124" t="inlineStr">
        <is>
          <t>Trans. Nonferrous Met. Soc. China</t>
        </is>
      </c>
      <c r="BI124" t="inlineStr">
        <is>
          <t>8</t>
        </is>
      </c>
      <c r="BK124" t="inlineStr">
        <is>
          <t>Project(200412)supported by the Nippon Sheet Glass Foundation, Japan</t>
        </is>
      </c>
      <c r="BL124" t="inlineStr">
        <is>
          <t>Nippon Sheet Glass Foundation, Japan [200412]</t>
        </is>
      </c>
      <c r="BM124" t="inlineStr">
        <is>
          <t>WOS:000282036100004</t>
        </is>
      </c>
      <c r="BN124" t="inlineStr">
        <is>
          <t>Article</t>
        </is>
      </c>
      <c r="BO124" t="inlineStr">
        <is>
          <t>Metallurgy &amp; Metallurgical Engineering</t>
        </is>
      </c>
      <c r="BS124" t="inlineStr">
        <is>
          <t>Metallurgy &amp; Metallurgical Engineering</t>
        </is>
      </c>
      <c r="BT124" t="inlineStr">
        <is>
          <t>aluminum foam; foam-filled square tube; compression load; energy absorption</t>
        </is>
      </c>
      <c r="BU124" t="inlineStr">
        <is>
          <t>1003-6326</t>
        </is>
      </c>
      <c r="BV124" t="inlineStr">
        <is>
          <t>TRANSACTIONS OF NONFERROUS METALS SOCIETY OF CHINA</t>
        </is>
      </c>
      <c r="BW124" t="inlineStr">
        <is>
          <t>10.1016/S1003-6326(09)60308-3</t>
        </is>
      </c>
      <c r="BX124" t="inlineStr">
        <is>
          <t>20</t>
        </is>
      </c>
      <c r="BY124" t="inlineStr">
        <is>
          <t>fy123@mail.hf.ah.cn</t>
        </is>
      </c>
      <c r="BZ124" t="inlineStr">
        <is>
          <t>2210-3384</t>
        </is>
      </c>
      <c r="CA124" t="inlineStr">
        <is>
          <t>1-Jan-10</t>
        </is>
      </c>
      <c r="CE124" t="inlineStr">
        <is>
          <t>1386</t>
        </is>
      </c>
      <c r="CH124" t="inlineStr">
        <is>
          <t>17</t>
        </is>
      </c>
      <c r="CI124">
        <f>LEN(AR124)-LEN(SUBSTITUTE(AR124,";",""))</f>
        <v>0</v>
      </c>
    </row>
    <row r="125">
      <c r="A125" t="inlineStr">
        <is>
          <t>123</t>
        </is>
      </c>
      <c r="B125" t="inlineStr">
        <is>
          <t>Fouling mechanisms and energy appraisal in microfiltration pretreated by aluminum-based electroflocculation</t>
        </is>
      </c>
      <c r="C125" t="inlineStr">
        <is>
          <t>particle size / transmission electron / nano / nitrate / aluminum hydroxide</t>
        </is>
      </c>
      <c r="D125" t="inlineStr">
        <is>
          <t>aluminum powders / surface area / combustion / carbon nanotubes / takes place</t>
        </is>
      </c>
      <c r="E125" t="inlineStr">
        <is>
          <t>particle size / aluminum powders / oxidation / nano</t>
        </is>
      </c>
      <c r="F125" t="inlineStr">
        <is>
          <t>2.912423241</t>
        </is>
      </c>
      <c r="G125" t="inlineStr">
        <is>
          <t>3.304787308</t>
        </is>
      </c>
      <c r="H125" t="inlineStr">
        <is>
          <t>-0.472960243</t>
        </is>
      </c>
      <c r="I125" t="inlineStr">
        <is>
          <t>negative</t>
        </is>
      </c>
      <c r="K125" t="inlineStr">
        <is>
          <t>0</t>
        </is>
      </c>
      <c r="L125" t="inlineStr">
        <is>
          <t>1</t>
        </is>
      </c>
      <c r="M125" t="inlineStr">
        <is>
          <t>0</t>
        </is>
      </c>
      <c r="R125" t="inlineStr">
        <is>
          <t>0.00055639</t>
        </is>
      </c>
      <c r="U125" t="inlineStr">
        <is>
          <t>0.000279221</t>
        </is>
      </c>
      <c r="W125" t="inlineStr">
        <is>
          <t>0</t>
        </is>
      </c>
      <c r="X125" t="inlineStr">
        <is>
          <t>1</t>
        </is>
      </c>
      <c r="Y125" t="inlineStr">
        <is>
          <t>N/A</t>
        </is>
      </c>
      <c r="Z125" t="inlineStr">
        <is>
          <t>membrane; operation; slow; dominant; aluminum hydroxide; suspension; mixing; hydroxide; min; step; ph; mechanism; times; treating; suspensions; solids; sedimentation; savings; restoration; protecting; pretreatment; pretreated; plugging; played; optimum conditions; mitigating; minimized; micrographs; mechanisms were investigated; hydraulic; flux; filtered; external; energy savings; energy consumption; electric current; effects of aluminum; dominated; dominant mechanism; define; coagulation; amorphous aluminum hydroxide; amorphous aluminum; consumption; internal; silica; primary; pores; optimum; complete; electric; conditions; solutions; role; rates; dependent; mechanisms; intensity; reduction; local; reduced; constant; result; particles; resistance; initial; energy; proposed; amorphous; surface; current; layer; formed; effects; scanning electron; investigated; time; range; higher; scanning; observed; method; electron; aluminum</t>
        </is>
      </c>
      <c r="AA125" t="inlineStr">
        <is>
          <t>English</t>
        </is>
      </c>
      <c r="AB125" t="inlineStr">
        <is>
          <t>Ben Sasson, M (reprint author), Hebrew Univ Jerusalem, Dept Soil &amp; Water Sci, Robert H Smith Fac Agr Food &amp; Environm Qual Sci, IL-76100 Rehovot, Israel.</t>
        </is>
      </c>
      <c r="AC125" t="inlineStr">
        <is>
          <t>19</t>
        </is>
      </c>
      <c r="AD125" t="inlineStr">
        <is>
          <t>4</t>
        </is>
      </c>
      <c r="AE125" t="inlineStr">
        <is>
          <t>ELSEVIER SCIENCE BV</t>
        </is>
      </c>
      <c r="AF125" t="inlineStr">
        <is>
          <t>J</t>
        </is>
      </c>
      <c r="AG125" t="inlineStr">
        <is>
          <t>14</t>
        </is>
      </c>
      <c r="AM125" t="inlineStr">
        <is>
          <t>J MEMBRANE SCI</t>
        </is>
      </c>
      <c r="AN125" t="inlineStr">
        <is>
          <t>352</t>
        </is>
      </c>
      <c r="AO125" t="inlineStr">
        <is>
          <t>AMSTERDAM</t>
        </is>
      </c>
      <c r="AP125" t="inlineStr">
        <is>
          <t>CROSS-FLOW MICROFILTRATION; ELECTRO-COAGULATION-FLOTATION; NATURAL ORGANIC-MATTER; INDUSTRIAL WASTE-WATER; CHEMICAL COAGULATION; SECONDARY MEMBRANES; ELECTROCOAGULATION; REMOVAL; ULTRAFILTRATION; IRON</t>
        </is>
      </c>
      <c r="AQ125" t="inlineStr">
        <is>
          <t>15-Apr</t>
        </is>
      </c>
      <c r="AR125" t="inlineStr">
        <is>
          <t>Ben Sasson, Moshe; Adin, Avner</t>
        </is>
      </c>
      <c r="AS125" t="inlineStr">
        <is>
          <t>Ben-Sasson, Moshe/I-5370-2012</t>
        </is>
      </c>
      <c r="AT125" t="inlineStr">
        <is>
          <t>PO BOX 211, 1000 AE AMSTERDAM, NETHERLANDS</t>
        </is>
      </c>
      <c r="AU125" t="inlineStr">
        <is>
          <t>9</t>
        </is>
      </c>
      <c r="AW125" t="inlineStr">
        <is>
          <t>Ben Sasson, M; Adin, A</t>
        </is>
      </c>
      <c r="AY125" t="inlineStr">
        <is>
          <t>N/A</t>
        </is>
      </c>
      <c r="BC125" t="inlineStr">
        <is>
          <t>583XS</t>
        </is>
      </c>
      <c r="BE125" t="inlineStr">
        <is>
          <t>[Ben Sasson, Moshe; Adin, Avner] Hebrew Univ Jerusalem, Dept Soil &amp; Water Sci, Robert H Smith Fac Agr Food &amp; Environm Qual Sci, IL-76100 Rehovot, Israel</t>
        </is>
      </c>
      <c r="BF125" t="inlineStr">
        <is>
          <t>86</t>
        </is>
      </c>
      <c r="BH125" t="inlineStr">
        <is>
          <t>J. Membr. Sci.</t>
        </is>
      </c>
      <c r="BI125" t="inlineStr">
        <is>
          <t>2</t>
        </is>
      </c>
      <c r="BM125" t="inlineStr">
        <is>
          <t>WOS:000276714400012</t>
        </is>
      </c>
      <c r="BN125" t="inlineStr">
        <is>
          <t>Article</t>
        </is>
      </c>
      <c r="BO125" t="inlineStr">
        <is>
          <t>Engineering; Polymer Science</t>
        </is>
      </c>
      <c r="BS125" t="inlineStr">
        <is>
          <t>Engineering, Chemical; Polymer Science</t>
        </is>
      </c>
      <c r="BT125" t="inlineStr">
        <is>
          <t>Microfiltration; Electroflocculation; Electrocoagulation; Membrane fouling; Aluminum coagulation; Filtration energy</t>
        </is>
      </c>
      <c r="BU125" t="inlineStr">
        <is>
          <t>0376-7388</t>
        </is>
      </c>
      <c r="BV125" t="inlineStr">
        <is>
          <t>JOURNAL OF MEMBRANE SCIENCE</t>
        </is>
      </c>
      <c r="BW125" t="inlineStr">
        <is>
          <t>10.1016/j.memsci.2010.01.065</t>
        </is>
      </c>
      <c r="BX125" t="inlineStr">
        <is>
          <t>14</t>
        </is>
      </c>
      <c r="BY125" t="inlineStr">
        <is>
          <t>mosheinspain@hotmail.com</t>
        </is>
      </c>
      <c r="CA125" t="inlineStr">
        <is>
          <t>1-Jan-10</t>
        </is>
      </c>
      <c r="CE125" t="inlineStr">
        <is>
          <t>94</t>
        </is>
      </c>
      <c r="CH125" t="inlineStr">
        <is>
          <t>37</t>
        </is>
      </c>
      <c r="CI125">
        <f>LEN(AR125)-LEN(SUBSTITUTE(AR125,";",""))</f>
        <v>0</v>
      </c>
    </row>
    <row r="126">
      <c r="A126" t="inlineStr">
        <is>
          <t>124</t>
        </is>
      </c>
      <c r="B126" t="inlineStr">
        <is>
          <t>Nanorod alumina-supported Ni-Zr-Fe/Al2O3 catalysts for hydrogen production in auto-thermal reforming of ethanol</t>
        </is>
      </c>
      <c r="C126" t="inlineStr">
        <is>
          <t>composites / matrix / aluminum matrix / reinforced</t>
        </is>
      </c>
      <c r="D126" t="inlineStr">
        <is>
          <t>composites / matrix / aluminum matrix / reinforced</t>
        </is>
      </c>
      <c r="E126" t="inlineStr">
        <is>
          <t>composites / zirconia / mpa / composites were characterized</t>
        </is>
      </c>
      <c r="F126" t="inlineStr">
        <is>
          <t>6.112745996</t>
        </is>
      </c>
      <c r="G126" t="inlineStr">
        <is>
          <t>0.930237246</t>
        </is>
      </c>
      <c r="H126" t="inlineStr">
        <is>
          <t>1.536118131</t>
        </is>
      </c>
      <c r="I126" t="inlineStr">
        <is>
          <t>positive</t>
        </is>
      </c>
      <c r="K126" t="inlineStr">
        <is>
          <t>0</t>
        </is>
      </c>
      <c r="L126" t="inlineStr">
        <is>
          <t>1</t>
        </is>
      </c>
      <c r="M126" t="inlineStr">
        <is>
          <t>0</t>
        </is>
      </c>
      <c r="R126" t="inlineStr">
        <is>
          <t>0.000599723</t>
        </is>
      </c>
      <c r="U126" t="inlineStr">
        <is>
          <t>0.000295035</t>
        </is>
      </c>
      <c r="W126" t="inlineStr">
        <is>
          <t>0</t>
        </is>
      </c>
      <c r="X126" t="inlineStr">
        <is>
          <t>1</t>
        </is>
      </c>
      <c r="Y126" t="inlineStr">
        <is>
          <t>N/A</t>
        </is>
      </c>
      <c r="Z126" t="inlineStr">
        <is>
          <t>zr; selectivity; ni; fe; xps; xal; supported; spinel; reforming; pyridine; promoted; obvious; nanorod; impregnation; catalysts; auto; ethanol; zirconia; poor; valence; tested; forms; catalyst; remains; iron; hydrogen; decreases; characterization; loss; species; mixture; test; result; indicate; stability; modified; tem; sintering; xrd; characterized; thermal; prepared; alumina; al; surface</t>
        </is>
      </c>
      <c r="AA126" t="inlineStr">
        <is>
          <t>English</t>
        </is>
      </c>
      <c r="AB126" t="inlineStr">
        <is>
          <t>Hsu, AT (reprint author), Indiana Univ Purdue Univ, Purdue Sch Engn &amp; Technol, Lugar Ctr Renewable Energy, 799 W Michigan St,ET 215, Indianapolis, IN 46202 USA.</t>
        </is>
      </c>
      <c r="AC126" t="inlineStr">
        <is>
          <t>17</t>
        </is>
      </c>
      <c r="AD126" t="inlineStr">
        <is>
          <t>7</t>
        </is>
      </c>
      <c r="AE126" t="inlineStr">
        <is>
          <t>PERGAMON-ELSEVIER SCIENCE LTD</t>
        </is>
      </c>
      <c r="AF126" t="inlineStr">
        <is>
          <t>J</t>
        </is>
      </c>
      <c r="AG126" t="inlineStr">
        <is>
          <t>14</t>
        </is>
      </c>
      <c r="AM126" t="inlineStr">
        <is>
          <t>MATER RES BULL</t>
        </is>
      </c>
      <c r="AN126" t="inlineStr">
        <is>
          <t>45</t>
        </is>
      </c>
      <c r="AO126" t="inlineStr">
        <is>
          <t>OXFORD</t>
        </is>
      </c>
      <c r="AP126" t="inlineStr">
        <is>
          <t>NI-BASED CATALYSTS; REACTION-MECHANISM; BIO-ETHANOL; METHANE; DECOMPOSITION; NANOPARTICLES; ZIRCONIA</t>
        </is>
      </c>
      <c r="AQ126" t="inlineStr">
        <is>
          <t>JAN</t>
        </is>
      </c>
      <c r="AR126" t="inlineStr">
        <is>
          <t>Huang, Lihong; Xie, Jian; Chen, Rongrong; Chu, Deryn; Hsu, Andrew T.</t>
        </is>
      </c>
      <c r="AT126" t="inlineStr">
        <is>
          <t>THE BOULEVARD, LANGFORD LANE, KIDLINGTON, OXFORD OX5 1GB, ENGLAND</t>
        </is>
      </c>
      <c r="AU126" t="inlineStr">
        <is>
          <t>5</t>
        </is>
      </c>
      <c r="AW126" t="inlineStr">
        <is>
          <t>Huang, LH; Xie, J; Chen, RR; Chu, D; Hsu, AT</t>
        </is>
      </c>
      <c r="AY126" t="inlineStr">
        <is>
          <t>N/A</t>
        </is>
      </c>
      <c r="BC126" t="inlineStr">
        <is>
          <t>530HJ</t>
        </is>
      </c>
      <c r="BE126" t="inlineStr">
        <is>
          <t>[Hsu, Andrew T.] Indiana Univ Purdue Univ, Purdue Sch Engn &amp; Technol, Lugar Ctr Renewable Energy, Indianapolis, IN 46202 USA; [Chu, Deryn] USA, Res Lab, Adelphi, MD 20783 USA</t>
        </is>
      </c>
      <c r="BF126" t="inlineStr">
        <is>
          <t>92</t>
        </is>
      </c>
      <c r="BH126" t="inlineStr">
        <is>
          <t>Mater. Res. Bull.</t>
        </is>
      </c>
      <c r="BI126" t="inlineStr">
        <is>
          <t>1</t>
        </is>
      </c>
      <c r="BK126" t="inlineStr">
        <is>
          <t>This work is partially supported by the U.S. Army Research Lab (Grant No. W911NF-07-2-0036).</t>
        </is>
      </c>
      <c r="BL126" t="inlineStr">
        <is>
          <t>U.S. Army Research Lab [W911NF-07-2-0036]</t>
        </is>
      </c>
      <c r="BM126" t="inlineStr">
        <is>
          <t>WOS:000272579700018</t>
        </is>
      </c>
      <c r="BN126" t="inlineStr">
        <is>
          <t>Article</t>
        </is>
      </c>
      <c r="BO126" t="inlineStr">
        <is>
          <t>Materials Science</t>
        </is>
      </c>
      <c r="BS126" t="inlineStr">
        <is>
          <t>Materials Science, Multidisciplinary</t>
        </is>
      </c>
      <c r="BT126" t="inlineStr">
        <is>
          <t>Nanostructures; Electron microscopy; X-ray diffraction; Catalytic properties</t>
        </is>
      </c>
      <c r="BU126" t="inlineStr">
        <is>
          <t>0025-5408</t>
        </is>
      </c>
      <c r="BV126" t="inlineStr">
        <is>
          <t>MATERIALS RESEARCH BULLETIN</t>
        </is>
      </c>
      <c r="BW126" t="inlineStr">
        <is>
          <t>10.1016/j.materresbull.2009.08.022</t>
        </is>
      </c>
      <c r="BX126" t="inlineStr">
        <is>
          <t>14</t>
        </is>
      </c>
      <c r="BY126" t="inlineStr">
        <is>
          <t>anhsu@iupui.edu</t>
        </is>
      </c>
      <c r="CA126" t="inlineStr">
        <is>
          <t>1-Jan-10</t>
        </is>
      </c>
      <c r="CE126" t="inlineStr">
        <is>
          <t>96</t>
        </is>
      </c>
      <c r="CH126" t="inlineStr">
        <is>
          <t>23</t>
        </is>
      </c>
      <c r="CI126">
        <f>LEN(AR126)-LEN(SUBSTITUTE(AR126,";",""))</f>
        <v>0</v>
      </c>
    </row>
    <row r="127">
      <c r="A127" t="inlineStr">
        <is>
          <t>125</t>
        </is>
      </c>
      <c r="B127" t="inlineStr">
        <is>
          <t>Multi-colour laser oscillation in Pr3+-doped fluoro-aluminate glass fibre pumped by 442.6 nm GaN-semiconductor laser</t>
        </is>
      </c>
      <c r="C127" t="inlineStr">
        <is>
          <t>intensity / energy transfer / visible / excitation</t>
        </is>
      </c>
      <c r="D127" t="inlineStr">
        <is>
          <t>intensity / energy transfer / visible / excitation</t>
        </is>
      </c>
      <c r="E127" t="inlineStr">
        <is>
          <t>glasses / doped lithium / visible / aluminium borate glasses</t>
        </is>
      </c>
      <c r="F127" t="inlineStr">
        <is>
          <t>4.200086423</t>
        </is>
      </c>
      <c r="G127" t="inlineStr">
        <is>
          <t>3.359677964</t>
        </is>
      </c>
      <c r="H127" t="inlineStr">
        <is>
          <t>-0.123313613</t>
        </is>
      </c>
      <c r="I127" t="inlineStr">
        <is>
          <t>neutral</t>
        </is>
      </c>
      <c r="K127" t="inlineStr">
        <is>
          <t>7547</t>
        </is>
      </c>
      <c r="L127" t="inlineStr">
        <is>
          <t>6</t>
        </is>
      </c>
      <c r="M127" t="inlineStr">
        <is>
          <t>4</t>
        </is>
      </c>
      <c r="R127" t="inlineStr">
        <is>
          <t>0.001935521</t>
        </is>
      </c>
      <c r="U127" t="inlineStr">
        <is>
          <t>0.001707776</t>
        </is>
      </c>
      <c r="W127" t="inlineStr">
        <is>
          <t>0.333333333</t>
        </is>
      </c>
      <c r="X127" t="inlineStr">
        <is>
          <t>6</t>
        </is>
      </c>
      <c r="Y127" t="inlineStr">
        <is>
          <t>N/A</t>
        </is>
      </c>
      <c r="Z127" t="inlineStr">
        <is>
          <t>pr; fibre; aluminate; glass; successful; remarkable; making; fire; durability; drawing; db; contribute; colour; laser; doped; system; advantage; visible; semiconductor; expected; multi; frequency; loss; reported; water; resistance; demonstrated; chemical; optical; technique; nm; compared; low; high</t>
        </is>
      </c>
      <c r="AA127" t="inlineStr">
        <is>
          <t>English</t>
        </is>
      </c>
      <c r="AB127" t="inlineStr">
        <is>
          <t>Fujimoto, Y (reprint author), Osaka Univ, Inst Laser Engn, 2-6 Yamada Oka, Suita, Osaka 5650871, Japan.</t>
        </is>
      </c>
      <c r="AC127" t="inlineStr">
        <is>
          <t>9</t>
        </is>
      </c>
      <c r="AD127" t="inlineStr">
        <is>
          <t>1</t>
        </is>
      </c>
      <c r="AE127" t="inlineStr">
        <is>
          <t>INST ENGINEERING TECHNOLOGY-IET</t>
        </is>
      </c>
      <c r="AF127" t="inlineStr">
        <is>
          <t>J</t>
        </is>
      </c>
      <c r="AG127" t="inlineStr">
        <is>
          <t>14</t>
        </is>
      </c>
      <c r="AJ127" t="inlineStr">
        <is>
          <t>Fujimoto, Yasushi/0000-0003-0071-783X</t>
        </is>
      </c>
      <c r="AM127" t="inlineStr">
        <is>
          <t>ELECTRON LETT</t>
        </is>
      </c>
      <c r="AN127" t="inlineStr">
        <is>
          <t>45</t>
        </is>
      </c>
      <c r="AO127" t="inlineStr">
        <is>
          <t>HERTFORD</t>
        </is>
      </c>
      <c r="AP127" t="inlineStr">
        <is>
          <t>N/A</t>
        </is>
      </c>
      <c r="AQ127" t="inlineStr">
        <is>
          <t>3-Dec</t>
        </is>
      </c>
      <c r="AR127" t="inlineStr">
        <is>
          <t>Fujimoto, Y.; Ishii, O.; Yamazaki, M.</t>
        </is>
      </c>
      <c r="AS127" t="inlineStr">
        <is>
          <t>Fujimoto, Yasushi/E-9321-2014</t>
        </is>
      </c>
      <c r="AT127" t="inlineStr">
        <is>
          <t>MICHAEL FARADAY HOUSE SIX HILLS WAY STEVENAGE, HERTFORD SG1 2AY, ENGLAND</t>
        </is>
      </c>
      <c r="AU127" t="inlineStr">
        <is>
          <t>2</t>
        </is>
      </c>
      <c r="AW127" t="inlineStr">
        <is>
          <t>Fujimoto, Y; Ishii, O; Yamazaki, M</t>
        </is>
      </c>
      <c r="AY127" t="inlineStr">
        <is>
          <t>N/A</t>
        </is>
      </c>
      <c r="BC127" t="inlineStr">
        <is>
          <t>536KK</t>
        </is>
      </c>
      <c r="BE127" t="inlineStr">
        <is>
          <t>[Fujimoto, Y.] Osaka Univ, Inst Laser Engn, Suita, Osaka 5650871, Japan; [Ishii, O.] Sumita Opt Glass Inc, Opt Glass Prod Dept, Prod Engn Sect, Tajima, Fukushima 9670004, Japan; [Yamazaki, M.] Sumita Opt Glass Inc, R&amp;D Dept, Glass Res Div, Urawa Ku, Saitama 3308565, Japan</t>
        </is>
      </c>
      <c r="BF127" t="inlineStr">
        <is>
          <t>1301</t>
        </is>
      </c>
      <c r="BH127" t="inlineStr">
        <is>
          <t>Electron. Lett.</t>
        </is>
      </c>
      <c r="BI127" t="inlineStr">
        <is>
          <t>25</t>
        </is>
      </c>
      <c r="BM127" t="inlineStr">
        <is>
          <t>WOS:000273043100019</t>
        </is>
      </c>
      <c r="BN127" t="inlineStr">
        <is>
          <t>Article</t>
        </is>
      </c>
      <c r="BO127" t="inlineStr">
        <is>
          <t>Engineering</t>
        </is>
      </c>
      <c r="BS127" t="inlineStr">
        <is>
          <t>Engineering, Electrical &amp; Electronic</t>
        </is>
      </c>
      <c r="BT127" t="inlineStr">
        <is>
          <t>N/A</t>
        </is>
      </c>
      <c r="BU127" t="inlineStr">
        <is>
          <t>0013-5194</t>
        </is>
      </c>
      <c r="BV127" t="inlineStr">
        <is>
          <t>ELECTRONICS LETTERS</t>
        </is>
      </c>
      <c r="BW127" t="inlineStr">
        <is>
          <t>10.1049/el.2009.1892</t>
        </is>
      </c>
      <c r="BX127" t="inlineStr">
        <is>
          <t>15</t>
        </is>
      </c>
      <c r="BY127" t="inlineStr">
        <is>
          <t>fujimoto@ile.osaka-u.ac.jp</t>
        </is>
      </c>
      <c r="CA127" t="inlineStr">
        <is>
          <t>1-Jan-09</t>
        </is>
      </c>
      <c r="CH127" t="inlineStr">
        <is>
          <t>9</t>
        </is>
      </c>
      <c r="CI127">
        <f>LEN(AR127)-LEN(SUBSTITUTE(AR127,";",""))</f>
        <v>0</v>
      </c>
    </row>
    <row r="128">
      <c r="A128" t="inlineStr">
        <is>
          <t>126</t>
        </is>
      </c>
      <c r="B128" t="inlineStr">
        <is>
          <t>1D to 3D NMR study of microporous alumino-phosphate AlPO4-40</t>
        </is>
      </c>
      <c r="C128" t="inlineStr">
        <is>
          <t>framework / zeolite / nmr / alkylation</t>
        </is>
      </c>
      <c r="D128" t="inlineStr">
        <is>
          <t>framework / zeolite / nmr / cage</t>
        </is>
      </c>
      <c r="E128" t="inlineStr">
        <is>
          <t>framework / zeolite / nmr / cage</t>
        </is>
      </c>
      <c r="F128" t="inlineStr">
        <is>
          <t>0</t>
        </is>
      </c>
      <c r="G128" t="inlineStr">
        <is>
          <t>3.100790819</t>
        </is>
      </c>
      <c r="H128" t="inlineStr">
        <is>
          <t>-1.956011503</t>
        </is>
      </c>
      <c r="I128" t="inlineStr">
        <is>
          <t>negative</t>
        </is>
      </c>
      <c r="K128" t="inlineStr">
        <is>
          <t>4</t>
        </is>
      </c>
      <c r="L128" t="inlineStr">
        <is>
          <t>6</t>
        </is>
      </c>
      <c r="M128" t="inlineStr">
        <is>
          <t>12</t>
        </is>
      </c>
      <c r="R128" t="inlineStr">
        <is>
          <t>0.001604457</t>
        </is>
      </c>
      <c r="U128" t="inlineStr">
        <is>
          <t>0.00177516</t>
        </is>
      </c>
      <c r="W128" t="inlineStr">
        <is>
          <t>0</t>
        </is>
      </c>
      <c r="X128" t="inlineStr">
        <is>
          <t>6</t>
        </is>
      </c>
      <c r="Y128" t="inlineStr">
        <is>
          <t>N/A</t>
        </is>
      </c>
      <c r="Z128" t="inlineStr">
        <is>
          <t>sites; wiley sons; types of al; sons; possibilities; phosphate; opens; networks; microporous; mas nmr; john wiley sons; john wiley; john; iv; involving; details; attribute; alumino phosphate; alumino; newly; mas; three dimensional; wiley; copyright; dimensional; expected; nmr; types; described; times; three; solid; experiments; al; structure</t>
        </is>
      </c>
      <c r="AA128" t="inlineStr">
        <is>
          <t>English</t>
        </is>
      </c>
      <c r="AB128" t="inlineStr">
        <is>
          <t>Morais, CM (reprint author), CEMHTI CNRS UPR3079, 1D Ave Rech Sci, F-45071 Orleans 2, France.</t>
        </is>
      </c>
      <c r="AC128" t="inlineStr">
        <is>
          <t>21</t>
        </is>
      </c>
      <c r="AD128" t="inlineStr">
        <is>
          <t>0</t>
        </is>
      </c>
      <c r="AE128" t="inlineStr">
        <is>
          <t>WILEY-BLACKWELL</t>
        </is>
      </c>
      <c r="AF128" t="inlineStr">
        <is>
          <t>J</t>
        </is>
      </c>
      <c r="AG128" t="inlineStr">
        <is>
          <t>14</t>
        </is>
      </c>
      <c r="AJ128" t="inlineStr">
        <is>
          <t>Massiot, Dominique/0000-0003-1207-7040; Rocha, Joao/0000-0002-0417-9402; Almeida Paz, Filipe/0000-0003-2051-5645; fernandez, christian/0000-0002-5476-3148</t>
        </is>
      </c>
      <c r="AL128" t="inlineStr">
        <is>
          <t>19685487</t>
        </is>
      </c>
      <c r="AM128" t="inlineStr">
        <is>
          <t>MAGN RESON CHEM</t>
        </is>
      </c>
      <c r="AN128" t="inlineStr">
        <is>
          <t>47</t>
        </is>
      </c>
      <c r="AO128" t="inlineStr">
        <is>
          <t>HOBOKEN</t>
        </is>
      </c>
      <c r="AP128" t="inlineStr">
        <is>
          <t>SOLID-STATE NMR; QUADRUPOLAR NUCLEI; RESOLUTION ENHANCEMENT; ALUMINOPHOSPHATE ALPO4-40; MQ-MAS; SPECTROSCOPY; P-31; SPECTRA; AL-27</t>
        </is>
      </c>
      <c r="AQ128" t="inlineStr">
        <is>
          <t>NOV</t>
        </is>
      </c>
      <c r="AR128" t="inlineStr">
        <is>
          <t>Morais, Claudia M.; Montouillout, Valerie; Deschamps, Michael; Iuga, Dinu; Fayon, Franck; Paz, Filipe A. A.; Rocha, Joao; Fernandez, Christian; Massiot, Dominique</t>
        </is>
      </c>
      <c r="AS128" t="inlineStr">
        <is>
          <t>Fayon, Franck/C-1835-2008; Montouillout, Valerie/C-2120-2008; Gomes de Morais, Claudia/A-6701-2012; Massiot, Dominique/C-1287-2008; Deschamps, Michael/C-1420-2008; Rocha, Joao/A-2486-2010; Almeida Paz, Filipe/F-3430-2010; fernandez, christian/C-3158-2008</t>
        </is>
      </c>
      <c r="AT128" t="inlineStr">
        <is>
          <t>111 RIVER ST, HOBOKEN 07030-5774, NJ USA</t>
        </is>
      </c>
      <c r="AU128" t="inlineStr">
        <is>
          <t>6</t>
        </is>
      </c>
      <c r="AW128" t="inlineStr">
        <is>
          <t>Morais, CM; Montouillout, V; Deschamps, M; Iuga, D; Fayon, F; Paz, FAA; Rocha, J; Fernandez, C; Massiot, D</t>
        </is>
      </c>
      <c r="AY128" t="inlineStr">
        <is>
          <t>N/A</t>
        </is>
      </c>
      <c r="BC128" t="inlineStr">
        <is>
          <t>510WF</t>
        </is>
      </c>
      <c r="BE128" t="inlineStr">
        <is>
          <t>[Morais, Claudia M.; Montouillout, Valerie; Deschamps, Michael; Iuga, Dinu; Fayon, Franck; Massiot, Dominique] CEMHTI CNRS UPR3079, F-45071 Orleans 2, France; [Morais, Claudia M.] Univ Poitiers, LACCO CNRS UMR6503, F-86022 Poitiers, France; [Paz, Filipe A. A.; Rocha, Joao] Univ Aveiro, Dept Chem, CICECO, P-3810192 Aveiro, Portugal; [Fernandez, Christian] ENSICAEN, LCS CNRS UMR6506, F-14050 Caen, France</t>
        </is>
      </c>
      <c r="BF128" t="inlineStr">
        <is>
          <t>942</t>
        </is>
      </c>
      <c r="BH128" t="inlineStr">
        <is>
          <t>Magn. Reson. Chem.</t>
        </is>
      </c>
      <c r="BI128" t="inlineStr">
        <is>
          <t>11</t>
        </is>
      </c>
      <c r="BK128" t="inlineStr">
        <is>
          <t>We acknowledge financial support for CNRS and Region Centre; CM &amp; DI acknowledge fellowship support from CNRS and Le Studium.</t>
        </is>
      </c>
      <c r="BL128" t="inlineStr">
        <is>
          <t>CNRS; Region Centre</t>
        </is>
      </c>
      <c r="BM128" t="inlineStr">
        <is>
          <t>WOS:000271123300005</t>
        </is>
      </c>
      <c r="BN128" t="inlineStr">
        <is>
          <t>Article</t>
        </is>
      </c>
      <c r="BO128" t="inlineStr">
        <is>
          <t>Chemistry; Spectroscopy</t>
        </is>
      </c>
      <c r="BS128" t="inlineStr">
        <is>
          <t>Chemistry, Multidisciplinary; Chemistry, Physical; Spectroscopy</t>
        </is>
      </c>
      <c r="BT128" t="inlineStr">
        <is>
          <t>NMR; P-31; Al-27; alumino-phosphate; microporous materials</t>
        </is>
      </c>
      <c r="BU128" t="inlineStr">
        <is>
          <t>0749-1581</t>
        </is>
      </c>
      <c r="BV128" t="inlineStr">
        <is>
          <t>MAGNETIC RESONANCE IN CHEMISTRY</t>
        </is>
      </c>
      <c r="BW128" t="inlineStr">
        <is>
          <t>10.1002/mrc.2492</t>
        </is>
      </c>
      <c r="BX128" t="inlineStr">
        <is>
          <t>14</t>
        </is>
      </c>
      <c r="BZ128" t="inlineStr">
        <is>
          <t>1097-458X</t>
        </is>
      </c>
      <c r="CA128" t="inlineStr">
        <is>
          <t>1-Jan-09</t>
        </is>
      </c>
      <c r="CE128" t="inlineStr">
        <is>
          <t>947</t>
        </is>
      </c>
      <c r="CH128" t="inlineStr">
        <is>
          <t>22</t>
        </is>
      </c>
      <c r="CI128">
        <f>LEN(AR128)-LEN(SUBSTITUTE(AR128,";",""))</f>
        <v>0</v>
      </c>
    </row>
    <row r="129">
      <c r="A129" t="inlineStr">
        <is>
          <t>127</t>
        </is>
      </c>
      <c r="B129" t="inlineStr">
        <is>
          <t>Heat release measurements on micron and nano-scale aluminum powders</t>
        </is>
      </c>
      <c r="C129" t="inlineStr">
        <is>
          <t>particle size / transmission electron / nano / nitrate / aluminum hydroxide</t>
        </is>
      </c>
      <c r="D129" t="inlineStr">
        <is>
          <t>aluminum powders / surface area / combustion / carbon nanotubes / takes place</t>
        </is>
      </c>
      <c r="E129" t="inlineStr">
        <is>
          <t>particle size / aluminum powders / oxidation / nano</t>
        </is>
      </c>
      <c r="F129" t="inlineStr">
        <is>
          <t>3.840755216</t>
        </is>
      </c>
      <c r="G129" t="inlineStr">
        <is>
          <t>0.620158164</t>
        </is>
      </c>
      <c r="H129" t="inlineStr">
        <is>
          <t>1.476876158</t>
        </is>
      </c>
      <c r="I129" t="inlineStr">
        <is>
          <t>positive</t>
        </is>
      </c>
      <c r="K129" t="inlineStr">
        <is>
          <t>6868</t>
        </is>
      </c>
      <c r="L129" t="inlineStr">
        <is>
          <t>15</t>
        </is>
      </c>
      <c r="M129" t="inlineStr">
        <is>
          <t>26</t>
        </is>
      </c>
      <c r="R129" t="inlineStr">
        <is>
          <t>0.004207163</t>
        </is>
      </c>
      <c r="U129" t="inlineStr">
        <is>
          <t>0.004439921</t>
        </is>
      </c>
      <c r="W129" t="inlineStr">
        <is>
          <t>0.133333333</t>
        </is>
      </c>
      <c r="X129" t="inlineStr">
        <is>
          <t>15</t>
        </is>
      </c>
      <c r="Y129" t="inlineStr">
        <is>
          <t>N/A</t>
        </is>
      </c>
      <c r="Z129" t="inlineStr">
        <is>
          <t>passivated; side; micron; aluminum nanoparticles; oxidation; nanoparticles; scale; types of aluminum; smaller particle; representative; reports; reaction kinetics; pyrolysis; process was observed; oxidation process; oxidation behavior; onset temperature; oil; nanoparticles were studied; nano scale; large number; insight; increasingly; focus; extent; energetics; depend; currently; attractive; pronounced; oxidized; onset; testing; steps; smaller; particle sizes; fully; fast; multi; calorimetry; types; larger; aluminum powders; reaction; particle; combustion; step; organic; flow; comparison; active; materials; individual; kinetics; sizes; nano; particles; particle size; conventional; observed; powders; number; large; behavior; conditions; temperatures; oxide; well; studied; compared; size; study; degrees; process; aluminum; temperature</t>
        </is>
      </c>
      <c r="AA129" t="inlineStr">
        <is>
          <t>English</t>
        </is>
      </c>
      <c r="AB129" t="inlineStr">
        <is>
          <t>Morgan, AB (reprint author), Univ Dayton, Res Inst, 300 Coll Pk, Dayton, OH 45469 USA.</t>
        </is>
      </c>
      <c r="AC129" t="inlineStr">
        <is>
          <t>4</t>
        </is>
      </c>
      <c r="AD129" t="inlineStr">
        <is>
          <t>0</t>
        </is>
      </c>
      <c r="AE129" t="inlineStr">
        <is>
          <t>ELSEVIER SCIENCE BV</t>
        </is>
      </c>
      <c r="AF129" t="inlineStr">
        <is>
          <t>J</t>
        </is>
      </c>
      <c r="AG129" t="inlineStr">
        <is>
          <t>14</t>
        </is>
      </c>
      <c r="AM129" t="inlineStr">
        <is>
          <t>THERMOCHIM ACTA</t>
        </is>
      </c>
      <c r="AN129" t="inlineStr">
        <is>
          <t>488</t>
        </is>
      </c>
      <c r="AO129" t="inlineStr">
        <is>
          <t>AMSTERDAM</t>
        </is>
      </c>
      <c r="AP129" t="inlineStr">
        <is>
          <t>THERMAL-DECOMPOSITION; FLAME RETARDANCY; NANOPARTICLES; REACTIVITY; OXIDATION; COMBUSTION; FLAMMABILITY; CALORIMETRY; STABILITY; KINETICS</t>
        </is>
      </c>
      <c r="AQ129" t="inlineStr">
        <is>
          <t>5-May</t>
        </is>
      </c>
      <c r="AR129" t="inlineStr">
        <is>
          <t>Morgan, Alexander B.; Wolf, J. Douglas; Guliants, Elena A.; Fernando, K. A. Shiral; Lewis, William K.</t>
        </is>
      </c>
      <c r="AT129" t="inlineStr">
        <is>
          <t>PO BOX 211, 1000 AE AMSTERDAM, NETHERLANDS</t>
        </is>
      </c>
      <c r="AU129" t="inlineStr">
        <is>
          <t>9</t>
        </is>
      </c>
      <c r="AW129" t="inlineStr">
        <is>
          <t>Morgan, AB; Wolf, JD; Guliants, EA; Fernando, KAS; Lewis, WK</t>
        </is>
      </c>
      <c r="AY129" t="inlineStr">
        <is>
          <t>N/A</t>
        </is>
      </c>
      <c r="BC129" t="inlineStr">
        <is>
          <t>437HL</t>
        </is>
      </c>
      <c r="BE129" t="inlineStr">
        <is>
          <t>[Morgan, Alexander B.; Wolf, J. Douglas; Guliants, Elena A.; Fernando, K. A. Shiral; Lewis, William K.] Univ Dayton, Res Inst, Dayton, OH 45469 USA</t>
        </is>
      </c>
      <c r="BF129" t="inlineStr">
        <is>
          <t>1</t>
        </is>
      </c>
      <c r="BH129" t="inlineStr">
        <is>
          <t>Thermochim. Acta</t>
        </is>
      </c>
      <c r="BI129" t="inlineStr">
        <is>
          <t>2</t>
        </is>
      </c>
      <c r="BK129" t="inlineStr">
        <is>
          <t>The authors would like to thank Mary Galaska for collecting the PCFC data, and the Defense Threats Reduction Agency (DTRA) for funding under grant #HDTRA-07-1-0026. Also, we would like to thank Chris Bunker of AFRL/RZPF (Fuels Branch) for technical discussions and support on use of XRD and TEM instrumentation to characterize the nanoparticles.</t>
        </is>
      </c>
      <c r="BL129" t="inlineStr">
        <is>
          <t>Defense Threats Reduction Agency (DTRA) [HDTRA-07-1-0026]</t>
        </is>
      </c>
      <c r="BM129" t="inlineStr">
        <is>
          <t>WOS:000265477400001</t>
        </is>
      </c>
      <c r="BN129" t="inlineStr">
        <is>
          <t>Article</t>
        </is>
      </c>
      <c r="BO129" t="inlineStr">
        <is>
          <t>Thermodynamics; Chemistry</t>
        </is>
      </c>
      <c r="BS129" t="inlineStr">
        <is>
          <t>Thermodynamics; Chemistry, Analytical; Chemistry, Physical</t>
        </is>
      </c>
      <c r="BT129" t="inlineStr">
        <is>
          <t>Oxygen consumption calorimetry; Nanoparticles; Pyrolysis</t>
        </is>
      </c>
      <c r="BU129" t="inlineStr">
        <is>
          <t>0040-6031</t>
        </is>
      </c>
      <c r="BV129" t="inlineStr">
        <is>
          <t>THERMOCHIMICA ACTA</t>
        </is>
      </c>
      <c r="BW129" t="inlineStr">
        <is>
          <t>10.1016/j.tca.2009.01.016</t>
        </is>
      </c>
      <c r="BX129" t="inlineStr">
        <is>
          <t>14</t>
        </is>
      </c>
      <c r="BY129" t="inlineStr">
        <is>
          <t>alexander.morgan@udri.udayton.edu; william.lewis@udri.udayton.edu</t>
        </is>
      </c>
      <c r="CA129" t="inlineStr">
        <is>
          <t>1-Jan-09</t>
        </is>
      </c>
      <c r="CE129" t="inlineStr">
        <is>
          <t>9</t>
        </is>
      </c>
      <c r="CH129" t="inlineStr">
        <is>
          <t>32</t>
        </is>
      </c>
      <c r="CI129">
        <f>LEN(AR129)-LEN(SUBSTITUTE(AR129,";",""))</f>
        <v>0</v>
      </c>
    </row>
    <row r="130">
      <c r="A130" t="inlineStr">
        <is>
          <t>128</t>
        </is>
      </c>
      <c r="B130" t="inlineStr">
        <is>
          <t>Analysis of aluminum alloys by resonance-enhanced laser-induced breakdown spectroscopy: How the beam profile of the ablation laser and the energy of the dye laser affect analytical performance</t>
        </is>
      </c>
      <c r="C130" t="inlineStr">
        <is>
          <t>alloy / power / yttrium aluminum garnet / corrosion / quality</t>
        </is>
      </c>
      <c r="D130" t="inlineStr">
        <is>
          <t>alloy / power / yttrium aluminum garnet / corrosion / quality</t>
        </is>
      </c>
      <c r="E130" t="inlineStr">
        <is>
          <t>laser / short / thermal boundary resistance / fragmentation efficiency</t>
        </is>
      </c>
      <c r="F130" t="inlineStr">
        <is>
          <t>3.12445992</t>
        </is>
      </c>
      <c r="G130" t="inlineStr">
        <is>
          <t>3.291539778</t>
        </is>
      </c>
      <c r="H130" t="inlineStr">
        <is>
          <t>-0.39866762</t>
        </is>
      </c>
      <c r="I130" t="inlineStr">
        <is>
          <t>negative</t>
        </is>
      </c>
      <c r="K130" t="inlineStr">
        <is>
          <t>839</t>
        </is>
      </c>
      <c r="L130" t="inlineStr">
        <is>
          <t>6</t>
        </is>
      </c>
      <c r="M130" t="inlineStr">
        <is>
          <t>4</t>
        </is>
      </c>
      <c r="R130" t="inlineStr">
        <is>
          <t>0.001849432</t>
        </is>
      </c>
      <c r="U130" t="inlineStr">
        <is>
          <t>0.001766237</t>
        </is>
      </c>
      <c r="W130" t="inlineStr">
        <is>
          <t>0.166666667</t>
        </is>
      </c>
      <c r="X130" t="inlineStr">
        <is>
          <t>6</t>
        </is>
      </c>
      <c r="Y130" t="inlineStr">
        <is>
          <t>N/A</t>
        </is>
      </c>
      <c r="Z130" t="inlineStr">
        <is>
          <t>dye; beams; resonant; laser pulse; emissions; destructive; pulse; beam; laser; step; mass; sample; time resolved; sustained; stronger; remained; pulses; pb; monitoring; longitudinal; limit; laser pulses; laser beam; expanding; directed; detection; breakdown; bigger; background; analyte; aluminum surfaces; allowed; ablation; signal; resonance; oxides; grown; resolved; transverse; combining; aluminum alloys; dispersed; detected; heated; cu; case; heating; better; uniform; core; surfaces; enhanced; ratio; alloys; studies; induced; si; produced; analysis; spectroscopy; time; higher; low; aluminum</t>
        </is>
      </c>
      <c r="AA130" t="inlineStr">
        <is>
          <t>English</t>
        </is>
      </c>
      <c r="AB130" t="inlineStr">
        <is>
          <t>Cheung, NH (reprint author), Hong Kong Baptist Univ, Dept Phys, Kowloon Tong, Hong Kong, Peoples R China.</t>
        </is>
      </c>
      <c r="AC130" t="inlineStr">
        <is>
          <t>19</t>
        </is>
      </c>
      <c r="AD130" t="inlineStr">
        <is>
          <t>4</t>
        </is>
      </c>
      <c r="AE130" t="inlineStr">
        <is>
          <t>PERGAMON-ELSEVIER SCIENCE LTD</t>
        </is>
      </c>
      <c r="AF130" t="inlineStr">
        <is>
          <t>J</t>
        </is>
      </c>
      <c r="AG130" t="inlineStr">
        <is>
          <t>14</t>
        </is>
      </c>
      <c r="AM130" t="inlineStr">
        <is>
          <t>SPECTROCHIM ACTA B</t>
        </is>
      </c>
      <c r="AN130" t="inlineStr">
        <is>
          <t>64</t>
        </is>
      </c>
      <c r="AO130" t="inlineStr">
        <is>
          <t>OXFORD</t>
        </is>
      </c>
      <c r="AP130" t="inlineStr">
        <is>
          <t>INDUCED PLASMA SPECTROSCOPY; OPTICAL-EMISSION SPECTROMETRY; ELEMENTAL ANALYSIS; SOLIDS</t>
        </is>
      </c>
      <c r="AQ130" t="inlineStr">
        <is>
          <t>APR</t>
        </is>
      </c>
      <c r="AR130" t="inlineStr">
        <is>
          <t>Yip, W. L.; Cheung, N. H.</t>
        </is>
      </c>
      <c r="AT130" t="inlineStr">
        <is>
          <t>THE BOULEVARD, LANGFORD LANE, KIDLINGTON, OXFORD OX5 1GB, ENGLAND</t>
        </is>
      </c>
      <c r="AU130" t="inlineStr">
        <is>
          <t>8</t>
        </is>
      </c>
      <c r="AW130" t="inlineStr">
        <is>
          <t>Yip, WL; Cheung, NH</t>
        </is>
      </c>
      <c r="AY130" t="inlineStr">
        <is>
          <t>N/A</t>
        </is>
      </c>
      <c r="BC130" t="inlineStr">
        <is>
          <t>452BP</t>
        </is>
      </c>
      <c r="BE130" t="inlineStr">
        <is>
          <t>[Yip, W. L.; Cheung, N. H.] Hong Kong Baptist Univ, Dept Phys, Kowloon Tong, Hong Kong, Peoples R China</t>
        </is>
      </c>
      <c r="BF130" t="inlineStr">
        <is>
          <t>315</t>
        </is>
      </c>
      <c r="BH130" t="inlineStr">
        <is>
          <t>Spectroc. Acta Pt. B-Atom. Spectr.</t>
        </is>
      </c>
      <c r="BI130" t="inlineStr">
        <is>
          <t>4</t>
        </is>
      </c>
      <c r="BK130" t="inlineStr">
        <is>
          <t>We thank P.C. Chu for assistance in measuring the beam profiles. This work was supported by the Faculty Research Grant of Hong Kong Baptist University and the Earmarked Research Grant of the Research Grants Council of Hong Kong under grant number HKBU 2006/04P and HKBU 2004/06P.; Supplementary information on experimental schematics, ablation laser beam profile, enhancement effects at various Nd:YAG laser energy, and deconvolutions of the time evolution of plasma temperature and electron density are available on-line.</t>
        </is>
      </c>
      <c r="BL130" t="inlineStr">
        <is>
          <t>Faculty Research Grant of Hong Kong Baptist University; Research Grants Council of Hong Kong [HKBU 2006/04P, HKBU 2004/06P]</t>
        </is>
      </c>
      <c r="BM130" t="inlineStr">
        <is>
          <t>WOS:000266514900012</t>
        </is>
      </c>
      <c r="BN130" t="inlineStr">
        <is>
          <t>Article</t>
        </is>
      </c>
      <c r="BO130" t="inlineStr">
        <is>
          <t>Spectroscopy</t>
        </is>
      </c>
      <c r="BS130" t="inlineStr">
        <is>
          <t>Spectroscopy</t>
        </is>
      </c>
      <c r="BT130" t="inlineStr">
        <is>
          <t>LIBS; Resonance-enhanced LIBS; Aluminum alloy analysis; Plasma temperature; Electron density; Plume dispersion</t>
        </is>
      </c>
      <c r="BU130" t="inlineStr">
        <is>
          <t>0584-8547</t>
        </is>
      </c>
      <c r="BV130" t="inlineStr">
        <is>
          <t>SPECTROCHIMICA ACTA PART B-ATOMIC SPECTROSCOPY</t>
        </is>
      </c>
      <c r="BW130" t="inlineStr">
        <is>
          <t>10.1016/j.sab.2009.03.020</t>
        </is>
      </c>
      <c r="BX130" t="inlineStr">
        <is>
          <t>14</t>
        </is>
      </c>
      <c r="BY130" t="inlineStr">
        <is>
          <t>nhcheung@hkbu.edu.hk</t>
        </is>
      </c>
      <c r="CA130" t="inlineStr">
        <is>
          <t>1-Jan-09</t>
        </is>
      </c>
      <c r="CE130" t="inlineStr">
        <is>
          <t>322</t>
        </is>
      </c>
      <c r="CH130" t="inlineStr">
        <is>
          <t>21</t>
        </is>
      </c>
      <c r="CI130">
        <f>LEN(AR130)-LEN(SUBSTITUTE(AR130,";",""))</f>
        <v>0</v>
      </c>
    </row>
    <row r="131">
      <c r="A131" t="inlineStr">
        <is>
          <t>129</t>
        </is>
      </c>
      <c r="B131" t="inlineStr">
        <is>
          <t>Fabrication of in situ aluminum-alumina composite with glass powder</t>
        </is>
      </c>
      <c r="C131" t="inlineStr">
        <is>
          <t>composites / matrix / aluminum matrix / reinforced</t>
        </is>
      </c>
      <c r="D131" t="inlineStr">
        <is>
          <t>composites / matrix / aluminum matrix / reinforced</t>
        </is>
      </c>
      <c r="E131" t="inlineStr">
        <is>
          <t>composites / matrix / aluminum matrix composites / aluminum matrix</t>
        </is>
      </c>
      <c r="F131" t="inlineStr">
        <is>
          <t>2.499672304</t>
        </is>
      </c>
      <c r="G131" t="inlineStr">
        <is>
          <t>1.328910351</t>
        </is>
      </c>
      <c r="H131" t="inlineStr">
        <is>
          <t>0.285226733</t>
        </is>
      </c>
      <c r="I131" t="inlineStr">
        <is>
          <t>neutral</t>
        </is>
      </c>
      <c r="K131" t="inlineStr">
        <is>
          <t>1656</t>
        </is>
      </c>
      <c r="L131" t="inlineStr">
        <is>
          <t>8</t>
        </is>
      </c>
      <c r="M131" t="inlineStr">
        <is>
          <t>10</t>
        </is>
      </c>
      <c r="R131" t="inlineStr">
        <is>
          <t>0.002267548</t>
        </is>
      </c>
      <c r="U131" t="inlineStr">
        <is>
          <t>0.002429983</t>
        </is>
      </c>
      <c r="W131" t="inlineStr">
        <is>
          <t>0</t>
        </is>
      </c>
      <c r="X131" t="inlineStr">
        <is>
          <t>8</t>
        </is>
      </c>
      <c r="Y131" t="inlineStr">
        <is>
          <t>N/A</t>
        </is>
      </c>
      <c r="Z131" t="inlineStr">
        <is>
          <t>alumina particles; reinforcements; aluminum matrix composites; matrix composites; aluminum matrix; sio; situ; produce; composites; tensile tests; studied by scanning; size and shape; reacts; pure al; production of aluminum; oxide and aluminum; method involves; metal oxide; involves; glass powder; formation reaction; composites were evaluated; bigger; al to form; al al; introduced; matrix; commonly; alumina; shape; melt; particles; alloying; production; intermetallic; elements; reaction; metal; dissolution; cu; mixture; form; tensile; reduced; evaluated; phases; methods; si; glass; mechanical properties; scanning electron microscopy; amorphous; tests; size; pure; developed; sem; work; formed; composite; oxide; scanning electron; mechanical; formation; electron microscopy; scanning; microscopy; studied; al; method; powder; properties; electron; aluminum</t>
        </is>
      </c>
      <c r="AA131" t="inlineStr">
        <is>
          <t>English</t>
        </is>
      </c>
      <c r="AB131" t="inlineStr">
        <is>
          <t>Hoseini, M (reprint author), McGill Univ, Dept Min Met &amp; Mat Engn, Wong Bldg,3610 Univ, Montreal, PQ H3A 2B2, Canada.</t>
        </is>
      </c>
      <c r="AC131" t="inlineStr">
        <is>
          <t>7</t>
        </is>
      </c>
      <c r="AD131" t="inlineStr">
        <is>
          <t>0</t>
        </is>
      </c>
      <c r="AE131" t="inlineStr">
        <is>
          <t>ELSEVIER SCIENCE SA</t>
        </is>
      </c>
      <c r="AF131" t="inlineStr">
        <is>
          <t>J</t>
        </is>
      </c>
      <c r="AG131" t="inlineStr">
        <is>
          <t>14</t>
        </is>
      </c>
      <c r="AM131" t="inlineStr">
        <is>
          <t>J ALLOY COMPD</t>
        </is>
      </c>
      <c r="AN131" t="inlineStr">
        <is>
          <t>471</t>
        </is>
      </c>
      <c r="AO131" t="inlineStr">
        <is>
          <t>LAUSANNE</t>
        </is>
      </c>
      <c r="AP131" t="inlineStr">
        <is>
          <t>PARTICLE-COMPOSITES; MATRIX COMPOSITES; AL</t>
        </is>
      </c>
      <c r="AQ131" t="inlineStr">
        <is>
          <t>5-Mar</t>
        </is>
      </c>
      <c r="AR131" t="inlineStr">
        <is>
          <t>Hoseini, Majid; Meratian, Mahmood</t>
        </is>
      </c>
      <c r="AT131" t="inlineStr">
        <is>
          <t>PO BOX 564, 1001 LAUSANNE, SWITZERLAND</t>
        </is>
      </c>
      <c r="AU131" t="inlineStr">
        <is>
          <t>5</t>
        </is>
      </c>
      <c r="AW131" t="inlineStr">
        <is>
          <t>Hoseini, M; Meratian, M</t>
        </is>
      </c>
      <c r="AY131" t="inlineStr">
        <is>
          <t>N/A</t>
        </is>
      </c>
      <c r="BC131" t="inlineStr">
        <is>
          <t>431TG</t>
        </is>
      </c>
      <c r="BE131" t="inlineStr">
        <is>
          <t>[Hoseini, Majid] McGill Univ, Dept Min Met &amp; Mat Engn, Montreal, PQ H3A 2B2, Canada; [Hoseini, Majid; Meratian, Mahmood] Isfahan Univ Technol, Dept Mat Engn, Esfahan 8415683111, Iran</t>
        </is>
      </c>
      <c r="BF131" t="inlineStr">
        <is>
          <t>378</t>
        </is>
      </c>
      <c r="BH131" t="inlineStr">
        <is>
          <t>J. Alloy. Compd.</t>
        </is>
      </c>
      <c r="BI131" t="inlineStr">
        <is>
          <t>2</t>
        </is>
      </c>
      <c r="BM131" t="inlineStr">
        <is>
          <t>WOS:000265086300085</t>
        </is>
      </c>
      <c r="BN131" t="inlineStr">
        <is>
          <t>Article</t>
        </is>
      </c>
      <c r="BO131" t="inlineStr">
        <is>
          <t>Chemistry; Materials Science; Metallurgy &amp; Metallurgical Engineering</t>
        </is>
      </c>
      <c r="BS131" t="inlineStr">
        <is>
          <t>Chemistry, Physical; Materials Science, Multidisciplinary; Metallurgy &amp; Metallurgical Engineering</t>
        </is>
      </c>
      <c r="BT131" t="inlineStr">
        <is>
          <t>Aluminum-alumina composite; In situ; Glass powder; Hot tensile; Aluminum alloy</t>
        </is>
      </c>
      <c r="BU131" t="inlineStr">
        <is>
          <t>0925-8388</t>
        </is>
      </c>
      <c r="BV131" t="inlineStr">
        <is>
          <t>JOURNAL OF ALLOYS AND COMPOUNDS</t>
        </is>
      </c>
      <c r="BW131" t="inlineStr">
        <is>
          <t>10.1016/j.jallcom.2008.03.103</t>
        </is>
      </c>
      <c r="BX131" t="inlineStr">
        <is>
          <t>14</t>
        </is>
      </c>
      <c r="BY131" t="inlineStr">
        <is>
          <t>majid.hoseini@mcgill.ca</t>
        </is>
      </c>
      <c r="CA131" t="inlineStr">
        <is>
          <t>1-Jan-09</t>
        </is>
      </c>
      <c r="CE131" t="inlineStr">
        <is>
          <t>382</t>
        </is>
      </c>
      <c r="CH131" t="inlineStr">
        <is>
          <t>11</t>
        </is>
      </c>
      <c r="CI131">
        <f>LEN(AR131)-LEN(SUBSTITUTE(AR131,";",""))</f>
        <v>0</v>
      </c>
    </row>
    <row r="132">
      <c r="A132" t="inlineStr">
        <is>
          <t>130</t>
        </is>
      </c>
      <c r="B132" t="inlineStr">
        <is>
          <t>Photoinduced Charge Separation in a Colloidal System of Exfoliated Layered Semiconductor Controlled by Coexisting Aluminosilicate Clay</t>
        </is>
      </c>
      <c r="C132" t="inlineStr">
        <is>
          <t>exposure / laboratory / industry / promoting / moisture / filling / experiments were conducted / dust</t>
        </is>
      </c>
      <c r="D132" t="inlineStr">
        <is>
          <t>exposure / laboratory / industry / promoting / moisture / recovery / filling / experiments were conducted</t>
        </is>
      </c>
      <c r="E132" t="inlineStr">
        <is>
          <t>mitochondrial / molecules / transport / exposure</t>
        </is>
      </c>
      <c r="F132" t="inlineStr">
        <is>
          <t>4.141973054</t>
        </is>
      </c>
      <c r="G132" t="inlineStr">
        <is>
          <t>2.924132099</t>
        </is>
      </c>
      <c r="H132" t="inlineStr">
        <is>
          <t>0.001600949</t>
        </is>
      </c>
      <c r="I132" t="inlineStr">
        <is>
          <t>neutral</t>
        </is>
      </c>
      <c r="K132" t="inlineStr">
        <is>
          <t>0</t>
        </is>
      </c>
      <c r="L132" t="inlineStr">
        <is>
          <t>2</t>
        </is>
      </c>
      <c r="M132" t="inlineStr">
        <is>
          <t>1</t>
        </is>
      </c>
      <c r="R132" t="inlineStr">
        <is>
          <t>0.000857581</t>
        </is>
      </c>
      <c r="U132" t="inlineStr">
        <is>
          <t>0.000577752</t>
        </is>
      </c>
      <c r="W132" t="inlineStr">
        <is>
          <t>0</t>
        </is>
      </c>
      <c r="X132" t="inlineStr">
        <is>
          <t>2</t>
        </is>
      </c>
      <c r="Y132" t="inlineStr">
        <is>
          <t>N/A</t>
        </is>
      </c>
      <c r="Z132" t="inlineStr">
        <is>
          <t>mv; clay; nanosheets; colloid; molecules; photoinduced; electron transfer; adsorbed; irradiation; dot; center dot; yield; uv; lifetime; separation; center; mol; charge; transfer; stability; separated; selectively; relation; radical; platelets; photoinduced electron transfer; photoinduced electron; photocatalytically; multicomponent; minutes; led; inert; high yield; depend; colloidal; characterized by high; cations; aging; accumulation; accumulated; absence; occurring; layered; depended; viscosity; content; inorganic; dispersed; contents; long; composed; variation; active; species; induced; electron; system; produced; discussed; behavior; oxide; characterized; investigated; high</t>
        </is>
      </c>
      <c r="AA132" t="inlineStr">
        <is>
          <t>English</t>
        </is>
      </c>
      <c r="AB132" t="inlineStr">
        <is>
          <t>Nakato, T (reprint author), Tokyo Univ Agr &amp; Technol, Inst Symbiot Sci &amp; Technol, Div Bioapplicat &amp; Syst Engn BASE, 2-24-16 Naka Cho, Koganei, Tokyo 1848588, Japan.</t>
        </is>
      </c>
      <c r="AC132" t="inlineStr">
        <is>
          <t>30</t>
        </is>
      </c>
      <c r="AD132" t="inlineStr">
        <is>
          <t>5</t>
        </is>
      </c>
      <c r="AE132" t="inlineStr">
        <is>
          <t>AMER CHEMICAL SOC</t>
        </is>
      </c>
      <c r="AF132" t="inlineStr">
        <is>
          <t>J</t>
        </is>
      </c>
      <c r="AG132" t="inlineStr">
        <is>
          <t>14</t>
        </is>
      </c>
      <c r="AL132" t="inlineStr">
        <is>
          <t>19140713</t>
        </is>
      </c>
      <c r="AM132" t="inlineStr">
        <is>
          <t>J PHYS CHEM B</t>
        </is>
      </c>
      <c r="AN132" t="inlineStr">
        <is>
          <t>113</t>
        </is>
      </c>
      <c r="AO132" t="inlineStr">
        <is>
          <t>WASHINGTON</t>
        </is>
      </c>
      <c r="AP132" t="inlineStr">
        <is>
          <t>AQUEOUS METHANOL SOLUTION; NEMATIC PHASE-SEPARATION; LANGMUIR-BLODGETT-FILMS; MINERAL LIQUID-CRYSTALS; ELECTRON-TRANSFER; INTERCALATION COMPOUNDS; THIN-FILMS; TITANIA NANOSHEETS; PHOTOCHEMICAL BEHAVIOR; PHOTOELECTRON TRANSFER</t>
        </is>
      </c>
      <c r="AQ132" t="inlineStr">
        <is>
          <t>5-Feb</t>
        </is>
      </c>
      <c r="AR132" t="inlineStr">
        <is>
          <t>Nakato, Teruyuki; Yamada, Yoshimi; Miyamoto, Nobuyoshi</t>
        </is>
      </c>
      <c r="AT132" t="inlineStr">
        <is>
          <t>1155 16TH ST, NW, WASHINGTON, DC 20036 USA</t>
        </is>
      </c>
      <c r="AU132" t="inlineStr">
        <is>
          <t>9</t>
        </is>
      </c>
      <c r="AW132" t="inlineStr">
        <is>
          <t>Nakato, T; Yamada, Y; Miyamoto, N</t>
        </is>
      </c>
      <c r="AY132" t="inlineStr">
        <is>
          <t>N/A</t>
        </is>
      </c>
      <c r="BC132" t="inlineStr">
        <is>
          <t>400XL</t>
        </is>
      </c>
      <c r="BE132" t="inlineStr">
        <is>
          <t>[Nakato, Teruyuki; Yamada, Yoshimi] Tokyo Univ Agr &amp; Technol, Inst Symbiot Sci &amp; Technol, Div Bioapplicat &amp; Syst Engn BASE, Koganei, Tokyo 1848588, Japan; [Miyamoto, Nobuyoshi] Fukuoka Inst Technol, Fac Engn, Dept Life Environm &amp; Mat Sci, Higashi Ku, Fukuoka 8110295, Japan</t>
        </is>
      </c>
      <c r="BF132" t="inlineStr">
        <is>
          <t>1323</t>
        </is>
      </c>
      <c r="BH132" t="inlineStr">
        <is>
          <t>J. Phys. Chem. B</t>
        </is>
      </c>
      <c r="BI132" t="inlineStr">
        <is>
          <t>5</t>
        </is>
      </c>
      <c r="BK132" t="inlineStr">
        <is>
          <t>We thank Professor Kozo Kuchitsu (Tokyo University of Agriculture and Technology) for his valuable comments on English style and Dr. Satoshi Koizumi (Japan Atomic Energy Agency) for his assistance with the SANS experiments. This work was supported by a Grant-in-Aid for Scientific Research (No. 20550171) from Japan Society for the Promotion of Science. One of the authors (N. M.) thanks financial support by Reimei Research Program of Japan Atomic Energy Agency.</t>
        </is>
      </c>
      <c r="BL132" t="inlineStr">
        <is>
          <t>Japan Society for the Promotion of Science [20550171]; Reimei Research Program of Japan Atomic Energy Agency</t>
        </is>
      </c>
      <c r="BM132" t="inlineStr">
        <is>
          <t>WOS:000262902600012</t>
        </is>
      </c>
      <c r="BN132" t="inlineStr">
        <is>
          <t>Review</t>
        </is>
      </c>
      <c r="BO132" t="inlineStr">
        <is>
          <t>Chemistry</t>
        </is>
      </c>
      <c r="BS132" t="inlineStr">
        <is>
          <t>Chemistry, Physical</t>
        </is>
      </c>
      <c r="BT132" t="inlineStr">
        <is>
          <t>N/A</t>
        </is>
      </c>
      <c r="BU132" t="inlineStr">
        <is>
          <t>1520-6106</t>
        </is>
      </c>
      <c r="BV132" t="inlineStr">
        <is>
          <t>JOURNAL OF PHYSICAL CHEMISTRY B</t>
        </is>
      </c>
      <c r="BW132" t="inlineStr">
        <is>
          <t>10.1021/jp807214w</t>
        </is>
      </c>
      <c r="BX132" t="inlineStr">
        <is>
          <t>14</t>
        </is>
      </c>
      <c r="BY132" t="inlineStr">
        <is>
          <t>tnakat@cc.tuat.ac.jp</t>
        </is>
      </c>
      <c r="CA132" t="inlineStr">
        <is>
          <t>1-Jan-09</t>
        </is>
      </c>
      <c r="CE132" t="inlineStr">
        <is>
          <t>1331</t>
        </is>
      </c>
      <c r="CH132" t="inlineStr">
        <is>
          <t>115</t>
        </is>
      </c>
      <c r="CI132">
        <f>LEN(AR132)-LEN(SUBSTITUTE(AR132,";",""))</f>
        <v>0</v>
      </c>
    </row>
    <row r="133">
      <c r="A133" t="inlineStr">
        <is>
          <t>131</t>
        </is>
      </c>
      <c r="B133" t="inlineStr">
        <is>
          <t>High-density guided growth of silicon nanowires in nanoporous alumina on Si(100) substrate: Estimation of activation energy</t>
        </is>
      </c>
      <c r="C133" t="inlineStr">
        <is>
          <t>activation energy / grain growth / cold / energies for individual</t>
        </is>
      </c>
      <c r="D133" t="inlineStr">
        <is>
          <t>activation energy / grain growth / cold / sintering</t>
        </is>
      </c>
      <c r="E133" t="inlineStr">
        <is>
          <t>activation / grain boundary / densification / grain growth</t>
        </is>
      </c>
      <c r="F133" t="inlineStr">
        <is>
          <t>4.651186229</t>
        </is>
      </c>
      <c r="G133" t="inlineStr">
        <is>
          <t>4.651186229</t>
        </is>
      </c>
      <c r="H133" t="inlineStr">
        <is>
          <t>-0.34657359</t>
        </is>
      </c>
      <c r="I133" t="inlineStr">
        <is>
          <t>neutral</t>
        </is>
      </c>
      <c r="K133" t="inlineStr">
        <is>
          <t>0</t>
        </is>
      </c>
      <c r="L133" t="inlineStr">
        <is>
          <t>6</t>
        </is>
      </c>
      <c r="M133" t="inlineStr">
        <is>
          <t>15</t>
        </is>
      </c>
      <c r="R133" t="inlineStr">
        <is>
          <t>0.001623709</t>
        </is>
      </c>
      <c r="U133" t="inlineStr">
        <is>
          <t>0.001813347</t>
        </is>
      </c>
      <c r="W133" t="inlineStr">
        <is>
          <t>0</t>
        </is>
      </c>
      <c r="X133" t="inlineStr">
        <is>
          <t>6</t>
        </is>
      </c>
      <c r="Y133" t="inlineStr">
        <is>
          <t>N/A</t>
        </is>
      </c>
      <c r="Z133" t="inlineStr">
        <is>
          <t>silicon; growth; wiley vch verlag; wiley vch; weinheim; verlag; vch verlag; vch; silicon surface; oil; nanowires; nanoporous; kgaa; incubation; high density; growth rate; confined; template; wiley; measured; free; activation energy; activation; system; calculated; carried; temperatures; rate; time; density; alumina; compared; observed; surface; energy; high</t>
        </is>
      </c>
      <c r="AA133" t="inlineStr">
        <is>
          <t>English</t>
        </is>
      </c>
      <c r="AB133" t="inlineStr">
        <is>
          <t>Buttard, D (reprint author), CEA Grenoble, INAC, SiNaPS MINATFC, 17 Ave Martyrs, F-38054 Grenoble, France.</t>
        </is>
      </c>
      <c r="AC133" t="inlineStr">
        <is>
          <t>2</t>
        </is>
      </c>
      <c r="AD133" t="inlineStr">
        <is>
          <t>0</t>
        </is>
      </c>
      <c r="AE133" t="inlineStr">
        <is>
          <t>WILEY-V C H VERLAG GMBH</t>
        </is>
      </c>
      <c r="AF133" t="inlineStr">
        <is>
          <t>J</t>
        </is>
      </c>
      <c r="AG133" t="inlineStr">
        <is>
          <t>14</t>
        </is>
      </c>
      <c r="AJ133" t="inlineStr">
        <is>
          <t>Baron, Thierry/0000-0001-5005-6596</t>
        </is>
      </c>
      <c r="AM133" t="inlineStr">
        <is>
          <t>PHYS STATUS SOLIDI-R</t>
        </is>
      </c>
      <c r="AN133" t="inlineStr">
        <is>
          <t>3</t>
        </is>
      </c>
      <c r="AO133" t="inlineStr">
        <is>
          <t>WEINHEIM</t>
        </is>
      </c>
      <c r="AP133" t="inlineStr">
        <is>
          <t>N/A</t>
        </is>
      </c>
      <c r="AQ133" t="inlineStr">
        <is>
          <t>JAN</t>
        </is>
      </c>
      <c r="AR133" t="inlineStr">
        <is>
          <t>Buttard, D.; David, T.; Gentile, P.; Dhalluin, F.; Baron, T.</t>
        </is>
      </c>
      <c r="AS133" t="inlineStr">
        <is>
          <t xml:space="preserve">David, Thomas/D-3371-2014; </t>
        </is>
      </c>
      <c r="AT133" t="inlineStr">
        <is>
          <t>PO BOX 10 11 61, D-69451 WEINHEIM, GERMANY</t>
        </is>
      </c>
      <c r="AU133" t="inlineStr">
        <is>
          <t>3</t>
        </is>
      </c>
      <c r="AW133" t="inlineStr">
        <is>
          <t>Buttard, D; David, T; Gentile, P; Dhalluin, F; Baron, T</t>
        </is>
      </c>
      <c r="AY133" t="inlineStr">
        <is>
          <t>N/A</t>
        </is>
      </c>
      <c r="BC133" t="inlineStr">
        <is>
          <t>401NR</t>
        </is>
      </c>
      <c r="BE133" t="inlineStr">
        <is>
          <t>[Buttard, D.; David, T.; Gentile, P.] CEA Grenoble, INAC, SiNaPS MINATFC, F-38054 Grenoble, France; [Buttard, D.] Univ Grenoble 1, IUT1, F-38000 Grenoble, France; [Dhalluin, F.; Baron, T.] CNRS, LTM, F-38054 Grenoble, France</t>
        </is>
      </c>
      <c r="BF133" t="inlineStr">
        <is>
          <t>19</t>
        </is>
      </c>
      <c r="BH133" t="inlineStr">
        <is>
          <t>Phys. Status Solidi-Rapid Res. Lett.</t>
        </is>
      </c>
      <c r="BI133" t="inlineStr">
        <is>
          <t>1</t>
        </is>
      </c>
      <c r="BM133" t="inlineStr">
        <is>
          <t>WOS:000262948100014</t>
        </is>
      </c>
      <c r="BN133" t="inlineStr">
        <is>
          <t>Article</t>
        </is>
      </c>
      <c r="BO133" t="inlineStr">
        <is>
          <t>Materials Science; Physics</t>
        </is>
      </c>
      <c r="BS133" t="inlineStr">
        <is>
          <t>Materials Science, Multidisciplinary; Physics, Applied; Physics, Condensed Matter</t>
        </is>
      </c>
      <c r="BT133" t="inlineStr">
        <is>
          <t>N/A</t>
        </is>
      </c>
      <c r="BU133" t="inlineStr">
        <is>
          <t>1862-6254</t>
        </is>
      </c>
      <c r="BV133" t="inlineStr">
        <is>
          <t>PHYSICA STATUS SOLIDI-RAPID RESEARCH LETTERS</t>
        </is>
      </c>
      <c r="BW133" t="inlineStr">
        <is>
          <t>10.1002/pssr.200802230</t>
        </is>
      </c>
      <c r="BX133" t="inlineStr">
        <is>
          <t>14</t>
        </is>
      </c>
      <c r="BY133" t="inlineStr">
        <is>
          <t>denis.buttard@cea.fr</t>
        </is>
      </c>
      <c r="CA133" t="inlineStr">
        <is>
          <t>1-Jan-09</t>
        </is>
      </c>
      <c r="CE133" t="inlineStr">
        <is>
          <t>21</t>
        </is>
      </c>
      <c r="CH133" t="inlineStr">
        <is>
          <t>15</t>
        </is>
      </c>
      <c r="CI133">
        <f>LEN(AR133)-LEN(SUBSTITUTE(AR133,";",""))</f>
        <v>0</v>
      </c>
    </row>
    <row r="134">
      <c r="A134" t="inlineStr">
        <is>
          <t>132</t>
        </is>
      </c>
      <c r="B134" t="inlineStr">
        <is>
          <t>High energy ions and energetic plasma irradiation effects on aluminum in a Filippov-type plasma focus</t>
        </is>
      </c>
      <c r="C134" t="inlineStr">
        <is>
          <t>transmission electron microscopy / energy dispersive / exposure / al cu / weld</t>
        </is>
      </c>
      <c r="D134" t="inlineStr">
        <is>
          <t>transmission electron microscopy / energy dispersive / exposure / al cu / weld</t>
        </is>
      </c>
      <c r="E134" t="inlineStr">
        <is>
          <t>transmission electron microscopy / impedance spectroscopy / electron diffraction / dispersive x ray</t>
        </is>
      </c>
      <c r="F134" t="inlineStr">
        <is>
          <t>6.190806471</t>
        </is>
      </c>
      <c r="G134" t="inlineStr">
        <is>
          <t>0.775197705</t>
        </is>
      </c>
      <c r="H134" t="inlineStr">
        <is>
          <t>1.731128953</t>
        </is>
      </c>
      <c r="I134" t="inlineStr">
        <is>
          <t>positive</t>
        </is>
      </c>
      <c r="K134" t="inlineStr">
        <is>
          <t>0</t>
        </is>
      </c>
      <c r="L134" t="inlineStr">
        <is>
          <t>3</t>
        </is>
      </c>
      <c r="M134" t="inlineStr">
        <is>
          <t>3</t>
        </is>
      </c>
      <c r="R134" t="inlineStr">
        <is>
          <t>0.001109195</t>
        </is>
      </c>
      <c r="U134" t="inlineStr">
        <is>
          <t>0.0008294</t>
        </is>
      </c>
      <c r="W134" t="inlineStr">
        <is>
          <t>0</t>
        </is>
      </c>
      <c r="X134" t="inlineStr">
        <is>
          <t>3</t>
        </is>
      </c>
      <c r="Y134" t="inlineStr">
        <is>
          <t>N/A</t>
        </is>
      </c>
      <c r="Z134" t="inlineStr">
        <is>
          <t>focus; argon; irradiation; generation; nitrogen; micro; plasma; ion; hardness; treated samples; ray spectroscopy; ray emission; ray diffraction analysis; preferred; micro hardness; hardness measurements; hard; gases; energetic; emergence; droplets; diffraction analysis; compositional; charging; accomplished; vickers; morphological; device; copper; kj; dispersive x ray; cracks; optimized; cathode; strong; filled; energy dispersive; beam; dispersive; storage; production; orientation; high energy; voltage; reveal; samples; treated; scale; change; ions; stable; reduced; phases; sample; emission; efficiency; demonstrated; type; maximum; ray; scanning electron microscopy; carried; structural; discussed; energy; mu; measurements; scanning electron; spectroscopy; ray diffraction; well; electron microscopy; scanning; microscopy; diffraction; study; analysis; surface; electron; high; aluminum</t>
        </is>
      </c>
      <c r="AA134" t="inlineStr">
        <is>
          <t>English</t>
        </is>
      </c>
      <c r="AB134" t="inlineStr">
        <is>
          <t>Roshan, MV (reprint author), Nanyang Technol Univ, Natl Inst Educ, 1 Nanyang Walk, Singapore 637616, Singapore.</t>
        </is>
      </c>
      <c r="AC134" t="inlineStr">
        <is>
          <t>5</t>
        </is>
      </c>
      <c r="AD134" t="inlineStr">
        <is>
          <t>0</t>
        </is>
      </c>
      <c r="AE134" t="inlineStr">
        <is>
          <t>ELSEVIER SCIENCE BV</t>
        </is>
      </c>
      <c r="AF134" t="inlineStr">
        <is>
          <t>J</t>
        </is>
      </c>
      <c r="AG134" t="inlineStr">
        <is>
          <t>14</t>
        </is>
      </c>
      <c r="AJ134" t="inlineStr">
        <is>
          <t>Lee, Paul/0000-0002-6385-4420</t>
        </is>
      </c>
      <c r="AM134" t="inlineStr">
        <is>
          <t>APPL SURF SCI</t>
        </is>
      </c>
      <c r="AN134" t="inlineStr">
        <is>
          <t>255</t>
        </is>
      </c>
      <c r="AO134" t="inlineStr">
        <is>
          <t>AMSTERDAM</t>
        </is>
      </c>
      <c r="AP134" t="inlineStr">
        <is>
          <t>THIN-FILM DEPOSITION; FUSION-RESEARCH; DEVICE; OPTIMIZATION; ARGON; TITANIUM</t>
        </is>
      </c>
      <c r="AQ134" t="inlineStr">
        <is>
          <t>30-Dec</t>
        </is>
      </c>
      <c r="AR134" t="inlineStr">
        <is>
          <t>Roshan, M. V.; Rawat, R. S.; Babazadeh, A. R.; Emami, M.; Kiai, S. M. Sadat; Verma, R.; Lin, J. J.; Talebitaher, A. R.; Lee, P.; Springham, S. V.</t>
        </is>
      </c>
      <c r="AS134" t="inlineStr">
        <is>
          <t>Lee, Paul/A-8749-2008</t>
        </is>
      </c>
      <c r="AT134" t="inlineStr">
        <is>
          <t>PO BOX 211, 1000 AE AMSTERDAM, NETHERLANDS</t>
        </is>
      </c>
      <c r="AU134" t="inlineStr">
        <is>
          <t>5</t>
        </is>
      </c>
      <c r="AW134" t="inlineStr">
        <is>
          <t>Roshan, MV; Rawat, RS; Babazadeh, AR; Emami, M; Kiai, SMS; Verma, R; Lin, JJ; Talebitaher, AR; Lee, P; Springham, SV</t>
        </is>
      </c>
      <c r="AY134" t="inlineStr">
        <is>
          <t>N/A</t>
        </is>
      </c>
      <c r="BC134" t="inlineStr">
        <is>
          <t>447NJ</t>
        </is>
      </c>
      <c r="BE134" t="inlineStr">
        <is>
          <t>[Roshan, M. V.; Rawat, R. S.; Verma, R.; Lin, J. J.; Talebitaher, A. R.; Lee, P.; Springham, S. V.] Nanyang Technol Univ, Natl Inst Educ, Singapore 637616, Singapore; [Babazadeh, A. R.; Emami, M.; Kiai, S. M. Sadat] AEOI, Plasma Phys Res Ctr, Tehran 141551339, Iran</t>
        </is>
      </c>
      <c r="BF134" t="inlineStr">
        <is>
          <t>2461</t>
        </is>
      </c>
      <c r="BH134" t="inlineStr">
        <is>
          <t>Appl. Surf. Sci.</t>
        </is>
      </c>
      <c r="BI134" t="inlineStr">
        <is>
          <t>5</t>
        </is>
      </c>
      <c r="BM134" t="inlineStr">
        <is>
          <t>WOS:000266197700038</t>
        </is>
      </c>
      <c r="BN134" t="inlineStr">
        <is>
          <t>Article</t>
        </is>
      </c>
      <c r="BO134" t="inlineStr">
        <is>
          <t>Chemistry; Materials Science; Physics</t>
        </is>
      </c>
      <c r="BS134" t="inlineStr">
        <is>
          <t>Chemistry, Physical; Materials Science, Coatings &amp; Films; Physics, Applied; Physics, Condensed Matter</t>
        </is>
      </c>
      <c r="BT134" t="inlineStr">
        <is>
          <t>High energy ions; Aluminum irradiation; Plasma focus</t>
        </is>
      </c>
      <c r="BU134" t="inlineStr">
        <is>
          <t>0169-4332</t>
        </is>
      </c>
      <c r="BV134" t="inlineStr">
        <is>
          <t>APPLIED SURFACE SCIENCE</t>
        </is>
      </c>
      <c r="BW134" t="inlineStr">
        <is>
          <t>10.1016/j.apsusc.2008.07.152</t>
        </is>
      </c>
      <c r="BX134" t="inlineStr">
        <is>
          <t>14</t>
        </is>
      </c>
      <c r="BY134" t="inlineStr">
        <is>
          <t>mroshan20@yahoo.com</t>
        </is>
      </c>
      <c r="CA134" t="inlineStr">
        <is>
          <t>1-Jan-08</t>
        </is>
      </c>
      <c r="CE134" t="inlineStr">
        <is>
          <t>2465</t>
        </is>
      </c>
      <c r="CH134" t="inlineStr">
        <is>
          <t>23</t>
        </is>
      </c>
      <c r="CI134">
        <f>LEN(AR134)-LEN(SUBSTITUTE(AR134,";",""))</f>
        <v>0</v>
      </c>
    </row>
    <row r="135">
      <c r="A135" t="inlineStr">
        <is>
          <t>133</t>
        </is>
      </c>
      <c r="B135" t="inlineStr">
        <is>
          <t>Structural Response and Energy Absorption of Sandwich Panels with an Aluminium Foam Core Under Blast Loading</t>
        </is>
      </c>
      <c r="C135" t="inlineStr">
        <is>
          <t>foam / numerical / quasi static / energy absorption</t>
        </is>
      </c>
      <c r="D135" t="inlineStr">
        <is>
          <t>foam / numerical / quasi static / energy absorption</t>
        </is>
      </c>
      <c r="E135" t="inlineStr">
        <is>
          <t>energy absorption / aluminum foam / foam filled / foam</t>
        </is>
      </c>
      <c r="F135" t="inlineStr">
        <is>
          <t>2.854782199</t>
        </is>
      </c>
      <c r="G135" t="inlineStr">
        <is>
          <t>3.962772148</t>
        </is>
      </c>
      <c r="H135" t="inlineStr">
        <is>
          <t>-0.674521855</t>
        </is>
      </c>
      <c r="I135" t="inlineStr">
        <is>
          <t>negative</t>
        </is>
      </c>
      <c r="K135" t="inlineStr">
        <is>
          <t>415</t>
        </is>
      </c>
      <c r="L135" t="inlineStr">
        <is>
          <t>10</t>
        </is>
      </c>
      <c r="M135" t="inlineStr">
        <is>
          <t>25</t>
        </is>
      </c>
      <c r="R135" t="inlineStr">
        <is>
          <t>0.002999718</t>
        </is>
      </c>
      <c r="U135" t="inlineStr">
        <is>
          <t>0.003234033</t>
        </is>
      </c>
      <c r="W135" t="inlineStr">
        <is>
          <t>0</t>
        </is>
      </c>
      <c r="X135" t="inlineStr">
        <is>
          <t>10</t>
        </is>
      </c>
      <c r="Y135" t="inlineStr">
        <is>
          <t>N/A</t>
        </is>
      </c>
      <c r="Z135" t="inlineStr">
        <is>
          <t>sandwich panels; sandwich; panels; blast; simulation; loading; response; simulation and experiment; reasonable agreement; quantitatively; parametric study; parametric; panel; numerical model; ls dyna; ls; includes; foam core; explosive; explosion; experimental investigation; dyna; captured; aluminium foam; square; reasonable; procedure; experiment; energy absorption; presents; failure; patterns; finally; foam; numerical; interaction; investigation; investigate; core; agreement; fe; corresponding; charge; result; deformation; absorption; performance; carried; tests; model; process; paper; experimental; well; observed; aluminium; study; investigated; energy</t>
        </is>
      </c>
      <c r="AA135" t="inlineStr">
        <is>
          <t>English</t>
        </is>
      </c>
      <c r="AB135" t="inlineStr">
        <is>
          <t>Lu, GX (reprint author), Swinburne Univ Technol, Fac Engn &amp; Ind Sci, Hawthorn, Vic 3122, Australia.</t>
        </is>
      </c>
      <c r="AC135" t="inlineStr">
        <is>
          <t>6</t>
        </is>
      </c>
      <c r="AD135" t="inlineStr">
        <is>
          <t>1</t>
        </is>
      </c>
      <c r="AE135" t="inlineStr">
        <is>
          <t>MULTI-SCIENCE PUBL CO LTD</t>
        </is>
      </c>
      <c r="AF135" t="inlineStr">
        <is>
          <t>J</t>
        </is>
      </c>
      <c r="AG135" t="inlineStr">
        <is>
          <t>14</t>
        </is>
      </c>
      <c r="AM135" t="inlineStr">
        <is>
          <t>ADV STRUCT ENG</t>
        </is>
      </c>
      <c r="AN135" t="inlineStr">
        <is>
          <t>11</t>
        </is>
      </c>
      <c r="AO135" t="inlineStr">
        <is>
          <t>BRENTWOOD</t>
        </is>
      </c>
      <c r="AP135" t="inlineStr">
        <is>
          <t>DYNAMIC-RESPONSE; SUBJECT</t>
        </is>
      </c>
      <c r="AQ135" t="inlineStr">
        <is>
          <t>OCT</t>
        </is>
      </c>
      <c r="AR135" t="inlineStr">
        <is>
          <t>Zhu, Feng; Zhao, Longmao; Lu, Guoxing; Wang, Zhihua</t>
        </is>
      </c>
      <c r="AS135" t="inlineStr">
        <is>
          <t>Lu, Guoxing/A-3852-2011; NTU, S'gapore/F-4683-2012</t>
        </is>
      </c>
      <c r="AT135" t="inlineStr">
        <is>
          <t>5 WATES WAY, BRENTWOOD CM15 9TB, ESSEX, ENGLAND</t>
        </is>
      </c>
      <c r="AU135" t="inlineStr">
        <is>
          <t>12</t>
        </is>
      </c>
      <c r="AW135" t="inlineStr">
        <is>
          <t>Zhu, F; Zhao, LM; Lu, GX; Wang, ZH</t>
        </is>
      </c>
      <c r="AY135" t="inlineStr">
        <is>
          <t>N/A</t>
        </is>
      </c>
      <c r="BC135" t="inlineStr">
        <is>
          <t>374GL</t>
        </is>
      </c>
      <c r="BE135" t="inlineStr">
        <is>
          <t>[Zhu, Feng; Zhao, Longmao; Lu, Guoxing; Wang, Zhihua] Swinburne Univ Technol, Fac Engn &amp; Ind Sci, Hawthorn, Vic 3122, Australia; [Zhao, Longmao; Wang, Zhihua] Taiyuan Univ Technol, Inst Appl Mech &amp; Biomed Engn, Taiyuan, Shanxi, Peoples R China; [Lu, Guoxing] Nanyang Technol Univ, Sch Mech &amp; Aerosp Engn, Singapore, Singapore</t>
        </is>
      </c>
      <c r="BF135" t="inlineStr">
        <is>
          <t>525</t>
        </is>
      </c>
      <c r="BH135" t="inlineStr">
        <is>
          <t>Adv. Struct. Eng.</t>
        </is>
      </c>
      <c r="BI135" t="inlineStr">
        <is>
          <t>5</t>
        </is>
      </c>
      <c r="BK135" t="inlineStr">
        <is>
          <t>The reported research is financially supported by the Australian Research Council (ARC) through a Discovery Grant and China Natural Science Funding under the number of 10572100 and 90716005, which are gratefully acknowledged.; The authors would like to thank the academic and technical staff members at North University of China involved in this project, for their provision of experimental facilities and technical assistance and thank the Victorian Partnership for Advanced Computing (VPAC). Australia for the access to their high performance computing facilities. They also thank Professor E. Gad for helpful discussions.</t>
        </is>
      </c>
      <c r="BL135" t="inlineStr">
        <is>
          <t>Australian Research Council (ARC) [10572100, 90716005]</t>
        </is>
      </c>
      <c r="BM135" t="inlineStr">
        <is>
          <t>WOS:000261031700005</t>
        </is>
      </c>
      <c r="BN135" t="inlineStr">
        <is>
          <t>Article</t>
        </is>
      </c>
      <c r="BO135" t="inlineStr">
        <is>
          <t>Construction &amp; Building Technology; Engineering</t>
        </is>
      </c>
      <c r="BS135" t="inlineStr">
        <is>
          <t>Construction &amp; Building Technology; Engineering, Civil</t>
        </is>
      </c>
      <c r="BT135" t="inlineStr">
        <is>
          <t>sandwich panel; aluminium foam; blast loading; FE simulation; energy absorption</t>
        </is>
      </c>
      <c r="BU135" t="inlineStr">
        <is>
          <t>1369-4332</t>
        </is>
      </c>
      <c r="BV135" t="inlineStr">
        <is>
          <t>ADVANCES IN STRUCTURAL ENGINEERING</t>
        </is>
      </c>
      <c r="BW135" t="inlineStr">
        <is>
          <t>10.1260/136943308786412005</t>
        </is>
      </c>
      <c r="BX135" t="inlineStr">
        <is>
          <t>17</t>
        </is>
      </c>
      <c r="BY135" t="inlineStr">
        <is>
          <t>gxlu@ntu.edu.sg</t>
        </is>
      </c>
      <c r="CA135" t="inlineStr">
        <is>
          <t>1-Jan-08</t>
        </is>
      </c>
      <c r="CE135" t="inlineStr">
        <is>
          <t>536</t>
        </is>
      </c>
      <c r="CH135" t="inlineStr">
        <is>
          <t>16</t>
        </is>
      </c>
      <c r="CI135">
        <f>LEN(AR135)-LEN(SUBSTITUTE(AR135,";",""))</f>
        <v>0</v>
      </c>
    </row>
    <row r="136">
      <c r="A136" t="inlineStr">
        <is>
          <t>134</t>
        </is>
      </c>
      <c r="B136" t="inlineStr">
        <is>
          <t>Diffraction study of calcium aluminate glasses and melts: I. High energy x-ray and neutron diffraction on glasses around the eutectic composition</t>
        </is>
      </c>
      <c r="C136" t="inlineStr">
        <is>
          <t>crystal x ray / ring opening / nmr / energy x ray / amide / lialh / ch / complexes</t>
        </is>
      </c>
      <c r="D136" t="inlineStr">
        <is>
          <t>crystal x ray / ring opening / nmr / energy x ray / amide / lialh / ch / complexes</t>
        </is>
      </c>
      <c r="E136" t="inlineStr">
        <is>
          <t>angstrom / diffraction measurements / diffraction data / molecular</t>
        </is>
      </c>
      <c r="F136" t="inlineStr">
        <is>
          <t>2.916284354</t>
        </is>
      </c>
      <c r="G136" t="inlineStr">
        <is>
          <t>1.55039541</t>
        </is>
      </c>
      <c r="H136" t="inlineStr">
        <is>
          <t>0.285226733</t>
        </is>
      </c>
      <c r="I136" t="inlineStr">
        <is>
          <t>neutral</t>
        </is>
      </c>
      <c r="K136" t="inlineStr">
        <is>
          <t>0</t>
        </is>
      </c>
      <c r="L136" t="inlineStr">
        <is>
          <t>4</t>
        </is>
      </c>
      <c r="M136" t="inlineStr">
        <is>
          <t>6</t>
        </is>
      </c>
      <c r="R136" t="inlineStr">
        <is>
          <t>0.001396848</t>
        </is>
      </c>
      <c r="U136" t="inlineStr">
        <is>
          <t>0.001228653</t>
        </is>
      </c>
      <c r="W136" t="inlineStr">
        <is>
          <t>0</t>
        </is>
      </c>
      <c r="X136" t="inlineStr">
        <is>
          <t>4</t>
        </is>
      </c>
      <c r="Y136" t="inlineStr">
        <is>
          <t>N/A</t>
        </is>
      </c>
      <c r="Z136" t="inlineStr">
        <is>
          <t>correlations; coordination number; cao; coordination; compositions; oxygen; order difference; neutron; molecular dynamics simulations; molecular dynamics; extracted; energy x ray; dynamics simulations; distances; distance of angstrom; difference method; compositional; calcium; dynamics; angstrom; dot; distance; center dot; number; possibility; narrow; confirm; good agreement; center; molecular; glasses; high energy; simulations; series; difference; agreement; range; good; glass; order; distribution; determined; higher; diffraction; studied; method; structure; ray; energy; high; al; aluminum</t>
        </is>
      </c>
      <c r="AA136" t="inlineStr">
        <is>
          <t>English</t>
        </is>
      </c>
      <c r="AB136" t="inlineStr">
        <is>
          <t>Mei, Q (reprint author), Argonne Natl Lab, Adv Photon Source, HP CAT, Argonne, IL 60439 USA.</t>
        </is>
      </c>
      <c r="AC136" t="inlineStr">
        <is>
          <t>10</t>
        </is>
      </c>
      <c r="AD136" t="inlineStr">
        <is>
          <t>1</t>
        </is>
      </c>
      <c r="AE136" t="inlineStr">
        <is>
          <t>IOP PUBLISHING LTD</t>
        </is>
      </c>
      <c r="AF136" t="inlineStr">
        <is>
          <t>J</t>
        </is>
      </c>
      <c r="AG136" t="inlineStr">
        <is>
          <t>14</t>
        </is>
      </c>
      <c r="AM136" t="inlineStr">
        <is>
          <t>J PHYS-CONDENS MAT</t>
        </is>
      </c>
      <c r="AN136" t="inlineStr">
        <is>
          <t>20</t>
        </is>
      </c>
      <c r="AO136" t="inlineStr">
        <is>
          <t>BRISTOL</t>
        </is>
      </c>
      <c r="AP136" t="inlineStr">
        <is>
          <t>ALUMINOSILICATE GLASSES; MOLECULAR-DYNAMICS; HIGH-TEMPERATURE; SILICA; NMR; SPECTROSCOPY; SCATTERING; CRYSTAL; SYSTEM; MAS</t>
        </is>
      </c>
      <c r="AQ136" t="inlineStr">
        <is>
          <t>18-Jun</t>
        </is>
      </c>
      <c r="AR136" t="inlineStr">
        <is>
          <t>Mei, Q.; Benmore, C. J.; Siewenie, J.; Weber, J. K. R.; Wilding, M.</t>
        </is>
      </c>
      <c r="AT136" t="inlineStr">
        <is>
          <t>TEMPLE CIRCUS, TEMPLE WAY, BRISTOL BS1 6BE, ENGLAND</t>
        </is>
      </c>
      <c r="AU136" t="inlineStr">
        <is>
          <t>8</t>
        </is>
      </c>
      <c r="AW136" t="inlineStr">
        <is>
          <t>Mei, Q; Benmore, CJ; Siewenie, J; Weber, JKR; Wilding, M</t>
        </is>
      </c>
      <c r="AY136" t="inlineStr">
        <is>
          <t>N/A</t>
        </is>
      </c>
      <c r="BC136" t="inlineStr">
        <is>
          <t>310UQ</t>
        </is>
      </c>
      <c r="BE136" t="inlineStr">
        <is>
          <t>[Mei, Q.; Benmore, C. J.; Siewenie, J.; Weber, J. K. R.] Argonne Natl Lab, Intense Pulsed Neutron Source, Argonne, IL 60439 USA; [Benmore, C. J.] Argonne Natl Lab, Adv Photon Source, Xray Sci Div, Argonne, IL 60439 USA; [Weber, J. K. R.] Mat Dev Inc, Arlington Hts, IL 60004 USA; [Wilding, M.] Univ Wales, Inst Math &amp; Phys Sci, Aberystwyth SY23 3BZ, Cerdigion, Wales</t>
        </is>
      </c>
      <c r="BH136" t="inlineStr">
        <is>
          <t>J. Phys.-Condes. Matter</t>
        </is>
      </c>
      <c r="BI136" t="inlineStr">
        <is>
          <t>24</t>
        </is>
      </c>
      <c r="BM136" t="inlineStr">
        <is>
          <t>WOS:000256556400044</t>
        </is>
      </c>
      <c r="BN136" t="inlineStr">
        <is>
          <t>Article; Proceedings Paper</t>
        </is>
      </c>
      <c r="BO136" t="inlineStr">
        <is>
          <t>Physics</t>
        </is>
      </c>
      <c r="BR136" t="inlineStr">
        <is>
          <t>Pacific Inst Theoret Phys</t>
        </is>
      </c>
      <c r="BS136" t="inlineStr">
        <is>
          <t>Physics, Condensed Matter</t>
        </is>
      </c>
      <c r="BT136" t="inlineStr">
        <is>
          <t>N/A</t>
        </is>
      </c>
      <c r="BU136" t="inlineStr">
        <is>
          <t>0953-8984</t>
        </is>
      </c>
      <c r="BV136" t="inlineStr">
        <is>
          <t>JOURNAL OF PHYSICS-CONDENSED MATTER</t>
        </is>
      </c>
      <c r="BW136" t="inlineStr">
        <is>
          <t>10.1088/0953-8984/20/24/245106</t>
        </is>
      </c>
      <c r="BX136" t="inlineStr">
        <is>
          <t>14</t>
        </is>
      </c>
      <c r="CA136" t="inlineStr">
        <is>
          <t>1-Jan-08</t>
        </is>
      </c>
      <c r="CC136" t="inlineStr">
        <is>
          <t>Workshop on Mechanical Behavior of Glassy Materials</t>
        </is>
      </c>
      <c r="CD136" t="inlineStr">
        <is>
          <t>Pacific Inst Theoret Phys, Vancouver, CANADA</t>
        </is>
      </c>
      <c r="CF136" t="inlineStr">
        <is>
          <t>245106</t>
        </is>
      </c>
      <c r="CG136" t="inlineStr">
        <is>
          <t>JUL 21-23, 2007</t>
        </is>
      </c>
      <c r="CH136" t="inlineStr">
        <is>
          <t>40</t>
        </is>
      </c>
      <c r="CI136">
        <f>LEN(AR136)-LEN(SUBSTITUTE(AR136,";",""))</f>
        <v>0</v>
      </c>
    </row>
    <row r="137">
      <c r="A137" t="inlineStr">
        <is>
          <t>135</t>
        </is>
      </c>
      <c r="B137" t="inlineStr">
        <is>
          <t>Diffraction study of calcium aluminate glasses and melts: II. High energy x-ray diffraction on melts</t>
        </is>
      </c>
      <c r="C137" t="inlineStr">
        <is>
          <t>crystal x ray / ring opening / nmr / energy x ray / amide / lialh / ch / complexes</t>
        </is>
      </c>
      <c r="D137" t="inlineStr">
        <is>
          <t>crystal x ray / ring opening / nmr / energy x ray / amide / lialh / ch / complexes</t>
        </is>
      </c>
      <c r="E137" t="inlineStr">
        <is>
          <t>angstrom / diffraction measurements / diffraction data / molecular</t>
        </is>
      </c>
      <c r="F137" t="inlineStr">
        <is>
          <t>3.499541225</t>
        </is>
      </c>
      <c r="G137" t="inlineStr">
        <is>
          <t>1.860474491</t>
        </is>
      </c>
      <c r="H137" t="inlineStr">
        <is>
          <t>0.285226733</t>
        </is>
      </c>
      <c r="I137" t="inlineStr">
        <is>
          <t>neutral</t>
        </is>
      </c>
      <c r="K137" t="inlineStr">
        <is>
          <t>0</t>
        </is>
      </c>
      <c r="L137" t="inlineStr">
        <is>
          <t>6</t>
        </is>
      </c>
      <c r="M137" t="inlineStr">
        <is>
          <t>11</t>
        </is>
      </c>
      <c r="R137" t="inlineStr">
        <is>
          <t>0.001890261</t>
        </is>
      </c>
      <c r="U137" t="inlineStr">
        <is>
          <t>0.001802142</t>
        </is>
      </c>
      <c r="W137" t="inlineStr">
        <is>
          <t>0</t>
        </is>
      </c>
      <c r="X137" t="inlineStr">
        <is>
          <t>6</t>
        </is>
      </c>
      <c r="Y137" t="inlineStr">
        <is>
          <t>N/A</t>
        </is>
      </c>
      <c r="Z137" t="inlineStr">
        <is>
          <t>cao; liquid; tetrahedra; radial distribution functions; radial distribution; radial; oxygen atoms; liquids; eutectic; energy x ray; distribution functions; distance of angstrom; diffraction measurements; broadening; alo; functions; argon; angstrom; distance; compositions; occurs; melt; high energy; mol; flow; change; atoms; corresponding; peak; oxygen; indicate; glass; performed; pure; average; structure; measurements; distribution; ray diffraction; diffraction; compared; ray; degrees; energy; temperature; high; al</t>
        </is>
      </c>
      <c r="AA137" t="inlineStr">
        <is>
          <t>English</t>
        </is>
      </c>
      <c r="AB137" t="inlineStr">
        <is>
          <t>Mei, Q (reprint author), Argonne Natl Lab, Adv Photon Source, HP CAT, Argonne, IL 60439 USA.</t>
        </is>
      </c>
      <c r="AC137" t="inlineStr">
        <is>
          <t>3</t>
        </is>
      </c>
      <c r="AD137" t="inlineStr">
        <is>
          <t>1</t>
        </is>
      </c>
      <c r="AE137" t="inlineStr">
        <is>
          <t>IOP PUBLISHING LTD</t>
        </is>
      </c>
      <c r="AF137" t="inlineStr">
        <is>
          <t>J</t>
        </is>
      </c>
      <c r="AG137" t="inlineStr">
        <is>
          <t>14</t>
        </is>
      </c>
      <c r="AM137" t="inlineStr">
        <is>
          <t>J PHYS-CONDENS MAT</t>
        </is>
      </c>
      <c r="AN137" t="inlineStr">
        <is>
          <t>20</t>
        </is>
      </c>
      <c r="AO137" t="inlineStr">
        <is>
          <t>BRISTOL</t>
        </is>
      </c>
      <c r="AP137" t="inlineStr">
        <is>
          <t>HIGH-TEMPERATURE LIQUIDS; MOLECULAR-DYNAMICS; NEUTRON-DIFFRACTION; NMR; RADIATION; SILICA</t>
        </is>
      </c>
      <c r="AQ137" t="inlineStr">
        <is>
          <t>18-Jun</t>
        </is>
      </c>
      <c r="AR137" t="inlineStr">
        <is>
          <t>Mei, Q.; Benmore, C. J.; Weber, J. K. R.; Wilding, M.; Kim, J.; Rix, J.</t>
        </is>
      </c>
      <c r="AT137" t="inlineStr">
        <is>
          <t>TEMPLE CIRCUS, TEMPLE WAY, BRISTOL BS1 6BE, ENGLAND</t>
        </is>
      </c>
      <c r="AU137" t="inlineStr">
        <is>
          <t>7</t>
        </is>
      </c>
      <c r="AW137" t="inlineStr">
        <is>
          <t>Mei, Q; Benmore, CJ; Weber, JKR; Wilding, M; Kim, J; Rix, J</t>
        </is>
      </c>
      <c r="AY137" t="inlineStr">
        <is>
          <t>N/A</t>
        </is>
      </c>
      <c r="BC137" t="inlineStr">
        <is>
          <t>310UQ</t>
        </is>
      </c>
      <c r="BE137" t="inlineStr">
        <is>
          <t>[Mei, Q.; Benmore, C. J.] Argonne Natl Lab, Intense Pulsed Neutron Source, Argonne, IL 60439 USA; [Benmore, C. J.] Argonne Natl Lab, Adv Photon Source, Xray Sci Div, Argonne, IL 60439 USA; [Weber, J. K. R.; Kim, J.; Rix, J.] Containerless Res Inc, Evanston, IL 60202 USA; [Wilding, M.] Univ Wales, Inst Math &amp; Phys Sci, Aberystwyth SY23 3BZ, Cerdigion, Wales</t>
        </is>
      </c>
      <c r="BH137" t="inlineStr">
        <is>
          <t>J. Phys.-Condes. Matter</t>
        </is>
      </c>
      <c r="BI137" t="inlineStr">
        <is>
          <t>24</t>
        </is>
      </c>
      <c r="BM137" t="inlineStr">
        <is>
          <t>WOS:000256556400045</t>
        </is>
      </c>
      <c r="BN137" t="inlineStr">
        <is>
          <t>Article; Proceedings Paper</t>
        </is>
      </c>
      <c r="BO137" t="inlineStr">
        <is>
          <t>Physics</t>
        </is>
      </c>
      <c r="BR137" t="inlineStr">
        <is>
          <t>Pacific Inst Theoret Phys</t>
        </is>
      </c>
      <c r="BS137" t="inlineStr">
        <is>
          <t>Physics, Condensed Matter</t>
        </is>
      </c>
      <c r="BT137" t="inlineStr">
        <is>
          <t>N/A</t>
        </is>
      </c>
      <c r="BU137" t="inlineStr">
        <is>
          <t>0953-8984</t>
        </is>
      </c>
      <c r="BV137" t="inlineStr">
        <is>
          <t>JOURNAL OF PHYSICS-CONDENSED MATTER</t>
        </is>
      </c>
      <c r="BW137" t="inlineStr">
        <is>
          <t>10.1088/0953-8984/20/24/245107</t>
        </is>
      </c>
      <c r="BX137" t="inlineStr">
        <is>
          <t>14</t>
        </is>
      </c>
      <c r="CA137" t="inlineStr">
        <is>
          <t>1-Jan-08</t>
        </is>
      </c>
      <c r="CC137" t="inlineStr">
        <is>
          <t>Workshop on Mechanical Behavior of Glassy Materials</t>
        </is>
      </c>
      <c r="CD137" t="inlineStr">
        <is>
          <t>Pacific Inst Theoret Phys, Vancouver, CANADA</t>
        </is>
      </c>
      <c r="CF137" t="inlineStr">
        <is>
          <t>245107</t>
        </is>
      </c>
      <c r="CG137" t="inlineStr">
        <is>
          <t>JUL 21-23, 2007</t>
        </is>
      </c>
      <c r="CH137" t="inlineStr">
        <is>
          <t>30</t>
        </is>
      </c>
      <c r="CI137">
        <f>LEN(AR137)-LEN(SUBSTITUTE(AR137,";",""))</f>
        <v>0</v>
      </c>
    </row>
    <row r="138">
      <c r="A138" t="inlineStr">
        <is>
          <t>136</t>
        </is>
      </c>
      <c r="B138" t="inlineStr">
        <is>
          <t>Two-dimensional (2D) and three-dimensional (3D) analyses of plasma-sprayed alumina microstructures for finite-element simulation of Young's modulus</t>
        </is>
      </c>
      <c r="C138" t="inlineStr">
        <is>
          <t>alloy / power / yttrium aluminum garnet / corrosion / quality</t>
        </is>
      </c>
      <c r="D138" t="inlineStr">
        <is>
          <t>alloy / power / yttrium aluminum garnet / corrosion / quality</t>
        </is>
      </c>
      <c r="E138" t="inlineStr">
        <is>
          <t>images / image analysis / quantitative / program</t>
        </is>
      </c>
      <c r="F138" t="inlineStr">
        <is>
          <t>1.229287432</t>
        </is>
      </c>
      <c r="G138" t="inlineStr">
        <is>
          <t>1.292135577</t>
        </is>
      </c>
      <c r="H138" t="inlineStr">
        <is>
          <t>-0.396435248</t>
        </is>
      </c>
      <c r="I138" t="inlineStr">
        <is>
          <t>neutral</t>
        </is>
      </c>
      <c r="K138" t="inlineStr">
        <is>
          <t>0</t>
        </is>
      </c>
      <c r="L138" t="inlineStr">
        <is>
          <t>2</t>
        </is>
      </c>
      <c r="M138" t="inlineStr">
        <is>
          <t>1</t>
        </is>
      </c>
      <c r="R138" t="inlineStr">
        <is>
          <t>0.001134281</t>
        </is>
      </c>
      <c r="U138" t="inlineStr">
        <is>
          <t>0.000577784</t>
        </is>
      </c>
      <c r="W138" t="inlineStr">
        <is>
          <t>0</t>
        </is>
      </c>
      <c r="X138" t="inlineStr">
        <is>
          <t>2</t>
        </is>
      </c>
      <c r="Y138" t="inlineStr">
        <is>
          <t>N/A</t>
        </is>
      </c>
      <c r="Z138" t="inlineStr">
        <is>
          <t>sprayed; spraying; sprayed alumina; plasma sprayed alumina; plasma sprayed; lamellar; microstructures; cracks; plasma; finite; coatings; approach; finite element; element; coating; typed; thermally; sprayed ceramic coatings; sprayed ceramic; simulate; sem images; sections; second phase; ray microtomography; properties of alumina; potentials; plasma spraying; optimizing; oil; microtomography; limitations; intra; inter; image analysis; image; finite element model; finite element analysis; element model; element analysis; dramatically; cross sections; created; contribution; computational; ceramic coatings; alumina coating; actual; microstructure; consisted; composite; tested; images; dimensional; tetrahedral; simulated; pores; component; developed; sem; tool; industry; final; defects; alumina; generated; scanning electron microscope; elements; cross; simulation; quantitative; features; second; porosity; exhibit; mechanical; electron microscope; volume; microscope; behaviour; air; electrical; ceramic; studies; presence; three dimensional; properties; influence; mechanical properties; analysis; model; work; order; conditions; scanning electron; scanning; phase; three; studied; study; ray</t>
        </is>
      </c>
      <c r="AA138" t="inlineStr">
        <is>
          <t>English</t>
        </is>
      </c>
      <c r="AB138" t="inlineStr">
        <is>
          <t>Amsellem, O (reprint author), Ecole Mines Paris ParisTech, Ctr Mat, CNRS 7633, Ctr Competence Procedes Project C2P, BP 87, F-91003 Evry, France.</t>
        </is>
      </c>
      <c r="AC138" t="inlineStr">
        <is>
          <t>10</t>
        </is>
      </c>
      <c r="AD138" t="inlineStr">
        <is>
          <t>0</t>
        </is>
      </c>
      <c r="AE138" t="inlineStr">
        <is>
          <t>SPRINGER</t>
        </is>
      </c>
      <c r="AF138" t="inlineStr">
        <is>
          <t>J</t>
        </is>
      </c>
      <c r="AG138" t="inlineStr">
        <is>
          <t>14</t>
        </is>
      </c>
      <c r="AM138" t="inlineStr">
        <is>
          <t>J MATER SCI</t>
        </is>
      </c>
      <c r="AN138" t="inlineStr">
        <is>
          <t>43</t>
        </is>
      </c>
      <c r="AO138" t="inlineStr">
        <is>
          <t>NEW YORK</t>
        </is>
      </c>
      <c r="AP138" t="inlineStr">
        <is>
          <t>ZIRCONIA COATINGS</t>
        </is>
      </c>
      <c r="AQ138" t="inlineStr">
        <is>
          <t>JUN</t>
        </is>
      </c>
      <c r="AR138" t="inlineStr">
        <is>
          <t>Amsellem, O.; Madi, K.; Borit, F.; Jeulin, D.; Guipont, V.; Jeandin, M.; Boller, E.; Pauchet, F.</t>
        </is>
      </c>
      <c r="AS138" t="inlineStr">
        <is>
          <t>Jeulin, Dominique/G-4596-2011</t>
        </is>
      </c>
      <c r="AT138" t="inlineStr">
        <is>
          <t>233 SPRING ST, NEW YORK, NY 10013 USA</t>
        </is>
      </c>
      <c r="AU138" t="inlineStr">
        <is>
          <t>8</t>
        </is>
      </c>
      <c r="AW138" t="inlineStr">
        <is>
          <t>Amsellem, O; Madi, K; Borit, F; Jeulin, D; Guipont, V; Jeandin, M; Boller, E; Pauchet, F</t>
        </is>
      </c>
      <c r="AY138" t="inlineStr">
        <is>
          <t>N/A</t>
        </is>
      </c>
      <c r="BC138" t="inlineStr">
        <is>
          <t>302ZY</t>
        </is>
      </c>
      <c r="BE138" t="inlineStr">
        <is>
          <t>[Amsellem, O.; Madi, K.; Borit, F.; Jeulin, D.; Guipont, V.; Jeandin, M.] Ecole Mines Paris ParisTech, Ctr Mat, CNRS 7633, Ctr Competence Procedes Project C2P, F-91003 Evry, France; [Boller, E.] European Synchrotron Radiat Facil, Topog &amp; Microtomog Grp ID19, F-38043 Grenoble, France; [Pauchet, F.] Riboud Prod Ctr, F-92140 Clamart, France</t>
        </is>
      </c>
      <c r="BF138" t="inlineStr">
        <is>
          <t>4091</t>
        </is>
      </c>
      <c r="BH138" t="inlineStr">
        <is>
          <t>J. Mater. Sci.</t>
        </is>
      </c>
      <c r="BI138" t="inlineStr">
        <is>
          <t>12</t>
        </is>
      </c>
      <c r="BM138" t="inlineStr">
        <is>
          <t>WOS:000256010100014</t>
        </is>
      </c>
      <c r="BN138" t="inlineStr">
        <is>
          <t>Article</t>
        </is>
      </c>
      <c r="BO138" t="inlineStr">
        <is>
          <t>Materials Science</t>
        </is>
      </c>
      <c r="BS138" t="inlineStr">
        <is>
          <t>Materials Science, Multidisciplinary</t>
        </is>
      </c>
      <c r="BT138" t="inlineStr">
        <is>
          <t>N/A</t>
        </is>
      </c>
      <c r="BU138" t="inlineStr">
        <is>
          <t>0022-2461</t>
        </is>
      </c>
      <c r="BV138" t="inlineStr">
        <is>
          <t>JOURNAL OF MATERIALS SCIENCE</t>
        </is>
      </c>
      <c r="BW138" t="inlineStr">
        <is>
          <t>10.1007/s10853-007-2239-9</t>
        </is>
      </c>
      <c r="BX138" t="inlineStr">
        <is>
          <t>14</t>
        </is>
      </c>
      <c r="BY138" t="inlineStr">
        <is>
          <t>olivier.amsellem@ensmp.fr</t>
        </is>
      </c>
      <c r="CA138" t="inlineStr">
        <is>
          <t>1-Jan-08</t>
        </is>
      </c>
      <c r="CE138" t="inlineStr">
        <is>
          <t>4098</t>
        </is>
      </c>
      <c r="CH138" t="inlineStr">
        <is>
          <t>19</t>
        </is>
      </c>
      <c r="CI138">
        <f>LEN(AR138)-LEN(SUBSTITUTE(AR138,";",""))</f>
        <v>0</v>
      </c>
    </row>
    <row r="139">
      <c r="A139" t="inlineStr">
        <is>
          <t>137</t>
        </is>
      </c>
      <c r="B139" t="inlineStr">
        <is>
          <t>Mechanism of alumina-enhanced sintering of fine zirconia powder: Influence of alumina concentration on the initial stage sintering</t>
        </is>
      </c>
      <c r="C139" t="inlineStr">
        <is>
          <t>activation energy / grain growth / cold / energies for individual</t>
        </is>
      </c>
      <c r="D139" t="inlineStr">
        <is>
          <t>activation energy / grain growth / cold / sintering</t>
        </is>
      </c>
      <c r="E139" t="inlineStr">
        <is>
          <t>activation / grain boundary / densification / grain growth</t>
        </is>
      </c>
      <c r="F139" t="inlineStr">
        <is>
          <t>4.544668975</t>
        </is>
      </c>
      <c r="G139" t="inlineStr">
        <is>
          <t>1.644536189</t>
        </is>
      </c>
      <c r="H139" t="inlineStr">
        <is>
          <t>0.669922909</t>
        </is>
      </c>
      <c r="I139" t="inlineStr">
        <is>
          <t>positive</t>
        </is>
      </c>
      <c r="K139" t="inlineStr">
        <is>
          <t>2594</t>
        </is>
      </c>
      <c r="L139" t="inlineStr">
        <is>
          <t>10</t>
        </is>
      </c>
      <c r="M139" t="inlineStr">
        <is>
          <t>24</t>
        </is>
      </c>
      <c r="R139" t="inlineStr">
        <is>
          <t>0.00269375</t>
        </is>
      </c>
      <c r="U139" t="inlineStr">
        <is>
          <t>0.003117639</t>
        </is>
      </c>
      <c r="W139" t="inlineStr">
        <is>
          <t>0.1</t>
        </is>
      </c>
      <c r="X139" t="inlineStr">
        <is>
          <t>10</t>
        </is>
      </c>
      <c r="Y139" t="inlineStr">
        <is>
          <t>N/A</t>
        </is>
      </c>
      <c r="Z139" t="inlineStr">
        <is>
          <t>shrinkage; zro; diffusion mechanism; apparent; isothermal; stage; diffusion; beta; sintering; densification; mechanism; volume diffusion; term; reasonably; rate equation; range of degrees; interpreted; increasing temperature; grain boundary diffusion; frequency factor; degrees degrees; clarify; boundary diffusion; apparent activation energy; apparent activation; initial; increases; compact; changed; equation; applying; addition; concentration; kinetic; depends; grain boundary; rate; grain boundaries; depending; increase; estimated; grain; boundary; suggested; factor; boundaries; dissolution; activation energy; increased; mol; frequency; volume; mass; change; enhanced; constant; activation; values; content; doped; increasing; behavior; degrees; measured; data; order; temperatures; al; range; powders; analysis; powder; investigated; energy; temperature</t>
        </is>
      </c>
      <c r="AA139" t="inlineStr">
        <is>
          <t>English</t>
        </is>
      </c>
      <c r="AB139" t="inlineStr">
        <is>
          <t>Matsui, K (reprint author), Tosoh Corp, Tokyo Res Lab, Kanagawa 2521123, Japan.</t>
        </is>
      </c>
      <c r="AC139" t="inlineStr">
        <is>
          <t>10</t>
        </is>
      </c>
      <c r="AD139" t="inlineStr">
        <is>
          <t>0</t>
        </is>
      </c>
      <c r="AE139" t="inlineStr">
        <is>
          <t>WILEY-BLACKWELL</t>
        </is>
      </c>
      <c r="AF139" t="inlineStr">
        <is>
          <t>J</t>
        </is>
      </c>
      <c r="AG139" t="inlineStr">
        <is>
          <t>14</t>
        </is>
      </c>
      <c r="AM139" t="inlineStr">
        <is>
          <t>J AM CERAM SOC</t>
        </is>
      </c>
      <c r="AN139" t="inlineStr">
        <is>
          <t>91</t>
        </is>
      </c>
      <c r="AO139" t="inlineStr">
        <is>
          <t>HOBOKEN</t>
        </is>
      </c>
      <c r="AP139" t="inlineStr">
        <is>
          <t>INDUCED PHASE-TRANSFORMATION; GRAIN-BOUNDARY; ISOTHERMAL SHRINKAGE; DIFFUSION; KINETICS; SEGREGATION; POLYCRYSTAL</t>
        </is>
      </c>
      <c r="AQ139" t="inlineStr">
        <is>
          <t>JUN</t>
        </is>
      </c>
      <c r="AR139" t="inlineStr">
        <is>
          <t>Matsui, Koji; Yamakawa, Takanori; Uehara, Masato; Enomoto, Naoya; Hojo, Junichi</t>
        </is>
      </c>
      <c r="AT139" t="inlineStr">
        <is>
          <t>111 RIVER ST, HOBOKEN 07030-5774, NJ USA</t>
        </is>
      </c>
      <c r="AU139" t="inlineStr">
        <is>
          <t>10</t>
        </is>
      </c>
      <c r="AW139" t="inlineStr">
        <is>
          <t>Matsui, K; Yamakawa, T; Uehara, M; Enomoto, N; Hojo, J</t>
        </is>
      </c>
      <c r="AY139" t="inlineStr">
        <is>
          <t>N/A</t>
        </is>
      </c>
      <c r="BC139" t="inlineStr">
        <is>
          <t>308SQ</t>
        </is>
      </c>
      <c r="BE139" t="inlineStr">
        <is>
          <t>[Matsui, Koji] Tosoh Corp, Tokyo Res Lab, Kanagawa 2521123, Japan; [Yamakawa, Takanori; Uehara, Masato; Enomoto, Naoya; Hojo, Junichi] Kyushu Univ, Dept Appl Chem, Fac Engn, Fukuoka 8190395, Japan</t>
        </is>
      </c>
      <c r="BF139" t="inlineStr">
        <is>
          <t>1888</t>
        </is>
      </c>
      <c r="BH139" t="inlineStr">
        <is>
          <t>J. Am. Ceram. Soc.</t>
        </is>
      </c>
      <c r="BI139" t="inlineStr">
        <is>
          <t>6</t>
        </is>
      </c>
      <c r="BM139" t="inlineStr">
        <is>
          <t>WOS:000256410700021</t>
        </is>
      </c>
      <c r="BN139" t="inlineStr">
        <is>
          <t>Article</t>
        </is>
      </c>
      <c r="BO139" t="inlineStr">
        <is>
          <t>Materials Science</t>
        </is>
      </c>
      <c r="BS139" t="inlineStr">
        <is>
          <t>Materials Science, Ceramics</t>
        </is>
      </c>
      <c r="BT139" t="inlineStr">
        <is>
          <t>N/A</t>
        </is>
      </c>
      <c r="BU139" t="inlineStr">
        <is>
          <t>20-Feb</t>
        </is>
      </c>
      <c r="BV139" t="inlineStr">
        <is>
          <t>JOURNAL OF THE AMERICAN CERAMIC SOCIETY</t>
        </is>
      </c>
      <c r="BW139" t="inlineStr">
        <is>
          <t>10.1111/j.1551-2916.2008.02350.x</t>
        </is>
      </c>
      <c r="BX139" t="inlineStr">
        <is>
          <t>14</t>
        </is>
      </c>
      <c r="BY139" t="inlineStr">
        <is>
          <t>k_matui@tosoh.co.jp</t>
        </is>
      </c>
      <c r="BZ139" t="inlineStr">
        <is>
          <t>1551-2916</t>
        </is>
      </c>
      <c r="CA139" t="inlineStr">
        <is>
          <t>1-Jan-08</t>
        </is>
      </c>
      <c r="CE139" t="inlineStr">
        <is>
          <t>1897</t>
        </is>
      </c>
      <c r="CH139" t="inlineStr">
        <is>
          <t>27</t>
        </is>
      </c>
      <c r="CI139">
        <f>LEN(AR139)-LEN(SUBSTITUTE(AR139,";",""))</f>
        <v>0</v>
      </c>
    </row>
    <row r="140">
      <c r="A140" t="inlineStr">
        <is>
          <t>138</t>
        </is>
      </c>
      <c r="B140" t="inlineStr">
        <is>
          <t>The development of recycle-friendly automotive aluminum alloys</t>
        </is>
      </c>
      <c r="C140" t="inlineStr">
        <is>
          <t>exposure / laboratory / industry / promoting / moisture / filling / experiments were conducted / dust</t>
        </is>
      </c>
      <c r="D140" t="inlineStr">
        <is>
          <t>exposure / laboratory / industry / promoting / moisture / recovery / filling / experiments were conducted</t>
        </is>
      </c>
      <c r="E140" t="inlineStr">
        <is>
          <t>laboratory / cement / passenger vehicles / experiments were conducted</t>
        </is>
      </c>
      <c r="F140" t="inlineStr">
        <is>
          <t>3.436875472</t>
        </is>
      </c>
      <c r="G140" t="inlineStr">
        <is>
          <t>1.46206605</t>
        </is>
      </c>
      <c r="H140" t="inlineStr">
        <is>
          <t>0.508138637</t>
        </is>
      </c>
      <c r="I140" t="inlineStr">
        <is>
          <t>positive</t>
        </is>
      </c>
      <c r="K140" t="inlineStr">
        <is>
          <t>682</t>
        </is>
      </c>
      <c r="L140" t="inlineStr">
        <is>
          <t>5</t>
        </is>
      </c>
      <c r="M140" t="inlineStr">
        <is>
          <t>7</t>
        </is>
      </c>
      <c r="R140" t="inlineStr">
        <is>
          <t>0.001526357</t>
        </is>
      </c>
      <c r="U140" t="inlineStr">
        <is>
          <t>0.001401096</t>
        </is>
      </c>
      <c r="W140" t="inlineStr">
        <is>
          <t>0</t>
        </is>
      </c>
      <c r="X140" t="inlineStr">
        <is>
          <t>5</t>
        </is>
      </c>
      <c r="Y140" t="inlineStr">
        <is>
          <t>N/A</t>
        </is>
      </c>
      <c r="Z140" t="inlineStr">
        <is>
          <t>recycling; vehicles; passenger; passenger vehicles; compositions; alloys; usage; seriously; recommendations; preliminary; notably; illustrate; economic; designing; consider; benefits; aspect; aggressive; afforded; academia; recovery; achieve; rich; advantage; full; industry; article; suggested; including; identified; direct; described; development; specific; aluminum alloy; potential; demonstrated; applications; growth; discussed; work; metal; addition; increase; alloy; process; aluminum</t>
        </is>
      </c>
      <c r="AA140" t="inlineStr">
        <is>
          <t>English</t>
        </is>
      </c>
      <c r="AC140" t="inlineStr">
        <is>
          <t>8</t>
        </is>
      </c>
      <c r="AD140" t="inlineStr">
        <is>
          <t>1</t>
        </is>
      </c>
      <c r="AE140" t="inlineStr">
        <is>
          <t>MINERALS METALS MATERIALS SOC</t>
        </is>
      </c>
      <c r="AF140" t="inlineStr">
        <is>
          <t>J</t>
        </is>
      </c>
      <c r="AG140" t="inlineStr">
        <is>
          <t>14</t>
        </is>
      </c>
      <c r="AM140" t="inlineStr">
        <is>
          <t>JOM-US</t>
        </is>
      </c>
      <c r="AN140" t="inlineStr">
        <is>
          <t>59</t>
        </is>
      </c>
      <c r="AO140" t="inlineStr">
        <is>
          <t>WARRENDALE</t>
        </is>
      </c>
      <c r="AP140" t="inlineStr">
        <is>
          <t>N/A</t>
        </is>
      </c>
      <c r="AQ140" t="inlineStr">
        <is>
          <t>NOV</t>
        </is>
      </c>
      <c r="AR140" t="inlineStr">
        <is>
          <t>Das, Subodh K.; Green, J. A. S.; Kaufman, J. Gflbert</t>
        </is>
      </c>
      <c r="AT140" t="inlineStr">
        <is>
          <t>184 THORN HILL RD, WARRENDALE, PA 15086 USA</t>
        </is>
      </c>
      <c r="AU140" t="inlineStr">
        <is>
          <t>5</t>
        </is>
      </c>
      <c r="AW140" t="inlineStr">
        <is>
          <t>Das, SK; Green, JAS; Kaufman, JG</t>
        </is>
      </c>
      <c r="AY140" t="inlineStr">
        <is>
          <t>N/A</t>
        </is>
      </c>
      <c r="BC140" t="inlineStr">
        <is>
          <t>228LC</t>
        </is>
      </c>
      <c r="BE140" t="inlineStr">
        <is>
          <t>Univ Kentucky, Lexington, KY 40506 USA; Aluminum Assoc, Washington, DC USA</t>
        </is>
      </c>
      <c r="BF140" t="inlineStr">
        <is>
          <t>47</t>
        </is>
      </c>
      <c r="BH140" t="inlineStr">
        <is>
          <t>JOM</t>
        </is>
      </c>
      <c r="BI140" t="inlineStr">
        <is>
          <t>11</t>
        </is>
      </c>
      <c r="BM140" t="inlineStr">
        <is>
          <t>WOS:000250730400009</t>
        </is>
      </c>
      <c r="BN140" t="inlineStr">
        <is>
          <t>Article</t>
        </is>
      </c>
      <c r="BO140" t="inlineStr">
        <is>
          <t>Materials Science; Metallurgy &amp; Metallurgical Engineering; Mineralogy; Mining &amp; Mineral Processing</t>
        </is>
      </c>
      <c r="BS140" t="inlineStr">
        <is>
          <t>Materials Science, Multidisciplinary; Metallurgy &amp; Metallurgical Engineering; Mineralogy; Mining &amp; Mineral Processing</t>
        </is>
      </c>
      <c r="BT140" t="inlineStr">
        <is>
          <t>N/A</t>
        </is>
      </c>
      <c r="BU140" t="inlineStr">
        <is>
          <t>1047-4838</t>
        </is>
      </c>
      <c r="BV140" t="inlineStr">
        <is>
          <t>JOM</t>
        </is>
      </c>
      <c r="BW140" t="inlineStr">
        <is>
          <t>10.1007/s11837-007-0140-2</t>
        </is>
      </c>
      <c r="BX140" t="inlineStr">
        <is>
          <t>14</t>
        </is>
      </c>
      <c r="BY140" t="inlineStr">
        <is>
          <t>skdas@engr.uky.edu</t>
        </is>
      </c>
      <c r="CA140" t="inlineStr">
        <is>
          <t>1-Jan-07</t>
        </is>
      </c>
      <c r="CE140" t="inlineStr">
        <is>
          <t>51</t>
        </is>
      </c>
      <c r="CH140" t="inlineStr">
        <is>
          <t>16</t>
        </is>
      </c>
      <c r="CI140">
        <f>LEN(AR140)-LEN(SUBSTITUTE(AR140,";",""))</f>
        <v>0</v>
      </c>
    </row>
    <row r="141">
      <c r="A141" t="inlineStr">
        <is>
          <t>139</t>
        </is>
      </c>
      <c r="B141" t="inlineStr">
        <is>
          <t>Three-dimensional visualization of the interaction between fatigue crack and micropores in an aluminum alloy using synchrotron X-ray microtomography</t>
        </is>
      </c>
      <c r="C141" t="inlineStr">
        <is>
          <t>deformation / purity / finite element / cold</t>
        </is>
      </c>
      <c r="D141" t="inlineStr">
        <is>
          <t>deformation / purity / finite element / cold</t>
        </is>
      </c>
      <c r="E141" t="inlineStr">
        <is>
          <t>finite element / acta materialia / fatigue / plastic</t>
        </is>
      </c>
      <c r="F141" t="inlineStr">
        <is>
          <t>1.712869319</t>
        </is>
      </c>
      <c r="G141" t="inlineStr">
        <is>
          <t>5.854315929</t>
        </is>
      </c>
      <c r="H141" t="inlineStr">
        <is>
          <t>-1.575582816</t>
        </is>
      </c>
      <c r="I141" t="inlineStr">
        <is>
          <t>negative</t>
        </is>
      </c>
      <c r="K141" t="inlineStr">
        <is>
          <t>30</t>
        </is>
      </c>
      <c r="L141" t="inlineStr">
        <is>
          <t>6</t>
        </is>
      </c>
      <c r="M141" t="inlineStr">
        <is>
          <t>9</t>
        </is>
      </c>
      <c r="R141" t="inlineStr">
        <is>
          <t>0.001981477</t>
        </is>
      </c>
      <c r="U141" t="inlineStr">
        <is>
          <t>0.001842835</t>
        </is>
      </c>
      <c r="W141" t="inlineStr">
        <is>
          <t>0.333333333</t>
        </is>
      </c>
      <c r="X141" t="inlineStr">
        <is>
          <t>6</t>
        </is>
      </c>
      <c r="Y141" t="inlineStr">
        <is>
          <t>N/A</t>
        </is>
      </c>
      <c r="Z141" t="inlineStr">
        <is>
          <t>micropores; crack; fatigue; stress intensity; fatigue crack; flow; path; specimen; mode; stress; intensity; visualization; synchrotron x ray; slices; sif; ray microtomography; paths; microtomography; investigated using synchrotron; forming process; fatigue life; entire; crystallographic texture; amplitudes; allow; al si; pronounced; formed; synchrotron; regions; position; longer; interactions; crystallographic; cast; texture; rapidly; life; factors; selected; close; factor; forming; observations; interaction; investigate; pore; local; higher; associated; resistance; si; three dimensional; level; calculated; proposed; dimensional; applied; performed; model; average; behavior; ray; distribution; increased; alloy; three; material; observed; process; investigated; al</t>
        </is>
      </c>
      <c r="AA141" t="inlineStr">
        <is>
          <t>English</t>
        </is>
      </c>
      <c r="AB141" t="inlineStr">
        <is>
          <t>Zhang, H (reprint author), Toyohashi Univ Technol, Dept Prod Syst Engn, Toyohashi, Aichi 4418580, Japan.</t>
        </is>
      </c>
      <c r="AC141" t="inlineStr">
        <is>
          <t>11</t>
        </is>
      </c>
      <c r="AD141" t="inlineStr">
        <is>
          <t>4</t>
        </is>
      </c>
      <c r="AE141" t="inlineStr">
        <is>
          <t>MINERALS METALS MATERIALS SOC</t>
        </is>
      </c>
      <c r="AF141" t="inlineStr">
        <is>
          <t>J</t>
        </is>
      </c>
      <c r="AG141" t="inlineStr">
        <is>
          <t>14</t>
        </is>
      </c>
      <c r="AM141" t="inlineStr">
        <is>
          <t>METALL MATER TRANS A</t>
        </is>
      </c>
      <c r="AN141" t="inlineStr">
        <is>
          <t>38</t>
        </is>
      </c>
      <c r="AO141" t="inlineStr">
        <is>
          <t>WARRENDALE</t>
        </is>
      </c>
      <c r="AP141" t="inlineStr">
        <is>
          <t>CAST-ALUMINUM; GROWTH-BEHAVIOR; QUANTITATIVE ASSESSMENT; FRACTURE-BEHAVIOR; SI PARTICLES; AL-ALLOYS; PROPAGATION; MICROSTRUCTURE; DEFECTS; POROSITY</t>
        </is>
      </c>
      <c r="AQ141" t="inlineStr">
        <is>
          <t>AUG</t>
        </is>
      </c>
      <c r="AR141" t="inlineStr">
        <is>
          <t>Zhang, H.; Toda, H.; Hara, H.; Kobayashi, M.; Kobayashi, T.; Sugiyama, D.; Kuroda, N.; Uesugi, K.</t>
        </is>
      </c>
      <c r="AT141" t="inlineStr">
        <is>
          <t>184 THORN HILL RD, WARRENDALE, PA 15086 USA</t>
        </is>
      </c>
      <c r="AU141" t="inlineStr">
        <is>
          <t>12</t>
        </is>
      </c>
      <c r="AW141" t="inlineStr">
        <is>
          <t>Zhang, H; Toda, H; Hara, H; Kobayashi, M; Kobayashi, T; Sugiyama, D; Kuroda, N; Uesugi, K</t>
        </is>
      </c>
      <c r="AY141" t="inlineStr">
        <is>
          <t>N/A</t>
        </is>
      </c>
      <c r="BC141" t="inlineStr">
        <is>
          <t>197RL</t>
        </is>
      </c>
      <c r="BE141" t="inlineStr">
        <is>
          <t>Toyohashi Univ Technol, Dept Prod Syst Engn, Toyohashi, Aichi 4418580, Japan; Topy Ind, Toyokawa, Aichi 4428506, Japan; Japan Synchrotron Radiat Res Inst, Sayo, Hyogo 6795198, Japan</t>
        </is>
      </c>
      <c r="BF141" t="inlineStr">
        <is>
          <t>1774</t>
        </is>
      </c>
      <c r="BH141" t="inlineStr">
        <is>
          <t>Metall. Mater. Trans. A-Phys. Metall. Mater. Sci.</t>
        </is>
      </c>
      <c r="BI141" t="inlineStr">
        <is>
          <t>8</t>
        </is>
      </c>
      <c r="BM141" t="inlineStr">
        <is>
          <t>WOS:000248573800011</t>
        </is>
      </c>
      <c r="BN141" t="inlineStr">
        <is>
          <t>Article</t>
        </is>
      </c>
      <c r="BO141" t="inlineStr">
        <is>
          <t>Materials Science; Metallurgy &amp; Metallurgical Engineering</t>
        </is>
      </c>
      <c r="BS141" t="inlineStr">
        <is>
          <t>Materials Science, Multidisciplinary; Metallurgy &amp; Metallurgical Engineering</t>
        </is>
      </c>
      <c r="BT141" t="inlineStr">
        <is>
          <t>N/A</t>
        </is>
      </c>
      <c r="BU141" t="inlineStr">
        <is>
          <t>1073-5623</t>
        </is>
      </c>
      <c r="BV141" t="inlineStr">
        <is>
          <t>METALLURGICAL AND MATERIALS TRANSACTIONS A-PHYSICAL METALLURGY AND MATERIALS SCIENCE</t>
        </is>
      </c>
      <c r="BW141" t="inlineStr">
        <is>
          <t>10.1007/s11661-007-9214-6</t>
        </is>
      </c>
      <c r="BX141" t="inlineStr">
        <is>
          <t>14</t>
        </is>
      </c>
      <c r="BY141" t="inlineStr">
        <is>
          <t>huizhang@sp-Mac4.pse.tut.ac.jp</t>
        </is>
      </c>
      <c r="CA141" t="inlineStr">
        <is>
          <t>1-Jan-07</t>
        </is>
      </c>
      <c r="CE141" t="inlineStr">
        <is>
          <t>1785</t>
        </is>
      </c>
      <c r="CH141" t="inlineStr">
        <is>
          <t>57</t>
        </is>
      </c>
      <c r="CI141">
        <f>LEN(AR141)-LEN(SUBSTITUTE(AR141,";",""))</f>
        <v>0</v>
      </c>
    </row>
    <row r="142">
      <c r="A142" t="inlineStr">
        <is>
          <t>140</t>
        </is>
      </c>
      <c r="B142" t="inlineStr">
        <is>
          <t>Crystallographic dissolution of high purity aluminium</t>
        </is>
      </c>
      <c r="C142" t="inlineStr">
        <is>
          <t>deformation / purity / finite element / cold</t>
        </is>
      </c>
      <c r="D142" t="inlineStr">
        <is>
          <t>deformation / purity / finite element / cold</t>
        </is>
      </c>
      <c r="E142" t="inlineStr">
        <is>
          <t>purity / deformation / electron backscatter diffraction / dislocation</t>
        </is>
      </c>
      <c r="F142" t="inlineStr">
        <is>
          <t>2.089801253</t>
        </is>
      </c>
      <c r="G142" t="inlineStr">
        <is>
          <t>2.662000029</t>
        </is>
      </c>
      <c r="H142" t="inlineStr">
        <is>
          <t>-0.588582354</t>
        </is>
      </c>
      <c r="I142" t="inlineStr">
        <is>
          <t>negative</t>
        </is>
      </c>
      <c r="K142" t="inlineStr">
        <is>
          <t>194</t>
        </is>
      </c>
      <c r="L142" t="inlineStr">
        <is>
          <t>10</t>
        </is>
      </c>
      <c r="M142" t="inlineStr">
        <is>
          <t>19</t>
        </is>
      </c>
      <c r="R142" t="inlineStr">
        <is>
          <t>0.003054105</t>
        </is>
      </c>
      <c r="U142" t="inlineStr">
        <is>
          <t>0.003008966</t>
        </is>
      </c>
      <c r="W142" t="inlineStr">
        <is>
          <t>0</t>
        </is>
      </c>
      <c r="X142" t="inlineStr">
        <is>
          <t>10</t>
        </is>
      </c>
      <c r="Y142" t="inlineStr">
        <is>
          <t>N/A</t>
        </is>
      </c>
      <c r="Z142" t="inlineStr">
        <is>
          <t>reveals; high purity aluminium; etching; elongated; alkaline; purity aluminium; crystallographic; high purity; direction; orientation; features; dissolution; step; purity; specific grain; replaced; preferred; planes; orientations; low energy; individual grains; grain orientation; force microscopy; facets; discrete; directions; complementary; cellular; cathodic; atomic force microscopy; atomic force; grain; appropriate; texture; explained; zone; steps; separation; nature; distinct; sites; close; generated; rates; melting; force; cells; techniques; reveal; individual; atomic; grains; specific; associated; microscopy; decrease; presence; examined; aluminium; scanning electron microscopy; revealed; order; scanning electron; electron microscopy; scanning; low; surface; high; electron; energy</t>
        </is>
      </c>
      <c r="AA142" t="inlineStr">
        <is>
          <t>English</t>
        </is>
      </c>
      <c r="AB142" t="inlineStr">
        <is>
          <t>Koroleva, EV (reprint author), Univ Manchester, Sch Mat, Ctr Corros &amp; Protect, POB 88, Manchester M60 1QD, Lancs, England.</t>
        </is>
      </c>
      <c r="AC142" t="inlineStr">
        <is>
          <t>7</t>
        </is>
      </c>
      <c r="AD142" t="inlineStr">
        <is>
          <t>3</t>
        </is>
      </c>
      <c r="AE142" t="inlineStr">
        <is>
          <t>ROYAL SOCIETY</t>
        </is>
      </c>
      <c r="AF142" t="inlineStr">
        <is>
          <t>J</t>
        </is>
      </c>
      <c r="AG142" t="inlineStr">
        <is>
          <t>14</t>
        </is>
      </c>
      <c r="AM142" t="inlineStr">
        <is>
          <t>P R SOC A</t>
        </is>
      </c>
      <c r="AN142" t="inlineStr">
        <is>
          <t>463</t>
        </is>
      </c>
      <c r="AO142" t="inlineStr">
        <is>
          <t>LONDON</t>
        </is>
      </c>
      <c r="AP142" t="inlineStr">
        <is>
          <t>SINGLE-CRYSTAL FACES; CONVERSION COATINGS; SURFACES; ADSORPTION; BEHAVIOR; GROWTH; OXYGEN</t>
        </is>
      </c>
      <c r="AQ142" t="inlineStr">
        <is>
          <t>8-Jul</t>
        </is>
      </c>
      <c r="AR142" t="inlineStr">
        <is>
          <t>Koroleva, E. V.; Thompson, G. E.; Skeldon, P.; Noble, B.</t>
        </is>
      </c>
      <c r="AS142" t="inlineStr">
        <is>
          <t>Koroleva, Elena/F-6177-2010</t>
        </is>
      </c>
      <c r="AT142" t="inlineStr">
        <is>
          <t>6-9 CARLTON HOUSE TERRACE, LONDON SW1Y 5AG, ENGLAND</t>
        </is>
      </c>
      <c r="AU142" t="inlineStr">
        <is>
          <t>20</t>
        </is>
      </c>
      <c r="AW142" t="inlineStr">
        <is>
          <t>Koroleva, EV; Thompson, GE; Skeldon, P; Noble, B</t>
        </is>
      </c>
      <c r="AY142" t="inlineStr">
        <is>
          <t>N/A</t>
        </is>
      </c>
      <c r="BC142" t="inlineStr">
        <is>
          <t>180FV</t>
        </is>
      </c>
      <c r="BE142" t="inlineStr">
        <is>
          <t>Univ Manchester, Sch Mat, Ctr Corros &amp; Protect, Manchester M60 1QD, Lancs, England; Univ Nottingham, Sch Mech Mat &amp; Mfg Engn, Nottingham NG7 2RD, England</t>
        </is>
      </c>
      <c r="BF142" t="inlineStr">
        <is>
          <t>1729</t>
        </is>
      </c>
      <c r="BH142" t="inlineStr">
        <is>
          <t>Proc. R. Soc. A-Math. Phys. Eng. Sci.</t>
        </is>
      </c>
      <c r="BI142" t="inlineStr">
        <is>
          <t>2083</t>
        </is>
      </c>
      <c r="BM142" t="inlineStr">
        <is>
          <t>WOS:000247348800005</t>
        </is>
      </c>
      <c r="BN142" t="inlineStr">
        <is>
          <t>Article</t>
        </is>
      </c>
      <c r="BO142" t="inlineStr">
        <is>
          <t>Science &amp; Technology - Other Topics</t>
        </is>
      </c>
      <c r="BS142" t="inlineStr">
        <is>
          <t>Multidisciplinary Sciences</t>
        </is>
      </c>
      <c r="BT142" t="inlineStr">
        <is>
          <t>aluminium; surface dissolution; crystallography</t>
        </is>
      </c>
      <c r="BU142" t="inlineStr">
        <is>
          <t>1364-5021</t>
        </is>
      </c>
      <c r="BV142" t="inlineStr">
        <is>
          <t>PROCEEDINGS OF THE ROYAL SOCIETY A-MATHEMATICAL PHYSICAL AND ENGINEERING SCIENCES</t>
        </is>
      </c>
      <c r="BW142" t="inlineStr">
        <is>
          <t>10.1098/rspa.2007.1846</t>
        </is>
      </c>
      <c r="BX142" t="inlineStr">
        <is>
          <t>14</t>
        </is>
      </c>
      <c r="BY142" t="inlineStr">
        <is>
          <t>e.koroleva@manchester.ac.uk</t>
        </is>
      </c>
      <c r="CA142" t="inlineStr">
        <is>
          <t>1-Jan-07</t>
        </is>
      </c>
      <c r="CE142" t="inlineStr">
        <is>
          <t>1748</t>
        </is>
      </c>
      <c r="CH142" t="inlineStr">
        <is>
          <t>30</t>
        </is>
      </c>
      <c r="CI142">
        <f>LEN(AR142)-LEN(SUBSTITUTE(AR142,";",""))</f>
        <v>0</v>
      </c>
    </row>
    <row r="143">
      <c r="A143" t="inlineStr">
        <is>
          <t>141</t>
        </is>
      </c>
      <c r="B143" t="inlineStr">
        <is>
          <t>de Haas-van Alphen effect investigations of the electronic structure of pure and aluminum-doped MgB2</t>
        </is>
      </c>
      <c r="C143" t="inlineStr">
        <is>
          <t>electronic / calculations / theory / electronic properties</t>
        </is>
      </c>
      <c r="D143" t="inlineStr">
        <is>
          <t>electronic / calculations / theory / electronic structure</t>
        </is>
      </c>
      <c r="E143" t="inlineStr">
        <is>
          <t>calculations / approximation / density functional / functional theory</t>
        </is>
      </c>
      <c r="F143" t="inlineStr">
        <is>
          <t>6.609434398</t>
        </is>
      </c>
      <c r="G143" t="inlineStr">
        <is>
          <t>0</t>
        </is>
      </c>
      <c r="H143" t="inlineStr">
        <is>
          <t>1.956011503</t>
        </is>
      </c>
      <c r="I143" t="inlineStr">
        <is>
          <t>positive</t>
        </is>
      </c>
      <c r="K143" t="inlineStr">
        <is>
          <t>542</t>
        </is>
      </c>
      <c r="L143" t="inlineStr">
        <is>
          <t>9</t>
        </is>
      </c>
      <c r="M143" t="inlineStr">
        <is>
          <t>22</t>
        </is>
      </c>
      <c r="R143" t="inlineStr">
        <is>
          <t>0.002235903</t>
        </is>
      </c>
      <c r="U143" t="inlineStr">
        <is>
          <t>0.002831729</t>
        </is>
      </c>
      <c r="W143" t="inlineStr">
        <is>
          <t>0</t>
        </is>
      </c>
      <c r="X143" t="inlineStr">
        <is>
          <t>9</t>
        </is>
      </c>
      <c r="Y143" t="inlineStr">
        <is>
          <t>N/A</t>
        </is>
      </c>
      <c r="Z143" t="inlineStr">
        <is>
          <t>superconducting; review; fermi; excellent agreement; electronic structure; excellent; agreement; theoretical predictions; phonon; linked; knowledge; general; experimental measurements; band structure; approximation; coupling; predictions; measure; electronic; understanding; doped; sheet; measurements; theoretical; doping; calculations; including; changes; band; crystal; structure; surface; pure; strength; work; parameters; paper; samples; experimental; properties; electron</t>
        </is>
      </c>
      <c r="AA143" t="inlineStr">
        <is>
          <t>English</t>
        </is>
      </c>
      <c r="AB143" t="inlineStr">
        <is>
          <t>Carrington, A (reprint author), Univ Bristol, HH Wills Phys Lab, Tyndall Ave, Bristol BS8 1TL, Avon, England.</t>
        </is>
      </c>
      <c r="AC143" t="inlineStr">
        <is>
          <t>6</t>
        </is>
      </c>
      <c r="AD143" t="inlineStr">
        <is>
          <t>1</t>
        </is>
      </c>
      <c r="AE143" t="inlineStr">
        <is>
          <t>ELSEVIER SCIENCE BV</t>
        </is>
      </c>
      <c r="AF143" t="inlineStr">
        <is>
          <t>J</t>
        </is>
      </c>
      <c r="AG143" t="inlineStr">
        <is>
          <t>14</t>
        </is>
      </c>
      <c r="AJ143" t="inlineStr">
        <is>
          <t>Fletcher, Jonathan/0000-0002-2386-9361</t>
        </is>
      </c>
      <c r="AM143" t="inlineStr">
        <is>
          <t>PHYSICA C</t>
        </is>
      </c>
      <c r="AN143" t="inlineStr">
        <is>
          <t>456</t>
        </is>
      </c>
      <c r="AO143" t="inlineStr">
        <is>
          <t>AMSTERDAM</t>
        </is>
      </c>
      <c r="AP143" t="inlineStr">
        <is>
          <t>SUPERCONDUCTING STATE; II SUPERCONDUCTORS; MAGNETIC-FIELDS; SINGLE-CRYSTALS; VORTEX STATES; FERMI-SURFACE; OSCILLATIONS; ANISOTROPY; SR2RUO4</t>
        </is>
      </c>
      <c r="AQ143" t="inlineStr">
        <is>
          <t>1-Jun</t>
        </is>
      </c>
      <c r="AR143" t="inlineStr">
        <is>
          <t>Carrington, A.; Yelland, E. A.; Fletcher, J. D.; Cooper, J. R.</t>
        </is>
      </c>
      <c r="AS143" t="inlineStr">
        <is>
          <t>Fletcher, Jonathan/J-9023-2012</t>
        </is>
      </c>
      <c r="AT143" t="inlineStr">
        <is>
          <t>PO BOX 211, 1000 AE AMSTERDAM, NETHERLANDS</t>
        </is>
      </c>
      <c r="AU143" t="inlineStr">
        <is>
          <t>10</t>
        </is>
      </c>
      <c r="AW143" t="inlineStr">
        <is>
          <t>Carrington, A; Yelland, EA; Fletcher, JD; Cooper, JR</t>
        </is>
      </c>
      <c r="AY143" t="inlineStr">
        <is>
          <t>N/A</t>
        </is>
      </c>
      <c r="BC143" t="inlineStr">
        <is>
          <t>182FE</t>
        </is>
      </c>
      <c r="BE143" t="inlineStr">
        <is>
          <t>Univ Bristol, HH Wills Phys Lab, Bristol BS8 1TL, Avon, England; Univ Cambridge, Dept Phys, Cambridge CB3 0HE, England</t>
        </is>
      </c>
      <c r="BF143" t="inlineStr">
        <is>
          <t>92</t>
        </is>
      </c>
      <c r="BH143" t="inlineStr">
        <is>
          <t>Physica C</t>
        </is>
      </c>
      <c r="BI143" t="inlineStr">
        <is>
          <t>2</t>
        </is>
      </c>
      <c r="BM143" t="inlineStr">
        <is>
          <t>WOS:000247489700011</t>
        </is>
      </c>
      <c r="BN143" t="inlineStr">
        <is>
          <t>Review</t>
        </is>
      </c>
      <c r="BO143" t="inlineStr">
        <is>
          <t>Physics</t>
        </is>
      </c>
      <c r="BS143" t="inlineStr">
        <is>
          <t>Physics, Applied</t>
        </is>
      </c>
      <c r="BT143" t="inlineStr">
        <is>
          <t>MgB2; Fermi surface; band structure; quantum oscillations</t>
        </is>
      </c>
      <c r="BU143" t="inlineStr">
        <is>
          <t>0921-4534</t>
        </is>
      </c>
      <c r="BV143" t="inlineStr">
        <is>
          <t>PHYSICA C-SUPERCONDUCTIVITY AND ITS APPLICATIONS</t>
        </is>
      </c>
      <c r="BW143" t="inlineStr">
        <is>
          <t>10.1016/j.physc.2007.01.027</t>
        </is>
      </c>
      <c r="BX143" t="inlineStr">
        <is>
          <t>15</t>
        </is>
      </c>
      <c r="BY143" t="inlineStr">
        <is>
          <t>a.carrington@bristol.ac.uk</t>
        </is>
      </c>
      <c r="CA143" t="inlineStr">
        <is>
          <t>1-Jan-07</t>
        </is>
      </c>
      <c r="CE143" t="inlineStr">
        <is>
          <t>101</t>
        </is>
      </c>
      <c r="CH143" t="inlineStr">
        <is>
          <t>49</t>
        </is>
      </c>
      <c r="CI143">
        <f>LEN(AR143)-LEN(SUBSTITUTE(AR143,";",""))</f>
        <v>0</v>
      </c>
    </row>
    <row r="144">
      <c r="A144" t="inlineStr">
        <is>
          <t>142</t>
        </is>
      </c>
      <c r="B144" t="inlineStr">
        <is>
          <t>Ionic conductivity of lithium alumino-silicate thin films on SiO2 glass and Al2O3 substrates</t>
        </is>
      </c>
      <c r="C144" t="inlineStr">
        <is>
          <t>substrates / voltage / physics / solar cells / semiconductor</t>
        </is>
      </c>
      <c r="D144" t="inlineStr">
        <is>
          <t>substrates / voltage / physics / solar cells / semiconductor</t>
        </is>
      </c>
      <c r="E144" t="inlineStr">
        <is>
          <t>deposition / ink / electronic devices / leakage current</t>
        </is>
      </c>
      <c r="F144" t="inlineStr">
        <is>
          <t>4.236046682</t>
        </is>
      </c>
      <c r="G144" t="inlineStr">
        <is>
          <t>0</t>
        </is>
      </c>
      <c r="H144" t="inlineStr">
        <is>
          <t>1.956011503</t>
        </is>
      </c>
      <c r="I144" t="inlineStr">
        <is>
          <t>positive</t>
        </is>
      </c>
      <c r="K144" t="inlineStr">
        <is>
          <t>3499</t>
        </is>
      </c>
      <c r="L144" t="inlineStr">
        <is>
          <t>3</t>
        </is>
      </c>
      <c r="M144" t="inlineStr">
        <is>
          <t>1</t>
        </is>
      </c>
      <c r="R144" t="inlineStr">
        <is>
          <t>0.001047079</t>
        </is>
      </c>
      <c r="U144" t="inlineStr">
        <is>
          <t>0.000840488</t>
        </is>
      </c>
      <c r="W144" t="inlineStr">
        <is>
          <t>0.333333333</t>
        </is>
      </c>
      <c r="X144" t="inlineStr">
        <is>
          <t>3</t>
        </is>
      </c>
      <c r="Y144" t="inlineStr">
        <is>
          <t>N/A</t>
        </is>
      </c>
      <c r="Z144" t="inlineStr">
        <is>
          <t>ionic conductivity; thin film; ionic; thin films; eucryptite; beta eucryptite; dependence; conductivity; thin; film; crystalline; films; substrate; amorphous; beta; sio glass; pulsed; originate; lithium alumino silicate; lithium alumino; films were prepared; amorphous structure; alumino silicate; alumino; suggests; temperature range; polycrystalline; silicate; depends; texture; sio; contrast; region; fine; ceramics; substrates; species; result; deposition; interface; glass; published by elsevier; published; laser; thickness; structural; measured; order; lithium; temperature; range; higher; prepared; method; structure; high; al</t>
        </is>
      </c>
      <c r="AA144" t="inlineStr">
        <is>
          <t>English</t>
        </is>
      </c>
      <c r="AB144" t="inlineStr">
        <is>
          <t>Furusawa, S (reprint author), Gunma Univ, Fac Engn, Dept Elect Engn, Tenjin, Kiryu 3768515, Japan.</t>
        </is>
      </c>
      <c r="AC144" t="inlineStr">
        <is>
          <t>15</t>
        </is>
      </c>
      <c r="AD144" t="inlineStr">
        <is>
          <t>1</t>
        </is>
      </c>
      <c r="AE144" t="inlineStr">
        <is>
          <t>ELSEVIER SCIENCE BV</t>
        </is>
      </c>
      <c r="AF144" t="inlineStr">
        <is>
          <t>J</t>
        </is>
      </c>
      <c r="AG144" t="inlineStr">
        <is>
          <t>14</t>
        </is>
      </c>
      <c r="AM144" t="inlineStr">
        <is>
          <t>SOLID STATE IONICS</t>
        </is>
      </c>
      <c r="AN144" t="inlineStr">
        <is>
          <t>178</t>
        </is>
      </c>
      <c r="AO144" t="inlineStr">
        <is>
          <t>AMSTERDAM</t>
        </is>
      </c>
      <c r="AP144" t="inlineStr">
        <is>
          <t>BETA-EUCRYPTITE LIALSIO4; HIGH-TEMPERATURE FORMS; HIGH QUARTZ; COMPOSITE ELECTROLYTES; STRUCTURAL RELATIONS; SUPER STRUCTURE; LI-DIFFUSION; AGI; ENHANCEMENT; SYSTEMS</t>
        </is>
      </c>
      <c r="AQ144" t="inlineStr">
        <is>
          <t>JUN</t>
        </is>
      </c>
      <c r="AR144" t="inlineStr">
        <is>
          <t>Furusawa, Shin-ichi; Tabuchi, Hitoshi; Tsurui, Takao</t>
        </is>
      </c>
      <c r="AT144" t="inlineStr">
        <is>
          <t>PO BOX 211, 1000 AE AMSTERDAM, NETHERLANDS</t>
        </is>
      </c>
      <c r="AU144" t="inlineStr">
        <is>
          <t>6</t>
        </is>
      </c>
      <c r="AW144" t="inlineStr">
        <is>
          <t>Furusawa, S; Tabuchi, H; Tsurui, T</t>
        </is>
      </c>
      <c r="AY144" t="inlineStr">
        <is>
          <t>N/A</t>
        </is>
      </c>
      <c r="BC144" t="inlineStr">
        <is>
          <t>200OG</t>
        </is>
      </c>
      <c r="BE144" t="inlineStr">
        <is>
          <t>Gunma Univ, Fac Engn, Dept Elect Engn, Tenjin, Kiryu 3768515, Japan; Tohoku Univ, Inst Mat Res, Aoba Ku, Sendai, Miyagi 9808577, Japan</t>
        </is>
      </c>
      <c r="BF144" t="inlineStr">
        <is>
          <t>1033</t>
        </is>
      </c>
      <c r="BH144" t="inlineStr">
        <is>
          <t>Solid State Ion.</t>
        </is>
      </c>
      <c r="BI144" t="inlineStr">
        <is>
          <t>15</t>
        </is>
      </c>
      <c r="BM144" t="inlineStr">
        <is>
          <t>WOS:000248772100003</t>
        </is>
      </c>
      <c r="BN144" t="inlineStr">
        <is>
          <t>Article</t>
        </is>
      </c>
      <c r="BO144" t="inlineStr">
        <is>
          <t>Chemistry; Physics</t>
        </is>
      </c>
      <c r="BS144" t="inlineStr">
        <is>
          <t>Chemistry, Physical; Physics, Condensed Matter</t>
        </is>
      </c>
      <c r="BT144" t="inlineStr">
        <is>
          <t>lithium alumino-silicate; beta-eucryptite; thin film; ionic conductivity; pulsed laser deposition</t>
        </is>
      </c>
      <c r="BU144" t="inlineStr">
        <is>
          <t>0167-2738</t>
        </is>
      </c>
      <c r="BV144" t="inlineStr">
        <is>
          <t>SOLID STATE IONICS</t>
        </is>
      </c>
      <c r="BW144" t="inlineStr">
        <is>
          <t>10.1016/j.ssi.2007.05.008</t>
        </is>
      </c>
      <c r="BX144" t="inlineStr">
        <is>
          <t>14</t>
        </is>
      </c>
      <c r="BY144" t="inlineStr">
        <is>
          <t>furusawa@el.gunma-u.ac.jp</t>
        </is>
      </c>
      <c r="CA144" t="inlineStr">
        <is>
          <t>1-Jan-07</t>
        </is>
      </c>
      <c r="CE144" t="inlineStr">
        <is>
          <t>1038</t>
        </is>
      </c>
      <c r="CH144" t="inlineStr">
        <is>
          <t>28</t>
        </is>
      </c>
      <c r="CI144">
        <f>LEN(AR144)-LEN(SUBSTITUTE(AR144,";",""))</f>
        <v>0</v>
      </c>
    </row>
    <row r="145">
      <c r="A145" t="inlineStr">
        <is>
          <t>143</t>
        </is>
      </c>
      <c r="B145" t="inlineStr">
        <is>
          <t>Neodymium : yttrium aluminum garnet laser irradiation with low pulse energy: a potential tool for the treatment of peri-implant disease</t>
        </is>
      </c>
      <c r="C145" t="inlineStr">
        <is>
          <t>alloy / power / yttrium aluminum garnet / corrosion / quality</t>
        </is>
      </c>
      <c r="D145" t="inlineStr">
        <is>
          <t>alloy / power / yttrium aluminum garnet / corrosion / quality</t>
        </is>
      </c>
      <c r="E145" t="inlineStr">
        <is>
          <t>laser / short / thermal boundary resistance / fragmentation efficiency</t>
        </is>
      </c>
      <c r="F145" t="inlineStr">
        <is>
          <t>5.206232763</t>
        </is>
      </c>
      <c r="G145" t="inlineStr">
        <is>
          <t>3.530154568</t>
        </is>
      </c>
      <c r="H145" t="inlineStr">
        <is>
          <t>0.041941269</t>
        </is>
      </c>
      <c r="I145" t="inlineStr">
        <is>
          <t>neutral</t>
        </is>
      </c>
      <c r="K145" t="inlineStr">
        <is>
          <t>486</t>
        </is>
      </c>
      <c r="L145" t="inlineStr">
        <is>
          <t>5</t>
        </is>
      </c>
      <c r="M145" t="inlineStr">
        <is>
          <t>6</t>
        </is>
      </c>
      <c r="R145" t="inlineStr">
        <is>
          <t>0.001847744</t>
        </is>
      </c>
      <c r="U145" t="inlineStr">
        <is>
          <t>0.001511136</t>
        </is>
      </c>
      <c r="W145" t="inlineStr">
        <is>
          <t>0</t>
        </is>
      </c>
      <c r="X145" t="inlineStr">
        <is>
          <t>5</t>
        </is>
      </c>
      <c r="Y145" t="inlineStr">
        <is>
          <t>N/A</t>
        </is>
      </c>
      <c r="Z145" t="inlineStr">
        <is>
          <t>implants; titanium; ablation; yag; yag laser; titanium surface; suspensions; surface properties; successful; seriously; pulsed; proper; preserving; practice; neodymium; medium; laser irradiation; garnet laser; force microscopy; eliminating; efficacy; damaging; contamination; compromise; clinical practice; clinical; atomic force microscopy; atomic force; aluminum garnet laser; achieving; laser; working; consistent; irradiation; yttrium aluminum garnet; purpose; yttrium aluminum; yttrium; tool; aluminum garnet; garnet; parameters; force; atomic; light; species; methods; effective; treatment; proposed; surface; microscopy; study; properties; investigated; aluminum</t>
        </is>
      </c>
      <c r="AA145" t="inlineStr">
        <is>
          <t>English</t>
        </is>
      </c>
      <c r="AB145" t="inlineStr">
        <is>
          <t>Vassalli, M (reprint author), CNR, ISC, Microscopy Lab, Via Madonna del Piano 10, I-50019 Sesto Fiorentino, FI, Italy.</t>
        </is>
      </c>
      <c r="AC145" t="inlineStr">
        <is>
          <t>3</t>
        </is>
      </c>
      <c r="AD145" t="inlineStr">
        <is>
          <t>0</t>
        </is>
      </c>
      <c r="AE145" t="inlineStr">
        <is>
          <t>BLACKWELL PUBLISHING</t>
        </is>
      </c>
      <c r="AF145" t="inlineStr">
        <is>
          <t>J</t>
        </is>
      </c>
      <c r="AG145" t="inlineStr">
        <is>
          <t>14</t>
        </is>
      </c>
      <c r="AJ145" t="inlineStr">
        <is>
          <t>Vassalli, Massimo/0000-0002-3063-4376</t>
        </is>
      </c>
      <c r="AL145" t="inlineStr">
        <is>
          <t>17092221</t>
        </is>
      </c>
      <c r="AM145" t="inlineStr">
        <is>
          <t>CLIN ORAL IMPLAN RES</t>
        </is>
      </c>
      <c r="AN145" t="inlineStr">
        <is>
          <t>17</t>
        </is>
      </c>
      <c r="AO145" t="inlineStr">
        <is>
          <t>OXFORD</t>
        </is>
      </c>
      <c r="AP145" t="inlineStr">
        <is>
          <t>IN-VITRO; LETHAL PHOTOSENSITIZATION; TITANIUM IMPLANTS; YAG LASER; SURFACES; SOFT</t>
        </is>
      </c>
      <c r="AQ145" t="inlineStr">
        <is>
          <t>DEC</t>
        </is>
      </c>
      <c r="AR145" t="inlineStr">
        <is>
          <t>Giannini, Rosalba; Vassalli, Massimo; Chellini, Flaminia; Polidori, Lucia; Dei, Rosanna; Giannelli, Marco</t>
        </is>
      </c>
      <c r="AS145" t="inlineStr">
        <is>
          <t>Vassalli, Massimo/F-6762-2011</t>
        </is>
      </c>
      <c r="AT145" t="inlineStr">
        <is>
          <t>9600 GARSINGTON RD, OXFORD OX4 2DQ, OXON, ENGLAND</t>
        </is>
      </c>
      <c r="AU145" t="inlineStr">
        <is>
          <t>6</t>
        </is>
      </c>
      <c r="AW145" t="inlineStr">
        <is>
          <t>Giannini, R; Vassalli, M; Chellini, F; Polidori, L; Dei, R; Giannelli, M</t>
        </is>
      </c>
      <c r="AY145" t="inlineStr">
        <is>
          <t>N/A</t>
        </is>
      </c>
      <c r="BC145" t="inlineStr">
        <is>
          <t>102SE</t>
        </is>
      </c>
      <c r="BE145" t="inlineStr">
        <is>
          <t>CNR, ISC, Microscopy Lab, I-50019 Sesto Fiorentino, FI, Italy; Univ Florence, Dept Anat Histol &amp; Forens Med, Florence, Italy; Univ Florence, Dept Publ Hlth, Florence, Italy</t>
        </is>
      </c>
      <c r="BF145" t="inlineStr">
        <is>
          <t>638</t>
        </is>
      </c>
      <c r="BH145" t="inlineStr">
        <is>
          <t>Clin. Oral Implant. Res.</t>
        </is>
      </c>
      <c r="BI145" t="inlineStr">
        <is>
          <t>6</t>
        </is>
      </c>
      <c r="BM145" t="inlineStr">
        <is>
          <t>WOS:000241832800006</t>
        </is>
      </c>
      <c r="BN145" t="inlineStr">
        <is>
          <t>Article</t>
        </is>
      </c>
      <c r="BO145" t="inlineStr">
        <is>
          <t>Dentistry, Oral Surgery &amp; Medicine; Engineering</t>
        </is>
      </c>
      <c r="BS145" t="inlineStr">
        <is>
          <t>Dentistry, Oral Surgery &amp; Medicine; Engineering, Biomedical</t>
        </is>
      </c>
      <c r="BT145" t="inlineStr">
        <is>
          <t>bacterial contamination; Nd : YAG laser; surface properties; titanium implant</t>
        </is>
      </c>
      <c r="BU145" t="inlineStr">
        <is>
          <t>0905-7161</t>
        </is>
      </c>
      <c r="BV145" t="inlineStr">
        <is>
          <t>CLINICAL ORAL IMPLANTS RESEARCH</t>
        </is>
      </c>
      <c r="BW145" t="inlineStr">
        <is>
          <t>10.1111/j.1600-0501.2006.01278.x</t>
        </is>
      </c>
      <c r="BX145" t="inlineStr">
        <is>
          <t>15</t>
        </is>
      </c>
      <c r="BY145" t="inlineStr">
        <is>
          <t>massimo.vassalli@isc.cnr.it</t>
        </is>
      </c>
      <c r="CA145" t="inlineStr">
        <is>
          <t>1-Jan-06</t>
        </is>
      </c>
      <c r="CE145" t="inlineStr">
        <is>
          <t>643</t>
        </is>
      </c>
      <c r="CH145" t="inlineStr">
        <is>
          <t>31</t>
        </is>
      </c>
      <c r="CI145">
        <f>LEN(AR145)-LEN(SUBSTITUTE(AR145,";",""))</f>
        <v>0</v>
      </c>
    </row>
    <row r="146">
      <c r="A146" t="inlineStr">
        <is>
          <t>144</t>
        </is>
      </c>
      <c r="B146" t="inlineStr">
        <is>
          <t>Isothermal moisture properties of Clayey Cellular Concretes elaborated from clayey waste, cement and aluminium powder</t>
        </is>
      </c>
      <c r="C146" t="inlineStr">
        <is>
          <t>exposure / laboratory / industry / promoting / moisture / filling / experiments were conducted / dust</t>
        </is>
      </c>
      <c r="D146" t="inlineStr">
        <is>
          <t>exposure / laboratory / industry / promoting / moisture / recovery / filling / experiments were conducted</t>
        </is>
      </c>
      <c r="E146" t="inlineStr">
        <is>
          <t>laboratory / cement / passenger vehicles / experiments were conducted</t>
        </is>
      </c>
      <c r="F146" t="inlineStr">
        <is>
          <t>3.028455392</t>
        </is>
      </c>
      <c r="G146" t="inlineStr">
        <is>
          <t>1.644536189</t>
        </is>
      </c>
      <c r="H146" t="inlineStr">
        <is>
          <t>0.264020735</t>
        </is>
      </c>
      <c r="I146" t="inlineStr">
        <is>
          <t>neutral</t>
        </is>
      </c>
      <c r="K146" t="inlineStr">
        <is>
          <t>1</t>
        </is>
      </c>
      <c r="L146" t="inlineStr">
        <is>
          <t>6</t>
        </is>
      </c>
      <c r="M146" t="inlineStr">
        <is>
          <t>10</t>
        </is>
      </c>
      <c r="R146" t="inlineStr">
        <is>
          <t>0.001872492</t>
        </is>
      </c>
      <c r="U146" t="inlineStr">
        <is>
          <t>0.001783017</t>
        </is>
      </c>
      <c r="W146" t="inlineStr">
        <is>
          <t>0</t>
        </is>
      </c>
      <c r="X146" t="inlineStr">
        <is>
          <t>6</t>
        </is>
      </c>
      <c r="Y146" t="inlineStr">
        <is>
          <t>N/A</t>
        </is>
      </c>
      <c r="Z146" t="inlineStr">
        <is>
          <t>macroporosity; mixes; cement; moisture; clay; aluminium powder; cells; porosity; vapour; undertaken; serve; rate changes; quantity; porous materials; porosities; porosimetry; paste; paper describes; mercury; macroporous; liquid phase; lime; hydraulic; hydration; featuring; expanding; examine; distinguished; display; diffusivity; constitute; concrete; classes; chemical reaction; cellular; capillary; describes; purpose; mixing; homogeneous; adding; expected; dispersed; capacity; basis; adsorption; matrix; porous; parameter; series; materials; change; function; derived; form; behaviour; demonstrated; chemical; increases; changes; liquid; small; aluminium; performed; work; powder; paper; reaction; rate; experimental; time; phase; material; study; analysis; process; properties</t>
        </is>
      </c>
      <c r="AA146" t="inlineStr">
        <is>
          <t>English</t>
        </is>
      </c>
      <c r="AB146" t="inlineStr">
        <is>
          <t>Queneudec, M (reprint author), Univ Picardie Jules Verne, Lab Technol Innovantes, IUT Amiens, Dept Genie Civil, Ave Fac, F-80025 Amiens 01, France.</t>
        </is>
      </c>
      <c r="AC146" t="inlineStr">
        <is>
          <t>2</t>
        </is>
      </c>
      <c r="AD146" t="inlineStr">
        <is>
          <t>0</t>
        </is>
      </c>
      <c r="AE146" t="inlineStr">
        <is>
          <t>PERGAMON-ELSEVIER SCIENCE LTD</t>
        </is>
      </c>
      <c r="AF146" t="inlineStr">
        <is>
          <t>J</t>
        </is>
      </c>
      <c r="AG146" t="inlineStr">
        <is>
          <t>14</t>
        </is>
      </c>
      <c r="AM146" t="inlineStr">
        <is>
          <t>CEMENT CONCRETE RES</t>
        </is>
      </c>
      <c r="AN146" t="inlineStr">
        <is>
          <t>36</t>
        </is>
      </c>
      <c r="AO146" t="inlineStr">
        <is>
          <t>OXFORD</t>
        </is>
      </c>
      <c r="AP146" t="inlineStr">
        <is>
          <t>PERMEABILITY; SORPTIVITY; MORTARS</t>
        </is>
      </c>
      <c r="AQ146" t="inlineStr">
        <is>
          <t>SEP</t>
        </is>
      </c>
      <c r="AR146" t="inlineStr">
        <is>
          <t>Goual, M. S.; Bali, A.; de Barquin, F.; Dheilly, R. M.; Queneudec, M.</t>
        </is>
      </c>
      <c r="AS146" t="inlineStr">
        <is>
          <t>Chen, Wei/A-5694-2010</t>
        </is>
      </c>
      <c r="AT146" t="inlineStr">
        <is>
          <t>THE BOULEVARD, LANGFORD LANE, KIDLINGTON, OXFORD OX5 1GB, ENGLAND</t>
        </is>
      </c>
      <c r="AU146" t="inlineStr">
        <is>
          <t>9</t>
        </is>
      </c>
      <c r="AW146" t="inlineStr">
        <is>
          <t>Goual, MS; Bali, A; de Barquin, F; Dheilly, RM; Queneudec, M</t>
        </is>
      </c>
      <c r="AY146" t="inlineStr">
        <is>
          <t>N/A</t>
        </is>
      </c>
      <c r="BC146" t="inlineStr">
        <is>
          <t>093ZI</t>
        </is>
      </c>
      <c r="BE146" t="inlineStr">
        <is>
          <t>Univ Picardie Jules Verne, Lab Technol Innovantes, IUT Amiens, Dept Genie Civil, F-80025 Amiens 01, France; Univ Laghouat, Lab Genie Civil, Laghouat 03000, Algeria; CSTC, Div Mat, B-1342 Limelette, Belgium; Ecole Natl Polytech Alger, Lab Construct &amp; Environm, El Harrach, Algeria</t>
        </is>
      </c>
      <c r="BF146" t="inlineStr">
        <is>
          <t>1768</t>
        </is>
      </c>
      <c r="BH146" t="inlineStr">
        <is>
          <t>Cem. Concr. Res.</t>
        </is>
      </c>
      <c r="BI146" t="inlineStr">
        <is>
          <t>9</t>
        </is>
      </c>
      <c r="BM146" t="inlineStr">
        <is>
          <t>WOS:000241208400025</t>
        </is>
      </c>
      <c r="BN146" t="inlineStr">
        <is>
          <t>Article</t>
        </is>
      </c>
      <c r="BO146" t="inlineStr">
        <is>
          <t>Construction &amp; Building Technology; Materials Science</t>
        </is>
      </c>
      <c r="BS146" t="inlineStr">
        <is>
          <t>Construction &amp; Building Technology; Materials Science, Multidisciplinary</t>
        </is>
      </c>
      <c r="BT146" t="inlineStr">
        <is>
          <t>lightweight concrete; mercury porosimetry; pore size distribution; transport properties; mortar</t>
        </is>
      </c>
      <c r="BU146" t="inlineStr">
        <is>
          <t>Aug-46</t>
        </is>
      </c>
      <c r="BV146" t="inlineStr">
        <is>
          <t>CEMENT AND CONCRETE RESEARCH</t>
        </is>
      </c>
      <c r="BW146" t="inlineStr">
        <is>
          <t>10.1016/j.cemconres.2005.12.017</t>
        </is>
      </c>
      <c r="BX146" t="inlineStr">
        <is>
          <t>15</t>
        </is>
      </c>
      <c r="BY146" t="inlineStr">
        <is>
          <t>Michele.tkint@iut.u-picardie.fr</t>
        </is>
      </c>
      <c r="CA146" t="inlineStr">
        <is>
          <t>1-Jan-06</t>
        </is>
      </c>
      <c r="CE146" t="inlineStr">
        <is>
          <t>1776</t>
        </is>
      </c>
      <c r="CH146" t="inlineStr">
        <is>
          <t>36</t>
        </is>
      </c>
      <c r="CI146">
        <f>LEN(AR146)-LEN(SUBSTITUTE(AR146,";",""))</f>
        <v>0</v>
      </c>
    </row>
    <row r="147">
      <c r="A147" t="inlineStr">
        <is>
          <t>145</t>
        </is>
      </c>
      <c r="B147" t="inlineStr">
        <is>
          <t>Formation characteristics of an aluminum hydroxide fiber by a hydrolysis of aluminum nano powder</t>
        </is>
      </c>
      <c r="C147" t="inlineStr">
        <is>
          <t>particle size / transmission electron / nano / nitrate / aluminum hydroxide</t>
        </is>
      </c>
      <c r="D147" t="inlineStr">
        <is>
          <t>aluminum powders / surface area / combustion / carbon nanotubes / takes place</t>
        </is>
      </c>
      <c r="E147" t="inlineStr">
        <is>
          <t>surface area / gamma alumina / calcined / specific surface</t>
        </is>
      </c>
      <c r="F147" t="inlineStr">
        <is>
          <t>0</t>
        </is>
      </c>
      <c r="G147" t="inlineStr">
        <is>
          <t>0</t>
        </is>
      </c>
      <c r="H147" t="inlineStr">
        <is>
          <t>1.956011503</t>
        </is>
      </c>
      <c r="I147" t="inlineStr">
        <is>
          <t>neutral</t>
        </is>
      </c>
      <c r="K147" t="inlineStr">
        <is>
          <t>6518</t>
        </is>
      </c>
      <c r="L147" t="inlineStr">
        <is>
          <t>11</t>
        </is>
      </c>
      <c r="M147" t="inlineStr">
        <is>
          <t>12</t>
        </is>
      </c>
      <c r="R147" t="inlineStr">
        <is>
          <t>0.003092177</t>
        </is>
      </c>
      <c r="U147" t="inlineStr">
        <is>
          <t>0.003215485</t>
        </is>
      </c>
      <c r="W147" t="inlineStr">
        <is>
          <t>0.090909091</t>
        </is>
      </c>
      <c r="X147" t="inlineStr">
        <is>
          <t>11</t>
        </is>
      </c>
      <c r="Y147" t="inlineStr">
        <is>
          <t>N/A</t>
        </is>
      </c>
      <c r="Z147" t="inlineStr">
        <is>
          <t>boehmite; bayerite; nano; wire; specific surface area; specific surface; pulsed; powder synthesized; hydroxides; fibrous; evaporation; crystalline structure; aluminum powder synthesized; aluminum hydroxide; alooh; media; hydroxide; formed; surface area; larger; highest; aluminum powder; ph; specific; crystalline; result; area; initial; type; morphology; synthesized; degrees; temperatures; reaction; formation; studied; method; surface; structure; powder; investigated; temperature; aluminum; al</t>
        </is>
      </c>
      <c r="AA147" t="inlineStr">
        <is>
          <t>English</t>
        </is>
      </c>
      <c r="AB147" t="inlineStr">
        <is>
          <t>Rhee, CK (reprint author), Korea Atom Energy Res Inst, Taejon 305353, South Korea.</t>
        </is>
      </c>
      <c r="AC147" t="inlineStr">
        <is>
          <t>11</t>
        </is>
      </c>
      <c r="AD147" t="inlineStr">
        <is>
          <t>3</t>
        </is>
      </c>
      <c r="AE147" t="inlineStr">
        <is>
          <t>SPRINGER</t>
        </is>
      </c>
      <c r="AF147" t="inlineStr">
        <is>
          <t>J</t>
        </is>
      </c>
      <c r="AG147" t="inlineStr">
        <is>
          <t>14</t>
        </is>
      </c>
      <c r="AJ147" t="inlineStr">
        <is>
          <t>Lee, Geunhee/0000-0002-3488-8963</t>
        </is>
      </c>
      <c r="AM147" t="inlineStr">
        <is>
          <t>J MATER SCI</t>
        </is>
      </c>
      <c r="AN147" t="inlineStr">
        <is>
          <t>41</t>
        </is>
      </c>
      <c r="AO147" t="inlineStr">
        <is>
          <t>NEW YORK</t>
        </is>
      </c>
      <c r="AP147" t="inlineStr">
        <is>
          <t>CRYSTALLIZATION; BOEHMITE; MORPHOLOGY; METAL</t>
        </is>
      </c>
      <c r="AQ147" t="inlineStr">
        <is>
          <t>JUL</t>
        </is>
      </c>
      <c r="AR147" t="inlineStr">
        <is>
          <t>Oh, Young Hwa; Rhee, Chang Kyu; Kim, Do Hyang; Lee, Geun Hee; Kim, Whung Whoe</t>
        </is>
      </c>
      <c r="AS147" t="inlineStr">
        <is>
          <t>Lee, Geunhee/F-6559-2010</t>
        </is>
      </c>
      <c r="AT147" t="inlineStr">
        <is>
          <t>233 SPRING STREET, NEW YORK, NY 10013 USA</t>
        </is>
      </c>
      <c r="AU147" t="inlineStr">
        <is>
          <t>5</t>
        </is>
      </c>
      <c r="AW147" t="inlineStr">
        <is>
          <t>Oh, YH; Rhee, CK; Kim, DH; Lee, GH; Kim, WW</t>
        </is>
      </c>
      <c r="AY147" t="inlineStr">
        <is>
          <t>N/A</t>
        </is>
      </c>
      <c r="BC147" t="inlineStr">
        <is>
          <t>067DQ</t>
        </is>
      </c>
      <c r="BE147" t="inlineStr">
        <is>
          <t>Korea Atom Energy Res Inst, Taejon 305353, South Korea; Yonsei Univ, Dept Met Engn, Seoul 120749, South Korea</t>
        </is>
      </c>
      <c r="BF147" t="inlineStr">
        <is>
          <t>4191</t>
        </is>
      </c>
      <c r="BH147" t="inlineStr">
        <is>
          <t>J. Mater. Sci.</t>
        </is>
      </c>
      <c r="BI147" t="inlineStr">
        <is>
          <t>13</t>
        </is>
      </c>
      <c r="BM147" t="inlineStr">
        <is>
          <t>WOS:000239282300029</t>
        </is>
      </c>
      <c r="BN147" t="inlineStr">
        <is>
          <t>Article</t>
        </is>
      </c>
      <c r="BO147" t="inlineStr">
        <is>
          <t>Materials Science</t>
        </is>
      </c>
      <c r="BS147" t="inlineStr">
        <is>
          <t>Materials Science, Multidisciplinary</t>
        </is>
      </c>
      <c r="BT147" t="inlineStr">
        <is>
          <t>N/A</t>
        </is>
      </c>
      <c r="BU147" t="inlineStr">
        <is>
          <t>0022-2461</t>
        </is>
      </c>
      <c r="BV147" t="inlineStr">
        <is>
          <t>JOURNAL OF MATERIALS SCIENCE</t>
        </is>
      </c>
      <c r="BW147" t="inlineStr">
        <is>
          <t>10.1007/s10853-006-6988-7</t>
        </is>
      </c>
      <c r="BX147" t="inlineStr">
        <is>
          <t>14</t>
        </is>
      </c>
      <c r="BY147" t="inlineStr">
        <is>
          <t>ckrhee@kaeri.er.kr</t>
        </is>
      </c>
      <c r="CA147" t="inlineStr">
        <is>
          <t>1-Jan-06</t>
        </is>
      </c>
      <c r="CE147" t="inlineStr">
        <is>
          <t>4195</t>
        </is>
      </c>
      <c r="CH147" t="inlineStr">
        <is>
          <t>17</t>
        </is>
      </c>
      <c r="CI147">
        <f>LEN(AR147)-LEN(SUBSTITUTE(AR147,";",""))</f>
        <v>0</v>
      </c>
    </row>
    <row r="148">
      <c r="A148" t="inlineStr">
        <is>
          <t>146</t>
        </is>
      </c>
      <c r="B148" t="inlineStr">
        <is>
          <t>Acidity and catalytic behaviors of ordered mesoporous aluminosilicate materials containing zeolite building units</t>
        </is>
      </c>
      <c r="C148" t="inlineStr">
        <is>
          <t>framework / zeolite / nmr / alkylation</t>
        </is>
      </c>
      <c r="D148" t="inlineStr">
        <is>
          <t>framework / zeolite / nmr / cage</t>
        </is>
      </c>
      <c r="E148" t="inlineStr">
        <is>
          <t>framework / zeolite / nmr / cage</t>
        </is>
      </c>
      <c r="F148" t="inlineStr">
        <is>
          <t>5.081071544</t>
        </is>
      </c>
      <c r="G148" t="inlineStr">
        <is>
          <t>0</t>
        </is>
      </c>
      <c r="H148" t="inlineStr">
        <is>
          <t>1.956011503</t>
        </is>
      </c>
      <c r="I148" t="inlineStr">
        <is>
          <t>positive</t>
        </is>
      </c>
      <c r="K148" t="inlineStr">
        <is>
          <t>2</t>
        </is>
      </c>
      <c r="L148" t="inlineStr">
        <is>
          <t>7</t>
        </is>
      </c>
      <c r="M148" t="inlineStr">
        <is>
          <t>12</t>
        </is>
      </c>
      <c r="R148" t="inlineStr">
        <is>
          <t>0.001968991</t>
        </is>
      </c>
      <c r="U148" t="inlineStr">
        <is>
          <t>0.002242909</t>
        </is>
      </c>
      <c r="W148" t="inlineStr">
        <is>
          <t>0</t>
        </is>
      </c>
      <c r="X148" t="inlineStr">
        <is>
          <t>7</t>
        </is>
      </c>
      <c r="Y148" t="inlineStr">
        <is>
          <t>N/A</t>
        </is>
      </c>
      <c r="Z148" t="inlineStr">
        <is>
          <t>secondary building units; secondary building; microporous; meso; mcm; illustrated; highly stable; comprising; composite materials; building units; aluminosilicates; alkylation; al mcm; activities; acidic; superior; analytical; zeolite; comparing; spectroscopic; catalytic; structural; units; secondary; building; techniques; materials; highly; stable; novel; developed; composite; reaction; characterized; properties; al</t>
        </is>
      </c>
      <c r="AA148" t="inlineStr">
        <is>
          <t>English</t>
        </is>
      </c>
      <c r="AB148" t="inlineStr">
        <is>
          <t>Liu, SB (reprint author), Acad Sinica, Inst Atom &amp; Mol Sci, POB 23-166, Taipei 106, Taiwan.</t>
        </is>
      </c>
      <c r="AC148" t="inlineStr">
        <is>
          <t>8</t>
        </is>
      </c>
      <c r="AD148" t="inlineStr">
        <is>
          <t>1</t>
        </is>
      </c>
      <c r="AE148" t="inlineStr">
        <is>
          <t>SPRINGER</t>
        </is>
      </c>
      <c r="AF148" t="inlineStr">
        <is>
          <t>J</t>
        </is>
      </c>
      <c r="AG148" t="inlineStr">
        <is>
          <t>14</t>
        </is>
      </c>
      <c r="AJ148" t="inlineStr">
        <is>
          <t>Liu, Shou-Heng/0000-0002-4852-874X; Ayyamperumal, sakthivel/0000-0003-2330-5192; Lo, An-Ya/0000-0002-7421-180X</t>
        </is>
      </c>
      <c r="AM148" t="inlineStr">
        <is>
          <t>CATAL LETT</t>
        </is>
      </c>
      <c r="AN148" t="inlineStr">
        <is>
          <t>108</t>
        </is>
      </c>
      <c r="AO148" t="inlineStr">
        <is>
          <t>NEW YORK</t>
        </is>
      </c>
      <c r="AP148" t="inlineStr">
        <is>
          <t>CARBON MOLECULAR-SIEVES; HYDROTHERMAL STABILITY; HEXAGONAL STRUCTURE; TRIBLOCK COPOLYMER; SILICA; TEMPLATE; SBA-15; MESOSTRUCTURES; ETHYLBENZENE; REPLICATION</t>
        </is>
      </c>
      <c r="AQ148" t="inlineStr">
        <is>
          <t>MAY</t>
        </is>
      </c>
      <c r="AR148" t="inlineStr">
        <is>
          <t>Sakthivel, A; Chen, WH; Liu, SH; Huang, SJ; Lo, AY; Hsu, YH; Lin, SD; Liu, SB</t>
        </is>
      </c>
      <c r="AS148" t="inlineStr">
        <is>
          <t xml:space="preserve">Liu, Shou-Heng/B-3391-2008; Liu, Shang-Bin/F-7603-2012; Ayyamperumal, sakthivel/C-6032-2015; </t>
        </is>
      </c>
      <c r="AT148" t="inlineStr">
        <is>
          <t>233 SPRING STREET, NEW YORK, NY 10013 USA</t>
        </is>
      </c>
      <c r="AU148" t="inlineStr">
        <is>
          <t>6</t>
        </is>
      </c>
      <c r="AW148" t="inlineStr">
        <is>
          <t>Sakthivel, A; Chen, WH; Liu, SH; Huang, SJ; Lo, AY; Hsu, YH; Lin, SD; Liu, SB</t>
        </is>
      </c>
      <c r="AY148" t="inlineStr">
        <is>
          <t>N/A</t>
        </is>
      </c>
      <c r="BC148" t="inlineStr">
        <is>
          <t>037BD</t>
        </is>
      </c>
      <c r="BE148" t="inlineStr">
        <is>
          <t>Acad Sinica, Inst Atom &amp; Mol Sci, Taipei 106, Taiwan; Yuan Ze Univ, Dept Chem Engn, Chungli 320, Taiwan; Fritx Haber Inst MPG, D-14195 Berlin, Germany</t>
        </is>
      </c>
      <c r="BF148" t="inlineStr">
        <is>
          <t>173</t>
        </is>
      </c>
      <c r="BH148" t="inlineStr">
        <is>
          <t>Catal. Lett.</t>
        </is>
      </c>
      <c r="BI148" t="inlineStr">
        <is>
          <t>4</t>
        </is>
      </c>
      <c r="BM148" t="inlineStr">
        <is>
          <t>WOS:000237120800010</t>
        </is>
      </c>
      <c r="BN148" t="inlineStr">
        <is>
          <t>Article</t>
        </is>
      </c>
      <c r="BO148" t="inlineStr">
        <is>
          <t>Chemistry</t>
        </is>
      </c>
      <c r="BS148" t="inlineStr">
        <is>
          <t>Chemistry, Physical</t>
        </is>
      </c>
      <c r="BT148" t="inlineStr">
        <is>
          <t>mesoporous aluninosilicate material; zeolite building units; characterization; acidity; stability; ethylbenzene alkylation</t>
        </is>
      </c>
      <c r="BU148" t="inlineStr">
        <is>
          <t>1011-372X</t>
        </is>
      </c>
      <c r="BV148" t="inlineStr">
        <is>
          <t>CATALYSIS LETTERS</t>
        </is>
      </c>
      <c r="BW148" t="inlineStr">
        <is>
          <t>10.1007/s10562-006-0038-6</t>
        </is>
      </c>
      <c r="BX148" t="inlineStr">
        <is>
          <t>14</t>
        </is>
      </c>
      <c r="BY148" t="inlineStr">
        <is>
          <t>sbliu@snica.edu.tw</t>
        </is>
      </c>
      <c r="CA148" t="inlineStr">
        <is>
          <t>1-Jan-06</t>
        </is>
      </c>
      <c r="CE148" t="inlineStr">
        <is>
          <t>178</t>
        </is>
      </c>
      <c r="CH148" t="inlineStr">
        <is>
          <t>48</t>
        </is>
      </c>
      <c r="CI148">
        <f>LEN(AR148)-LEN(SUBSTITUTE(AR148,";",""))</f>
        <v>0</v>
      </c>
    </row>
    <row r="149">
      <c r="A149" t="inlineStr">
        <is>
          <t>147</t>
        </is>
      </c>
      <c r="B149" t="inlineStr">
        <is>
          <t>Performance comparison of AlTiC and AlTiB master alloys in grain refinement of commercial and high purity aluminum</t>
        </is>
      </c>
      <c r="C149" t="inlineStr">
        <is>
          <t>deformation / purity / finite element / cold</t>
        </is>
      </c>
      <c r="D149" t="inlineStr">
        <is>
          <t>deformation / purity / finite element / cold</t>
        </is>
      </c>
      <c r="E149" t="inlineStr">
        <is>
          <t>finite element / acta materialia / fatigue / plastic</t>
        </is>
      </c>
      <c r="F149" t="inlineStr">
        <is>
          <t>5.19473818</t>
        </is>
      </c>
      <c r="G149" t="inlineStr">
        <is>
          <t>0.258399235</t>
        </is>
      </c>
      <c r="H149" t="inlineStr">
        <is>
          <t>1.956011503</t>
        </is>
      </c>
      <c r="I149" t="inlineStr">
        <is>
          <t>positive</t>
        </is>
      </c>
      <c r="K149" t="inlineStr">
        <is>
          <t>954</t>
        </is>
      </c>
      <c r="L149" t="inlineStr">
        <is>
          <t>3</t>
        </is>
      </c>
      <c r="M149" t="inlineStr">
        <is>
          <t>1</t>
        </is>
      </c>
      <c r="R149" t="inlineStr">
        <is>
          <t>0.001199376</t>
        </is>
      </c>
      <c r="U149" t="inlineStr">
        <is>
          <t>0.000882293</t>
        </is>
      </c>
      <c r="W149" t="inlineStr">
        <is>
          <t>0.333333333</t>
        </is>
      </c>
      <c r="X149" t="inlineStr">
        <is>
          <t>3</t>
        </is>
      </c>
      <c r="Y149" t="inlineStr">
        <is>
          <t>N/A</t>
        </is>
      </c>
      <c r="Z149" t="inlineStr">
        <is>
          <t>refining; master; al ti; ti; great; grain refining; grain refinement; refinement; types; pure aluminum; alloys; parameter; level; performance; purity; grains; commercial; element; types of al; suppressed; solute; second phase; purity aluminum; phase particles; nuclei; mentioned; knowledge; high purity aluminum; extracted; exists; computation; grain; addition; content; growth; fully; compositions; pure; experiments; high purity; melt; difference; comparison; second; considered; conducted; potential; initial; efficiency; tem; applications; observed; values; analyzed; sem; determined; experimental; phase; particles; al; three; high; prepared; compared; aluminum</t>
        </is>
      </c>
      <c r="AA149" t="inlineStr">
        <is>
          <t>English</t>
        </is>
      </c>
      <c r="AB149" t="inlineStr">
        <is>
          <t>Li, JG (reprint author), Tsinghua Univ, Dept Mat Sci &amp; Engn, Adv Mat Lab, Beijing 100084, Peoples R China.</t>
        </is>
      </c>
      <c r="AC149" t="inlineStr">
        <is>
          <t>17</t>
        </is>
      </c>
      <c r="AD149" t="inlineStr">
        <is>
          <t>4</t>
        </is>
      </c>
      <c r="AE149" t="inlineStr">
        <is>
          <t>ELSEVIER SCIENCE BV</t>
        </is>
      </c>
      <c r="AF149" t="inlineStr">
        <is>
          <t>J</t>
        </is>
      </c>
      <c r="AG149" t="inlineStr">
        <is>
          <t>14</t>
        </is>
      </c>
      <c r="AM149" t="inlineStr">
        <is>
          <t>T NONFERR METAL SOC</t>
        </is>
      </c>
      <c r="AN149" t="inlineStr">
        <is>
          <t>16</t>
        </is>
      </c>
      <c r="AO149" t="inlineStr">
        <is>
          <t>AMSTERDAM</t>
        </is>
      </c>
      <c r="AP149" t="inlineStr">
        <is>
          <t>N/A</t>
        </is>
      </c>
      <c r="AQ149" t="inlineStr">
        <is>
          <t>APR</t>
        </is>
      </c>
      <c r="AR149" t="inlineStr">
        <is>
          <t>Li, JG; Huang, M; Ma, M; Ye, W; Liu, DY; Song, DM; Bai, BZ; Fang, HS</t>
        </is>
      </c>
      <c r="AT149" t="inlineStr">
        <is>
          <t>PO BOX 211, 1000 AE AMSTERDAM, NETHERLANDS</t>
        </is>
      </c>
      <c r="AU149" t="inlineStr">
        <is>
          <t>12</t>
        </is>
      </c>
      <c r="AW149" t="inlineStr">
        <is>
          <t>Li, JG; Huang, M; Ma, M; Ye, W; Liu, DY; Song, DM; Bai, BZ; Fang, HS</t>
        </is>
      </c>
      <c r="AY149" t="inlineStr">
        <is>
          <t>N/A</t>
        </is>
      </c>
      <c r="BC149" t="inlineStr">
        <is>
          <t>039WP</t>
        </is>
      </c>
      <c r="BE149" t="inlineStr">
        <is>
          <t>Tsinghua Univ, Dept Mat Sci &amp; Engn, Adv Mat Lab, Beijing 100084, Peoples R China; Kunming Met Res Inst, Kunming 650031, Peoples R China</t>
        </is>
      </c>
      <c r="BF149" t="inlineStr">
        <is>
          <t>242</t>
        </is>
      </c>
      <c r="BH149" t="inlineStr">
        <is>
          <t>Trans. Nonferrous Met. Soc. China</t>
        </is>
      </c>
      <c r="BI149" t="inlineStr">
        <is>
          <t>2</t>
        </is>
      </c>
      <c r="BM149" t="inlineStr">
        <is>
          <t>WOS:000237339000002</t>
        </is>
      </c>
      <c r="BN149" t="inlineStr">
        <is>
          <t>Article</t>
        </is>
      </c>
      <c r="BO149" t="inlineStr">
        <is>
          <t>Metallurgy &amp; Metallurgical Engineering</t>
        </is>
      </c>
      <c r="BS149" t="inlineStr">
        <is>
          <t>Metallurgy &amp; Metallurgical Engineering</t>
        </is>
      </c>
      <c r="BT149" t="inlineStr">
        <is>
          <t>AlTiC; AlTiB; commercial pure aluminum; high purity aluminum; heterogeneous nucleation; grain refinement</t>
        </is>
      </c>
      <c r="BU149" t="inlineStr">
        <is>
          <t>1003-6326</t>
        </is>
      </c>
      <c r="BV149" t="inlineStr">
        <is>
          <t>TRANSACTIONS OF NONFERROUS METALS SOCIETY OF CHINA</t>
        </is>
      </c>
      <c r="BW149" t="inlineStr">
        <is>
          <t>10.1016/S1003-6326(06)60042-3</t>
        </is>
      </c>
      <c r="BX149" t="inlineStr">
        <is>
          <t>20</t>
        </is>
      </c>
      <c r="BY149" t="inlineStr">
        <is>
          <t>jg.li@tsinghua.edu.cn</t>
        </is>
      </c>
      <c r="CA149" t="inlineStr">
        <is>
          <t>1-Jan-06</t>
        </is>
      </c>
      <c r="CE149" t="inlineStr">
        <is>
          <t>253</t>
        </is>
      </c>
      <c r="CH149" t="inlineStr">
        <is>
          <t>17</t>
        </is>
      </c>
      <c r="CI149">
        <f>LEN(AR149)-LEN(SUBSTITUTE(AR149,";",""))</f>
        <v>0</v>
      </c>
    </row>
    <row r="150">
      <c r="A150" t="inlineStr">
        <is>
          <t>148</t>
        </is>
      </c>
      <c r="B150" t="inlineStr">
        <is>
          <t>Removal of aluminum from some water samples by sorptive-flotation using powdered modified activated carbon as a sorbent and oleic acid as a surfactant</t>
        </is>
      </c>
      <c r="C150" t="inlineStr">
        <is>
          <t>exposure / laboratory / industry / promoting / moisture / filling / experiments were conducted / dust</t>
        </is>
      </c>
      <c r="D150" t="inlineStr">
        <is>
          <t>exposure / laboratory / industry / promoting / moisture / recovery / filling / experiments were conducted</t>
        </is>
      </c>
      <c r="E150" t="inlineStr">
        <is>
          <t>laboratory / cement / passenger vehicles / experiments were conducted</t>
        </is>
      </c>
      <c r="F150" t="inlineStr">
        <is>
          <t>5.555809011</t>
        </is>
      </c>
      <c r="G150" t="inlineStr">
        <is>
          <t>0.775197705</t>
        </is>
      </c>
      <c r="H150" t="inlineStr">
        <is>
          <t>1.622907638</t>
        </is>
      </c>
      <c r="I150" t="inlineStr">
        <is>
          <t>positive</t>
        </is>
      </c>
      <c r="K150" t="inlineStr">
        <is>
          <t>2635</t>
        </is>
      </c>
      <c r="L150" t="inlineStr">
        <is>
          <t>6</t>
        </is>
      </c>
      <c r="M150" t="inlineStr">
        <is>
          <t>7</t>
        </is>
      </c>
      <c r="R150" t="inlineStr">
        <is>
          <t>0.001838277</t>
        </is>
      </c>
      <c r="U150" t="inlineStr">
        <is>
          <t>0.00181266</t>
        </is>
      </c>
      <c r="W150" t="inlineStr">
        <is>
          <t>0.333333333</t>
        </is>
      </c>
      <c r="X150" t="inlineStr">
        <is>
          <t>6</t>
        </is>
      </c>
      <c r="Y150" t="inlineStr">
        <is>
          <t>N/A</t>
        </is>
      </c>
      <c r="Z150" t="inlineStr">
        <is>
          <t>surfactant; sorbent; water; water samples; wastes; stones; sorption; removed; remove; recover; powdered; plant; oxidizing; optimum conditions; natural water samples; natural water; natural; mechanism is suggested; main parameters; initial solution; hno; foreign ions; foreign; experiments were conducted; aluminum concentrations; aiming; activated carbon; laboratory; procedure; activated; optimum; aqueous; agent; ionic; generated; suggested; main; ph; concentrations; scale; ions; conducted; acid; room temperature; room; carbon; modified; initial; presence; examined; good; influence; effective; mechanism; applied; experiments; strength; solution; conditions; parameters; samples; time; prepared; degrees; process; aluminum; temperature</t>
        </is>
      </c>
      <c r="AA150" t="inlineStr">
        <is>
          <t>English</t>
        </is>
      </c>
      <c r="AB150" t="inlineStr">
        <is>
          <t>Ghazy, SE (reprint author), Mansoura Univ, Fac Sci, Dept Chem, POB 66, Mansoura, Egypt.</t>
        </is>
      </c>
      <c r="AC150" t="inlineStr">
        <is>
          <t>8</t>
        </is>
      </c>
      <c r="AD150" t="inlineStr">
        <is>
          <t>1</t>
        </is>
      </c>
      <c r="AE150" t="inlineStr">
        <is>
          <t>JAPAN SOC ANALYTICAL CHEMISTRY</t>
        </is>
      </c>
      <c r="AF150" t="inlineStr">
        <is>
          <t>J</t>
        </is>
      </c>
      <c r="AG150" t="inlineStr">
        <is>
          <t>14</t>
        </is>
      </c>
      <c r="AL150" t="inlineStr">
        <is>
          <t>16733307</t>
        </is>
      </c>
      <c r="AM150" t="inlineStr">
        <is>
          <t>ANAL SCI</t>
        </is>
      </c>
      <c r="AN150" t="inlineStr">
        <is>
          <t>22</t>
        </is>
      </c>
      <c r="AO150" t="inlineStr">
        <is>
          <t>TOKYO</t>
        </is>
      </c>
      <c r="AP150" t="inlineStr">
        <is>
          <t>AQUEOUS-SOLUTIONS; NATURAL-WATERS; SEPARATION; WASTE; PRECONCENTRATION; COPPER(II); CHROMIUM; FINES</t>
        </is>
      </c>
      <c r="AQ150" t="inlineStr">
        <is>
          <t>MAR</t>
        </is>
      </c>
      <c r="AR150" t="inlineStr">
        <is>
          <t>Ghazy, SE; Samra, SE; Mahdy, AEM; El-Morsy, SM</t>
        </is>
      </c>
      <c r="AT150" t="inlineStr">
        <is>
          <t>26-2 NISHIGOTANDA 1 CHOME SHINAGAWA-KU, TOKYO, 141, JAPAN</t>
        </is>
      </c>
      <c r="AU150" t="inlineStr">
        <is>
          <t>6</t>
        </is>
      </c>
      <c r="AW150" t="inlineStr">
        <is>
          <t>Ghazy, SE; Samra, SE; Mahdy, AEM; El-Morsy, SM</t>
        </is>
      </c>
      <c r="AY150" t="inlineStr">
        <is>
          <t>N/A</t>
        </is>
      </c>
      <c r="BC150" t="inlineStr">
        <is>
          <t>036KZ</t>
        </is>
      </c>
      <c r="BE150" t="inlineStr">
        <is>
          <t>Mansoura Univ, Fac Sci, Dept Chem, Mansoura, Egypt</t>
        </is>
      </c>
      <c r="BF150" t="inlineStr">
        <is>
          <t>377</t>
        </is>
      </c>
      <c r="BH150" t="inlineStr">
        <is>
          <t>Anal. Sci.</t>
        </is>
      </c>
      <c r="BI150" t="inlineStr">
        <is>
          <t>3</t>
        </is>
      </c>
      <c r="BM150" t="inlineStr">
        <is>
          <t>WOS:000237071300006</t>
        </is>
      </c>
      <c r="BN150" t="inlineStr">
        <is>
          <t>Article</t>
        </is>
      </c>
      <c r="BO150" t="inlineStr">
        <is>
          <t>Chemistry</t>
        </is>
      </c>
      <c r="BS150" t="inlineStr">
        <is>
          <t>Chemistry, Analytical</t>
        </is>
      </c>
      <c r="BT150" t="inlineStr">
        <is>
          <t>N/A</t>
        </is>
      </c>
      <c r="BU150" t="inlineStr">
        <is>
          <t>0910-6340</t>
        </is>
      </c>
      <c r="BV150" t="inlineStr">
        <is>
          <t>ANALYTICAL SCIENCES</t>
        </is>
      </c>
      <c r="BW150" t="inlineStr">
        <is>
          <t>10.2116/analsci.22.377</t>
        </is>
      </c>
      <c r="BX150" t="inlineStr">
        <is>
          <t>14</t>
        </is>
      </c>
      <c r="BY150" t="inlineStr">
        <is>
          <t>ghazyse@mans.edu.eg</t>
        </is>
      </c>
      <c r="CA150" t="inlineStr">
        <is>
          <t>1-Jan-06</t>
        </is>
      </c>
      <c r="CE150" t="inlineStr">
        <is>
          <t>382</t>
        </is>
      </c>
      <c r="CH150" t="inlineStr">
        <is>
          <t>47</t>
        </is>
      </c>
      <c r="CI150">
        <f>LEN(AR150)-LEN(SUBSTITUTE(AR150,";",""))</f>
        <v>0</v>
      </c>
    </row>
    <row r="151">
      <c r="A151" t="inlineStr">
        <is>
          <t>149</t>
        </is>
      </c>
      <c r="B151" t="inlineStr">
        <is>
          <t>Synthesis of a functional aluminium alkynide, Me3C-C equivalent to C-AlBr2, and its reactions with the bulky lithium compound LiCH(SiMe3)(2)</t>
        </is>
      </c>
      <c r="C151" t="inlineStr">
        <is>
          <t>crystal x ray / ring opening / nmr / energy x ray / amide / lialh / ch / complexes</t>
        </is>
      </c>
      <c r="D151" t="inlineStr">
        <is>
          <t>crystal x ray / ring opening / nmr / energy x ray / amide / lialh / ch / complexes</t>
        </is>
      </c>
      <c r="E151" t="inlineStr">
        <is>
          <t>ch / ring / crystal x ray / complexes</t>
        </is>
      </c>
      <c r="F151" t="inlineStr">
        <is>
          <t>2.916284354</t>
        </is>
      </c>
      <c r="G151" t="inlineStr">
        <is>
          <t>1.55039541</t>
        </is>
      </c>
      <c r="H151" t="inlineStr">
        <is>
          <t>0.285226733</t>
        </is>
      </c>
      <c r="I151" t="inlineStr">
        <is>
          <t>neutral</t>
        </is>
      </c>
      <c r="K151" t="inlineStr">
        <is>
          <t>0</t>
        </is>
      </c>
      <c r="L151" t="inlineStr">
        <is>
          <t>9</t>
        </is>
      </c>
      <c r="M151" t="inlineStr">
        <is>
          <t>26</t>
        </is>
      </c>
      <c r="R151" t="inlineStr">
        <is>
          <t>0.002417348</t>
        </is>
      </c>
      <c r="U151" t="inlineStr">
        <is>
          <t>0.002976042</t>
        </is>
      </c>
      <c r="W151" t="inlineStr">
        <is>
          <t>0</t>
        </is>
      </c>
      <c r="X151" t="inlineStr">
        <is>
          <t>9</t>
        </is>
      </c>
      <c r="Y151" t="inlineStr">
        <is>
          <t>N/A</t>
        </is>
      </c>
      <c r="Z151" t="inlineStr">
        <is>
          <t>sime; ch; methyl; formula; atom; units; groups; compound; carbon; triple; trimethylsilyl; treatment of aluminium; possessing; inner; heterocycles; equivalents; equilibrium; dimeric; crystallizes; coordinated; cme; bridging; br; anionic; afforded; yielded; positions; bonds; bis; interactions; bond; equivalent; li; lithium; dynamic; yield; products; main; quantitative; identified; atoms; group; mixture; aluminium; treatment; solution; determined; reaction; al; observed</t>
        </is>
      </c>
      <c r="AA151" t="inlineStr">
        <is>
          <t>German</t>
        </is>
      </c>
      <c r="AB151" t="inlineStr">
        <is>
          <t>Uhl, W (reprint author), Univ Munster, Inst Anorgan, Correnstr 30, D-48149 Munster, Germany.</t>
        </is>
      </c>
      <c r="AC151" t="inlineStr">
        <is>
          <t>0</t>
        </is>
      </c>
      <c r="AD151" t="inlineStr">
        <is>
          <t>0</t>
        </is>
      </c>
      <c r="AE151" t="inlineStr">
        <is>
          <t>WILEY-V C H VERLAG GMBH</t>
        </is>
      </c>
      <c r="AF151" t="inlineStr">
        <is>
          <t>J</t>
        </is>
      </c>
      <c r="AG151" t="inlineStr">
        <is>
          <t>14</t>
        </is>
      </c>
      <c r="AM151" t="inlineStr">
        <is>
          <t>Z ANORG ALLG CHEM</t>
        </is>
      </c>
      <c r="AN151" t="inlineStr">
        <is>
          <t>632</t>
        </is>
      </c>
      <c r="AO151" t="inlineStr">
        <is>
          <t>WEINHEIM</t>
        </is>
      </c>
      <c r="AP151" t="inlineStr">
        <is>
          <t>CRYSTAL-STRUCTURE; MOLECULAR-STRUCTURE; HETEROBIMETALLIC COMPLEXES; BOND; CARBAALANES; DERIVATIVES; GALLIUM; CATIONS; HALIDES; &lt;(ME3SI)2CH&gt;2AL-CH2-AL&lt;CH(SIME3)2&gt;2</t>
        </is>
      </c>
      <c r="AR151" t="inlineStr">
        <is>
          <t>Uhl, W; Er, E; Matar, M</t>
        </is>
      </c>
      <c r="AT151" t="inlineStr">
        <is>
          <t>PO BOX 10 11 61, D-69451 WEINHEIM, GERMANY</t>
        </is>
      </c>
      <c r="AU151" t="inlineStr">
        <is>
          <t>7</t>
        </is>
      </c>
      <c r="AW151" t="inlineStr">
        <is>
          <t>Uhl, W; Er, E; Matar, M</t>
        </is>
      </c>
      <c r="AY151" t="inlineStr">
        <is>
          <t>N/A</t>
        </is>
      </c>
      <c r="BC151" t="inlineStr">
        <is>
          <t>041VT</t>
        </is>
      </c>
      <c r="BE151" t="inlineStr">
        <is>
          <t>Univ Munster, Inst Anorgan &amp; Analyt Chem, D-4400 Munster, Germany</t>
        </is>
      </c>
      <c r="BF151" t="inlineStr">
        <is>
          <t>1011</t>
        </is>
      </c>
      <c r="BH151" t="inlineStr">
        <is>
          <t>Z. Anorg. Allg. Chem.</t>
        </is>
      </c>
      <c r="BI151" t="inlineStr">
        <is>
          <t>6</t>
        </is>
      </c>
      <c r="BM151" t="inlineStr">
        <is>
          <t>WOS:000237485200017</t>
        </is>
      </c>
      <c r="BN151" t="inlineStr">
        <is>
          <t>Article</t>
        </is>
      </c>
      <c r="BO151" t="inlineStr">
        <is>
          <t>Chemistry</t>
        </is>
      </c>
      <c r="BS151" t="inlineStr">
        <is>
          <t>Chemistry, Inorganic &amp; Nuclear</t>
        </is>
      </c>
      <c r="BT151" t="inlineStr">
        <is>
          <t>aluminium; carbon-carbon triple bonds; heterocycles; alkynido bridges</t>
        </is>
      </c>
      <c r="BU151" t="inlineStr">
        <is>
          <t>0044-2313</t>
        </is>
      </c>
      <c r="BV151" t="inlineStr">
        <is>
          <t>ZEITSCHRIFT FUR ANORGANISCHE UND ALLGEMEINE CHEMIE</t>
        </is>
      </c>
      <c r="BW151" t="inlineStr">
        <is>
          <t>10.1002/zaac.200600044</t>
        </is>
      </c>
      <c r="BX151" t="inlineStr">
        <is>
          <t>14</t>
        </is>
      </c>
      <c r="BY151" t="inlineStr">
        <is>
          <t>uhlw@uni-muenster.de</t>
        </is>
      </c>
      <c r="CA151" t="inlineStr">
        <is>
          <t>1-Jan-06</t>
        </is>
      </c>
      <c r="CE151" t="inlineStr">
        <is>
          <t>1017</t>
        </is>
      </c>
      <c r="CH151" t="inlineStr">
        <is>
          <t>62</t>
        </is>
      </c>
      <c r="CI151">
        <f>LEN(AR151)-LEN(SUBSTITUTE(AR151,";",""))</f>
        <v>0</v>
      </c>
    </row>
    <row r="152">
      <c r="A152" t="inlineStr">
        <is>
          <t>150</t>
        </is>
      </c>
      <c r="B152" t="inlineStr">
        <is>
          <t>Crystal structures and electronic structures of alkali aluminohexahydrides from density functional calculations</t>
        </is>
      </c>
      <c r="C152" t="inlineStr">
        <is>
          <t>electronic / calculations / theory / electronic properties</t>
        </is>
      </c>
      <c r="D152" t="inlineStr">
        <is>
          <t>electronic / calculations / theory / electronic structure</t>
        </is>
      </c>
      <c r="E152" t="inlineStr">
        <is>
          <t>calculations / approximation / density functional / functional theory</t>
        </is>
      </c>
      <c r="F152" t="inlineStr">
        <is>
          <t>7.182720113</t>
        </is>
      </c>
      <c r="G152" t="inlineStr">
        <is>
          <t>0</t>
        </is>
      </c>
      <c r="H152" t="inlineStr">
        <is>
          <t>1.956011503</t>
        </is>
      </c>
      <c r="I152" t="inlineStr">
        <is>
          <t>positive</t>
        </is>
      </c>
      <c r="K152" t="inlineStr">
        <is>
          <t>0</t>
        </is>
      </c>
      <c r="L152" t="inlineStr">
        <is>
          <t>6</t>
        </is>
      </c>
      <c r="M152" t="inlineStr">
        <is>
          <t>13</t>
        </is>
      </c>
      <c r="R152" t="inlineStr">
        <is>
          <t>0.001506189</t>
        </is>
      </c>
      <c r="U152" t="inlineStr">
        <is>
          <t>0.001829076</t>
        </is>
      </c>
      <c r="W152" t="inlineStr">
        <is>
          <t>0</t>
        </is>
      </c>
      <c r="X152" t="inlineStr">
        <is>
          <t>6</t>
        </is>
      </c>
      <c r="Y152" t="inlineStr">
        <is>
          <t>N/A</t>
        </is>
      </c>
      <c r="Z152" t="inlineStr">
        <is>
          <t>alh; crystal structure; stable; presented; unit cell; unit; total and local; octahedra; naalh; local densities; largest; hydride; cell size; band structure; accurate; lialh; crystal; calculated; structures; differences; density functional; compounds; calculations; functional; total; densities; local; charge; reported; angle; cell; band; structure; synthesized; well; density; three; size; analysis</t>
        </is>
      </c>
      <c r="AA152" t="inlineStr">
        <is>
          <t>English</t>
        </is>
      </c>
      <c r="AB152" t="inlineStr">
        <is>
          <t>Lovvik, OM (reprint author), Univ Oslo, Ctr Mat Sci &amp; Nanotechnol, POB 1126 Blindern, N-0318 Oslo, Norway.</t>
        </is>
      </c>
      <c r="AC152" t="inlineStr">
        <is>
          <t>3</t>
        </is>
      </c>
      <c r="AD152" t="inlineStr">
        <is>
          <t>1</t>
        </is>
      </c>
      <c r="AE152" t="inlineStr">
        <is>
          <t>ELSEVIER SCIENCE SA</t>
        </is>
      </c>
      <c r="AF152" t="inlineStr">
        <is>
          <t>J</t>
        </is>
      </c>
      <c r="AG152" t="inlineStr">
        <is>
          <t>14</t>
        </is>
      </c>
      <c r="AJ152" t="inlineStr">
        <is>
          <t>Lovvik, Ole Martin/0000-0002-4169-1544</t>
        </is>
      </c>
      <c r="AM152" t="inlineStr">
        <is>
          <t>J ALLOY COMPD</t>
        </is>
      </c>
      <c r="AN152" t="inlineStr">
        <is>
          <t>404</t>
        </is>
      </c>
      <c r="AO152" t="inlineStr">
        <is>
          <t>LAUSANNE</t>
        </is>
      </c>
      <c r="AP152" t="inlineStr">
        <is>
          <t>EXCHANGE</t>
        </is>
      </c>
      <c r="AQ152" t="inlineStr">
        <is>
          <t>8-Dec</t>
        </is>
      </c>
      <c r="AR152" t="inlineStr">
        <is>
          <t>Lovvik, OM; Swang, O</t>
        </is>
      </c>
      <c r="AT152" t="inlineStr">
        <is>
          <t>PO BOX 564, 1001 LAUSANNE, SWITZERLAND</t>
        </is>
      </c>
      <c r="AU152" t="inlineStr">
        <is>
          <t>5</t>
        </is>
      </c>
      <c r="AW152" t="inlineStr">
        <is>
          <t>Lovvik, OM; Swang, O</t>
        </is>
      </c>
      <c r="AY152" t="inlineStr">
        <is>
          <t>N/A</t>
        </is>
      </c>
      <c r="BC152" t="inlineStr">
        <is>
          <t>995KV</t>
        </is>
      </c>
      <c r="BE152" t="inlineStr">
        <is>
          <t>Univ Oslo, Ctr Mat Sci &amp; Nanotechnol, N-0318 Oslo, Norway; SINTEF, Mat &amp; Chem, Dept Hydrocarbon Proc Chem, N-0314 Oslo, Norway</t>
        </is>
      </c>
      <c r="BF152" t="inlineStr">
        <is>
          <t>757</t>
        </is>
      </c>
      <c r="BG152" t="inlineStr">
        <is>
          <t>Polish Minist Sci &amp; Informat Soc Technologies, LOT, Polish Airlines, TALES, SURPHARE, Hydrogen &amp; Energy Sci Sci Instruments</t>
        </is>
      </c>
      <c r="BH152" t="inlineStr">
        <is>
          <t>J. Alloy. Compd.</t>
        </is>
      </c>
      <c r="BM152" t="inlineStr">
        <is>
          <t>WOS:000234100100173</t>
        </is>
      </c>
      <c r="BN152" t="inlineStr">
        <is>
          <t>Article; Proceedings Paper</t>
        </is>
      </c>
      <c r="BO152" t="inlineStr">
        <is>
          <t>Chemistry; Materials Science; Metallurgy &amp; Metallurgical Engineering</t>
        </is>
      </c>
      <c r="BR152" t="inlineStr">
        <is>
          <t>AGH Univ Sci &amp; Technol, Fac Phys &amp; Comp Sci</t>
        </is>
      </c>
      <c r="BS152" t="inlineStr">
        <is>
          <t>Chemistry, Physical; Materials Science, Multidisciplinary; Metallurgy &amp; Metallurgical Engineering</t>
        </is>
      </c>
      <c r="BT152" t="inlineStr">
        <is>
          <t>hydrogen storage materials; metal hydrides; alanates; density functional theory</t>
        </is>
      </c>
      <c r="BU152" t="inlineStr">
        <is>
          <t>0925-8388</t>
        </is>
      </c>
      <c r="BV152" t="inlineStr">
        <is>
          <t>JOURNAL OF ALLOYS AND COMPOUNDS</t>
        </is>
      </c>
      <c r="BW152" t="inlineStr">
        <is>
          <t>10.1016/j.jallcom.2004.10.099</t>
        </is>
      </c>
      <c r="BX152" t="inlineStr">
        <is>
          <t>14</t>
        </is>
      </c>
      <c r="BY152" t="inlineStr">
        <is>
          <t>o.m.lovvik@fys.uio.no</t>
        </is>
      </c>
      <c r="CA152" t="inlineStr">
        <is>
          <t>1-Jan-05</t>
        </is>
      </c>
      <c r="CC152" t="inlineStr">
        <is>
          <t>9th International Symposium on Metal-Hydrogen Systems, Fundamentals and Applications</t>
        </is>
      </c>
      <c r="CD152" t="inlineStr">
        <is>
          <t>AGH Univ Sci &amp; Technol, Fac Phys &amp; Comp Sci, Cracow, POLAND</t>
        </is>
      </c>
      <c r="CE152" t="inlineStr">
        <is>
          <t>761</t>
        </is>
      </c>
      <c r="CG152" t="inlineStr">
        <is>
          <t>SEP 05-10, 2004</t>
        </is>
      </c>
      <c r="CH152" t="inlineStr">
        <is>
          <t>13</t>
        </is>
      </c>
      <c r="CI152">
        <f>LEN(AR152)-LEN(SUBSTITUTE(AR152,";",""))</f>
        <v>0</v>
      </c>
    </row>
    <row r="153">
      <c r="A153" t="inlineStr">
        <is>
          <t>151</t>
        </is>
      </c>
      <c r="B153" t="inlineStr">
        <is>
          <t>Iron doping effect on the electronic structure in yttrium aluminosilicate glasses</t>
        </is>
      </c>
      <c r="C153" t="inlineStr">
        <is>
          <t>electronic / calculations / theory / electronic properties</t>
        </is>
      </c>
      <c r="D153" t="inlineStr">
        <is>
          <t>electronic / calculations / theory / electronic structure</t>
        </is>
      </c>
      <c r="E153" t="inlineStr">
        <is>
          <t>electronic / tris / electronic structure / alq</t>
        </is>
      </c>
      <c r="F153" t="inlineStr">
        <is>
          <t>3.175669715</t>
        </is>
      </c>
      <c r="G153" t="inlineStr">
        <is>
          <t>1.162796557</t>
        </is>
      </c>
      <c r="H153" t="inlineStr">
        <is>
          <t>0.658117025</t>
        </is>
      </c>
      <c r="I153" t="inlineStr">
        <is>
          <t>neutral</t>
        </is>
      </c>
      <c r="K153" t="inlineStr">
        <is>
          <t>1404</t>
        </is>
      </c>
      <c r="L153" t="inlineStr">
        <is>
          <t>6</t>
        </is>
      </c>
      <c r="M153" t="inlineStr">
        <is>
          <t>8</t>
        </is>
      </c>
      <c r="R153" t="inlineStr">
        <is>
          <t>0.001502623</t>
        </is>
      </c>
      <c r="U153" t="inlineStr">
        <is>
          <t>0.001754511</t>
        </is>
      </c>
      <c r="W153" t="inlineStr">
        <is>
          <t>0</t>
        </is>
      </c>
      <c r="X153" t="inlineStr">
        <is>
          <t>6</t>
        </is>
      </c>
      <c r="Y153" t="inlineStr">
        <is>
          <t>N/A</t>
        </is>
      </c>
      <c r="Z153" t="inlineStr">
        <is>
          <t>core level; configurations; photoelectron; glasses; core; undistinguishable; symmetric; suggesting; strengths; spectrum; site; sio glass; oxygen atoms; ls; local atomic; kind; fitted; epr; electrons; covalent; contributions; bridging; binding energies; binding; al o sio; subjected; located; symmetry; ray photoelectron spectroscopy; ray photoelectron; level; photoelectron spectroscopy; sio; peaks; electronic structure; sites; compounds; elements; mol; atomic; atoms; local; fe; field; crystalline; peak; oxygen; indicate; energies; type; si; glass; system; electronic; single; doped; spectroscopy; structure; ray; al</t>
        </is>
      </c>
      <c r="AA153" t="inlineStr">
        <is>
          <t>English</t>
        </is>
      </c>
      <c r="AB153" t="inlineStr">
        <is>
          <t>Simon, S (reprint author), Univ Babes Bolyai, Fac Phys, Dept Phys, M Kogalniceanu 1, Cluj Napoca 400084, Cluj, Romania.</t>
        </is>
      </c>
      <c r="AC153" t="inlineStr">
        <is>
          <t>8</t>
        </is>
      </c>
      <c r="AD153" t="inlineStr">
        <is>
          <t>1</t>
        </is>
      </c>
      <c r="AE153" t="inlineStr">
        <is>
          <t>ELSEVIER SCIENCE BV</t>
        </is>
      </c>
      <c r="AF153" t="inlineStr">
        <is>
          <t>J</t>
        </is>
      </c>
      <c r="AG153" t="inlineStr">
        <is>
          <t>14</t>
        </is>
      </c>
      <c r="AJ153" t="inlineStr">
        <is>
          <t>Magyari, Klara/0000-0003-1770-8454</t>
        </is>
      </c>
      <c r="AM153" t="inlineStr">
        <is>
          <t>J NON-CRYST SOLIDS</t>
        </is>
      </c>
      <c r="AN153" t="inlineStr">
        <is>
          <t>351</t>
        </is>
      </c>
      <c r="AO153" t="inlineStr">
        <is>
          <t>AMSTERDAM</t>
        </is>
      </c>
      <c r="AP153" t="inlineStr">
        <is>
          <t>SILICATE-GLASSES; MAGNETIC-PROPERTIES; XPS; POLARIZABILITY; ENVIRONMENT; RESONANCE; SPECTRA; OXIDES; AL-27; NMR</t>
        </is>
      </c>
      <c r="AQ153" t="inlineStr">
        <is>
          <t>1-Sep</t>
        </is>
      </c>
      <c r="AR153" t="inlineStr">
        <is>
          <t>Simon, V; Eniu, D; Takacs, A; Magyari, K; Neumann, M; Simon, S</t>
        </is>
      </c>
      <c r="AS153" t="inlineStr">
        <is>
          <t>Takacs, Albert /B-7280-2011; Magyari, Klara/C-1260-2012</t>
        </is>
      </c>
      <c r="AT153" t="inlineStr">
        <is>
          <t>PO BOX 211, 1000 AE AMSTERDAM, NETHERLANDS</t>
        </is>
      </c>
      <c r="AU153" t="inlineStr">
        <is>
          <t>8</t>
        </is>
      </c>
      <c r="AW153" t="inlineStr">
        <is>
          <t>Simon, V; Eniu, D; Takacs, A; Magyari, K; Neumann, M; Simon, S</t>
        </is>
      </c>
      <c r="AY153" t="inlineStr">
        <is>
          <t>N/A</t>
        </is>
      </c>
      <c r="BC153" t="inlineStr">
        <is>
          <t>965DR</t>
        </is>
      </c>
      <c r="BE153" t="inlineStr">
        <is>
          <t>Univ Babes Bolyai, Fac Phys, Dept Phys, Cluj Napoca 400084, Cluj, Romania; Univ Med &amp; Pharm, Fac Pharm, Cluj Napoca 400010, Romania; Univ Osnabruck, Dept Phys, D-49069 Osnabruck, Germany</t>
        </is>
      </c>
      <c r="BF153" t="inlineStr">
        <is>
          <t>2365</t>
        </is>
      </c>
      <c r="BH153" t="inlineStr">
        <is>
          <t>J. Non-Cryst. Solids</t>
        </is>
      </c>
      <c r="BI153" t="inlineStr">
        <is>
          <t>30</t>
        </is>
      </c>
      <c r="BM153" t="inlineStr">
        <is>
          <t>WOS:000231930800001</t>
        </is>
      </c>
      <c r="BN153" t="inlineStr">
        <is>
          <t>Article</t>
        </is>
      </c>
      <c r="BO153" t="inlineStr">
        <is>
          <t>Materials Science</t>
        </is>
      </c>
      <c r="BS153" t="inlineStr">
        <is>
          <t>Materials Science, Ceramics; Materials Science, Multidisciplinary</t>
        </is>
      </c>
      <c r="BT153" t="inlineStr">
        <is>
          <t>N/A</t>
        </is>
      </c>
      <c r="BU153" t="inlineStr">
        <is>
          <t>0022-3093</t>
        </is>
      </c>
      <c r="BV153" t="inlineStr">
        <is>
          <t>JOURNAL OF NON-CRYSTALLINE SOLIDS</t>
        </is>
      </c>
      <c r="BW153" t="inlineStr">
        <is>
          <t>10.1016/j.jnoncrysol.2005.07.010</t>
        </is>
      </c>
      <c r="BX153" t="inlineStr">
        <is>
          <t>14</t>
        </is>
      </c>
      <c r="BY153" t="inlineStr">
        <is>
          <t>viosimon@phys.ubbcluj.ro</t>
        </is>
      </c>
      <c r="CA153" t="inlineStr">
        <is>
          <t>1-Jan-05</t>
        </is>
      </c>
      <c r="CE153" t="inlineStr">
        <is>
          <t>2372</t>
        </is>
      </c>
      <c r="CH153" t="inlineStr">
        <is>
          <t>30</t>
        </is>
      </c>
      <c r="CI153">
        <f>LEN(AR153)-LEN(SUBSTITUTE(AR153,";",""))</f>
        <v>0</v>
      </c>
    </row>
    <row r="154">
      <c r="A154" t="inlineStr">
        <is>
          <t>152</t>
        </is>
      </c>
      <c r="B154" t="inlineStr">
        <is>
          <t>Recommended values for the thermal conductivity of aluminium of different purities in the cryogenic to room temperature range, and a comparison with copper</t>
        </is>
      </c>
      <c r="C154" t="inlineStr">
        <is>
          <t>batteries / anodic / electrochemical / cyclic voltammetry</t>
        </is>
      </c>
      <c r="D154" t="inlineStr">
        <is>
          <t>batteries / anodic / electrochemical / cyclic voltammetry</t>
        </is>
      </c>
      <c r="E154" t="inlineStr">
        <is>
          <t>batteries / electrochemical / ionic liquid / electrode</t>
        </is>
      </c>
      <c r="F154" t="inlineStr">
        <is>
          <t>4.958168036</t>
        </is>
      </c>
      <c r="G154" t="inlineStr">
        <is>
          <t>2.208239644</t>
        </is>
      </c>
      <c r="H154" t="inlineStr">
        <is>
          <t>0.462267078</t>
        </is>
      </c>
      <c r="I154" t="inlineStr">
        <is>
          <t>positive</t>
        </is>
      </c>
      <c r="K154" t="inlineStr">
        <is>
          <t>0</t>
        </is>
      </c>
      <c r="L154" t="inlineStr">
        <is>
          <t>1</t>
        </is>
      </c>
      <c r="M154" t="inlineStr">
        <is>
          <t>0</t>
        </is>
      </c>
      <c r="R154" t="inlineStr">
        <is>
          <t>0.000554058</t>
        </is>
      </c>
      <c r="U154" t="inlineStr">
        <is>
          <t>0.000279563</t>
        </is>
      </c>
      <c r="W154" t="inlineStr">
        <is>
          <t>0</t>
        </is>
      </c>
      <c r="X154" t="inlineStr">
        <is>
          <t>1</t>
        </is>
      </c>
      <c r="Y154" t="inlineStr">
        <is>
          <t>N/A</t>
        </is>
      </c>
      <c r="Z154" t="inlineStr">
        <is>
          <t>superconducting; thermal conductivity; literature; conductivity; purity; values; varies; transition temperature; temperatures as low; recommended; ranges; pure aluminium; mk; manner; links; law; higher temperatures; electrical resistivity; cover; assembled; allow; advantages; measurements; resistivity; orders of magnitude; orders; normal; copper; easily; temperatures; thermal; magnitude; depending; main; low temperature; comparison; provide; application; materials; transition; direct; aluminium; design; behaviour; room temperature; room; electrical; examined; low; treatment; number; published by elsevier; published; discussed; pure; temperature; samples; range; higher; investigated</t>
        </is>
      </c>
      <c r="AA154" t="inlineStr">
        <is>
          <t>English</t>
        </is>
      </c>
      <c r="AB154" t="inlineStr">
        <is>
          <t>Woodcraft, AL (reprint author), Cardiff Univ, Sch Phys &amp; Astron, Cardiff CF24 3YB, Wales.</t>
        </is>
      </c>
      <c r="AC154" t="inlineStr">
        <is>
          <t>20</t>
        </is>
      </c>
      <c r="AD154" t="inlineStr">
        <is>
          <t>5</t>
        </is>
      </c>
      <c r="AE154" t="inlineStr">
        <is>
          <t>ELSEVIER SCI LTD</t>
        </is>
      </c>
      <c r="AF154" t="inlineStr">
        <is>
          <t>J</t>
        </is>
      </c>
      <c r="AG154" t="inlineStr">
        <is>
          <t>14</t>
        </is>
      </c>
      <c r="AM154" t="inlineStr">
        <is>
          <t>CRYOGENICS</t>
        </is>
      </c>
      <c r="AN154" t="inlineStr">
        <is>
          <t>45</t>
        </is>
      </c>
      <c r="AO154" t="inlineStr">
        <is>
          <t>OXFORD</t>
        </is>
      </c>
      <c r="AP154" t="inlineStr">
        <is>
          <t>NUCLEAR DEMAGNETIZATION REFRIGERATOR; RESIDUAL RESISTIVITY RATIO; COLD-WORKED ALUMINUM; ELECTRICAL-RESISTIVITY; TRANSPORT-PROPERTIES; PURE ALUMINUM; DEGREES K; SUPERCONDUCTING ALUMINUM; POLYCRYSTALLINE COPPER; STABILIZER MATERIALS</t>
        </is>
      </c>
      <c r="AQ154" t="inlineStr">
        <is>
          <t>SEP</t>
        </is>
      </c>
      <c r="AR154" t="inlineStr">
        <is>
          <t>Woodcraft, AL</t>
        </is>
      </c>
      <c r="AT154" t="inlineStr">
        <is>
          <t>THE BOULEVARD, LANGFORD LANE, KIDLINGTON, OXFORD OX5 1GB, OXON, ENGLAND</t>
        </is>
      </c>
      <c r="AU154" t="inlineStr">
        <is>
          <t>11</t>
        </is>
      </c>
      <c r="AW154" t="inlineStr">
        <is>
          <t>Woodcraft, AL</t>
        </is>
      </c>
      <c r="AY154" t="inlineStr">
        <is>
          <t>N/A</t>
        </is>
      </c>
      <c r="BC154" t="inlineStr">
        <is>
          <t>986MZ</t>
        </is>
      </c>
      <c r="BE154" t="inlineStr">
        <is>
          <t>Cardiff Univ, Sch Phys &amp; Astron, Cardiff CF24 3YB, Wales</t>
        </is>
      </c>
      <c r="BF154" t="inlineStr">
        <is>
          <t>626</t>
        </is>
      </c>
      <c r="BH154" t="inlineStr">
        <is>
          <t>Cryogenics</t>
        </is>
      </c>
      <c r="BI154" t="inlineStr">
        <is>
          <t>9</t>
        </is>
      </c>
      <c r="BM154" t="inlineStr">
        <is>
          <t>WOS:000233455000005</t>
        </is>
      </c>
      <c r="BN154" t="inlineStr">
        <is>
          <t>Review</t>
        </is>
      </c>
      <c r="BO154" t="inlineStr">
        <is>
          <t>Thermodynamics; Physics</t>
        </is>
      </c>
      <c r="BS154" t="inlineStr">
        <is>
          <t>Thermodynamics; Physics, Applied</t>
        </is>
      </c>
      <c r="BT154" t="inlineStr">
        <is>
          <t>metals; thermal conductivity; electrical conductivity</t>
        </is>
      </c>
      <c r="BU154" t="inlineStr">
        <is>
          <t>Nov-75</t>
        </is>
      </c>
      <c r="BV154" t="inlineStr">
        <is>
          <t>CRYOGENICS</t>
        </is>
      </c>
      <c r="BW154" t="inlineStr">
        <is>
          <t>10.1016/j.cryogenics.2005.06.008</t>
        </is>
      </c>
      <c r="BX154" t="inlineStr">
        <is>
          <t>14</t>
        </is>
      </c>
      <c r="BY154" t="inlineStr">
        <is>
          <t>adam.woodcraft@physics.org</t>
        </is>
      </c>
      <c r="CA154" t="inlineStr">
        <is>
          <t>1-Jan-05</t>
        </is>
      </c>
      <c r="CE154" t="inlineStr">
        <is>
          <t>636</t>
        </is>
      </c>
      <c r="CH154" t="inlineStr">
        <is>
          <t>103</t>
        </is>
      </c>
      <c r="CI154">
        <f>LEN(AR154)-LEN(SUBSTITUTE(AR154,";",""))</f>
        <v>0</v>
      </c>
    </row>
    <row r="155">
      <c r="A155" t="inlineStr">
        <is>
          <t>153</t>
        </is>
      </c>
      <c r="B155" t="inlineStr">
        <is>
          <t>CO2 laser processing of alumina (Al2O3) printed circuit board substrates</t>
        </is>
      </c>
      <c r="C155" t="inlineStr">
        <is>
          <t>alloy / power / yttrium aluminum garnet / corrosion / quality</t>
        </is>
      </c>
      <c r="D155" t="inlineStr">
        <is>
          <t>alloy / power / yttrium aluminum garnet / corrosion / quality</t>
        </is>
      </c>
      <c r="E155" t="inlineStr">
        <is>
          <t>laser / short / thermal boundary resistance / fragmentation efficiency</t>
        </is>
      </c>
      <c r="F155" t="inlineStr">
        <is>
          <t>2.576291307</t>
        </is>
      </c>
      <c r="G155" t="inlineStr">
        <is>
          <t>2.229059333</t>
        </is>
      </c>
      <c r="H155" t="inlineStr">
        <is>
          <t>-0.201802376</t>
        </is>
      </c>
      <c r="I155" t="inlineStr">
        <is>
          <t>neutral</t>
        </is>
      </c>
      <c r="K155" t="inlineStr">
        <is>
          <t>104</t>
        </is>
      </c>
      <c r="L155" t="inlineStr">
        <is>
          <t>7</t>
        </is>
      </c>
      <c r="M155" t="inlineStr">
        <is>
          <t>11</t>
        </is>
      </c>
      <c r="R155" t="inlineStr">
        <is>
          <t>0.002302047</t>
        </is>
      </c>
      <c r="U155" t="inlineStr">
        <is>
          <t>0.002193218</t>
        </is>
      </c>
      <c r="W155" t="inlineStr">
        <is>
          <t>0</t>
        </is>
      </c>
      <c r="X155" t="inlineStr">
        <is>
          <t>7</t>
        </is>
      </c>
      <c r="Y155" t="inlineStr">
        <is>
          <t>N/A</t>
        </is>
      </c>
      <c r="Z155" t="inlineStr">
        <is>
          <t>peak power; temporal; pulses; kw; holes; hole; pulse; involved; peak; laser; power; plasma; mm; processes; weakly; speeds; regime; processing technique; power laser; plugging; observe; mm thick; laser pulses; laser processing; high speed; generate; deep; apart; absorbing; varied; shapes; novel; microscopic; key; depth; optimal; processing; fast; speed; short; response; mu; thick; report; combined; alumina; interaction; produce; investigation; investigate; enhanced; constant; modified; material; achieved; technique; produced; developed; formation; observed; analysis; high; energy</t>
        </is>
      </c>
      <c r="AA155" t="inlineStr">
        <is>
          <t>English</t>
        </is>
      </c>
      <c r="AB155" t="inlineStr">
        <is>
          <t>Moorhouse, CJ (reprint author), Heriot Watt Univ, Sch Engn &amp; Phys Sci, Edinburgh EH14 4AS, Midlothian, Scotland.</t>
        </is>
      </c>
      <c r="AC155" t="inlineStr">
        <is>
          <t>2</t>
        </is>
      </c>
      <c r="AD155" t="inlineStr">
        <is>
          <t>1</t>
        </is>
      </c>
      <c r="AE155" t="inlineStr">
        <is>
          <t>IEEE-INST ELECTRICAL ELECTRONICS ENGINEERS INC</t>
        </is>
      </c>
      <c r="AF155" t="inlineStr">
        <is>
          <t>J</t>
        </is>
      </c>
      <c r="AG155" t="inlineStr">
        <is>
          <t>14</t>
        </is>
      </c>
      <c r="AM155" t="inlineStr">
        <is>
          <t>IEEE T ELECTRON PACK</t>
        </is>
      </c>
      <c r="AN155" t="inlineStr">
        <is>
          <t>28</t>
        </is>
      </c>
      <c r="AO155" t="inlineStr">
        <is>
          <t>PISCATAWAY</t>
        </is>
      </c>
      <c r="AP155" t="inlineStr">
        <is>
          <t>ENHANCED PEAK POWER; SHORT-PULSE; LASER; PLASMA; RADIATION; AL</t>
        </is>
      </c>
      <c r="AQ155" t="inlineStr">
        <is>
          <t>JUL</t>
        </is>
      </c>
      <c r="AR155" t="inlineStr">
        <is>
          <t>Moorhouse, CJ; Villarreal, F; Wendland, JJ; Baker, HJ; Hall, DR; Hand, DP</t>
        </is>
      </c>
      <c r="AT155" t="inlineStr">
        <is>
          <t>445 HOES LANE, PISCATAWAY, NJ 08855 USA</t>
        </is>
      </c>
      <c r="AU155" t="inlineStr">
        <is>
          <t>10</t>
        </is>
      </c>
      <c r="AW155" t="inlineStr">
        <is>
          <t>Moorhouse, CJ; Villarreal, F; Wendland, JJ; Baker, HJ; Hall, DR; Hand, DP</t>
        </is>
      </c>
      <c r="AY155" t="inlineStr">
        <is>
          <t>N/A</t>
        </is>
      </c>
      <c r="BC155" t="inlineStr">
        <is>
          <t>964NH</t>
        </is>
      </c>
      <c r="BE155" t="inlineStr">
        <is>
          <t>Heriot Watt Univ, Sch Engn &amp; Phys Sci, Edinburgh EH14 4AS, Midlothian, Scotland</t>
        </is>
      </c>
      <c r="BF155" t="inlineStr">
        <is>
          <t>249</t>
        </is>
      </c>
      <c r="BH155" t="inlineStr">
        <is>
          <t>IEEE Trans. Electron. Packag. Manuf.</t>
        </is>
      </c>
      <c r="BI155" t="inlineStr">
        <is>
          <t>3</t>
        </is>
      </c>
      <c r="BM155" t="inlineStr">
        <is>
          <t>WOS:000231887300007</t>
        </is>
      </c>
      <c r="BN155" t="inlineStr">
        <is>
          <t>Article</t>
        </is>
      </c>
      <c r="BO155" t="inlineStr">
        <is>
          <t>Engineering</t>
        </is>
      </c>
      <c r="BS155" t="inlineStr">
        <is>
          <t>Engineering, Manufacturing</t>
        </is>
      </c>
      <c r="BT155" t="inlineStr">
        <is>
          <t>alumina laser processing; enhanced peak power CO2 laser; high-speed videography; melt ejection; plasma screening</t>
        </is>
      </c>
      <c r="BU155" t="inlineStr">
        <is>
          <t>1521-334X</t>
        </is>
      </c>
      <c r="BV155" t="inlineStr">
        <is>
          <t>IEEE TRANSACTIONS ON ELECTRONICS PACKAGING MANUFACTURING</t>
        </is>
      </c>
      <c r="BW155" t="inlineStr">
        <is>
          <t>10.1109/TEMP.2005.852232</t>
        </is>
      </c>
      <c r="BX155" t="inlineStr">
        <is>
          <t>14</t>
        </is>
      </c>
      <c r="CA155" t="inlineStr">
        <is>
          <t>1-Jan-05</t>
        </is>
      </c>
      <c r="CE155" t="inlineStr">
        <is>
          <t>258</t>
        </is>
      </c>
      <c r="CH155" t="inlineStr">
        <is>
          <t>26</t>
        </is>
      </c>
      <c r="CI155">
        <f>LEN(AR155)-LEN(SUBSTITUTE(AR155,";",""))</f>
        <v>0</v>
      </c>
    </row>
    <row r="156">
      <c r="A156" t="inlineStr">
        <is>
          <t>154</t>
        </is>
      </c>
      <c r="B156" t="inlineStr">
        <is>
          <t>Electronic structure and femtosecond electron transfer dynamics at noble metal/tris-(8-hydroxyquinoline) aluminum interfaces</t>
        </is>
      </c>
      <c r="C156" t="inlineStr">
        <is>
          <t>electronic / calculations / theory / electronic properties</t>
        </is>
      </c>
      <c r="D156" t="inlineStr">
        <is>
          <t>electronic / calculations / theory / electronic structure</t>
        </is>
      </c>
      <c r="E156" t="inlineStr">
        <is>
          <t>electronic / tris / electronic structure / alq</t>
        </is>
      </c>
      <c r="F156" t="inlineStr">
        <is>
          <t>4.236046682</t>
        </is>
      </c>
      <c r="G156" t="inlineStr">
        <is>
          <t>1.162796557</t>
        </is>
      </c>
      <c r="H156" t="inlineStr">
        <is>
          <t>0.946228929</t>
        </is>
      </c>
      <c r="I156" t="inlineStr">
        <is>
          <t>positive</t>
        </is>
      </c>
      <c r="K156" t="inlineStr">
        <is>
          <t>3</t>
        </is>
      </c>
      <c r="L156" t="inlineStr">
        <is>
          <t>6</t>
        </is>
      </c>
      <c r="M156" t="inlineStr">
        <is>
          <t>14</t>
        </is>
      </c>
      <c r="R156" t="inlineStr">
        <is>
          <t>0.001619526</t>
        </is>
      </c>
      <c r="U156" t="inlineStr">
        <is>
          <t>0.001846304</t>
        </is>
      </c>
      <c r="W156" t="inlineStr">
        <is>
          <t>0</t>
        </is>
      </c>
      <c r="X156" t="inlineStr">
        <is>
          <t>6</t>
        </is>
      </c>
      <c r="Y156" t="inlineStr">
        <is>
          <t>N/A</t>
        </is>
      </c>
      <c r="Z156" t="inlineStr">
        <is>
          <t>anion; au; metal substrates; electron transfer; created; coverage; alq; resolved; cu; photoelectron; lifetime; ev; surfaces; transfer; substrates; work function; width at half; width; transferred; time resolved; three times; structures of tris; shorter; photon; photoinduced electron transfer; photoinduced electron; photoinduced; molecule; metal surface; localized; ionization potential; ionization; hydroxyquinoline; hopping; highest occupied; half maximum; half; full width; fermi level; fermi; electronic structures; depend; ultraviolet; normal; located; dipole; adsorbed; metal; layer; occupied; photoelectron spectroscopy; full; tris; dependence; decreases; highest; spectroscopy; second; function; angle; times; potential; indicate; surface; maximum; electron; level; structures; electronic; work; measurements; increase; time; three; studied; study; aluminum</t>
        </is>
      </c>
      <c r="AA156" t="inlineStr">
        <is>
          <t>English</t>
        </is>
      </c>
      <c r="AB156" t="inlineStr">
        <is>
          <t>Matsumoto, Y (reprint author), Natl Inst Nat Sci, Inst Mol Sci, Aichi 4448585, Japan.</t>
        </is>
      </c>
      <c r="AC156" t="inlineStr">
        <is>
          <t>8</t>
        </is>
      </c>
      <c r="AD156" t="inlineStr">
        <is>
          <t>1</t>
        </is>
      </c>
      <c r="AE156" t="inlineStr">
        <is>
          <t>AMERICAN PHYSICAL SOC</t>
        </is>
      </c>
      <c r="AF156" t="inlineStr">
        <is>
          <t>J</t>
        </is>
      </c>
      <c r="AG156" t="inlineStr">
        <is>
          <t>14</t>
        </is>
      </c>
      <c r="AM156" t="inlineStr">
        <is>
          <t>PHYS REV B</t>
        </is>
      </c>
      <c r="AN156" t="inlineStr">
        <is>
          <t>71</t>
        </is>
      </c>
      <c r="AO156" t="inlineStr">
        <is>
          <t>COLLEGE PK</t>
        </is>
      </c>
      <c r="AP156" t="inlineStr">
        <is>
          <t>IMAGE-POTENTIAL STATES; THIN-FILMS; 2-PHOTON PHOTOEMISSION; ENERGY; ALQ(3); SPECTROSCOPY; SOLVATION; MOLECULES; ALIGNMENT; SURFACES</t>
        </is>
      </c>
      <c r="AQ156" t="inlineStr">
        <is>
          <t>MAR</t>
        </is>
      </c>
      <c r="AR156" t="inlineStr">
        <is>
          <t>Ino, D; Watanabe, K; Takagi, N; Matsumoto, Y</t>
        </is>
      </c>
      <c r="AS156" t="inlineStr">
        <is>
          <t>Takagi, Noriaki/A-7732-2014</t>
        </is>
      </c>
      <c r="AT156" t="inlineStr">
        <is>
          <t>ONE PHYSICS ELLIPSE, COLLEGE PK, MD 20740-3844 USA</t>
        </is>
      </c>
      <c r="AU156" t="inlineStr">
        <is>
          <t>10</t>
        </is>
      </c>
      <c r="AW156" t="inlineStr">
        <is>
          <t>Ino, D; Watanabe, K; Takagi, N; Matsumoto, Y</t>
        </is>
      </c>
      <c r="AY156" t="inlineStr">
        <is>
          <t>N/A</t>
        </is>
      </c>
      <c r="BC156" t="inlineStr">
        <is>
          <t>912GL</t>
        </is>
      </c>
      <c r="BE156" t="inlineStr">
        <is>
          <t>Natl Inst Nat Sci, Inst Mol Sci, Aichi 4448585, Japan; Grad Univ Adv Studies Sokendai, Dept Photosci, Kanagawa 2400193, Japan</t>
        </is>
      </c>
      <c r="BH156" t="inlineStr">
        <is>
          <t>Phys. Rev. B</t>
        </is>
      </c>
      <c r="BI156" t="inlineStr">
        <is>
          <t>11</t>
        </is>
      </c>
      <c r="BM156" t="inlineStr">
        <is>
          <t>WOS:000228065500136</t>
        </is>
      </c>
      <c r="BN156" t="inlineStr">
        <is>
          <t>Article</t>
        </is>
      </c>
      <c r="BO156" t="inlineStr">
        <is>
          <t>Physics</t>
        </is>
      </c>
      <c r="BS156" t="inlineStr">
        <is>
          <t>Physics, Condensed Matter</t>
        </is>
      </c>
      <c r="BT156" t="inlineStr">
        <is>
          <t>N/A</t>
        </is>
      </c>
      <c r="BU156" t="inlineStr">
        <is>
          <t>1098-0121</t>
        </is>
      </c>
      <c r="BV156" t="inlineStr">
        <is>
          <t>PHYSICAL REVIEW B</t>
        </is>
      </c>
      <c r="BW156" t="inlineStr">
        <is>
          <t>10.1103/PhysRevB.71.115427</t>
        </is>
      </c>
      <c r="BX156" t="inlineStr">
        <is>
          <t>14</t>
        </is>
      </c>
      <c r="BY156" t="inlineStr">
        <is>
          <t>matsumoto@ims.ac.jp</t>
        </is>
      </c>
      <c r="CA156" t="inlineStr">
        <is>
          <t>1-Jan-05</t>
        </is>
      </c>
      <c r="CF156" t="inlineStr">
        <is>
          <t>115427</t>
        </is>
      </c>
      <c r="CH156" t="inlineStr">
        <is>
          <t>47</t>
        </is>
      </c>
      <c r="CI156">
        <f>LEN(AR156)-LEN(SUBSTITUTE(AR156,";",""))</f>
        <v>0</v>
      </c>
    </row>
    <row r="157">
      <c r="A157" t="inlineStr">
        <is>
          <t>155</t>
        </is>
      </c>
      <c r="B157" t="inlineStr">
        <is>
          <t>Synthesis of nanostructured spherical aluminum oxide powders by plasma engineering</t>
        </is>
      </c>
      <c r="C157" t="inlineStr">
        <is>
          <t>particle size / transmission electron / nano / nitrate / aluminum hydroxide</t>
        </is>
      </c>
      <c r="D157" t="inlineStr">
        <is>
          <t>transmission electron / calcination / citric acid / aluminate</t>
        </is>
      </c>
      <c r="E157" t="inlineStr">
        <is>
          <t>electron microscopy / differential thermal analysis / transmission electron / thermal analysis</t>
        </is>
      </c>
      <c r="F157" t="inlineStr">
        <is>
          <t>5.490666064</t>
        </is>
      </c>
      <c r="G157" t="inlineStr">
        <is>
          <t>1.03359694</t>
        </is>
      </c>
      <c r="H157" t="inlineStr">
        <is>
          <t>1.323431088</t>
        </is>
      </c>
      <c r="I157" t="inlineStr">
        <is>
          <t>positive</t>
        </is>
      </c>
      <c r="K157" t="inlineStr">
        <is>
          <t>3463</t>
        </is>
      </c>
      <c r="L157" t="inlineStr">
        <is>
          <t>9</t>
        </is>
      </c>
      <c r="M157" t="inlineStr">
        <is>
          <t>7</t>
        </is>
      </c>
      <c r="R157" t="inlineStr">
        <is>
          <t>0.003104464</t>
        </is>
      </c>
      <c r="U157" t="inlineStr">
        <is>
          <t>0.002595201</t>
        </is>
      </c>
      <c r="W157" t="inlineStr">
        <is>
          <t>0.444444444</t>
        </is>
      </c>
      <c r="X157" t="inlineStr">
        <is>
          <t>9</t>
        </is>
      </c>
      <c r="Y157" t="inlineStr">
        <is>
          <t>N/A</t>
        </is>
      </c>
      <c r="Z157" t="inlineStr">
        <is>
          <t>quenching; cooling; refinement; plasma; rates; validated; sprayed alumina; sprayed; solidification; size range; shaped aluminum; refinement of grain; ray analysis; quantify; provided insight; powder particles; plasma sprayed alumina; plasma sprayed; oxide particles; narrow size; metastable; insight; grain refinement; feasibility; engineered; detailed; crystallites; atomized; amorphous structure; aluminum oxide particles; morphological; crystallite size; crystallite; alumina powders; nanostructured; raman; narrow; media; understanding; provided; shaped; shift; nitrogen; grain; investigations; aluminum oxide; grain size; electron microscopy; spherical; peak; air; phases; particles; microscopy; water; size; methods; tem; studies; novel; liquid; characteristics; transmission electron microscopy; analyzed; powders; transmission electron; scanning electron microscopy; morphology; amorphous; transmission; structural; developed; xrd; sem; increasing; ray; order; distribution; oxide; scanning electron; electron; ray diffraction; range; formation; scanning; diffraction; alumina; analysis; structure; powder; aluminum</t>
        </is>
      </c>
      <c r="AA157" t="inlineStr">
        <is>
          <t>English</t>
        </is>
      </c>
      <c r="AB157" t="inlineStr">
        <is>
          <t>Laha, T (reprint author), Florida Int Univ, Dept Mech &amp; Mat Engn, Miami, FL 33174 USA.</t>
        </is>
      </c>
      <c r="AC157" t="inlineStr">
        <is>
          <t>5</t>
        </is>
      </c>
      <c r="AD157" t="inlineStr">
        <is>
          <t>2</t>
        </is>
      </c>
      <c r="AE157" t="inlineStr">
        <is>
          <t>MINERALS METALS MATERIALS SOC</t>
        </is>
      </c>
      <c r="AF157" t="inlineStr">
        <is>
          <t>J</t>
        </is>
      </c>
      <c r="AG157" t="inlineStr">
        <is>
          <t>14</t>
        </is>
      </c>
      <c r="AM157" t="inlineStr">
        <is>
          <t>METALL MATER TRANS A</t>
        </is>
      </c>
      <c r="AN157" t="inlineStr">
        <is>
          <t>36</t>
        </is>
      </c>
      <c r="AO157" t="inlineStr">
        <is>
          <t>WARRENDALE</t>
        </is>
      </c>
      <c r="AP157" t="inlineStr">
        <is>
          <t>RAPID SOLIDIFICATION; COATINGS; MICROSTRUCTURE; KINETICS; ALLOYS</t>
        </is>
      </c>
      <c r="AQ157" t="inlineStr">
        <is>
          <t>FEB</t>
        </is>
      </c>
      <c r="AR157" t="inlineStr">
        <is>
          <t>Laha, T; Balani, K; Agarwal, A; Patil, S; Seal, S</t>
        </is>
      </c>
      <c r="AS157" t="inlineStr">
        <is>
          <t>Balani, Kantesh/A-5325-2011</t>
        </is>
      </c>
      <c r="AT157" t="inlineStr">
        <is>
          <t>184 THORN HILL RD, WARRENDALE, PA 15086 USA</t>
        </is>
      </c>
      <c r="AU157" t="inlineStr">
        <is>
          <t>9</t>
        </is>
      </c>
      <c r="AW157" t="inlineStr">
        <is>
          <t>Laha, T; Balani, K; Agarwal, A; Patil, S; Seal, S</t>
        </is>
      </c>
      <c r="AY157" t="inlineStr">
        <is>
          <t>N/A</t>
        </is>
      </c>
      <c r="BC157" t="inlineStr">
        <is>
          <t>892VY</t>
        </is>
      </c>
      <c r="BE157" t="inlineStr">
        <is>
          <t>Florida Int Univ, Dept Mech &amp; Mat Engn, Miami, FL 33174 USA; Univ Cent Florida, Dept Mech Mat &amp; Aerosp Engn, Orlando, FL 32186 USA</t>
        </is>
      </c>
      <c r="BF157" t="inlineStr">
        <is>
          <t>301</t>
        </is>
      </c>
      <c r="BH157" t="inlineStr">
        <is>
          <t>Metall. Mater. Trans. A-Phys. Metall. Mater. Sci.</t>
        </is>
      </c>
      <c r="BI157" t="inlineStr">
        <is>
          <t>2</t>
        </is>
      </c>
      <c r="BM157" t="inlineStr">
        <is>
          <t>WOS:000226679300003</t>
        </is>
      </c>
      <c r="BN157" t="inlineStr">
        <is>
          <t>Article</t>
        </is>
      </c>
      <c r="BO157" t="inlineStr">
        <is>
          <t>Materials Science; Metallurgy &amp; Metallurgical Engineering</t>
        </is>
      </c>
      <c r="BS157" t="inlineStr">
        <is>
          <t>Materials Science, Multidisciplinary; Metallurgy &amp; Metallurgical Engineering</t>
        </is>
      </c>
      <c r="BT157" t="inlineStr">
        <is>
          <t>N/A</t>
        </is>
      </c>
      <c r="BU157" t="inlineStr">
        <is>
          <t>1073-5623</t>
        </is>
      </c>
      <c r="BV157" t="inlineStr">
        <is>
          <t>METALLURGICAL AND MATERIALS TRANSACTIONS A-PHYSICAL METALLURGY AND MATERIALS SCIENCE</t>
        </is>
      </c>
      <c r="BW157" t="inlineStr">
        <is>
          <t>10.1007/s11661-005-0303-0</t>
        </is>
      </c>
      <c r="BX157" t="inlineStr">
        <is>
          <t>16</t>
        </is>
      </c>
      <c r="BY157" t="inlineStr">
        <is>
          <t>agarwala@fiu.edu</t>
        </is>
      </c>
      <c r="CA157" t="inlineStr">
        <is>
          <t>1-Jan-05</t>
        </is>
      </c>
      <c r="CE157" t="inlineStr">
        <is>
          <t>309</t>
        </is>
      </c>
      <c r="CH157" t="inlineStr">
        <is>
          <t>25</t>
        </is>
      </c>
      <c r="CI157">
        <f>LEN(AR157)-LEN(SUBSTITUTE(AR157,";",""))</f>
        <v>0</v>
      </c>
    </row>
    <row r="158">
      <c r="A158" t="inlineStr">
        <is>
          <t>156</t>
        </is>
      </c>
      <c r="B158" t="inlineStr">
        <is>
          <t>Preparation of Functionalized Lithium, Magnesium, Aluminum, Zinc, Manganese, and Indium Organometallics from Functionalized Organic Halides</t>
        </is>
      </c>
      <c r="C158" t="inlineStr">
        <is>
          <t>crystal x ray / ring opening / nmr / energy x ray / amide / lialh / ch / complexes</t>
        </is>
      </c>
      <c r="D158" t="inlineStr">
        <is>
          <t>crystal x ray / ring opening / nmr / energy x ray / amide / lialh / ch / complexes</t>
        </is>
      </c>
      <c r="E158" t="inlineStr">
        <is>
          <t>lithium ion / magnesium aluminum / electrical / composite electrolytes</t>
        </is>
      </c>
      <c r="F158" t="inlineStr">
        <is>
          <t>4.651186229</t>
        </is>
      </c>
      <c r="G158" t="inlineStr">
        <is>
          <t>0</t>
        </is>
      </c>
      <c r="H158" t="inlineStr">
        <is>
          <t>1.956011503</t>
        </is>
      </c>
      <c r="I158" t="inlineStr">
        <is>
          <t>positive</t>
        </is>
      </c>
      <c r="K158" t="inlineStr">
        <is>
          <t>1117</t>
        </is>
      </c>
      <c r="L158" t="inlineStr">
        <is>
          <t>6</t>
        </is>
      </c>
      <c r="M158" t="inlineStr">
        <is>
          <t>5</t>
        </is>
      </c>
      <c r="R158" t="inlineStr">
        <is>
          <t>0.001645044</t>
        </is>
      </c>
      <c r="U158" t="inlineStr">
        <is>
          <t>0.001751334</t>
        </is>
      </c>
      <c r="W158" t="inlineStr">
        <is>
          <t>0.333333333</t>
        </is>
      </c>
      <c r="X158" t="inlineStr">
        <is>
          <t>6</t>
        </is>
      </c>
      <c r="Y158" t="inlineStr">
        <is>
          <t>N/A</t>
        </is>
      </c>
      <c r="Z158" t="inlineStr">
        <is>
          <t>magnesium; zinc; synthetic; manganese; magnesium aluminum; insertion; indium; illustrated; exchange; currently; conclusion; starting; introduction; compounds; preparation; organic; presented; methods; applications; metal; lithium; aluminum</t>
        </is>
      </c>
      <c r="AA158" t="inlineStr">
        <is>
          <t>English</t>
        </is>
      </c>
      <c r="AB158" t="inlineStr">
        <is>
          <t>Knochel, P (reprint author), Univ Munich, Dept Chem, Butenandtstr 5-13, D-81377 Munich, Germany.</t>
        </is>
      </c>
      <c r="AC158" t="inlineStr">
        <is>
          <t>49</t>
        </is>
      </c>
      <c r="AD158" t="inlineStr">
        <is>
          <t>8</t>
        </is>
      </c>
      <c r="AE158" t="inlineStr">
        <is>
          <t>GEORG THIEME VERLAG KG</t>
        </is>
      </c>
      <c r="AF158" t="inlineStr">
        <is>
          <t>J</t>
        </is>
      </c>
      <c r="AG158" t="inlineStr">
        <is>
          <t>13</t>
        </is>
      </c>
      <c r="AM158" t="inlineStr">
        <is>
          <t>SYNTHESIS-STUTTGART</t>
        </is>
      </c>
      <c r="AN158" t="inlineStr">
        <is>
          <t>46</t>
        </is>
      </c>
      <c r="AO158" t="inlineStr">
        <is>
          <t>STUTTGART</t>
        </is>
      </c>
      <c r="AP158" t="inlineStr">
        <is>
          <t>CROSS-COUPLING REACTION; HALOGEN-METAL EXCHANGE; CARBON BOND FORMATION; ULTRASOUND-PROMOTED SYNTHESIS; HIGHLY SELECTIVE SYNTHESIS; LICL-MEDIATED PREPARATION; GRIGNARD-REAGENTS; DIRECT INSERTION; ORGANOMANGANESE REAGENTS; STEREOSELECTIVE PREPARATION</t>
        </is>
      </c>
      <c r="AQ158" t="inlineStr">
        <is>
          <t>DEC</t>
        </is>
      </c>
      <c r="AR158" t="inlineStr">
        <is>
          <t>Dagousset, Guillaume; Francois, Cyril; Leon, Thierry; Blanc, Romain; Sansiaume-Dagousset, Elodie; Knochel, Paul</t>
        </is>
      </c>
      <c r="AS158" t="inlineStr">
        <is>
          <t>Knochel, Paul/K-6664-2014</t>
        </is>
      </c>
      <c r="AT158" t="inlineStr">
        <is>
          <t>RUDIGERSTR 14, D-70469 STUTTGART, GERMANY</t>
        </is>
      </c>
      <c r="AU158" t="inlineStr">
        <is>
          <t>39</t>
        </is>
      </c>
      <c r="AW158" t="inlineStr">
        <is>
          <t>Dagousset, G; Francois, C; Leon, T; Blanc, R; Sansiaume-Dagousset, E; Knochel, P</t>
        </is>
      </c>
      <c r="AY158" t="inlineStr">
        <is>
          <t>N/A</t>
        </is>
      </c>
      <c r="BC158" t="inlineStr">
        <is>
          <t>AU0QQ</t>
        </is>
      </c>
      <c r="BE158" t="inlineStr">
        <is>
          <t>[Dagousset, Guillaume; Francois, Cyril; Leon, Thierry; Blanc, Romain; Sansiaume-Dagousset, Elodie; Knochel, Paul] Univ Munich, Dept Chem, D-81377 Munich, Germany</t>
        </is>
      </c>
      <c r="BF158" t="inlineStr">
        <is>
          <t>3133</t>
        </is>
      </c>
      <c r="BH158" t="inlineStr">
        <is>
          <t>Synthesis</t>
        </is>
      </c>
      <c r="BI158" t="inlineStr">
        <is>
          <t>23</t>
        </is>
      </c>
      <c r="BK158" t="inlineStr">
        <is>
          <t>We acknowledge funding from the European Research Council under the European Community's Seventh Framework Programme (FP7/2007-2013) ERC grant agreement no 227763.</t>
        </is>
      </c>
      <c r="BL158" t="inlineStr">
        <is>
          <t>European Research Council under the European Community [227763]</t>
        </is>
      </c>
      <c r="BM158" t="inlineStr">
        <is>
          <t>WOS:000345329100001</t>
        </is>
      </c>
      <c r="BN158" t="inlineStr">
        <is>
          <t>Review</t>
        </is>
      </c>
      <c r="BO158" t="inlineStr">
        <is>
          <t>Chemistry</t>
        </is>
      </c>
      <c r="BS158" t="inlineStr">
        <is>
          <t>Chemistry, Organic</t>
        </is>
      </c>
      <c r="BT158" t="inlineStr">
        <is>
          <t>organometallic reagents; functional groups; organic halides; metal insertion; halogenmetal exchange</t>
        </is>
      </c>
      <c r="BU158" t="inlineStr">
        <is>
          <t>0039-7881</t>
        </is>
      </c>
      <c r="BV158" t="inlineStr">
        <is>
          <t>SYNTHESIS-STUTTGART</t>
        </is>
      </c>
      <c r="BW158" t="inlineStr">
        <is>
          <t>10.1055/s-0034-1378672</t>
        </is>
      </c>
      <c r="BX158" t="inlineStr">
        <is>
          <t>13</t>
        </is>
      </c>
      <c r="BY158" t="inlineStr">
        <is>
          <t>Paul.Knochel@cup.uni-muenchen.de</t>
        </is>
      </c>
      <c r="BZ158" t="inlineStr">
        <is>
          <t>1437-210X</t>
        </is>
      </c>
      <c r="CA158" t="inlineStr">
        <is>
          <t>1-Jan-14</t>
        </is>
      </c>
      <c r="CE158" t="inlineStr">
        <is>
          <t>3171</t>
        </is>
      </c>
      <c r="CH158" t="inlineStr">
        <is>
          <t>237</t>
        </is>
      </c>
      <c r="CI158">
        <f>LEN(AR158)-LEN(SUBSTITUTE(AR158,";",""))</f>
        <v>0</v>
      </c>
    </row>
    <row r="159">
      <c r="A159" t="inlineStr">
        <is>
          <t>157</t>
        </is>
      </c>
      <c r="B159" t="inlineStr">
        <is>
          <t>Chloroaluminate-Doped Conducting Polymers as Positive Electrodes in Rechargeable Aluminum Batteries</t>
        </is>
      </c>
      <c r="C159" t="inlineStr">
        <is>
          <t>batteries / anodic / electrochemical / cyclic voltammetry</t>
        </is>
      </c>
      <c r="D159" t="inlineStr">
        <is>
          <t>batteries / anodic / electrochemical / cyclic voltammetry</t>
        </is>
      </c>
      <c r="E159" t="inlineStr">
        <is>
          <t>batteries / electrochemical / ionic liquid / electrode</t>
        </is>
      </c>
      <c r="F159" t="inlineStr">
        <is>
          <t>5.847437446</t>
        </is>
      </c>
      <c r="G159" t="inlineStr">
        <is>
          <t>1.808989808</t>
        </is>
      </c>
      <c r="H159" t="inlineStr">
        <is>
          <t>0.826661359</t>
        </is>
      </c>
      <c r="I159" t="inlineStr">
        <is>
          <t>positive</t>
        </is>
      </c>
      <c r="K159" t="inlineStr">
        <is>
          <t>64</t>
        </is>
      </c>
      <c r="L159" t="inlineStr">
        <is>
          <t>12</t>
        </is>
      </c>
      <c r="M159" t="inlineStr">
        <is>
          <t>30</t>
        </is>
      </c>
      <c r="R159" t="inlineStr">
        <is>
          <t>0.003200636</t>
        </is>
      </c>
      <c r="U159" t="inlineStr">
        <is>
          <t>0.003882096</t>
        </is>
      </c>
      <c r="W159" t="inlineStr">
        <is>
          <t>0</t>
        </is>
      </c>
      <c r="X159" t="inlineStr">
        <is>
          <t>12</t>
        </is>
      </c>
      <c r="Y159" t="inlineStr">
        <is>
          <t>N/A</t>
        </is>
      </c>
      <c r="Z159" t="inlineStr">
        <is>
          <t>positive; energy density; chloroaluminate; anions; polymers; cycling; conducting; battery; electrodes; electrode; active; stripping; sealed; sandwich; reversible; rechargeable; positive electrode; operating; negative electrode; mah; insertion; grid; galvanostatic cycling; galvanostatic; energy storage; electrochemically; efficiencies; coulombic; competitive; chloroaluminate anions; chemistry; capacities; aluminum metal; allow; active materials; demonstrated; removal; ionic liquid; negative; electrolytes; polymer; occurred; estimated; theoretical; ionic; storage; doping; cells; levels; total; characterization; batteries; scale; mass; stable; electrochemical; density; components; room temperature; room; films; relative; cell; type; liquid; revealed; energy; synthesized; metal; materials; temperature; aluminum</t>
        </is>
      </c>
      <c r="AA159" t="inlineStr">
        <is>
          <t>English</t>
        </is>
      </c>
      <c r="AB159" t="inlineStr">
        <is>
          <t>Hudak, NS (reprint author), Sandia Natl Labs, Adv Power Sources Res &amp; Dev, POB 5800 MS 0613, Albuquerque, NM 87185 USA.</t>
        </is>
      </c>
      <c r="AC159" t="inlineStr">
        <is>
          <t>94</t>
        </is>
      </c>
      <c r="AD159" t="inlineStr">
        <is>
          <t>9</t>
        </is>
      </c>
      <c r="AE159" t="inlineStr">
        <is>
          <t>AMER CHEMICAL SOC</t>
        </is>
      </c>
      <c r="AF159" t="inlineStr">
        <is>
          <t>J</t>
        </is>
      </c>
      <c r="AG159" t="inlineStr">
        <is>
          <t>13</t>
        </is>
      </c>
      <c r="AM159" t="inlineStr">
        <is>
          <t>J PHYS CHEM C</t>
        </is>
      </c>
      <c r="AN159" t="inlineStr">
        <is>
          <t>118</t>
        </is>
      </c>
      <c r="AO159" t="inlineStr">
        <is>
          <t>WASHINGTON</t>
        </is>
      </c>
      <c r="AP159" t="inlineStr">
        <is>
          <t>MOLTEN-SALT ELECTROLYTE; TEMPERATURE IONIC LIQUIDS; ROOM-TEMPERATURE; ENERGY-STORAGE; SECONDARY CELL; POLYPYRROLE FILMS; CHLORIDE; POLYANILINE; ELECTROCHEMISTRY; GRAPHITE</t>
        </is>
      </c>
      <c r="AQ159" t="inlineStr">
        <is>
          <t>13-Mar</t>
        </is>
      </c>
      <c r="AR159" t="inlineStr">
        <is>
          <t>Hudak, Nicholas S.</t>
        </is>
      </c>
      <c r="AS159" t="inlineStr">
        <is>
          <t>Hudak, Nicholas/D-3529-2011</t>
        </is>
      </c>
      <c r="AT159" t="inlineStr">
        <is>
          <t>1155 16TH ST, NW, WASHINGTON, DC 20036 USA</t>
        </is>
      </c>
      <c r="AU159" t="inlineStr">
        <is>
          <t>13</t>
        </is>
      </c>
      <c r="AW159" t="inlineStr">
        <is>
          <t>Hudak, NS</t>
        </is>
      </c>
      <c r="AY159" t="inlineStr">
        <is>
          <t>N/A</t>
        </is>
      </c>
      <c r="BC159" t="inlineStr">
        <is>
          <t>AD1PK</t>
        </is>
      </c>
      <c r="BE159" t="inlineStr">
        <is>
          <t>Sandia Natl Labs, Adv Power Sources Res &amp; Dev, Albuquerque, NM 87185 USA</t>
        </is>
      </c>
      <c r="BF159" t="inlineStr">
        <is>
          <t>5203</t>
        </is>
      </c>
      <c r="BH159" t="inlineStr">
        <is>
          <t>J. Phys. Chem. C</t>
        </is>
      </c>
      <c r="BI159" t="inlineStr">
        <is>
          <t>10</t>
        </is>
      </c>
      <c r="BK159" t="inlineStr">
        <is>
          <t>This work was wholly supported by the Laboratory Directed Research and Development (LDRD) Early Career program at Sandia National Laboratories. The author thanks David Ingersoll of Sandia National Laboratories for guidance and technical advice. The author also thanks Jonathan Leonard of Sandia National Laboratories for assistance with the fabrication of cell hardware. Sandia National Laboratories is a multi-program laboratory managed and operated by Sandia Corporation, a wholly owned subsidiary of Lockheed Martin Corporation, for the U.S. Department of Energy's National Nuclear Security Administration under contract DE-AC04-94AL85000.</t>
        </is>
      </c>
      <c r="BL159" t="inlineStr">
        <is>
          <t>Laboratory Directed Research and Development (LDRD) Early Career program at Sandia National Laboratories; U.S. Department of Energy's National Nuclear Security Administration [DE-AC04-94AL85000]</t>
        </is>
      </c>
      <c r="BM159" t="inlineStr">
        <is>
          <t>WOS:000333005700017</t>
        </is>
      </c>
      <c r="BN159" t="inlineStr">
        <is>
          <t>Article</t>
        </is>
      </c>
      <c r="BO159" t="inlineStr">
        <is>
          <t>Chemistry; Science &amp; Technology - Other Topics; Materials Science</t>
        </is>
      </c>
      <c r="BS159" t="inlineStr">
        <is>
          <t>Chemistry, Physical; Nanoscience &amp; Nanotechnology; Materials Science, Multidisciplinary</t>
        </is>
      </c>
      <c r="BT159" t="inlineStr">
        <is>
          <t>N/A</t>
        </is>
      </c>
      <c r="BU159" t="inlineStr">
        <is>
          <t>1932-7447</t>
        </is>
      </c>
      <c r="BV159" t="inlineStr">
        <is>
          <t>JOURNAL OF PHYSICAL CHEMISTRY C</t>
        </is>
      </c>
      <c r="BW159" t="inlineStr">
        <is>
          <t>10.1021/jp500593d</t>
        </is>
      </c>
      <c r="BX159" t="inlineStr">
        <is>
          <t>13</t>
        </is>
      </c>
      <c r="BY159" t="inlineStr">
        <is>
          <t>nhudak@sandia.gov</t>
        </is>
      </c>
      <c r="CA159" t="inlineStr">
        <is>
          <t>1-Jan-14</t>
        </is>
      </c>
      <c r="CE159" t="inlineStr">
        <is>
          <t>5215</t>
        </is>
      </c>
      <c r="CH159" t="inlineStr">
        <is>
          <t>47</t>
        </is>
      </c>
      <c r="CI159">
        <f>LEN(AR159)-LEN(SUBSTITUTE(AR159,";",""))</f>
        <v>0</v>
      </c>
    </row>
    <row r="160">
      <c r="A160" t="inlineStr">
        <is>
          <t>158</t>
        </is>
      </c>
      <c r="B160" t="inlineStr">
        <is>
          <t>Cerium and samarium codoped lithium aluminoborate glasses for white light emitting devices</t>
        </is>
      </c>
      <c r="C160" t="inlineStr">
        <is>
          <t>intensity / energy transfer / visible / excitation</t>
        </is>
      </c>
      <c r="D160" t="inlineStr">
        <is>
          <t>intensity / energy transfer / visible / excitation</t>
        </is>
      </c>
      <c r="E160" t="inlineStr">
        <is>
          <t>glasses / doped lithium / visible / aluminium borate glasses</t>
        </is>
      </c>
      <c r="F160" t="inlineStr">
        <is>
          <t>5.351060415</t>
        </is>
      </c>
      <c r="G160" t="inlineStr">
        <is>
          <t>0</t>
        </is>
      </c>
      <c r="H160" t="inlineStr">
        <is>
          <t>1.956011503</t>
        </is>
      </c>
      <c r="I160" t="inlineStr">
        <is>
          <t>positive</t>
        </is>
      </c>
      <c r="K160" t="inlineStr">
        <is>
          <t>562</t>
        </is>
      </c>
      <c r="L160" t="inlineStr">
        <is>
          <t>7</t>
        </is>
      </c>
      <c r="M160" t="inlineStr">
        <is>
          <t>10</t>
        </is>
      </c>
      <c r="R160" t="inlineStr">
        <is>
          <t>0.002290431</t>
        </is>
      </c>
      <c r="U160" t="inlineStr">
        <is>
          <t>0.002165112</t>
        </is>
      </c>
      <c r="W160" t="inlineStr">
        <is>
          <t>0</t>
        </is>
      </c>
      <c r="X160" t="inlineStr">
        <is>
          <t>7</t>
        </is>
      </c>
      <c r="Y160" t="inlineStr">
        <is>
          <t>N/A</t>
        </is>
      </c>
      <c r="Z160" t="inlineStr">
        <is>
          <t>cerium; uv; uv vis; spectroscopic analysis; samarium; lithium aluminium borate; lithium aluminium; fluorescence; borate; bo units; bo; aluminium borate; absorption spectra; vis; ftir; spectroscopic; units; spectra; absorption; glass; xrd confirms; visible region; trigonal; trend; structural studies; sm; simultaneous; quench technique; quench; optical absorption; nm and nm; melt quench technique; melt quench; light emitting devices; light emitting; increase in intensity; glass samples; fluorescence spectra; expense of aluminium; expense; emitting devices; conventional melt quench; conventional melt; confirms; codoped; borate glasses; blue emission; blue; aluminium borate glasses; absorption edge; emission; emitting; suitable; red; partially; visible; green; conversion; tetrahedral; energy transfer; structural; compositions; ce; xrd; shift; nature; melt; edge; glasses; region; lithium; devices; samples; nm; light; ions; intensity; stable; aluminium; density; confirmed; components; constant; transfer; indicate; prepared; studies; presence; optical; conventional; technique; amorphous; analysis; pure; increasing; measurements; addition; increase; study; energy</t>
        </is>
      </c>
      <c r="AA160" t="inlineStr">
        <is>
          <t>English</t>
        </is>
      </c>
      <c r="AB160" t="inlineStr">
        <is>
          <t>Singh, DP (reprint author), Guru Nanak Dev Univ, Dept Phys, Amritsar 143005, Punjab, India.</t>
        </is>
      </c>
      <c r="AC160" t="inlineStr">
        <is>
          <t>29</t>
        </is>
      </c>
      <c r="AD160" t="inlineStr">
        <is>
          <t>5</t>
        </is>
      </c>
      <c r="AE160" t="inlineStr">
        <is>
          <t>ELSEVIER SCIENCE SA</t>
        </is>
      </c>
      <c r="AF160" t="inlineStr">
        <is>
          <t>J</t>
        </is>
      </c>
      <c r="AG160" t="inlineStr">
        <is>
          <t>13</t>
        </is>
      </c>
      <c r="AM160" t="inlineStr">
        <is>
          <t>J ALLOY COMPD</t>
        </is>
      </c>
      <c r="AN160" t="inlineStr">
        <is>
          <t>588</t>
        </is>
      </c>
      <c r="AO160" t="inlineStr">
        <is>
          <t>LAUSANNE</t>
        </is>
      </c>
      <c r="AP160" t="inlineStr">
        <is>
          <t>BORATE GLASSES; OPTICAL-PROPERTIES; IONS; LUMINESCENCE; ALUMINUM; SPECTRA; LASER; NANOCRYSTALS; FLUORESCENCE; CONVERSION</t>
        </is>
      </c>
      <c r="AQ160" t="inlineStr">
        <is>
          <t>5-Mar</t>
        </is>
      </c>
      <c r="AR160" t="inlineStr">
        <is>
          <t>Kaur, Parvinder; Kaur, Simranpreet; Singh, Gurinder Pal; Singh, D. P.</t>
        </is>
      </c>
      <c r="AT160" t="inlineStr">
        <is>
          <t>PO BOX 564, 1001 LAUSANNE, SWITZERLAND</t>
        </is>
      </c>
      <c r="AU160" t="inlineStr">
        <is>
          <t>5</t>
        </is>
      </c>
      <c r="AW160" t="inlineStr">
        <is>
          <t>Kaur, P; Kaur, S; Singh, GP; Singh, DP</t>
        </is>
      </c>
      <c r="AY160" t="inlineStr">
        <is>
          <t>N/A</t>
        </is>
      </c>
      <c r="BC160" t="inlineStr">
        <is>
          <t>296IT</t>
        </is>
      </c>
      <c r="BE160" t="inlineStr">
        <is>
          <t>[Kaur, Parvinder; Kaur, Simranpreet; Singh, D. P.] Guru Nanak Dev Univ, Dept Phys, Amritsar 143005, Punjab, India; [Singh, Gurinder Pal] Shiv Shankar Inst Engn &amp; Technol, Tarntaran 143416, India</t>
        </is>
      </c>
      <c r="BF160" t="inlineStr">
        <is>
          <t>394</t>
        </is>
      </c>
      <c r="BH160" t="inlineStr">
        <is>
          <t>J. Alloy. Compd.</t>
        </is>
      </c>
      <c r="BM160" t="inlineStr">
        <is>
          <t>WOS:000330179200066</t>
        </is>
      </c>
      <c r="BN160" t="inlineStr">
        <is>
          <t>Article</t>
        </is>
      </c>
      <c r="BO160" t="inlineStr">
        <is>
          <t>Chemistry; Materials Science; Metallurgy &amp; Metallurgical Engineering</t>
        </is>
      </c>
      <c r="BS160" t="inlineStr">
        <is>
          <t>Chemistry, Physical; Materials Science, Multidisciplinary; Metallurgy &amp; Metallurgical Engineering</t>
        </is>
      </c>
      <c r="BT160" t="inlineStr">
        <is>
          <t>Borate glass; Melt quench; Optical absorption; Fluorescence; Energy transfer; X-ray diffraction</t>
        </is>
      </c>
      <c r="BU160" t="inlineStr">
        <is>
          <t>0925-8388</t>
        </is>
      </c>
      <c r="BV160" t="inlineStr">
        <is>
          <t>JOURNAL OF ALLOYS AND COMPOUNDS</t>
        </is>
      </c>
      <c r="BW160" t="inlineStr">
        <is>
          <t>10.1016/j.jallcom.2013.10.181</t>
        </is>
      </c>
      <c r="BX160" t="inlineStr">
        <is>
          <t>14</t>
        </is>
      </c>
      <c r="BY160" t="inlineStr">
        <is>
          <t>dpsinghdr@yahoo.com</t>
        </is>
      </c>
      <c r="BZ160" t="inlineStr">
        <is>
          <t>1873-4669</t>
        </is>
      </c>
      <c r="CA160" t="inlineStr">
        <is>
          <t>1-Jan-14</t>
        </is>
      </c>
      <c r="CE160" t="inlineStr">
        <is>
          <t>398</t>
        </is>
      </c>
      <c r="CH160" t="inlineStr">
        <is>
          <t>35</t>
        </is>
      </c>
      <c r="CI160">
        <f>LEN(AR160)-LEN(SUBSTITUTE(AR160,";",""))</f>
        <v>0</v>
      </c>
    </row>
    <row r="161">
      <c r="A161" t="inlineStr">
        <is>
          <t>159</t>
        </is>
      </c>
      <c r="B161" t="inlineStr">
        <is>
          <t>Comparison of the anodic behavior of aluminum current collectors in imide-based ionic liquids and consequences on the stability of high voltage supercapacitors</t>
        </is>
      </c>
      <c r="C161" t="inlineStr">
        <is>
          <t>batteries / anodic / electrochemical / cyclic voltammetry</t>
        </is>
      </c>
      <c r="D161" t="inlineStr">
        <is>
          <t>batteries / anodic / electrochemical / cyclic voltammetry</t>
        </is>
      </c>
      <c r="E161" t="inlineStr">
        <is>
          <t>batteries / electrochemical / ionic liquid / electrode</t>
        </is>
      </c>
      <c r="F161" t="inlineStr">
        <is>
          <t>4.625124724</t>
        </is>
      </c>
      <c r="G161" t="inlineStr">
        <is>
          <t>1.679838982</t>
        </is>
      </c>
      <c r="H161" t="inlineStr">
        <is>
          <t>0.666231803</t>
        </is>
      </c>
      <c r="I161" t="inlineStr">
        <is>
          <t>positive</t>
        </is>
      </c>
      <c r="K161" t="inlineStr">
        <is>
          <t>59</t>
        </is>
      </c>
      <c r="L161" t="inlineStr">
        <is>
          <t>8</t>
        </is>
      </c>
      <c r="M161" t="inlineStr">
        <is>
          <t>14</t>
        </is>
      </c>
      <c r="R161" t="inlineStr">
        <is>
          <t>0.002283496</t>
        </is>
      </c>
      <c r="U161" t="inlineStr">
        <is>
          <t>0.002549411</t>
        </is>
      </c>
      <c r="W161" t="inlineStr">
        <is>
          <t>0</t>
        </is>
      </c>
      <c r="X161" t="inlineStr">
        <is>
          <t>8</t>
        </is>
      </c>
      <c r="Y161" t="inlineStr">
        <is>
          <t>N/A</t>
        </is>
      </c>
      <c r="Z161" t="inlineStr">
        <is>
          <t>il; float; cycling stability; butyl; cycling; bis; anodic; ionic; stability; trifluoromethanesulfonyl; tests were carried; supercapacitors; stabilities; slowly; ppm; passivation; passivated; liquids; interestingly; illustrate; current collectors; common; collectors; anions; al electrodes; ionic liquid; electrodes; chloride; tests; better; corrosion; stable; liquid; influence; content; carried; current; work; prepared; al; studied; compared; process</t>
        </is>
      </c>
      <c r="AA161" t="inlineStr">
        <is>
          <t>English</t>
        </is>
      </c>
      <c r="AB161" t="inlineStr">
        <is>
          <t>Balducci, A (reprint author), Univ Munster, MEET Battery Res Ctr, Corrensstr 28-30, D-48149 Munster, Germany.</t>
        </is>
      </c>
      <c r="AC161" t="inlineStr">
        <is>
          <t>48</t>
        </is>
      </c>
      <c r="AD161" t="inlineStr">
        <is>
          <t>8</t>
        </is>
      </c>
      <c r="AE161" t="inlineStr">
        <is>
          <t>ELSEVIER SCIENCE BV</t>
        </is>
      </c>
      <c r="AF161" t="inlineStr">
        <is>
          <t>J</t>
        </is>
      </c>
      <c r="AG161" t="inlineStr">
        <is>
          <t>13</t>
        </is>
      </c>
      <c r="AM161" t="inlineStr">
        <is>
          <t>J POWER SOURCES</t>
        </is>
      </c>
      <c r="AN161" t="inlineStr">
        <is>
          <t>249</t>
        </is>
      </c>
      <c r="AO161" t="inlineStr">
        <is>
          <t>AMSTERDAM</t>
        </is>
      </c>
      <c r="AP161" t="inlineStr">
        <is>
          <t>AL CURRENT COLLECTOR; ELECTROCHEMICAL PROPERTIES; LITHIUM BATTERIES; DEGREES-C; ELECTROLYTES; CORROSION; BIS(FLUOROSULFONYL)IMIDE; PERFORMANCE; ELECTRODES; GRAPHITE</t>
        </is>
      </c>
      <c r="AQ161" t="inlineStr">
        <is>
          <t>1-Mar</t>
        </is>
      </c>
      <c r="AR161" t="inlineStr">
        <is>
          <t>Kuehnel, Ruben-Simon; Balducci, Andrea</t>
        </is>
      </c>
      <c r="AT161" t="inlineStr">
        <is>
          <t>PO BOX 211, 1000 AE AMSTERDAM, NETHERLANDS</t>
        </is>
      </c>
      <c r="AU161" t="inlineStr">
        <is>
          <t>9</t>
        </is>
      </c>
      <c r="AW161" t="inlineStr">
        <is>
          <t>Kuhnel, RS; Balducci, A</t>
        </is>
      </c>
      <c r="AY161" t="inlineStr">
        <is>
          <t>N/A</t>
        </is>
      </c>
      <c r="BC161" t="inlineStr">
        <is>
          <t>297LG</t>
        </is>
      </c>
      <c r="BE161" t="inlineStr">
        <is>
          <t>[Balducci, Andrea] Univ Munster, MEET Battery Res Ctr, D-48149 Munster, Germany; Univ Munster, Inst Phys Chem, D-48149 Munster, Germany</t>
        </is>
      </c>
      <c r="BF161" t="inlineStr">
        <is>
          <t>163</t>
        </is>
      </c>
      <c r="BH161" t="inlineStr">
        <is>
          <t>J. Power Sources</t>
        </is>
      </c>
      <c r="BK161" t="inlineStr">
        <is>
          <t>The authors wish to thank the Westfalische Wilhelms-Universitat Munster and the Ministerium fur Innovation, Wissenschaft, Forschung und Technologie des Landes Nordrhein-Westfalen (MIWFT) for the financial support.</t>
        </is>
      </c>
      <c r="BL161" t="inlineStr">
        <is>
          <t>Westfalische Wilhelms-Universitat Munster; Ministerium fur Innovation, Wissenschaft, Forschung und Technologie des Landes Nordrhein-Westfalen (MIWFT)</t>
        </is>
      </c>
      <c r="BM161" t="inlineStr">
        <is>
          <t>WOS:000330256300024</t>
        </is>
      </c>
      <c r="BN161" t="inlineStr">
        <is>
          <t>Article</t>
        </is>
      </c>
      <c r="BO161" t="inlineStr">
        <is>
          <t>Electrochemistry; Energy &amp; Fuels</t>
        </is>
      </c>
      <c r="BS161" t="inlineStr">
        <is>
          <t>Electrochemistry; Energy &amp; Fuels</t>
        </is>
      </c>
      <c r="BT161" t="inlineStr">
        <is>
          <t>Aluminum; Corrosion; Passivation; Ionic liquid; FSI; TFSI; EDLC</t>
        </is>
      </c>
      <c r="BU161" t="inlineStr">
        <is>
          <t>0378-7753</t>
        </is>
      </c>
      <c r="BV161" t="inlineStr">
        <is>
          <t>JOURNAL OF POWER SOURCES</t>
        </is>
      </c>
      <c r="BW161" t="inlineStr">
        <is>
          <t>10.1016/j.jpowsour.2013.10.072</t>
        </is>
      </c>
      <c r="BX161" t="inlineStr">
        <is>
          <t>13</t>
        </is>
      </c>
      <c r="BY161" t="inlineStr">
        <is>
          <t>andrea.balducci@uni-muenster.de</t>
        </is>
      </c>
      <c r="BZ161" t="inlineStr">
        <is>
          <t>1873-2755</t>
        </is>
      </c>
      <c r="CA161" t="inlineStr">
        <is>
          <t>1-Jan-14</t>
        </is>
      </c>
      <c r="CE161" t="inlineStr">
        <is>
          <t>171</t>
        </is>
      </c>
      <c r="CH161" t="inlineStr">
        <is>
          <t>29</t>
        </is>
      </c>
      <c r="CI161">
        <f>LEN(AR161)-LEN(SUBSTITUTE(AR161,";",""))</f>
        <v>0</v>
      </c>
    </row>
    <row r="162">
      <c r="A162" t="inlineStr">
        <is>
          <t>160</t>
        </is>
      </c>
      <c r="B162" t="inlineStr">
        <is>
          <t>Order vs. disorder-a huge increase in ionic conductivity of nanocrystalline LiAlO2 embedded in an amorphous-like matrix of lithium aluminate</t>
        </is>
      </c>
      <c r="C162" t="inlineStr">
        <is>
          <t>No Cluster</t>
        </is>
      </c>
      <c r="D162" t="inlineStr">
        <is>
          <t>No Cluster</t>
        </is>
      </c>
      <c r="E162" t="inlineStr">
        <is>
          <t>No Cluster</t>
        </is>
      </c>
      <c r="F162" t="inlineStr">
        <is>
          <t>2.078096157</t>
        </is>
      </c>
      <c r="G162" t="inlineStr">
        <is>
          <t>3.115691957</t>
        </is>
      </c>
      <c r="H162" t="inlineStr">
        <is>
          <t>-0.75157269</t>
        </is>
      </c>
      <c r="I162" t="inlineStr">
        <is>
          <t>negative</t>
        </is>
      </c>
      <c r="K162" t="inlineStr">
        <is>
          <t>0</t>
        </is>
      </c>
      <c r="L162" t="inlineStr">
        <is>
          <t>0</t>
        </is>
      </c>
      <c r="M162" t="inlineStr">
        <is>
          <t>0</t>
        </is>
      </c>
      <c r="N162" t="inlineStr">
        <is>
          <t>N/A</t>
        </is>
      </c>
      <c r="R162" t="inlineStr">
        <is>
          <t>0.000301234</t>
        </is>
      </c>
      <c r="U162" t="inlineStr">
        <is>
          <t>0</t>
        </is>
      </c>
      <c r="W162" t="inlineStr">
        <is>
          <t>0</t>
        </is>
      </c>
      <c r="X162" t="inlineStr">
        <is>
          <t>0</t>
        </is>
      </c>
      <c r="Y162" t="inlineStr">
        <is>
          <t>N/A</t>
        </is>
      </c>
      <c r="Z162" t="inlineStr">
        <is>
          <t>lialo; nanocrystalline; long; defects; ionic; conduction; gamma; point; milling; ions; ion; volume fraction; temperature ionic; temperature dependent; spectroscopy revealed; small angle; short range; saxs; room temperature ionic; revealed an increase; ray scattering; pressure phase; powder x ray; point of view; point defects; planetary; oxide structure; occupying; milling times; mill; long range; lithium ions; large volume; ions occupying; ion transport; ion conductor; insulator; high pressure phase; high pressure; high energy ball; harsh; grained; going; extremely; energy ball milling; energy ball; disorder; crystalline gamma; conductor; ascribed; angle x ray; view; orders of magnitude; orders; length; delta; rich; regions; prepare; poor; scattering; affect; transport; tetrahedral; introduction; structural; magnitude; defect; coarse; well; greatly; ball milling; sites; short; pressure; fraction; interfacial; ball; high energy; treated; dependent; increase; volume; range; mixture; enhanced; conductivity; form; crystalline; nano; angle; times; room temperature; room; ceramic; bulk; tem; small; large; li</t>
        </is>
      </c>
      <c r="AA162" t="inlineStr">
        <is>
          <t>English</t>
        </is>
      </c>
      <c r="AB162" t="inlineStr">
        <is>
          <t>Wohlmuth, D (reprint author), Graz Univ Technol, Inst Chem &amp; Technol Mat, Christian Doppler Lab Lithium Batteries, NAWI Graz, Stremayrgasse 9, A-8010 Graz, Austria.</t>
        </is>
      </c>
      <c r="AC162" t="inlineStr">
        <is>
          <t>37</t>
        </is>
      </c>
      <c r="AD162" t="inlineStr">
        <is>
          <t>8</t>
        </is>
      </c>
      <c r="AE162" t="inlineStr">
        <is>
          <t>ROYAL SOC CHEMISTRY</t>
        </is>
      </c>
      <c r="AF162" t="inlineStr">
        <is>
          <t>J</t>
        </is>
      </c>
      <c r="AG162" t="inlineStr">
        <is>
          <t>13</t>
        </is>
      </c>
      <c r="AJ162" t="inlineStr">
        <is>
          <t>Wilkening, Martin/0000-0001-9706-4892; Kriechbaum, Manfred/0000-0002-3852-4198</t>
        </is>
      </c>
      <c r="AM162" t="inlineStr">
        <is>
          <t>J MATER CHEM A</t>
        </is>
      </c>
      <c r="AN162" t="inlineStr">
        <is>
          <t>2</t>
        </is>
      </c>
      <c r="AO162" t="inlineStr">
        <is>
          <t>CAMBRIDGE</t>
        </is>
      </c>
      <c r="AP162" t="inlineStr">
        <is>
          <t>ELECTROCHEMICAL PROPERTIES; CRYSTAL STRUCTURE; DIFFUSION; NMR; CONDUCTORS; BATTERIES; DYNAMICS; ELECTROLYTES; LI7LA3ZR2O12; SPECTROSCOPY</t>
        </is>
      </c>
      <c r="AR162" t="inlineStr">
        <is>
          <t>Wohlmuth, D.; Epp, V.; Bottke, P.; Hanzu, I.; Bitschnau, B.; Letofsky-Papst, I.; Kriechbaum, M.; Amenitsch, H.; Hofer, F.; Wilkening, M.</t>
        </is>
      </c>
      <c r="AS162" t="inlineStr">
        <is>
          <t xml:space="preserve">Bottke, Patrick/B-4917-2013; Wilkening, Martin/E-6480-2010; </t>
        </is>
      </c>
      <c r="AT162" t="inlineStr">
        <is>
          <t>THOMAS GRAHAM HOUSE, SCIENCE PARK, MILTON RD, CAMBRIDGE CB4 0WF, CAMBS, ENGLAND</t>
        </is>
      </c>
      <c r="AU162" t="inlineStr">
        <is>
          <t>12</t>
        </is>
      </c>
      <c r="AW162" t="inlineStr">
        <is>
          <t>Wohlmuth, D; Epp, V; Bottke, P; Hanzu, I; Bitschnau, B; Letofsky-Papst, I; Kriechbaum, M; Amenitsch, H; Hofer, F; Wilkening, M</t>
        </is>
      </c>
      <c r="AY162" t="inlineStr">
        <is>
          <t>N/A</t>
        </is>
      </c>
      <c r="BC162" t="inlineStr">
        <is>
          <t>AT6RR</t>
        </is>
      </c>
      <c r="BE162" t="inlineStr">
        <is>
          <t>[Wohlmuth, D.; Epp, V.; Bottke, P.; Hanzu, I.; Wilkening, M.] Graz Univ Technol, Inst Chem &amp; Technol Mat, Christian Doppler Lab Lithium Batteries, NAWI Graz, A-8010 Graz, Austria; [Bitschnau, B.] Graz Univ Technol, Inst Phys Chem &amp; Theoret Chem, NAWI Graz, A-8010 Graz, Austria; [Letofsky-Papst, I.; Hofer, F.] Graz Univ Technol, Inst Electron Microscopy &amp; Nanoanal, NAWI Graz, A-8010 Graz, Austria; [Kriechbaum, M.; Amenitsch, H.] Graz Univ Technol, Inst Inorgan Chem, NAWI Graz, A-8010 Graz, Austria</t>
        </is>
      </c>
      <c r="BF162" t="inlineStr">
        <is>
          <t>20295</t>
        </is>
      </c>
      <c r="BH162" t="inlineStr">
        <is>
          <t>J. Mater. Chem. A</t>
        </is>
      </c>
      <c r="BI162" t="inlineStr">
        <is>
          <t>47</t>
        </is>
      </c>
      <c r="BK162" t="inlineStr">
        <is>
          <t>We thank our colleagues at the TU Graz and the Leibniz University Hannover for valuable discussions. We gratefully acknowledge the help of V. Pregartner (TU Graz, ICTM) to prepare and characterize the samples. Moreover, we thank Sanja Simic (Graz Centre for Electron Microscopy) for her help in taking the SEM pictures. Financial support by the Austrian Federal Ministry of Science, Research and Economy, and the Austrian National Foundation for Research, Technology and Development is greatly appreciated. Furthermore, we thank the Deutsche Forschungsgemeinschaft (DFG) for financial support within the DFG Research Unit 1277, grants no. WI3600/2-1 and 4-1, and the DFG Priority Program (SPP) 1415, grant no. WI3600/5-1.</t>
        </is>
      </c>
      <c r="BL162" t="inlineStr">
        <is>
          <t>Austrian Federal Ministry of Science, Research and Economy; Austrian National Foundation for Research, Technology and Development; Deutsche Forschungsgemeinschaft (DFG) within DFG Research Unit 1277 [WI3600/2-1, WI3600/4-1]; Deutsche Forschungsgemeinschaft (DFG) within DFG Priority Program (SPP) 1415 [WI3600/5-1]</t>
        </is>
      </c>
      <c r="BM162" t="inlineStr">
        <is>
          <t>WOS:000345066900046</t>
        </is>
      </c>
      <c r="BN162" t="inlineStr">
        <is>
          <t>Article</t>
        </is>
      </c>
      <c r="BO162" t="inlineStr">
        <is>
          <t>Chemistry; Energy &amp; Fuels; Materials Science</t>
        </is>
      </c>
      <c r="BS162" t="inlineStr">
        <is>
          <t>Chemistry, Physical; Energy &amp; Fuels; Materials Science, Multidisciplinary</t>
        </is>
      </c>
      <c r="BT162" t="inlineStr">
        <is>
          <t>N/A</t>
        </is>
      </c>
      <c r="BU162" t="inlineStr">
        <is>
          <t>2050-7488</t>
        </is>
      </c>
      <c r="BV162" t="inlineStr">
        <is>
          <t>JOURNAL OF MATERIALS CHEMISTRY A</t>
        </is>
      </c>
      <c r="BW162" t="inlineStr">
        <is>
          <t>10.1039/c4ta02923b</t>
        </is>
      </c>
      <c r="BX162" t="inlineStr">
        <is>
          <t>13</t>
        </is>
      </c>
      <c r="BY162" t="inlineStr">
        <is>
          <t>wohlmuth@tugraz.at; viktor.epp@tugraz.at; wilkening@tugraz.at</t>
        </is>
      </c>
      <c r="BZ162" t="inlineStr">
        <is>
          <t>2050-7496</t>
        </is>
      </c>
      <c r="CA162" t="inlineStr">
        <is>
          <t>1-Jan-14</t>
        </is>
      </c>
      <c r="CE162" t="inlineStr">
        <is>
          <t>20306</t>
        </is>
      </c>
      <c r="CH162" t="inlineStr">
        <is>
          <t>48</t>
        </is>
      </c>
      <c r="CI162">
        <f>LEN(AR162)-LEN(SUBSTITUTE(AR162,";",""))</f>
        <v>0</v>
      </c>
    </row>
    <row r="163">
      <c r="A163" t="inlineStr">
        <is>
          <t>161</t>
        </is>
      </c>
      <c r="B163" t="inlineStr">
        <is>
          <t>Preparation and electrochemical performance of sulfur-alumina cathode material for lithium-sulfur batteries</t>
        </is>
      </c>
      <c r="C163" t="inlineStr">
        <is>
          <t>batteries / anodic / electrochemical / cyclic voltammetry</t>
        </is>
      </c>
      <c r="D163" t="inlineStr">
        <is>
          <t>batteries / anodic / electrochemical / cyclic voltammetry</t>
        </is>
      </c>
      <c r="E163" t="inlineStr">
        <is>
          <t>batteries / electrochemical / ionic liquid / electrode</t>
        </is>
      </c>
      <c r="F163" t="inlineStr">
        <is>
          <t>2.606797958</t>
        </is>
      </c>
      <c r="G163" t="inlineStr">
        <is>
          <t>4.05112588</t>
        </is>
      </c>
      <c r="H163" t="inlineStr">
        <is>
          <t>-0.787445796</t>
        </is>
      </c>
      <c r="I163" t="inlineStr">
        <is>
          <t>negative</t>
        </is>
      </c>
      <c r="K163" t="inlineStr">
        <is>
          <t>723</t>
        </is>
      </c>
      <c r="L163" t="inlineStr">
        <is>
          <t>7</t>
        </is>
      </c>
      <c r="M163" t="inlineStr">
        <is>
          <t>9</t>
        </is>
      </c>
      <c r="R163" t="inlineStr">
        <is>
          <t>0.002030618</t>
        </is>
      </c>
      <c r="U163" t="inlineStr">
        <is>
          <t>0.002171616</t>
        </is>
      </c>
      <c r="W163" t="inlineStr">
        <is>
          <t>0.142857143</t>
        </is>
      </c>
      <c r="X163" t="inlineStr">
        <is>
          <t>7</t>
        </is>
      </c>
      <c r="Y163" t="inlineStr">
        <is>
          <t>N/A</t>
        </is>
      </c>
      <c r="Z163" t="inlineStr">
        <is>
          <t>sulfur; mah; charge discharge; discharge; electrodes; cathode; capacity; sized; charge; voltammetry; remaining; micron sized; micron; ma cm; lithium sulfur; initial discharge capacity; initial discharge; flaky; evaporated; environmental; discharge process; discharge capacity; cyclic voltammetry; contribute; concentrated; composites were characterized; composite materials; cathodes; cathode material; black; bare; alumina composite; superior; exhibiting; conducting; solvent; electrolytes; nano sized; impedance spectroscopy; adhesion; reducing; cyclic; cycles; cycle; impedance; alumina; ma; employed; dissolution; batteries; electrochemical; crystallization; cm; nano; electrical; methods; initial; examined; good; performance; scanning electron microscopy; tests; composites; synthesized; composite; scanning electron; lithium; characterized; spectroscopy; materials; ray diffraction; electron microscopy; scanning; particles; microscopy; material; diffraction; compared; method; ray; process; electron</t>
        </is>
      </c>
      <c r="AA163" t="inlineStr">
        <is>
          <t>English</t>
        </is>
      </c>
      <c r="AB163" t="inlineStr">
        <is>
          <t>Wang, SP (reprint author), China Univ Geosci, Fac Mat Sci &amp; Chem, 388 Lumo Rd, Wuhan 430074, Peoples R China.</t>
        </is>
      </c>
      <c r="AC163" t="inlineStr">
        <is>
          <t>87</t>
        </is>
      </c>
      <c r="AD163" t="inlineStr">
        <is>
          <t>7</t>
        </is>
      </c>
      <c r="AE163" t="inlineStr">
        <is>
          <t>PERGAMON-ELSEVIER SCIENCE LTD</t>
        </is>
      </c>
      <c r="AF163" t="inlineStr">
        <is>
          <t>J</t>
        </is>
      </c>
      <c r="AG163" t="inlineStr">
        <is>
          <t>13</t>
        </is>
      </c>
      <c r="AJ163" t="inlineStr">
        <is>
          <t>Wang, Shengping/0000-0003-3064-9348</t>
        </is>
      </c>
      <c r="AM163" t="inlineStr">
        <is>
          <t>MATER RES BULL</t>
        </is>
      </c>
      <c r="AN163" t="inlineStr">
        <is>
          <t>48</t>
        </is>
      </c>
      <c r="AO163" t="inlineStr">
        <is>
          <t>OXFORD</t>
        </is>
      </c>
      <c r="AP163" t="inlineStr">
        <is>
          <t>ELECTRODE; SYSTEM; CELLS; OXIDE</t>
        </is>
      </c>
      <c r="AQ163" t="inlineStr">
        <is>
          <t>JUN</t>
        </is>
      </c>
      <c r="AR163" t="inlineStr">
        <is>
          <t>Dong, Kang; Wang, Shengping; Zhang, Hanyu; Wu, Jinping</t>
        </is>
      </c>
      <c r="AS163" t="inlineStr">
        <is>
          <t>Wang, Shengping/B-2084-2013</t>
        </is>
      </c>
      <c r="AT163" t="inlineStr">
        <is>
          <t>THE BOULEVARD, LANGFORD LANE, KIDLINGTON, OXFORD OX5 1GB, ENGLAND</t>
        </is>
      </c>
      <c r="AU163" t="inlineStr">
        <is>
          <t>5</t>
        </is>
      </c>
      <c r="AW163" t="inlineStr">
        <is>
          <t>Dong, K; Wang, SP; Zhang, HY; Wu, JP</t>
        </is>
      </c>
      <c r="AY163" t="inlineStr">
        <is>
          <t>N/A</t>
        </is>
      </c>
      <c r="BC163" t="inlineStr">
        <is>
          <t>137TX</t>
        </is>
      </c>
      <c r="BE163" t="inlineStr">
        <is>
          <t>[Dong, Kang; Wang, Shengping; Zhang, Hanyu; Wu, Jinping] China Univ Geosci, Fac Mat Sci &amp; Chem, Wuhan 430074, Peoples R China</t>
        </is>
      </c>
      <c r="BF163" t="inlineStr">
        <is>
          <t>2079</t>
        </is>
      </c>
      <c r="BH163" t="inlineStr">
        <is>
          <t>Mater. Res. Bull.</t>
        </is>
      </c>
      <c r="BI163" t="inlineStr">
        <is>
          <t>6</t>
        </is>
      </c>
      <c r="BK163" t="inlineStr">
        <is>
          <t>This work was supported by the National Natural Science Foundation of China (21173198) and the Key Program of Natural Science Foundation of Hubei Province, China (2010CDA017).</t>
        </is>
      </c>
      <c r="BL163" t="inlineStr">
        <is>
          <t>National Natural Science Foundation of China [21173198]; Natural Science Foundation of Hubei Province, China [2010CDA017]</t>
        </is>
      </c>
      <c r="BM163" t="inlineStr">
        <is>
          <t>WOS:000318462200014</t>
        </is>
      </c>
      <c r="BN163" t="inlineStr">
        <is>
          <t>Article</t>
        </is>
      </c>
      <c r="BO163" t="inlineStr">
        <is>
          <t>Materials Science</t>
        </is>
      </c>
      <c r="BS163" t="inlineStr">
        <is>
          <t>Materials Science, Multidisciplinary</t>
        </is>
      </c>
      <c r="BT163" t="inlineStr">
        <is>
          <t>Oxides; Chemical synthesis; Electrochemical measurements; Electrochemical properties; Energy storage</t>
        </is>
      </c>
      <c r="BU163" t="inlineStr">
        <is>
          <t>0025-5408</t>
        </is>
      </c>
      <c r="BV163" t="inlineStr">
        <is>
          <t>MATERIALS RESEARCH BULLETIN</t>
        </is>
      </c>
      <c r="BW163" t="inlineStr">
        <is>
          <t>10.1016/j.materresbull.2013.02.031</t>
        </is>
      </c>
      <c r="BX163" t="inlineStr">
        <is>
          <t>13</t>
        </is>
      </c>
      <c r="BY163" t="inlineStr">
        <is>
          <t>spwang@cug.edu.cn</t>
        </is>
      </c>
      <c r="CA163" t="inlineStr">
        <is>
          <t>1-Jan-13</t>
        </is>
      </c>
      <c r="CE163" t="inlineStr">
        <is>
          <t>2083</t>
        </is>
      </c>
      <c r="CH163" t="inlineStr">
        <is>
          <t>30</t>
        </is>
      </c>
      <c r="CI163">
        <f>LEN(AR163)-LEN(SUBSTITUTE(AR163,";",""))</f>
        <v>0</v>
      </c>
    </row>
    <row r="164">
      <c r="A164" t="inlineStr">
        <is>
          <t>162</t>
        </is>
      </c>
      <c r="B164" t="inlineStr">
        <is>
          <t>Analysis of the evolution of the Built-Up Edge and Built-Up Layer formation mechanisms in the dry turning of aeronautical aluminium alloys</t>
        </is>
      </c>
      <c r="C164" t="inlineStr">
        <is>
          <t>alloy / power / yttrium aluminum garnet / corrosion / quality</t>
        </is>
      </c>
      <c r="D164" t="inlineStr">
        <is>
          <t>alloy / power / yttrium aluminum garnet / corrosion / quality</t>
        </is>
      </c>
      <c r="E164" t="inlineStr">
        <is>
          <t>quality / wear / laser surface alloying / surface roughness</t>
        </is>
      </c>
      <c r="F164" t="inlineStr">
        <is>
          <t>2.666788325</t>
        </is>
      </c>
      <c r="G164" t="inlineStr">
        <is>
          <t>0.723595923</t>
        </is>
      </c>
      <c r="H164" t="inlineStr">
        <is>
          <t>0.957823443</t>
        </is>
      </c>
      <c r="I164" t="inlineStr">
        <is>
          <t>neutral</t>
        </is>
      </c>
      <c r="K164" t="inlineStr">
        <is>
          <t>781</t>
        </is>
      </c>
      <c r="L164" t="inlineStr">
        <is>
          <t>10</t>
        </is>
      </c>
      <c r="M164" t="inlineStr">
        <is>
          <t>19</t>
        </is>
      </c>
      <c r="R164" t="inlineStr">
        <is>
          <t>0.002973457</t>
        </is>
      </c>
      <c r="U164" t="inlineStr">
        <is>
          <t>0.003018155</t>
        </is>
      </c>
      <c r="W164" t="inlineStr">
        <is>
          <t>0</t>
        </is>
      </c>
      <c r="X164" t="inlineStr">
        <is>
          <t>10</t>
        </is>
      </c>
      <c r="Y164" t="inlineStr">
        <is>
          <t>N/A</t>
        </is>
      </c>
      <c r="Z164" t="inlineStr">
        <is>
          <t>tool wear; bue; tool; wear; adhesion; incorporation; hand; workpiece; ways; roughness; built; bue formation; rise; quality; life; secondary; edge; mechanisms; changes; caused; zn; wider; wear mechanisms; tool rake face; tool rake; thermo mechanical; surface roughness; surface quality; removed; range of cutting; rake face; rake; profile; place; pieces; manufacturing; manufactured; main parameters; machining; machined; indirect; geometry; fragments; formation mechanisms; face; extrusion; evolutions; evaluating; drag; cutting; chips; changes observed; built up edge; aerospace aluminium; thermo; located; consequence; aluminium alloys; al cu; influence; position; dry; initially; aerospace; detected; parts; formed; relationship; main; employed; cu; second; mechanical; loss; direct; formation; reduction; specific; confirmed; evolution; evaluated; angle; particles; alloys; material; surface; type; achieved; produced; performance; mechanism; study; developed; average; layer; process; parameters; effects; temperatures; paper</t>
        </is>
      </c>
      <c r="AA164" t="inlineStr">
        <is>
          <t>English</t>
        </is>
      </c>
      <c r="AB164" t="inlineStr">
        <is>
          <t>Gomez-Parra, A (reprint author), Univ Cadiz, Mech Engn &amp; Ind Design Dept, C Chile 1, E-11002 Cadiz, Spain.</t>
        </is>
      </c>
      <c r="AC164" t="inlineStr">
        <is>
          <t>29</t>
        </is>
      </c>
      <c r="AD164" t="inlineStr">
        <is>
          <t>5</t>
        </is>
      </c>
      <c r="AE164" t="inlineStr">
        <is>
          <t>ELSEVIER SCIENCE SA</t>
        </is>
      </c>
      <c r="AF164" t="inlineStr">
        <is>
          <t>J</t>
        </is>
      </c>
      <c r="AG164" t="inlineStr">
        <is>
          <t>13</t>
        </is>
      </c>
      <c r="AJ164" t="inlineStr">
        <is>
          <t>SALGUERO, JORGE/0000-0002-9944-9144</t>
        </is>
      </c>
      <c r="AM164" t="inlineStr">
        <is>
          <t>WEAR</t>
        </is>
      </c>
      <c r="AN164" t="inlineStr">
        <is>
          <t>302</t>
        </is>
      </c>
      <c r="AO164" t="inlineStr">
        <is>
          <t>LAUSANNE</t>
        </is>
      </c>
      <c r="AP164" t="inlineStr">
        <is>
          <t>SURFACE-ROUGHNESS; CUTTING FORCES; TOOL WEAR; IDENTIFICATION; SEM; BUL</t>
        </is>
      </c>
      <c r="AQ164" t="inlineStr">
        <is>
          <t>APR-MAY</t>
        </is>
      </c>
      <c r="AR164" t="inlineStr">
        <is>
          <t>Gomez-Parra, A.; Alvarez-Alcon, M.; Salguero, J.; Batista, M.; Marcos, M.</t>
        </is>
      </c>
      <c r="AS164" t="inlineStr">
        <is>
          <t>SALGUERO, JORGE/K-1237-2013</t>
        </is>
      </c>
      <c r="AT164" t="inlineStr">
        <is>
          <t>PO BOX 564, 1001 LAUSANNE, SWITZERLAND</t>
        </is>
      </c>
      <c r="AU164" t="inlineStr">
        <is>
          <t>10</t>
        </is>
      </c>
      <c r="AW164" t="inlineStr">
        <is>
          <t>Gomez-Parra, A; Alvarez-Alcon, M; Salguero, J; Batista, M; Marcos, M</t>
        </is>
      </c>
      <c r="AY164" t="inlineStr">
        <is>
          <t>N/A</t>
        </is>
      </c>
      <c r="BC164" t="inlineStr">
        <is>
          <t>195DP</t>
        </is>
      </c>
      <c r="BE164" t="inlineStr">
        <is>
          <t>[Gomez-Parra, A.; Alvarez-Alcon, M.; Salguero, J.; Batista, M.; Marcos, M.] Univ Cadiz, Mech Engn &amp; Ind Design Dept, E-11002 Cadiz, Spain</t>
        </is>
      </c>
      <c r="BF164" t="inlineStr">
        <is>
          <t>1209</t>
        </is>
      </c>
      <c r="BH164" t="inlineStr">
        <is>
          <t>Wear</t>
        </is>
      </c>
      <c r="BI164" t="inlineStr">
        <is>
          <t>2</t>
        </is>
      </c>
      <c r="BK164" t="inlineStr">
        <is>
          <t>This work has been funded by the Spanish Government (Project DPI2011-29019), from the European Union (FEDER/FSE) and from the Andalusian Government.</t>
        </is>
      </c>
      <c r="BL164" t="inlineStr">
        <is>
          <t>Spanish Government from the European Union (FEDER/FSE) [DPI2011-29019]; Spanish Government from the Andalusian Government</t>
        </is>
      </c>
      <c r="BM164" t="inlineStr">
        <is>
          <t>WOS:000322682800042</t>
        </is>
      </c>
      <c r="BN164" t="inlineStr">
        <is>
          <t>Article</t>
        </is>
      </c>
      <c r="BO164" t="inlineStr">
        <is>
          <t>Engineering; Materials Science</t>
        </is>
      </c>
      <c r="BQ164" t="inlineStr">
        <is>
          <t>SI</t>
        </is>
      </c>
      <c r="BS164" t="inlineStr">
        <is>
          <t>Engineering, Mechanical; Materials Science, Multidisciplinary</t>
        </is>
      </c>
      <c r="BT164" t="inlineStr">
        <is>
          <t>Built-Up Edge; BUE; Built-Up Layer; BUL; Dry turning; Aluminium alloys</t>
        </is>
      </c>
      <c r="BU164" t="inlineStr">
        <is>
          <t>0043-1648</t>
        </is>
      </c>
      <c r="BV164" t="inlineStr">
        <is>
          <t>WEAR</t>
        </is>
      </c>
      <c r="BW164" t="inlineStr">
        <is>
          <t>10.1016/j.wear.2012.12.001</t>
        </is>
      </c>
      <c r="BX164" t="inlineStr">
        <is>
          <t>14</t>
        </is>
      </c>
      <c r="BY164" t="inlineStr">
        <is>
          <t>alvaro.gomez@uca.es</t>
        </is>
      </c>
      <c r="CA164" t="inlineStr">
        <is>
          <t>1-Jan-13</t>
        </is>
      </c>
      <c r="CE164" t="inlineStr">
        <is>
          <t>1218</t>
        </is>
      </c>
      <c r="CH164" t="inlineStr">
        <is>
          <t>35</t>
        </is>
      </c>
      <c r="CI164">
        <f>LEN(AR164)-LEN(SUBSTITUTE(AR164,";",""))</f>
        <v>0</v>
      </c>
    </row>
    <row r="165">
      <c r="A165" t="inlineStr">
        <is>
          <t>163</t>
        </is>
      </c>
      <c r="B165" t="inlineStr">
        <is>
          <t>Influence of energy induced from processing parameters on the mechanical properties of friction stir welded lap joint of aluminum to coated steel sheet</t>
        </is>
      </c>
      <c r="C165" t="inlineStr">
        <is>
          <t>transmission electron microscopy / energy dispersive / exposure / al cu / weld</t>
        </is>
      </c>
      <c r="D165" t="inlineStr">
        <is>
          <t>transmission electron microscopy / energy dispersive / exposure / al cu / weld</t>
        </is>
      </c>
      <c r="E165" t="inlineStr">
        <is>
          <t>fracture / friction stir / weld / heat affected zone</t>
        </is>
      </c>
      <c r="F165" t="inlineStr">
        <is>
          <t>0</t>
        </is>
      </c>
      <c r="G165" t="inlineStr">
        <is>
          <t>1.861961435</t>
        </is>
      </c>
      <c r="H165" t="inlineStr">
        <is>
          <t>-1.956011503</t>
        </is>
      </c>
      <c r="I165" t="inlineStr">
        <is>
          <t>neutral</t>
        </is>
      </c>
      <c r="K165" t="inlineStr">
        <is>
          <t>1821</t>
        </is>
      </c>
      <c r="L165" t="inlineStr">
        <is>
          <t>9</t>
        </is>
      </c>
      <c r="M165" t="inlineStr">
        <is>
          <t>20</t>
        </is>
      </c>
      <c r="R165" t="inlineStr">
        <is>
          <t>0.002724188</t>
        </is>
      </c>
      <c r="U165" t="inlineStr">
        <is>
          <t>0.00281467</t>
        </is>
      </c>
      <c r="W165" t="inlineStr">
        <is>
          <t>0</t>
        </is>
      </c>
      <c r="X165" t="inlineStr">
        <is>
          <t>9</t>
        </is>
      </c>
      <c r="Y165" t="inlineStr">
        <is>
          <t>N/A</t>
        </is>
      </c>
      <c r="Z165" t="inlineStr">
        <is>
          <t>speed; speed of mm; shear strength; lap; min; shear; sheet; mm; coated; steel; strength; weld quality; takes; stir welding; responses; ray spectroscopy; intermetallic compound; input; higher fracture; ga; friction stir welding; essentially; check; attempted; analyzer; aluminum sheet; increases; weld; stir; processing parameters; friction stir; interface; characteristics; probe; bond; correlated; utilized; remains; influenced; dispersive x ray; zinc; evaluate; increasing; micro; energy dispersive; dispersive; decreases; compound; welding; load; role; quality; intermetallic; friction; force; microstructural; aa; combination; fracture; derived; processing; energy; formed; ray; parameters; spectroscopy; ray diffraction; range; higher; diffraction; electron; al; aluminum</t>
        </is>
      </c>
      <c r="AA165" t="inlineStr">
        <is>
          <t>English</t>
        </is>
      </c>
      <c r="AB165" t="inlineStr">
        <is>
          <t>Pal, TK (reprint author), Jadavpur Univ, Kolkata, W Bengal, India.</t>
        </is>
      </c>
      <c r="AC165" t="inlineStr">
        <is>
          <t>40</t>
        </is>
      </c>
      <c r="AD165" t="inlineStr">
        <is>
          <t>2</t>
        </is>
      </c>
      <c r="AE165" t="inlineStr">
        <is>
          <t>SPRINGER LONDON LTD</t>
        </is>
      </c>
      <c r="AF165" t="inlineStr">
        <is>
          <t>J</t>
        </is>
      </c>
      <c r="AG165" t="inlineStr">
        <is>
          <t>13</t>
        </is>
      </c>
      <c r="AM165" t="inlineStr">
        <is>
          <t>INT J ADV MANUF TECH</t>
        </is>
      </c>
      <c r="AN165" t="inlineStr">
        <is>
          <t>64</t>
        </is>
      </c>
      <c r="AO165" t="inlineStr">
        <is>
          <t>LONDON</t>
        </is>
      </c>
      <c r="AP165" t="inlineStr">
        <is>
          <t>PHASE-FORMATION SEQUENCE; FORMATION RULE; EFFECTIVE HEAT; PREDICTION; SYSTEMS; ALLOY</t>
        </is>
      </c>
      <c r="AQ165" t="inlineStr">
        <is>
          <t>FEB</t>
        </is>
      </c>
      <c r="AR165" t="inlineStr">
        <is>
          <t>Das, Hrishikesh; Basak, Sushovan; Das, Goutam; Pal, Tapan Kumar</t>
        </is>
      </c>
      <c r="AS165" t="inlineStr">
        <is>
          <t>Sahu, Anjani/E-7590-2015</t>
        </is>
      </c>
      <c r="AT165" t="inlineStr">
        <is>
          <t>236 GRAYS INN RD, 6TH FLOOR, LONDON WC1X 8HL, ENGLAND</t>
        </is>
      </c>
      <c r="AU165" t="inlineStr">
        <is>
          <t>9</t>
        </is>
      </c>
      <c r="AW165" t="inlineStr">
        <is>
          <t>Das, H; Basak, S; Das, G; Pal, TK</t>
        </is>
      </c>
      <c r="AY165" t="inlineStr">
        <is>
          <t>N/A</t>
        </is>
      </c>
      <c r="BC165" t="inlineStr">
        <is>
          <t>096GT</t>
        </is>
      </c>
      <c r="BE165" t="inlineStr">
        <is>
          <t>[Das, Hrishikesh; Basak, Sushovan; Pal, Tapan Kumar] Jadavpur Univ, Kolkata, W Bengal, India; [Das, Goutam] Natl Met Lab, Jamshedpur 7, Bihar, India</t>
        </is>
      </c>
      <c r="BF165" t="inlineStr">
        <is>
          <t>1653</t>
        </is>
      </c>
      <c r="BH165" t="inlineStr">
        <is>
          <t>Int. J. Adv. Manuf. Technol.</t>
        </is>
      </c>
      <c r="BI165" t="inlineStr">
        <is>
          <t>12</t>
        </is>
      </c>
      <c r="BM165" t="inlineStr">
        <is>
          <t>WOS:000315392900038</t>
        </is>
      </c>
      <c r="BN165" t="inlineStr">
        <is>
          <t>Article</t>
        </is>
      </c>
      <c r="BO165" t="inlineStr">
        <is>
          <t>Automation &amp; Control Systems; Engineering</t>
        </is>
      </c>
      <c r="BS165" t="inlineStr">
        <is>
          <t>Automation &amp; Control Systems; Engineering, Manufacturing</t>
        </is>
      </c>
      <c r="BT165" t="inlineStr">
        <is>
          <t>Friction stir lap welding (FSLW); High strength interstitial free steel (HIF); FSW parameters; Intermetallic compound (IMC); Force; Torque</t>
        </is>
      </c>
      <c r="BU165" t="inlineStr">
        <is>
          <t>0268-3768</t>
        </is>
      </c>
      <c r="BV165" t="inlineStr">
        <is>
          <t>INTERNATIONAL JOURNAL OF ADVANCED MANUFACTURING TECHNOLOGY</t>
        </is>
      </c>
      <c r="BW165" t="inlineStr">
        <is>
          <t>10.1007/s00170-012-4130-3</t>
        </is>
      </c>
      <c r="BX165" t="inlineStr">
        <is>
          <t>13</t>
        </is>
      </c>
      <c r="BY165" t="inlineStr">
        <is>
          <t>tkpal.ju@gmail.com</t>
        </is>
      </c>
      <c r="BZ165" t="inlineStr">
        <is>
          <t>1433-3015</t>
        </is>
      </c>
      <c r="CA165" t="inlineStr">
        <is>
          <t>1-Jan-13</t>
        </is>
      </c>
      <c r="CE165" t="inlineStr">
        <is>
          <t>1661</t>
        </is>
      </c>
      <c r="CH165" t="inlineStr">
        <is>
          <t>19</t>
        </is>
      </c>
      <c r="CI165">
        <f>LEN(AR165)-LEN(SUBSTITUTE(AR165,";",""))</f>
        <v>0</v>
      </c>
    </row>
    <row r="166">
      <c r="A166" t="inlineStr">
        <is>
          <t>164</t>
        </is>
      </c>
      <c r="B166" t="inlineStr">
        <is>
          <t>Laser peening without coating on aluminum alloy Al-6061-T6 using low energy Nd:YAG laser</t>
        </is>
      </c>
      <c r="C166" t="inlineStr">
        <is>
          <t>alloy / power / yttrium aluminum garnet / corrosion / quality</t>
        </is>
      </c>
      <c r="D166" t="inlineStr">
        <is>
          <t>alloy / power / yttrium aluminum garnet / corrosion / quality</t>
        </is>
      </c>
      <c r="E166" t="inlineStr">
        <is>
          <t>peening / compressive residual / compressive stress / residual stress</t>
        </is>
      </c>
      <c r="F166" t="inlineStr">
        <is>
          <t>2.499672304</t>
        </is>
      </c>
      <c r="G166" t="inlineStr">
        <is>
          <t>3.716339642</t>
        </is>
      </c>
      <c r="H166" t="inlineStr">
        <is>
          <t>-0.743153162</t>
        </is>
      </c>
      <c r="I166" t="inlineStr">
        <is>
          <t>negative</t>
        </is>
      </c>
      <c r="K166" t="inlineStr">
        <is>
          <t>364</t>
        </is>
      </c>
      <c r="L166" t="inlineStr">
        <is>
          <t>7</t>
        </is>
      </c>
      <c r="M166" t="inlineStr">
        <is>
          <t>9</t>
        </is>
      </c>
      <c r="R166" t="inlineStr">
        <is>
          <t>0.002166227</t>
        </is>
      </c>
      <c r="U166" t="inlineStr">
        <is>
          <t>0.002177074</t>
        </is>
      </c>
      <c r="W166" t="inlineStr">
        <is>
          <t>0.142857143</t>
        </is>
      </c>
      <c r="X166" t="inlineStr">
        <is>
          <t>7</t>
        </is>
      </c>
      <c r="Y166" t="inlineStr">
        <is>
          <t>N/A</t>
        </is>
      </c>
      <c r="Z166" t="inlineStr">
        <is>
          <t>peening; micro hardness; laser peening; micro; hardness; stress; coating; unpeened; surface roughness; surface residual; surface compressive stress; surface compressive; study investigates; solidification; roughness; residual stress; peened; mj; investigates; compressive stress; laser; evaluation; residual; microstructure; compressive; infrared; surface; improve; surfaces; confirmed; aluminum alloy; study; increase; alloy; studied; al; aluminum</t>
        </is>
      </c>
      <c r="AA166" t="inlineStr">
        <is>
          <t>English</t>
        </is>
      </c>
      <c r="AB166" t="inlineStr">
        <is>
          <t>Kalainathan, S (reprint author), VIT Univ, Sch Adv Sci, Crystal Res Ctr, TT 402, Vellore 632014, Tamil Nadu, India.</t>
        </is>
      </c>
      <c r="AC166" t="inlineStr">
        <is>
          <t>30</t>
        </is>
      </c>
      <c r="AD166" t="inlineStr">
        <is>
          <t>2</t>
        </is>
      </c>
      <c r="AE166" t="inlineStr">
        <is>
          <t>ELSEVIER SCI LTD</t>
        </is>
      </c>
      <c r="AF166" t="inlineStr">
        <is>
          <t>J</t>
        </is>
      </c>
      <c r="AG166" t="inlineStr">
        <is>
          <t>13</t>
        </is>
      </c>
      <c r="AM166" t="inlineStr">
        <is>
          <t>OPT LASER TECHNOL</t>
        </is>
      </c>
      <c r="AN166" t="inlineStr">
        <is>
          <t>45</t>
        </is>
      </c>
      <c r="AO166" t="inlineStr">
        <is>
          <t>OXFORD</t>
        </is>
      </c>
      <c r="AP166" t="inlineStr">
        <is>
          <t>STAINLESS-STEEL; SHOCK; FATIGUE; SURFACE; MICROSTRUCTURE; DEFORMATION; UNDERWATER; INITIATION; GROWTH</t>
        </is>
      </c>
      <c r="AQ166" t="inlineStr">
        <is>
          <t>FEB</t>
        </is>
      </c>
      <c r="AR166" t="inlineStr">
        <is>
          <t>Sathyajith, S.; Kalainathan, S.; Swaroop, S.</t>
        </is>
      </c>
      <c r="AT166" t="inlineStr">
        <is>
          <t>THE BOULEVARD, LANGFORD LANE, KIDLINGTON, OXFORD OX5 1GB, OXON, ENGLAND</t>
        </is>
      </c>
      <c r="AU166" t="inlineStr">
        <is>
          <t>6</t>
        </is>
      </c>
      <c r="AW166" t="inlineStr">
        <is>
          <t>Sathyajith, S; Kalainathan, S; Swaroop, S</t>
        </is>
      </c>
      <c r="AY166" t="inlineStr">
        <is>
          <t>N/A</t>
        </is>
      </c>
      <c r="BC166" t="inlineStr">
        <is>
          <t>028DA</t>
        </is>
      </c>
      <c r="BE166" t="inlineStr">
        <is>
          <t>[Sathyajith, S.; Kalainathan, S.; Swaroop, S.] VIT Univ, Sch Adv Sci, Crystal Res Ctr, Vellore 632014, Tamil Nadu, India</t>
        </is>
      </c>
      <c r="BF166" t="inlineStr">
        <is>
          <t>389</t>
        </is>
      </c>
      <c r="BH166" t="inlineStr">
        <is>
          <t>Opt. Laser Technol.</t>
        </is>
      </c>
      <c r="BK166" t="inlineStr">
        <is>
          <t>The authors acknowledge the financial support of VIT University, Vellore, India for this work.</t>
        </is>
      </c>
      <c r="BL166" t="inlineStr">
        <is>
          <t>VIT University, Vellore, India</t>
        </is>
      </c>
      <c r="BM166" t="inlineStr">
        <is>
          <t>WOS:000310401800058</t>
        </is>
      </c>
      <c r="BN166" t="inlineStr">
        <is>
          <t>Article</t>
        </is>
      </c>
      <c r="BO166" t="inlineStr">
        <is>
          <t>Optics; Physics</t>
        </is>
      </c>
      <c r="BS166" t="inlineStr">
        <is>
          <t>Optics; Physics, Applied</t>
        </is>
      </c>
      <c r="BT166" t="inlineStr">
        <is>
          <t>Laser peening; Microstructure; Micro-hardness</t>
        </is>
      </c>
      <c r="BU166" t="inlineStr">
        <is>
          <t>0030-3992</t>
        </is>
      </c>
      <c r="BV166" t="inlineStr">
        <is>
          <t>OPTICS AND LASER TECHNOLOGY</t>
        </is>
      </c>
      <c r="BW166" t="inlineStr">
        <is>
          <t>10.1016/j.optlastec.2012.06.019</t>
        </is>
      </c>
      <c r="BX166" t="inlineStr">
        <is>
          <t>14</t>
        </is>
      </c>
      <c r="BY166" t="inlineStr">
        <is>
          <t>kalainathan@yahoo.com</t>
        </is>
      </c>
      <c r="CA166" t="inlineStr">
        <is>
          <t>1-Jan-13</t>
        </is>
      </c>
      <c r="CE166" t="inlineStr">
        <is>
          <t>394</t>
        </is>
      </c>
      <c r="CH166" t="inlineStr">
        <is>
          <t>33</t>
        </is>
      </c>
      <c r="CI166">
        <f>LEN(AR166)-LEN(SUBSTITUTE(AR166,";",""))</f>
        <v>0</v>
      </c>
    </row>
    <row r="167">
      <c r="A167" t="inlineStr">
        <is>
          <t>165</t>
        </is>
      </c>
      <c r="B167" t="inlineStr">
        <is>
          <t>Mechanistic Study of Lithium Aluminum Oxide Atomic Layer Deposition</t>
        </is>
      </c>
      <c r="C167" t="inlineStr">
        <is>
          <t>batteries / anodic / electrochemical / cyclic voltammetry</t>
        </is>
      </c>
      <c r="D167" t="inlineStr">
        <is>
          <t>batteries / anodic / electrochemical / cyclic voltammetry</t>
        </is>
      </c>
      <c r="E167" t="inlineStr">
        <is>
          <t>batteries / electrochemical / ionic liquid / electrode</t>
        </is>
      </c>
      <c r="F167" t="inlineStr">
        <is>
          <t>5.703481821</t>
        </is>
      </c>
      <c r="G167" t="inlineStr">
        <is>
          <t>1.679838982</t>
        </is>
      </c>
      <c r="H167" t="inlineStr">
        <is>
          <t>0.875805299</t>
        </is>
      </c>
      <c r="I167" t="inlineStr">
        <is>
          <t>positive</t>
        </is>
      </c>
      <c r="K167" t="inlineStr">
        <is>
          <t>1440</t>
        </is>
      </c>
      <c r="L167" t="inlineStr">
        <is>
          <t>5</t>
        </is>
      </c>
      <c r="M167" t="inlineStr">
        <is>
          <t>4</t>
        </is>
      </c>
      <c r="R167" t="inlineStr">
        <is>
          <t>0.001576373</t>
        </is>
      </c>
      <c r="U167" t="inlineStr">
        <is>
          <t>0.001472984</t>
        </is>
      </c>
      <c r="W167" t="inlineStr">
        <is>
          <t>0.2</t>
        </is>
      </c>
      <c r="X167" t="inlineStr">
        <is>
          <t>5</t>
        </is>
      </c>
      <c r="Y167" t="inlineStr">
        <is>
          <t>N/A</t>
        </is>
      </c>
      <c r="Z167" t="inlineStr">
        <is>
          <t>lioh; ald; cycles; thin films; growth rate; cation; percentage; films; stable; thin; growth; water; window; transform infrared spectroscopy; transform infrared; studies revealed; regime; quartz crystal microbalance; quartz crystal; potential applications; percentages; microbalance; layer deposition; interest; infrared spectroscopy; fourier transform infrared; films were deposited; developing; crystal microbalance; atomic layer deposition; atomic layer; adjusting; film; deposition; applications; studies; lithium aluminum; fourier transform; fourier; angstrom; lithium; transform; electrolytes; battery; quartz; narrow; combining; barrier; li; mechanism; thin film; reactive; demonstrate; cycle; conductive; component; greater; controlled; combined; electrode; rate; coatings; infrared; aluminum oxide; provide; characterization; batteries; atomic; deposited; combination; function; composition; complex; exhibited; constant; processes; potential; initial; maximum; achieved; crystal; process; revealed; solid; pure; work; layer; oxide; characterized; spectroscopy; observed; al; aluminum</t>
        </is>
      </c>
      <c r="AA167" t="inlineStr">
        <is>
          <t>English</t>
        </is>
      </c>
      <c r="AB167" t="inlineStr">
        <is>
          <t>Comstock, DJ (reprint author), Argonne Natl Lab, Div Energy Syst, 9700 S Cass Ave, Argonne, IL 60439 USA.</t>
        </is>
      </c>
      <c r="AC167" t="inlineStr">
        <is>
          <t>104</t>
        </is>
      </c>
      <c r="AD167" t="inlineStr">
        <is>
          <t>7</t>
        </is>
      </c>
      <c r="AE167" t="inlineStr">
        <is>
          <t>AMER CHEMICAL SOC</t>
        </is>
      </c>
      <c r="AF167" t="inlineStr">
        <is>
          <t>J</t>
        </is>
      </c>
      <c r="AG167" t="inlineStr">
        <is>
          <t>13</t>
        </is>
      </c>
      <c r="AM167" t="inlineStr">
        <is>
          <t>J PHYS CHEM C</t>
        </is>
      </c>
      <c r="AN167" t="inlineStr">
        <is>
          <t>117</t>
        </is>
      </c>
      <c r="AO167" t="inlineStr">
        <is>
          <t>WASHINGTON</t>
        </is>
      </c>
      <c r="AP167" t="inlineStr">
        <is>
          <t>THIN-FILM; HYDROXIDE MONOHYDRATE; LICOO2 CATHODES; ION BATTERIES; FT-IR; SPECTROSCOPY; STABILITY; LIPON</t>
        </is>
      </c>
      <c r="AQ167" t="inlineStr">
        <is>
          <t>31-Jan</t>
        </is>
      </c>
      <c r="AR167" t="inlineStr">
        <is>
          <t>Comstock, David J.; Elam, Jeffrey W.</t>
        </is>
      </c>
      <c r="AT167" t="inlineStr">
        <is>
          <t>1155 16TH ST, NW, WASHINGTON, DC 20036 USA</t>
        </is>
      </c>
      <c r="AU167" t="inlineStr">
        <is>
          <t>7</t>
        </is>
      </c>
      <c r="AW167" t="inlineStr">
        <is>
          <t>Comstock, DJ; Elam, JW</t>
        </is>
      </c>
      <c r="AY167" t="inlineStr">
        <is>
          <t>N/A</t>
        </is>
      </c>
      <c r="BC167" t="inlineStr">
        <is>
          <t>083VD</t>
        </is>
      </c>
      <c r="BE167" t="inlineStr">
        <is>
          <t>[Comstock, David J.; Elam, Jeffrey W.] Argonne Natl Lab, Div Energy Syst, Argonne, IL 60439 USA</t>
        </is>
      </c>
      <c r="BF167" t="inlineStr">
        <is>
          <t>1677</t>
        </is>
      </c>
      <c r="BH167" t="inlineStr">
        <is>
          <t>J. Phys. Chem. C</t>
        </is>
      </c>
      <c r="BI167" t="inlineStr">
        <is>
          <t>4</t>
        </is>
      </c>
      <c r="BK167" t="inlineStr">
        <is>
          <t>This work was supported as part of the Center for Electrical Energy Storage: Tailored Interfaces, an Energy Frontier Research Center funded by the U.S. Department of Energy, Office of Science, Office of Basic Energy Sciences. Electron microscopy was performed at the Electron Microscopy Center for Materials Research (EMCMR) at Argonne National Laboratory. Use of the EMCMR was supported by the U.S. Department of Energy, Office of Science, Office of Basic Energy Sciences, under Contract No. DE-AC02-06CH11357 operated by UChicago Argonne, LLC.</t>
        </is>
      </c>
      <c r="BL167" t="inlineStr">
        <is>
          <t>Center for Electrical Energy Storage: Tailored Interfaces, an Energy Frontier Research Center; U.S. Department of Energy, Office of Science, Office of Basic Energy Sciences [DE-AC02-06CH11357]</t>
        </is>
      </c>
      <c r="BM167" t="inlineStr">
        <is>
          <t>WOS:000314492400018</t>
        </is>
      </c>
      <c r="BN167" t="inlineStr">
        <is>
          <t>Article</t>
        </is>
      </c>
      <c r="BO167" t="inlineStr">
        <is>
          <t>Chemistry; Science &amp; Technology - Other Topics; Materials Science</t>
        </is>
      </c>
      <c r="BS167" t="inlineStr">
        <is>
          <t>Chemistry, Physical; Nanoscience &amp; Nanotechnology; Materials Science, Multidisciplinary</t>
        </is>
      </c>
      <c r="BT167" t="inlineStr">
        <is>
          <t>N/A</t>
        </is>
      </c>
      <c r="BU167" t="inlineStr">
        <is>
          <t>1932-7447</t>
        </is>
      </c>
      <c r="BV167" t="inlineStr">
        <is>
          <t>JOURNAL OF PHYSICAL CHEMISTRY C</t>
        </is>
      </c>
      <c r="BW167" t="inlineStr">
        <is>
          <t>10.1021/jp308828p</t>
        </is>
      </c>
      <c r="BX167" t="inlineStr">
        <is>
          <t>13</t>
        </is>
      </c>
      <c r="CA167" t="inlineStr">
        <is>
          <t>1-Jan-13</t>
        </is>
      </c>
      <c r="CE167" t="inlineStr">
        <is>
          <t>1683</t>
        </is>
      </c>
      <c r="CH167" t="inlineStr">
        <is>
          <t>32</t>
        </is>
      </c>
      <c r="CI167">
        <f>LEN(AR167)-LEN(SUBSTITUTE(AR167,";",""))</f>
        <v>0</v>
      </c>
    </row>
    <row r="168">
      <c r="A168" t="inlineStr">
        <is>
          <t>166</t>
        </is>
      </c>
      <c r="B168" t="inlineStr">
        <is>
          <t>Enhanced heat transfer by room temperature deposition of AlN film on aluminum for a light emitting diode package</t>
        </is>
      </c>
      <c r="C168" t="inlineStr">
        <is>
          <t>substrates / voltage / physics / solar cells / semiconductor</t>
        </is>
      </c>
      <c r="D168" t="inlineStr">
        <is>
          <t>substrates / voltage / physics / solar cells / semiconductor</t>
        </is>
      </c>
      <c r="E168" t="inlineStr">
        <is>
          <t>printed / anodizing / short circuit current / templates / enables / saturation current / substrate</t>
        </is>
      </c>
      <c r="F168" t="inlineStr">
        <is>
          <t>3.439669086</t>
        </is>
      </c>
      <c r="G168" t="inlineStr">
        <is>
          <t>2.081015721</t>
        </is>
      </c>
      <c r="H168" t="inlineStr">
        <is>
          <t>0.155945578</t>
        </is>
      </c>
      <c r="I168" t="inlineStr">
        <is>
          <t>neutral</t>
        </is>
      </c>
      <c r="K168" t="inlineStr">
        <is>
          <t>241</t>
        </is>
      </c>
      <c r="L168" t="inlineStr">
        <is>
          <t>7</t>
        </is>
      </c>
      <c r="M168" t="inlineStr">
        <is>
          <t>13</t>
        </is>
      </c>
      <c r="R168" t="inlineStr">
        <is>
          <t>0.0018224</t>
        </is>
      </c>
      <c r="U168" t="inlineStr">
        <is>
          <t>0.002130786</t>
        </is>
      </c>
      <c r="W168" t="inlineStr">
        <is>
          <t>0</t>
        </is>
      </c>
      <c r="X168" t="inlineStr">
        <is>
          <t>7</t>
        </is>
      </c>
      <c r="Y168" t="inlineStr">
        <is>
          <t>N/A</t>
        </is>
      </c>
      <c r="Z168" t="inlineStr">
        <is>
          <t>led; package; heat transfer; aln; thermal resistance; mounted; aerosol; epoxy; thermal conductivity; transfer; deposited; film; conventional; heat; conductivity; thermal; vias; transient; thick film; thermal vias; resin; replace; printed circuit; packaging process; packages; light emitting diode; light emitting; high efficiency; greatly enhanced; fully dense; epoxy resin; enabled; emitting diode; effectiveness; diode; deposition method; deposited at room; alumina substrates; adhesive; resistance; removal; emitting; aluminum nitride; printed; exhibits; crucial; circuit; plate; packaging; depends; dense; paper presents; metal; sheets; presents; nitride; fully; fabrication; greatly; thick; parameter; indicates; directly; characteristic; bonding; application; materials; light; substrates; enhanced; design; room temperature; room; films; ceramic; efficiency; deposition; interface; measured; paper; alumina; compared; low; method; high; process; temperature; aluminum</t>
        </is>
      </c>
      <c r="AA168" t="inlineStr">
        <is>
          <t>English</t>
        </is>
      </c>
      <c r="AB168" t="inlineStr">
        <is>
          <t>Kim, HT (reprint author), Korea Inst Ceram Engn &amp; Technol, Seoul 153801, South Korea.</t>
        </is>
      </c>
      <c r="AC168" t="inlineStr">
        <is>
          <t>59</t>
        </is>
      </c>
      <c r="AD168" t="inlineStr">
        <is>
          <t>2</t>
        </is>
      </c>
      <c r="AE168" t="inlineStr">
        <is>
          <t>PERGAMON-ELSEVIER SCIENCE LTD</t>
        </is>
      </c>
      <c r="AF168" t="inlineStr">
        <is>
          <t>J</t>
        </is>
      </c>
      <c r="AG168" t="inlineStr">
        <is>
          <t>13</t>
        </is>
      </c>
      <c r="AM168" t="inlineStr">
        <is>
          <t>APPL THERM ENG</t>
        </is>
      </c>
      <c r="AN168" t="inlineStr">
        <is>
          <t>50</t>
        </is>
      </c>
      <c r="AO168" t="inlineStr">
        <is>
          <t>OXFORD</t>
        </is>
      </c>
      <c r="AP168" t="inlineStr">
        <is>
          <t>HIGH-POWER LEDS; THERMAL-ANALYSIS; AEROSOL DEPOSITION; COOLING SYSTEM; BOARD; PIPE; SINK; FLOW</t>
        </is>
      </c>
      <c r="AQ168" t="inlineStr">
        <is>
          <t>10-Jan</t>
        </is>
      </c>
      <c r="AR168" t="inlineStr">
        <is>
          <t>Heo, Yu Jin; Kim, Hyo Tae; Kim, Kyung Jun; Nahm, Sahn; Yoon, Young Joon; Kim, Jonghee</t>
        </is>
      </c>
      <c r="AT168" t="inlineStr">
        <is>
          <t>THE BOULEVARD, LANGFORD LANE, KIDLINGTON, OXFORD OX5 1GB, ENGLAND</t>
        </is>
      </c>
      <c r="AU168" t="inlineStr">
        <is>
          <t>6</t>
        </is>
      </c>
      <c r="AW168" t="inlineStr">
        <is>
          <t>Heo, YJ; Kim, HT; Kim, KJ; Nahm, S; Yoon, YJ; Kim, J</t>
        </is>
      </c>
      <c r="AY168" t="inlineStr">
        <is>
          <t>N/A</t>
        </is>
      </c>
      <c r="BC168" t="inlineStr">
        <is>
          <t>079RY</t>
        </is>
      </c>
      <c r="BE168" t="inlineStr">
        <is>
          <t>[Heo, Yu Jin; Kim, Hyo Tae; Kim, Kyung Jun; Yoon, Young Joon; Kim, Jonghee] Korea Inst Ceram Engn &amp; Technol, Seoul 153801, South Korea; [Heo, Yu Jin; Nahm, Sahn] Korea Univ, Dept Mat Sci &amp; Engn, Seoul 136701, South Korea</t>
        </is>
      </c>
      <c r="BF168" t="inlineStr">
        <is>
          <t>799</t>
        </is>
      </c>
      <c r="BG168" t="inlineStr">
        <is>
          <t>NEC Corp, Mayekawa Mfg Co Ltd</t>
        </is>
      </c>
      <c r="BH168" t="inlineStr">
        <is>
          <t>Appl. Therm. Eng.</t>
        </is>
      </c>
      <c r="BI168" t="inlineStr">
        <is>
          <t>1</t>
        </is>
      </c>
      <c r="BM168" t="inlineStr">
        <is>
          <t>WOS:000314191100091</t>
        </is>
      </c>
      <c r="BN168" t="inlineStr">
        <is>
          <t>Article; Proceedings Paper</t>
        </is>
      </c>
      <c r="BO168" t="inlineStr">
        <is>
          <t>Thermodynamics; Energy &amp; Fuels; Engineering; Mechanics</t>
        </is>
      </c>
      <c r="BS168" t="inlineStr">
        <is>
          <t>Thermodynamics; Energy &amp; Fuels; Engineering, Mechanical; Mechanics</t>
        </is>
      </c>
      <c r="BT168" t="inlineStr">
        <is>
          <t>Heat transfer; Aluminum nitride film; Aerosol deposition; Light emitting diode; Package</t>
        </is>
      </c>
      <c r="BU168" t="inlineStr">
        <is>
          <t>1359-4311</t>
        </is>
      </c>
      <c r="BV168" t="inlineStr">
        <is>
          <t>APPLIED THERMAL ENGINEERING</t>
        </is>
      </c>
      <c r="BW168" t="inlineStr">
        <is>
          <t>10.1016/j.applthermaleng.2012.07.024</t>
        </is>
      </c>
      <c r="BX168" t="inlineStr">
        <is>
          <t>14</t>
        </is>
      </c>
      <c r="BY168" t="inlineStr">
        <is>
          <t>hytek@kicet.re.kr</t>
        </is>
      </c>
      <c r="CA168" t="inlineStr">
        <is>
          <t>1-Jan-13</t>
        </is>
      </c>
      <c r="CC168" t="inlineStr">
        <is>
          <t>International Symposium on Innovative Materials for Processes in Energy Systems (IMPRES) - For Fuel Cells, Heat Pumps and Sorption Systems</t>
        </is>
      </c>
      <c r="CD168" t="inlineStr">
        <is>
          <t>Singapore, SINGAPORE</t>
        </is>
      </c>
      <c r="CE168" t="inlineStr">
        <is>
          <t>804</t>
        </is>
      </c>
      <c r="CG168" t="inlineStr">
        <is>
          <t>NOV 29-DEC 01, 2010</t>
        </is>
      </c>
      <c r="CH168" t="inlineStr">
        <is>
          <t>20</t>
        </is>
      </c>
      <c r="CI168">
        <f>LEN(AR168)-LEN(SUBSTITUTE(AR168,";",""))</f>
        <v>0</v>
      </c>
    </row>
    <row r="169">
      <c r="A169" t="inlineStr">
        <is>
          <t>167</t>
        </is>
      </c>
      <c r="B169" t="inlineStr">
        <is>
          <t>High performance ink-jet printed diketopyrrolopyrrole-based copolymer thin-film transistors using a solution-processed aluminium oxide dielectric on a flexible substrate</t>
        </is>
      </c>
      <c r="C169" t="inlineStr">
        <is>
          <t>substrates / voltage / physics / solar cells / semiconductor</t>
        </is>
      </c>
      <c r="D169" t="inlineStr">
        <is>
          <t>substrates / voltage / physics / solar cells / semiconductor</t>
        </is>
      </c>
      <c r="E169" t="inlineStr">
        <is>
          <t>deposition / ink / electronic devices / leakage current</t>
        </is>
      </c>
      <c r="F169" t="inlineStr">
        <is>
          <t>3.44200481</t>
        </is>
      </c>
      <c r="G169" t="inlineStr">
        <is>
          <t>1.860474491</t>
        </is>
      </c>
      <c r="H169" t="inlineStr">
        <is>
          <t>0.268648947</t>
        </is>
      </c>
      <c r="I169" t="inlineStr">
        <is>
          <t>neutral</t>
        </is>
      </c>
      <c r="K169" t="inlineStr">
        <is>
          <t>166</t>
        </is>
      </c>
      <c r="L169" t="inlineStr">
        <is>
          <t>12</t>
        </is>
      </c>
      <c r="M169" t="inlineStr">
        <is>
          <t>34</t>
        </is>
      </c>
      <c r="R169" t="inlineStr">
        <is>
          <t>0.003018117</t>
        </is>
      </c>
      <c r="U169" t="inlineStr">
        <is>
          <t>0.003867854</t>
        </is>
      </c>
      <c r="W169" t="inlineStr">
        <is>
          <t>0</t>
        </is>
      </c>
      <c r="X169" t="inlineStr">
        <is>
          <t>12</t>
        </is>
      </c>
      <c r="Y169" t="inlineStr">
        <is>
          <t>N/A</t>
        </is>
      </c>
      <c r="Z169" t="inlineStr">
        <is>
          <t>jet; ink; printed; voltage; transistors; thin film transistors; solution processed; polyimide; pi; mv; mobility; low voltage; gate dielectric; gate; gain; flexible; film transistors; field effect mobility; driving; high performance; exhibiting; thin film; dielectric; processed; consisting; report; devices; exhibited; cm; field; substrate; demonstrated; film; thin; performance; solution; low; high</t>
        </is>
      </c>
      <c r="AA169" t="inlineStr">
        <is>
          <t>English</t>
        </is>
      </c>
      <c r="AB169" t="inlineStr">
        <is>
          <t>Kim, SH (reprint author), Kyung Hee Univ, Dept Informat Display, Seoul 130701, South Korea.</t>
        </is>
      </c>
      <c r="AC169" t="inlineStr">
        <is>
          <t>29</t>
        </is>
      </c>
      <c r="AD169" t="inlineStr">
        <is>
          <t>1</t>
        </is>
      </c>
      <c r="AE169" t="inlineStr">
        <is>
          <t>ROYAL SOC CHEMISTRY</t>
        </is>
      </c>
      <c r="AF169" t="inlineStr">
        <is>
          <t>J</t>
        </is>
      </c>
      <c r="AG169" t="inlineStr">
        <is>
          <t>13</t>
        </is>
      </c>
      <c r="AM169" t="inlineStr">
        <is>
          <t>J MATER CHEM C</t>
        </is>
      </c>
      <c r="AN169" t="inlineStr">
        <is>
          <t>1</t>
        </is>
      </c>
      <c r="AO169" t="inlineStr">
        <is>
          <t>CAMBRIDGE</t>
        </is>
      </c>
      <c r="AP169" t="inlineStr">
        <is>
          <t>FIELD-EFFECT TRANSISTORS; ORGANIC TRANSISTORS; CONTACT RESISTANCE; SOLAR-CELLS; CIRCUITS; PENTACENE</t>
        </is>
      </c>
      <c r="AR169" t="inlineStr">
        <is>
          <t>Kim, Sung Hoon; Kang, Il; Kim, Youn Goo; Hwang, Hye Rim; Kim, Yun-Hi; Kwon, Soon-Ki; Jang, Jin</t>
        </is>
      </c>
      <c r="AT169" t="inlineStr">
        <is>
          <t>THOMAS GRAHAM HOUSE, SCIENCE PARK, MILTON RD, CAMBRIDGE CB4 0WF, CAMBS, ENGLAND</t>
        </is>
      </c>
      <c r="AU169" t="inlineStr">
        <is>
          <t>4</t>
        </is>
      </c>
      <c r="AW169" t="inlineStr">
        <is>
          <t>Kim, SH; Kang, I; Kim, YG; Hwang, HR; Kim, YH; Kwon, SK; Jang, J</t>
        </is>
      </c>
      <c r="AY169" t="inlineStr">
        <is>
          <t>N/A</t>
        </is>
      </c>
      <c r="BC169" t="inlineStr">
        <is>
          <t>100SO</t>
        </is>
      </c>
      <c r="BE169" t="inlineStr">
        <is>
          <t>[Kim, Sung Hoon; Kim, Youn Goo; Hwang, Hye Rim; Jang, Jin] Kyung Hee Univ, Dept Informat Display, Seoul 130701, South Korea; [Kim, Sung Hoon; Kim, Youn Goo; Hwang, Hye Rim; Jang, Jin] Kyung Hee Univ, Adv Display Res Ctr, Seoul 130701, South Korea; [Kang, Il; Kwon, Soon-Ki] Gyeongsang Natl Univ, Sch Mat Sci &amp; Engn, Jinju 660701, South Korea; [Kang, Il; Kwon, Soon-Ki] Gyeongsang Natl Univ, ERI, Jinju 660701, South Korea; [Kim, Yun-Hi] Gyeongsang Natl Univ, Dept Chem, Jinju 660701, South Korea; [Kim, Yun-Hi] Gyeongsang Natl Univ, RINS, Jinju 660701, South Korea</t>
        </is>
      </c>
      <c r="BF169" t="inlineStr">
        <is>
          <t>2408</t>
        </is>
      </c>
      <c r="BH169" t="inlineStr">
        <is>
          <t>J. Mater. Chem. C</t>
        </is>
      </c>
      <c r="BI169" t="inlineStr">
        <is>
          <t>13</t>
        </is>
      </c>
      <c r="BK169" t="inlineStr">
        <is>
          <t>This work was supported by the [10035225, Development of core technology for high performance AMOLED on plastic] R&amp;D program of MKE/KEIT.</t>
        </is>
      </c>
      <c r="BL169" t="inlineStr">
        <is>
          <t>[Development of core technology for high performance AMOLED on plastic] R&amp;D program of MKE/KEIT [10035225]</t>
        </is>
      </c>
      <c r="BM169" t="inlineStr">
        <is>
          <t>WOS:000315722900003</t>
        </is>
      </c>
      <c r="BN169" t="inlineStr">
        <is>
          <t>Article</t>
        </is>
      </c>
      <c r="BO169" t="inlineStr">
        <is>
          <t>Materials Science; Physics</t>
        </is>
      </c>
      <c r="BS169" t="inlineStr">
        <is>
          <t>Materials Science, Multidisciplinary; Physics, Applied</t>
        </is>
      </c>
      <c r="BT169" t="inlineStr">
        <is>
          <t>N/A</t>
        </is>
      </c>
      <c r="BU169" t="inlineStr">
        <is>
          <t>2050-7526</t>
        </is>
      </c>
      <c r="BV169" t="inlineStr">
        <is>
          <t>JOURNAL OF MATERIALS CHEMISTRY C</t>
        </is>
      </c>
      <c r="BW169" t="inlineStr">
        <is>
          <t>10.1039/c3tc00718a</t>
        </is>
      </c>
      <c r="BX169" t="inlineStr">
        <is>
          <t>13</t>
        </is>
      </c>
      <c r="BY169" t="inlineStr">
        <is>
          <t>ykim@gnu.ac.kr; skwon@gnu.ac.kr; jjang@khu.ac.kr</t>
        </is>
      </c>
      <c r="CA169" t="inlineStr">
        <is>
          <t>1-Jan-13</t>
        </is>
      </c>
      <c r="CE169" t="inlineStr">
        <is>
          <t>2411</t>
        </is>
      </c>
      <c r="CH169" t="inlineStr">
        <is>
          <t>24</t>
        </is>
      </c>
      <c r="CI169">
        <f>LEN(AR169)-LEN(SUBSTITUTE(AR169,";",""))</f>
        <v>0</v>
      </c>
    </row>
    <row r="170">
      <c r="A170" t="inlineStr">
        <is>
          <t>168</t>
        </is>
      </c>
      <c r="B170" t="inlineStr">
        <is>
          <t>A new structured aluminium-air secondary battery with a ceramic aluminium ion conductor</t>
        </is>
      </c>
      <c r="C170" t="inlineStr">
        <is>
          <t>batteries / anodic / electrochemical / cyclic voltammetry</t>
        </is>
      </c>
      <c r="D170" t="inlineStr">
        <is>
          <t>batteries / anodic / electrochemical / cyclic voltammetry</t>
        </is>
      </c>
      <c r="E170" t="inlineStr">
        <is>
          <t>batteries / electrochemical / ionic liquid / electrode</t>
        </is>
      </c>
      <c r="F170" t="inlineStr">
        <is>
          <t>5.832568708</t>
        </is>
      </c>
      <c r="G170" t="inlineStr">
        <is>
          <t>0</t>
        </is>
      </c>
      <c r="H170" t="inlineStr">
        <is>
          <t>1.956011503</t>
        </is>
      </c>
      <c r="I170" t="inlineStr">
        <is>
          <t>positive</t>
        </is>
      </c>
      <c r="K170" t="inlineStr">
        <is>
          <t>4</t>
        </is>
      </c>
      <c r="L170" t="inlineStr">
        <is>
          <t>11</t>
        </is>
      </c>
      <c r="M170" t="inlineStr">
        <is>
          <t>26</t>
        </is>
      </c>
      <c r="R170" t="inlineStr">
        <is>
          <t>0.002968427</t>
        </is>
      </c>
      <c r="U170" t="inlineStr">
        <is>
          <t>0.003539705</t>
        </is>
      </c>
      <c r="W170" t="inlineStr">
        <is>
          <t>0</t>
        </is>
      </c>
      <c r="X170" t="inlineStr">
        <is>
          <t>11</t>
        </is>
      </c>
      <c r="Y170" t="inlineStr">
        <is>
          <t>N/A</t>
        </is>
      </c>
      <c r="Z170" t="inlineStr">
        <is>
          <t>air; underneath; placing; metal air secondary; metal air; ion conductor; future; conductor; assembled; anode; air secondary; air batteries; abundant; top; secondary; cathode; metal; batteries; ion; aluminium; cell; al</t>
        </is>
      </c>
      <c r="AA170" t="inlineStr">
        <is>
          <t>English</t>
        </is>
      </c>
      <c r="AB170" t="inlineStr">
        <is>
          <t>Mori, R (reprint author), Fuji Pigment Co Ltd, 2-23-2 Obana, Kawanishi City, Hyogo 6660015, Japan.</t>
        </is>
      </c>
      <c r="AC170" t="inlineStr">
        <is>
          <t>131</t>
        </is>
      </c>
      <c r="AD170" t="inlineStr">
        <is>
          <t>23</t>
        </is>
      </c>
      <c r="AE170" t="inlineStr">
        <is>
          <t>ROYAL SOC CHEMISTRY</t>
        </is>
      </c>
      <c r="AF170" t="inlineStr">
        <is>
          <t>J</t>
        </is>
      </c>
      <c r="AG170" t="inlineStr">
        <is>
          <t>13</t>
        </is>
      </c>
      <c r="AM170" t="inlineStr">
        <is>
          <t>RSC ADV</t>
        </is>
      </c>
      <c r="AN170" t="inlineStr">
        <is>
          <t>3</t>
        </is>
      </c>
      <c r="AO170" t="inlineStr">
        <is>
          <t>CAMBRIDGE</t>
        </is>
      </c>
      <c r="AP170" t="inlineStr">
        <is>
          <t>CORROSION; ANODES; INHIBITION; TUNGSTATE; BEHAVIOR; LITHIUM</t>
        </is>
      </c>
      <c r="AR170" t="inlineStr">
        <is>
          <t>Mori, Ryohei</t>
        </is>
      </c>
      <c r="AT170" t="inlineStr">
        <is>
          <t>THOMAS GRAHAM HOUSE, SCIENCE PARK, MILTON RD, CAMBRIDGE CB4 0WF, CAMBS, ENGLAND</t>
        </is>
      </c>
      <c r="AU170" t="inlineStr">
        <is>
          <t>5</t>
        </is>
      </c>
      <c r="AW170" t="inlineStr">
        <is>
          <t>Mori, R</t>
        </is>
      </c>
      <c r="AY170" t="inlineStr">
        <is>
          <t>N/A</t>
        </is>
      </c>
      <c r="BC170" t="inlineStr">
        <is>
          <t>175BI</t>
        </is>
      </c>
      <c r="BE170" t="inlineStr">
        <is>
          <t>Fuji Pigment Co Ltd, Kawanishi City, Hyogo 6660015, Japan</t>
        </is>
      </c>
      <c r="BF170" t="inlineStr">
        <is>
          <t>11547</t>
        </is>
      </c>
      <c r="BH170" t="inlineStr">
        <is>
          <t>RSC Adv.</t>
        </is>
      </c>
      <c r="BI170" t="inlineStr">
        <is>
          <t>29</t>
        </is>
      </c>
      <c r="BM170" t="inlineStr">
        <is>
          <t>WOS:000321203900030</t>
        </is>
      </c>
      <c r="BN170" t="inlineStr">
        <is>
          <t>Article</t>
        </is>
      </c>
      <c r="BO170" t="inlineStr">
        <is>
          <t>Chemistry</t>
        </is>
      </c>
      <c r="BS170" t="inlineStr">
        <is>
          <t>Chemistry, Multidisciplinary</t>
        </is>
      </c>
      <c r="BT170" t="inlineStr">
        <is>
          <t>N/A</t>
        </is>
      </c>
      <c r="BU170" t="inlineStr">
        <is>
          <t>2046-2069</t>
        </is>
      </c>
      <c r="BV170" t="inlineStr">
        <is>
          <t>RSC ADVANCES</t>
        </is>
      </c>
      <c r="BW170" t="inlineStr">
        <is>
          <t>10.1039/c3ra42211a</t>
        </is>
      </c>
      <c r="BX170" t="inlineStr">
        <is>
          <t>13</t>
        </is>
      </c>
      <c r="BY170" t="inlineStr">
        <is>
          <t>moriryohei@fuji-pigment.co.jp</t>
        </is>
      </c>
      <c r="CA170" t="inlineStr">
        <is>
          <t>1-Jan-13</t>
        </is>
      </c>
      <c r="CE170" t="inlineStr">
        <is>
          <t>11551</t>
        </is>
      </c>
      <c r="CH170" t="inlineStr">
        <is>
          <t>29</t>
        </is>
      </c>
      <c r="CI170">
        <f>LEN(AR170)-LEN(SUBSTITUTE(AR170,";",""))</f>
        <v>0</v>
      </c>
    </row>
    <row r="171">
      <c r="A171" t="inlineStr">
        <is>
          <t>169</t>
        </is>
      </c>
      <c r="B171" t="inlineStr">
        <is>
          <t>Effect of annealing on photoluminescence and optical properties of porous anodic alumina films formed in sulfuric acid for solar energy applications</t>
        </is>
      </c>
      <c r="C171" t="inlineStr">
        <is>
          <t>intensity / energy transfer / visible / excitation</t>
        </is>
      </c>
      <c r="D171" t="inlineStr">
        <is>
          <t>intensity / energy transfer / visible / excitation</t>
        </is>
      </c>
      <c r="E171" t="inlineStr">
        <is>
          <t>energy transfer / concentration quenching / excitation / forster</t>
        </is>
      </c>
      <c r="F171" t="inlineStr">
        <is>
          <t>1.162796557</t>
        </is>
      </c>
      <c r="G171" t="inlineStr">
        <is>
          <t>1.162796557</t>
        </is>
      </c>
      <c r="H171" t="inlineStr">
        <is>
          <t>-0.34657359</t>
        </is>
      </c>
      <c r="I171" t="inlineStr">
        <is>
          <t>neutral</t>
        </is>
      </c>
      <c r="K171" t="inlineStr">
        <is>
          <t>184</t>
        </is>
      </c>
      <c r="L171" t="inlineStr">
        <is>
          <t>6</t>
        </is>
      </c>
      <c r="M171" t="inlineStr">
        <is>
          <t>8</t>
        </is>
      </c>
      <c r="R171" t="inlineStr">
        <is>
          <t>0.001777256</t>
        </is>
      </c>
      <c r="U171" t="inlineStr">
        <is>
          <t>0.001744138</t>
        </is>
      </c>
      <c r="W171" t="inlineStr">
        <is>
          <t>0</t>
        </is>
      </c>
      <c r="X171" t="inlineStr">
        <is>
          <t>6</t>
        </is>
      </c>
      <c r="Y171" t="inlineStr">
        <is>
          <t>N/A</t>
        </is>
      </c>
      <c r="Z171" t="inlineStr">
        <is>
          <t>pl; excitation; wavelength; wall; shifts; oxide films; annealing temperature; inside; porous; annealing; photoluminescence; adsorption; films; emission; second; spectra; pore; confirmed; peak; oxygen; vacancies; uv vis; sulfur; spectral; reveals; reaches; raman spectroscopy; porous alumina; oxygen vacancies; optical properties; infra red; infra; inclusion; fixed; films formed; emission wavelength; ellipsometry; depend; centers; centered; associated with oxygen; anodization; annealed at degrees; alumina films; band; vis; located; existence; consequence; red; longer; crystallographic; annealed; raman; observation; uv; spectroscopic; peaks; ir; depending; nm; measurement; defects; coefficient; measurements; groups; decreases; oxide; ma; step; beta; evolution; indicate; associated; water; increases; alumina; alpha; optical; xrd; increasing; current; formed; structure; spectroscopy; ray diffraction; temperature; diffraction; surface; ray; degrees; properties; investigated; aluminum</t>
        </is>
      </c>
      <c r="AA171" t="inlineStr">
        <is>
          <t>English</t>
        </is>
      </c>
      <c r="AB171" t="inlineStr">
        <is>
          <t>Ghrib, M (reprint author), Res &amp; Technol Ctr Energy, Photovolta Lab, Borj Cedria Sci &amp; Technol Pk,BP 95, Hammam Lif 2050, Tunisia.</t>
        </is>
      </c>
      <c r="AC171" t="inlineStr">
        <is>
          <t>39</t>
        </is>
      </c>
      <c r="AD171" t="inlineStr">
        <is>
          <t>4</t>
        </is>
      </c>
      <c r="AE171" t="inlineStr">
        <is>
          <t>ELSEVIER SCIENCE BV</t>
        </is>
      </c>
      <c r="AF171" t="inlineStr">
        <is>
          <t>J</t>
        </is>
      </c>
      <c r="AG171" t="inlineStr">
        <is>
          <t>13</t>
        </is>
      </c>
      <c r="AJ171" t="inlineStr">
        <is>
          <t>gaidi, Mounir/0000-0003-2112-0741</t>
        </is>
      </c>
      <c r="AM171" t="inlineStr">
        <is>
          <t>APPL SURF SCI</t>
        </is>
      </c>
      <c r="AN171" t="inlineStr">
        <is>
          <t>258</t>
        </is>
      </c>
      <c r="AO171" t="inlineStr">
        <is>
          <t>AMSTERDAM</t>
        </is>
      </c>
      <c r="AP171" t="inlineStr">
        <is>
          <t>OXALIC-ACID; NANOPORE ARRAYS; OXIDE-FILMS; MEMBRANES; LUMINESCENCE; CONCENTRATORS; FABRICATION; EMISSION; CENTERS; AL2O3</t>
        </is>
      </c>
      <c r="AQ171" t="inlineStr">
        <is>
          <t>1-Apr</t>
        </is>
      </c>
      <c r="AR171" t="inlineStr">
        <is>
          <t>Ghrib, Mondher; Ouertani, Rachid; Gaidi, Monir; Khedher, Najoua; Ben Salem, Mohamed; Ezzaouia, Hatem</t>
        </is>
      </c>
      <c r="AS171" t="inlineStr">
        <is>
          <t>gaidi, Mounir/E-6888-2010</t>
        </is>
      </c>
      <c r="AT171" t="inlineStr">
        <is>
          <t>PO BOX 211, 1000 AE AMSTERDAM, NETHERLANDS</t>
        </is>
      </c>
      <c r="AU171" t="inlineStr">
        <is>
          <t>6</t>
        </is>
      </c>
      <c r="AW171" t="inlineStr">
        <is>
          <t>Ghrib, M; Ouertani, R; Gaidi, M; Khedher, N; Ben Salem, M; Ezzaouia, H</t>
        </is>
      </c>
      <c r="AY171" t="inlineStr">
        <is>
          <t>N/A</t>
        </is>
      </c>
      <c r="BC171" t="inlineStr">
        <is>
          <t>901XP</t>
        </is>
      </c>
      <c r="BE171" t="inlineStr">
        <is>
          <t>[Ghrib, Mondher; Ouertani, Rachid; Gaidi, Monir; Khedher, Najoua; Ezzaouia, Hatem] Res &amp; Technol Ctr Energy, Photovolta Lab, Hammam Lif 2050, Tunisia; [Ben Salem, Mohamed] Fac Sci Bizerte, Dept Phys, L3M, Zarzouna 7021, Tunisia</t>
        </is>
      </c>
      <c r="BF171" t="inlineStr">
        <is>
          <t>4995</t>
        </is>
      </c>
      <c r="BH171" t="inlineStr">
        <is>
          <t>Appl. Surf. Sci.</t>
        </is>
      </c>
      <c r="BI171" t="inlineStr">
        <is>
          <t>12</t>
        </is>
      </c>
      <c r="BM171" t="inlineStr">
        <is>
          <t>WOS:000301002600001</t>
        </is>
      </c>
      <c r="BN171" t="inlineStr">
        <is>
          <t>Article</t>
        </is>
      </c>
      <c r="BO171" t="inlineStr">
        <is>
          <t>Chemistry; Materials Science; Physics</t>
        </is>
      </c>
      <c r="BS171" t="inlineStr">
        <is>
          <t>Chemistry, Physical; Materials Science, Coatings &amp; Films; Physics, Applied; Physics, Condensed Matter</t>
        </is>
      </c>
      <c r="BT171" t="inlineStr">
        <is>
          <t>Porous oxide films; Annealing; Photoluminescence; Ellipsometry; Reflectivity</t>
        </is>
      </c>
      <c r="BU171" t="inlineStr">
        <is>
          <t>0169-4332</t>
        </is>
      </c>
      <c r="BV171" t="inlineStr">
        <is>
          <t>APPLIED SURFACE SCIENCE</t>
        </is>
      </c>
      <c r="BW171" t="inlineStr">
        <is>
          <t>10.1016/j.apsusc.2011.12.056</t>
        </is>
      </c>
      <c r="BX171" t="inlineStr">
        <is>
          <t>14</t>
        </is>
      </c>
      <c r="BY171" t="inlineStr">
        <is>
          <t>mondherghrib@yahoo.fr; rachid.ouertani@crten.rnrt.tn</t>
        </is>
      </c>
      <c r="CA171" t="inlineStr">
        <is>
          <t>1-Jan-12</t>
        </is>
      </c>
      <c r="CE171" t="inlineStr">
        <is>
          <t>5000</t>
        </is>
      </c>
      <c r="CH171" t="inlineStr">
        <is>
          <t>38</t>
        </is>
      </c>
      <c r="CI171">
        <f>LEN(AR171)-LEN(SUBSTITUTE(AR171,";",""))</f>
        <v>0</v>
      </c>
    </row>
    <row r="172">
      <c r="A172" t="inlineStr">
        <is>
          <t>170</t>
        </is>
      </c>
      <c r="B172" t="inlineStr">
        <is>
          <t>Computer-Aided Modeling of Aluminophosphate Zeolites As Packings of Building Units</t>
        </is>
      </c>
      <c r="C172" t="inlineStr">
        <is>
          <t>framework / zeolite / nmr / alkylation</t>
        </is>
      </c>
      <c r="D172" t="inlineStr">
        <is>
          <t>framework / zeolite / nmr / cage</t>
        </is>
      </c>
      <c r="E172" t="inlineStr">
        <is>
          <t>framework / zeolite / nmr / cage</t>
        </is>
      </c>
      <c r="F172" t="inlineStr">
        <is>
          <t>2.325593114</t>
        </is>
      </c>
      <c r="G172" t="inlineStr">
        <is>
          <t>2.325593114</t>
        </is>
      </c>
      <c r="H172" t="inlineStr">
        <is>
          <t>-0.34657359</t>
        </is>
      </c>
      <c r="I172" t="inlineStr">
        <is>
          <t>neutral</t>
        </is>
      </c>
      <c r="K172" t="inlineStr">
        <is>
          <t>0</t>
        </is>
      </c>
      <c r="L172" t="inlineStr">
        <is>
          <t>10</t>
        </is>
      </c>
      <c r="M172" t="inlineStr">
        <is>
          <t>25</t>
        </is>
      </c>
      <c r="R172" t="inlineStr">
        <is>
          <t>0.002693599</t>
        </is>
      </c>
      <c r="U172" t="inlineStr">
        <is>
          <t>0.003207633</t>
        </is>
      </c>
      <c r="W172" t="inlineStr">
        <is>
          <t>0</t>
        </is>
      </c>
      <c r="X172" t="inlineStr">
        <is>
          <t>10</t>
        </is>
      </c>
      <c r="Y172" t="inlineStr">
        <is>
          <t>N/A</t>
        </is>
      </c>
      <c r="Z172" t="inlineStr">
        <is>
          <t>zeolite; framework; packing; aluminophosphates; aluminophosphate; building; types; zeolite framework; package; implemented; discovered; determines; computational; completely; cage; algorithm; combinations; units; ring; models; molecular; clusters; synthesis; identified; described; considered; species; precursor; indicated; processes; proposed; investigated</t>
        </is>
      </c>
      <c r="AA172" t="inlineStr">
        <is>
          <t>English</t>
        </is>
      </c>
      <c r="AB172" t="inlineStr">
        <is>
          <t>Peskov, MV (reprint author), King Abdullah Univ Sci &amp; Technol, Div Phys Sci &amp; Engn, Thuwal 239556900, Saudi Arabia.</t>
        </is>
      </c>
      <c r="AC172" t="inlineStr">
        <is>
          <t>11</t>
        </is>
      </c>
      <c r="AD172" t="inlineStr">
        <is>
          <t>1</t>
        </is>
      </c>
      <c r="AE172" t="inlineStr">
        <is>
          <t>AMER CHEMICAL SOC</t>
        </is>
      </c>
      <c r="AF172" t="inlineStr">
        <is>
          <t>J</t>
        </is>
      </c>
      <c r="AG172" t="inlineStr">
        <is>
          <t>13</t>
        </is>
      </c>
      <c r="AJ172" t="inlineStr">
        <is>
          <t>Peskov, Maxim/0000-0002-9906-4308; Blatov, Vladislav/0000-0002-4048-7218</t>
        </is>
      </c>
      <c r="AM172" t="inlineStr">
        <is>
          <t>J PHYS CHEM C</t>
        </is>
      </c>
      <c r="AN172" t="inlineStr">
        <is>
          <t>116</t>
        </is>
      </c>
      <c r="AO172" t="inlineStr">
        <is>
          <t>WASHINGTON</t>
        </is>
      </c>
      <c r="AP172" t="inlineStr">
        <is>
          <t>TOPOLOGICAL RELATIONS; NETS; SAPO-34; CHEMISTRY</t>
        </is>
      </c>
      <c r="AQ172" t="inlineStr">
        <is>
          <t>22-Mar</t>
        </is>
      </c>
      <c r="AR172" t="inlineStr">
        <is>
          <t>Peskov, Maxim V.; Blatov, Vladislav A.; Ilyushin, Gregory D.; Schwingenschloegl, Udo</t>
        </is>
      </c>
      <c r="AS172" t="inlineStr">
        <is>
          <t>Blatov, Vladislav/B-9962-2012</t>
        </is>
      </c>
      <c r="AT172" t="inlineStr">
        <is>
          <t>1155 16TH ST, NW, WASHINGTON, DC 20036 USA</t>
        </is>
      </c>
      <c r="AU172" t="inlineStr">
        <is>
          <t>11</t>
        </is>
      </c>
      <c r="AW172" t="inlineStr">
        <is>
          <t>Peskov, MV; Blatov, VA; Ilyushin, GD; Schwingenschlogl, U</t>
        </is>
      </c>
      <c r="AY172" t="inlineStr">
        <is>
          <t>N/A</t>
        </is>
      </c>
      <c r="BC172" t="inlineStr">
        <is>
          <t>912AW</t>
        </is>
      </c>
      <c r="BE172" t="inlineStr">
        <is>
          <t>[Peskov, Maxim V.; Schwingenschloegl, Udo] King Abdullah Univ Sci &amp; Technol, Div Phys Sci &amp; Engn, Thuwal 239556900, Saudi Arabia; [Blatov, Vladislav A.] Samara State Univ, Dept Chem, Samara 443011, Russia; [Ilyushin, Gregory D.] Russian Acad Sci, Inst Crystallog, Moscow 117333, Russia</t>
        </is>
      </c>
      <c r="BF172" t="inlineStr">
        <is>
          <t>6734</t>
        </is>
      </c>
      <c r="BH172" t="inlineStr">
        <is>
          <t>J. Phys. Chem. C</t>
        </is>
      </c>
      <c r="BI172" t="inlineStr">
        <is>
          <t>11</t>
        </is>
      </c>
      <c r="BK172" t="inlineStr">
        <is>
          <t>V.A.B. and G.D.I. thank the Russian Foundation for Basic Research (project no. 11_03_00492).</t>
        </is>
      </c>
      <c r="BL172" t="inlineStr">
        <is>
          <t>Russian Foundation for Basic Research [11_03_00492]</t>
        </is>
      </c>
      <c r="BM172" t="inlineStr">
        <is>
          <t>WOS:000301766800027</t>
        </is>
      </c>
      <c r="BN172" t="inlineStr">
        <is>
          <t>Article</t>
        </is>
      </c>
      <c r="BO172" t="inlineStr">
        <is>
          <t>Chemistry; Science &amp; Technology - Other Topics; Materials Science</t>
        </is>
      </c>
      <c r="BS172" t="inlineStr">
        <is>
          <t>Chemistry, Physical; Nanoscience &amp; Nanotechnology; Materials Science, Multidisciplinary</t>
        </is>
      </c>
      <c r="BT172" t="inlineStr">
        <is>
          <t>N/A</t>
        </is>
      </c>
      <c r="BU172" t="inlineStr">
        <is>
          <t>1932-7447</t>
        </is>
      </c>
      <c r="BV172" t="inlineStr">
        <is>
          <t>JOURNAL OF PHYSICAL CHEMISTRY C</t>
        </is>
      </c>
      <c r="BW172" t="inlineStr">
        <is>
          <t>10.1021/jp2115252</t>
        </is>
      </c>
      <c r="BX172" t="inlineStr">
        <is>
          <t>13</t>
        </is>
      </c>
      <c r="BY172" t="inlineStr">
        <is>
          <t>maxim.peskov@gmail.com; udo.schwingenschlogl@kaust.edu.sa</t>
        </is>
      </c>
      <c r="CA172" t="inlineStr">
        <is>
          <t>1-Jan-12</t>
        </is>
      </c>
      <c r="CE172" t="inlineStr">
        <is>
          <t>6744</t>
        </is>
      </c>
      <c r="CH172" t="inlineStr">
        <is>
          <t>25</t>
        </is>
      </c>
      <c r="CI172">
        <f>LEN(AR172)-LEN(SUBSTITUTE(AR172,";",""))</f>
        <v>0</v>
      </c>
    </row>
    <row r="173">
      <c r="A173" t="inlineStr">
        <is>
          <t>171</t>
        </is>
      </c>
      <c r="B173" t="inlineStr">
        <is>
          <t>A reactive force field for lithium-aluminum silicates with applications to eucryptite phases</t>
        </is>
      </c>
      <c r="C173" t="inlineStr">
        <is>
          <t>electronic / calculations / theory / electronic properties</t>
        </is>
      </c>
      <c r="D173" t="inlineStr">
        <is>
          <t>electronic / calculations / theory / electronic structure</t>
        </is>
      </c>
      <c r="E173" t="inlineStr">
        <is>
          <t>calculations / approximation / density functional / functional theory</t>
        </is>
      </c>
      <c r="F173" t="inlineStr">
        <is>
          <t>5.112318781</t>
        </is>
      </c>
      <c r="G173" t="inlineStr">
        <is>
          <t>2.116784522</t>
        </is>
      </c>
      <c r="H173" t="inlineStr">
        <is>
          <t>0.535181282</t>
        </is>
      </c>
      <c r="I173" t="inlineStr">
        <is>
          <t>positive</t>
        </is>
      </c>
      <c r="K173" t="inlineStr">
        <is>
          <t>4</t>
        </is>
      </c>
      <c r="L173" t="inlineStr">
        <is>
          <t>6</t>
        </is>
      </c>
      <c r="M173" t="inlineStr">
        <is>
          <t>13</t>
        </is>
      </c>
      <c r="R173" t="inlineStr">
        <is>
          <t>0.001483469</t>
        </is>
      </c>
      <c r="U173" t="inlineStr">
        <is>
          <t>0.001795492</t>
        </is>
      </c>
      <c r="W173" t="inlineStr">
        <is>
          <t>0</t>
        </is>
      </c>
      <c r="X173" t="inlineStr">
        <is>
          <t>6</t>
        </is>
      </c>
      <c r="Y173" t="inlineStr">
        <is>
          <t>N/A</t>
        </is>
      </c>
      <c r="Z173" t="inlineStr">
        <is>
          <t>eucryptite; force field; dft; elastic; predict; polymorphs; indentation; elastic properties; dft calculations; condensed; force; calculations; phases; field; beta; elements; terms; alpha; reported; stability; transformations; thermodynamic stability; thermodynamic; structure and properties; structural properties; stiffness; serve; representative; radial distribution functions; radial distribution; radial; pressures; pressure phase; phase transformations; pairs; newly developed; moduli; lattice parameters; investigating; illustrated; high pressure phase; high pressure; heats; gpa; excellent agreement; distribution functions; describe; crystalline polymorphs; correct; beta eucryptite; appears; anisotropy; aluminates; agreement with previous; oxides; newly; lithium aluminum; functions; suitable; polycrystalline; predictions; parameters; responsible; reactive; functional theory; density functional theory; selected; reactions; optimized; experiments; previous; density functional; phase; theory; pressure; lattice; well; clusters; excellent; metal; case; systems; silicon; functional; atomic; scale; oxidation; mechanisms; agreement; species; reduction; gamma; crystalline; potential; bulk; properties; values; level; calculated; number</t>
        </is>
      </c>
      <c r="AA173" t="inlineStr">
        <is>
          <t>English</t>
        </is>
      </c>
      <c r="AB173" t="inlineStr">
        <is>
          <t>Narayanan, B (reprint author), Colorado Sch Mines, Dept Met &amp; Mat Engn, Golden, CO 80401 USA.</t>
        </is>
      </c>
      <c r="AC173" t="inlineStr">
        <is>
          <t>44</t>
        </is>
      </c>
      <c r="AD173" t="inlineStr">
        <is>
          <t>2</t>
        </is>
      </c>
      <c r="AE173" t="inlineStr">
        <is>
          <t>IOP PUBLISHING LTD</t>
        </is>
      </c>
      <c r="AF173" t="inlineStr">
        <is>
          <t>J</t>
        </is>
      </c>
      <c r="AG173" t="inlineStr">
        <is>
          <t>13</t>
        </is>
      </c>
      <c r="AM173" t="inlineStr">
        <is>
          <t>MODEL SIMUL MATER SC</t>
        </is>
      </c>
      <c r="AN173" t="inlineStr">
        <is>
          <t>20</t>
        </is>
      </c>
      <c r="AO173" t="inlineStr">
        <is>
          <t>BRISTOL</t>
        </is>
      </c>
      <c r="AP173" t="inlineStr">
        <is>
          <t>MOLECULAR-DYNAMICS SIMULATIONS; PRESSURE-INDUCED AMORPHIZATION; ANISOTROPIC THERMAL-EXPANSION; CONDUCTOR BETA-EUCRYPTITE; TOTAL-ENERGY CALCULATIONS; WAVE BASIS-SET; CRYSTAL-STRUCTURE; AL2SIO5 POLYMORPHS; ELASTIC-CONSTANTS; ALPHA-EUCRYPTITE</t>
        </is>
      </c>
      <c r="AQ173" t="inlineStr">
        <is>
          <t>JAN</t>
        </is>
      </c>
      <c r="AR173" t="inlineStr">
        <is>
          <t>Narayanan, Badri; van Duin, Adri C. T.; Kappes, Branden B.; Reimanis, Ivar E.; Ciobanu, Cristian V.</t>
        </is>
      </c>
      <c r="AS173" t="inlineStr">
        <is>
          <t>Ciobanu, Cristian/B-3580-2009</t>
        </is>
      </c>
      <c r="AT173" t="inlineStr">
        <is>
          <t>TEMPLE CIRCUS, TEMPLE WAY, BRISTOL BS1 6BE, ENGLAND</t>
        </is>
      </c>
      <c r="AU173" t="inlineStr">
        <is>
          <t>24</t>
        </is>
      </c>
      <c r="AW173" t="inlineStr">
        <is>
          <t>Narayanan, B; van Duin, ACT; Kappes, BB; Reimanis, IE; Ciobanu, CV</t>
        </is>
      </c>
      <c r="AY173" t="inlineStr">
        <is>
          <t>N/A</t>
        </is>
      </c>
      <c r="BC173" t="inlineStr">
        <is>
          <t>866UE</t>
        </is>
      </c>
      <c r="BE173" t="inlineStr">
        <is>
          <t>[Narayanan, Badri; Reimanis, Ivar E.] Colorado Sch Mines, Dept Met &amp; Mat Engn, Golden, CO 80401 USA; [van Duin, Adri C. T.] Penn State Univ, Dept Mech Engn, University Pk, PA 16802 USA; [Kappes, Branden B.; Ciobanu, Cristian V.] Colorado Sch Mines, Div Engn, Golden, CO 80401 USA</t>
        </is>
      </c>
      <c r="BH173" t="inlineStr">
        <is>
          <t>Model. Simul. Mater. Sci. Eng.</t>
        </is>
      </c>
      <c r="BI173" t="inlineStr">
        <is>
          <t>1</t>
        </is>
      </c>
      <c r="BK173" t="inlineStr">
        <is>
          <t>The work at the Colorado School of Mines was performed with support from the Department of Energy's Office of Basic Energy Sciences through Grant No DE-FG02-07ER46397 and from the National Science Foundation (NSF) through Grant No CMMI-0846858. ACTvD acknowledges funding from KISK startup grant C000032472. We thank Professor Jincheng Du from the University of North Texas for providing the lithium-silicates DFT data that was published in [52]. Supercomputer time for the DFT calculations was provided by the Golden Energy Computing Organization at Colorado School of Mines.</t>
        </is>
      </c>
      <c r="BL173" t="inlineStr">
        <is>
          <t>Department of Energy's Office of Basic Energy Sciences [DE-FG02-07ER46397]; National Science Foundation (NSF) [CMMI-0846858]; KISK [C000032472]</t>
        </is>
      </c>
      <c r="BM173" t="inlineStr">
        <is>
          <t>WOS:000298409300002</t>
        </is>
      </c>
      <c r="BN173" t="inlineStr">
        <is>
          <t>Article</t>
        </is>
      </c>
      <c r="BO173" t="inlineStr">
        <is>
          <t>Materials Science; Physics</t>
        </is>
      </c>
      <c r="BS173" t="inlineStr">
        <is>
          <t>Materials Science, Multidisciplinary; Physics, Applied</t>
        </is>
      </c>
      <c r="BT173" t="inlineStr">
        <is>
          <t>N/A</t>
        </is>
      </c>
      <c r="BU173" t="inlineStr">
        <is>
          <t>0965-0393</t>
        </is>
      </c>
      <c r="BV173" t="inlineStr">
        <is>
          <t>MODELLING AND SIMULATION IN MATERIALS SCIENCE AND ENGINEERING</t>
        </is>
      </c>
      <c r="BW173" t="inlineStr">
        <is>
          <t>10.1088/0965-0393/20/1/015002</t>
        </is>
      </c>
      <c r="BX173" t="inlineStr">
        <is>
          <t>13</t>
        </is>
      </c>
      <c r="BY173" t="inlineStr">
        <is>
          <t>cciobanu@mines.edu</t>
        </is>
      </c>
      <c r="BZ173" t="inlineStr">
        <is>
          <t>1361-651X</t>
        </is>
      </c>
      <c r="CA173" t="inlineStr">
        <is>
          <t>1-Jan-12</t>
        </is>
      </c>
      <c r="CF173" t="inlineStr">
        <is>
          <t>15002</t>
        </is>
      </c>
      <c r="CH173" t="inlineStr">
        <is>
          <t>91</t>
        </is>
      </c>
      <c r="CI173">
        <f>LEN(AR173)-LEN(SUBSTITUTE(AR173,";",""))</f>
        <v>0</v>
      </c>
    </row>
    <row r="174">
      <c r="A174" t="inlineStr">
        <is>
          <t>172</t>
        </is>
      </c>
      <c r="B174" t="inlineStr">
        <is>
          <t>Recovery and distribution of incinerated aluminum packaging waste</t>
        </is>
      </c>
      <c r="C174" t="inlineStr">
        <is>
          <t>exposure / laboratory / industry / promoting / moisture / filling / experiments were conducted / dust</t>
        </is>
      </c>
      <c r="D174" t="inlineStr">
        <is>
          <t>exposure / laboratory / industry / promoting / moisture / recovery / filling / experiments were conducted</t>
        </is>
      </c>
      <c r="E174" t="inlineStr">
        <is>
          <t>laboratory / cement / passenger vehicles / experiments were conducted</t>
        </is>
      </c>
      <c r="F174" t="inlineStr">
        <is>
          <t>2.458593558</t>
        </is>
      </c>
      <c r="G174" t="inlineStr">
        <is>
          <t>3.273707522</t>
        </is>
      </c>
      <c r="H174" t="inlineStr">
        <is>
          <t>-0.63290727</t>
        </is>
      </c>
      <c r="I174" t="inlineStr">
        <is>
          <t>negative</t>
        </is>
      </c>
      <c r="K174" t="inlineStr">
        <is>
          <t>1462</t>
        </is>
      </c>
      <c r="L174" t="inlineStr">
        <is>
          <t>11</t>
        </is>
      </c>
      <c r="M174" t="inlineStr">
        <is>
          <t>18</t>
        </is>
      </c>
      <c r="R174" t="inlineStr">
        <is>
          <t>0.003246973</t>
        </is>
      </c>
      <c r="U174" t="inlineStr">
        <is>
          <t>0.003246962</t>
        </is>
      </c>
      <c r="W174" t="inlineStr">
        <is>
          <t>0</t>
        </is>
      </c>
      <c r="X174" t="inlineStr">
        <is>
          <t>11</t>
        </is>
      </c>
      <c r="Y174" t="inlineStr">
        <is>
          <t>N/A</t>
        </is>
      </c>
      <c r="Z174" t="inlineStr">
        <is>
          <t>waste; packaging; recovery; ash; bottom; scraps; scrap; relations; pot; metallic aluminum; losses; furnace; foil; foils; magnesium; factors; wt; estimated; rates; mm; combustion; metallic; high temperature; corresponding; tests; wastes; typically; third; tests were conducted; size ranges; salt; residence time; residence; representative; recycling; ranges; properties of aluminum; promoting; promote; plants; plant; physical properties; influencing; independently; include; fractions; fluorescence; estimate; enriched; detection; crown copyright; corresponding metal; contamination; conducted to investigate; basic; thin; laboratory; crown; copyright; commonly; base; leading; efficient; decreasing; smaller; impact; degree; typical; fraction; decreases; alloying; main; metal; determine; second; scale; investigate; physical; conducted; specific; processes; potential; element; size; chemical; presence; type; small; analyzed; number; published by elsevier; published; performed; solid; average; temperature; order; conditions; properties; rate</t>
        </is>
      </c>
      <c r="AA174" t="inlineStr">
        <is>
          <t>English</t>
        </is>
      </c>
      <c r="AB174" t="inlineStr">
        <is>
          <t>Hu, Y (reprint author), Zhejiang Univ Technol, Sch Mech Engn, Inst Power &amp; Energy Engn, Chaowang Rd 18, Hangzhou 310014, Zhejiang, Peoples R China.</t>
        </is>
      </c>
      <c r="AC174" t="inlineStr">
        <is>
          <t>18</t>
        </is>
      </c>
      <c r="AD174" t="inlineStr">
        <is>
          <t>3</t>
        </is>
      </c>
      <c r="AE174" t="inlineStr">
        <is>
          <t>PERGAMON-ELSEVIER SCIENCE LTD</t>
        </is>
      </c>
      <c r="AF174" t="inlineStr">
        <is>
          <t>J</t>
        </is>
      </c>
      <c r="AG174" t="inlineStr">
        <is>
          <t>13</t>
        </is>
      </c>
      <c r="AL174" t="inlineStr">
        <is>
          <t>21862306</t>
        </is>
      </c>
      <c r="AM174" t="inlineStr">
        <is>
          <t>WASTE MANAGE</t>
        </is>
      </c>
      <c r="AN174" t="inlineStr">
        <is>
          <t>31</t>
        </is>
      </c>
      <c r="AO174" t="inlineStr">
        <is>
          <t>OXFORD</t>
        </is>
      </c>
      <c r="AP174" t="inlineStr">
        <is>
          <t>TEMPERATURE; OXIDATION</t>
        </is>
      </c>
      <c r="AQ174" t="inlineStr">
        <is>
          <t>DEC</t>
        </is>
      </c>
      <c r="AR174" t="inlineStr">
        <is>
          <t>Hu, Y.; Bakker, M. C. M.; de Heij, P. G.</t>
        </is>
      </c>
      <c r="AT174" t="inlineStr">
        <is>
          <t>THE BOULEVARD, LANGFORD LANE, KIDLINGTON, OXFORD OX5 1GB, ENGLAND</t>
        </is>
      </c>
      <c r="AU174" t="inlineStr">
        <is>
          <t>9</t>
        </is>
      </c>
      <c r="AW174" t="inlineStr">
        <is>
          <t>Hu, Y; Bakker, MCM; de Heij, PG</t>
        </is>
      </c>
      <c r="AY174" t="inlineStr">
        <is>
          <t>N/A</t>
        </is>
      </c>
      <c r="BC174" t="inlineStr">
        <is>
          <t>854HN</t>
        </is>
      </c>
      <c r="BE174" t="inlineStr">
        <is>
          <t>[Hu, Y.] Zhejiang Univ Technol, Sch Mech Engn, Inst Power &amp; Energy Engn, Hangzhou 310014, Zhejiang, Peoples R China; [Hu, Y.; Bakker, M. C. M.; de Heij, P. G.] Delft Univ Technol, NL-2628 CN Delft, Netherlands</t>
        </is>
      </c>
      <c r="BF174" t="inlineStr">
        <is>
          <t>2422</t>
        </is>
      </c>
      <c r="BH174" t="inlineStr">
        <is>
          <t>Waste Manage.</t>
        </is>
      </c>
      <c r="BI174" t="inlineStr">
        <is>
          <t>12</t>
        </is>
      </c>
      <c r="BK174" t="inlineStr">
        <is>
          <t>This research was funded by the Royal Netherlands Academy of Arts and Sciences, project Innovation Methodologies for Sustainable Waste Management number 09CDP009, and was conducted in cooperation with the National Natural Science Foundation of China (Grant No.51008279).</t>
        </is>
      </c>
      <c r="BL174" t="inlineStr">
        <is>
          <t>Royal Netherlands Academy of Arts and Sciences [09CDP009]; National Natural Science Foundation of China [51008279]</t>
        </is>
      </c>
      <c r="BM174" t="inlineStr">
        <is>
          <t>WOS:000297485700007</t>
        </is>
      </c>
      <c r="BN174" t="inlineStr">
        <is>
          <t>Article</t>
        </is>
      </c>
      <c r="BO174" t="inlineStr">
        <is>
          <t>Engineering; Environmental Sciences &amp; Ecology</t>
        </is>
      </c>
      <c r="BS174" t="inlineStr">
        <is>
          <t>Engineering, Environmental; Environmental Sciences</t>
        </is>
      </c>
      <c r="BT174" t="inlineStr">
        <is>
          <t>Aluminum packaging; Household waste; Combustion; Bottom ash; Recovery</t>
        </is>
      </c>
      <c r="BU174" t="inlineStr">
        <is>
          <t>0956-053X</t>
        </is>
      </c>
      <c r="BV174" t="inlineStr">
        <is>
          <t>WASTE MANAGEMENT</t>
        </is>
      </c>
      <c r="BW174" t="inlineStr">
        <is>
          <t>10.1016/j.wasman.2011.07.021</t>
        </is>
      </c>
      <c r="BX174" t="inlineStr">
        <is>
          <t>13</t>
        </is>
      </c>
      <c r="BY174" t="inlineStr">
        <is>
          <t>huyanjun@zjut.edu.cn</t>
        </is>
      </c>
      <c r="CA174" t="inlineStr">
        <is>
          <t>1-Jan-11</t>
        </is>
      </c>
      <c r="CE174" t="inlineStr">
        <is>
          <t>2430</t>
        </is>
      </c>
      <c r="CH174" t="inlineStr">
        <is>
          <t>19</t>
        </is>
      </c>
      <c r="CI174">
        <f>LEN(AR174)-LEN(SUBSTITUTE(AR174,";",""))</f>
        <v>0</v>
      </c>
    </row>
    <row r="175">
      <c r="A175" t="inlineStr">
        <is>
          <t>173</t>
        </is>
      </c>
      <c r="B175" t="inlineStr">
        <is>
          <t>Nano-silicon carbide reinforced aluminium produced by high-energy milling and hot consolidation</t>
        </is>
      </c>
      <c r="C175" t="inlineStr">
        <is>
          <t>composites / matrix / aluminum matrix / reinforced</t>
        </is>
      </c>
      <c r="D175" t="inlineStr">
        <is>
          <t>composites / matrix / aluminum matrix / reinforced</t>
        </is>
      </c>
      <c r="E175" t="inlineStr">
        <is>
          <t>composites / zirconia / mpa / composites were characterized</t>
        </is>
      </c>
      <c r="F175" t="inlineStr">
        <is>
          <t>4.453770024</t>
        </is>
      </c>
      <c r="G175" t="inlineStr">
        <is>
          <t>1.369401232</t>
        </is>
      </c>
      <c r="H175" t="inlineStr">
        <is>
          <t>0.832803757</t>
        </is>
      </c>
      <c r="I175" t="inlineStr">
        <is>
          <t>positive</t>
        </is>
      </c>
      <c r="K175" t="inlineStr">
        <is>
          <t>561</t>
        </is>
      </c>
      <c r="L175" t="inlineStr">
        <is>
          <t>11</t>
        </is>
      </c>
      <c r="M175" t="inlineStr">
        <is>
          <t>20</t>
        </is>
      </c>
      <c r="R175" t="inlineStr">
        <is>
          <t>0.003059232</t>
        </is>
      </c>
      <c r="U175" t="inlineStr">
        <is>
          <t>0.003451475</t>
        </is>
      </c>
      <c r="W175" t="inlineStr">
        <is>
          <t>0</t>
        </is>
      </c>
      <c r="X175" t="inlineStr">
        <is>
          <t>11</t>
        </is>
      </c>
      <c r="Y175" t="inlineStr">
        <is>
          <t>N/A</t>
        </is>
      </c>
      <c r="Z175" t="inlineStr">
        <is>
          <t>sic; elongation; mpa; milling; nano; ultimate; strengthening; silicon carbide; sic content; predicted; planetary; nanopowders; milling was studied; hv; hot pressing; high energy milling; hall; extruded; energy milling; compacted; carbide; tensile strength; reinforcement; crystallite size; crystallite; considering; differences; dispersion; ball milling; agent; strength; relationship; ball; hot; high energy; techniques; situ; silicon; samples; pressing; tensile; hardness; decrease; achieved; mechanical properties; effective; content; increasing; measured; composite; nm; mechanical; increase; studied; compared; aluminium; powders; size; properties; energy; high; al</t>
        </is>
      </c>
      <c r="AA175" t="inlineStr">
        <is>
          <t>English</t>
        </is>
      </c>
      <c r="AB175" t="inlineStr">
        <is>
          <t>Kollo, L (reprint author), Tallinn Univ Technol, Dept Mat Engn, Ehitajate Tee 5, EE-19086 Tallinn, Estonia.</t>
        </is>
      </c>
      <c r="AC175" t="inlineStr">
        <is>
          <t>22</t>
        </is>
      </c>
      <c r="AD175" t="inlineStr">
        <is>
          <t>0</t>
        </is>
      </c>
      <c r="AE175" t="inlineStr">
        <is>
          <t>ELSEVIER SCIENCE SA</t>
        </is>
      </c>
      <c r="AF175" t="inlineStr">
        <is>
          <t>J</t>
        </is>
      </c>
      <c r="AG175" t="inlineStr">
        <is>
          <t>13</t>
        </is>
      </c>
      <c r="AJ175" t="inlineStr">
        <is>
          <t>Kollo, Lauri/0000-0002-8866-3508</t>
        </is>
      </c>
      <c r="AM175" t="inlineStr">
        <is>
          <t>MAT SCI ENG A-STRUCT</t>
        </is>
      </c>
      <c r="AN175" t="inlineStr">
        <is>
          <t>528</t>
        </is>
      </c>
      <c r="AO175" t="inlineStr">
        <is>
          <t>LAUSANNE</t>
        </is>
      </c>
      <c r="AP175" t="inlineStr">
        <is>
          <t>MATRIX COMPOSITES; NANOCOMPOSITE POWDERS; MECHANICAL-PROPERTIES; TENSILE PROPERTIES; VOLUME FRACTION; AL; ALLOY; MICROSTRUCTURE; NANOPARTICLES; FABRICATION</t>
        </is>
      </c>
      <c r="AQ175" t="inlineStr">
        <is>
          <t>15-Aug</t>
        </is>
      </c>
      <c r="AR175" t="inlineStr">
        <is>
          <t>Kollo, L.; Bradbury, C. R.; Veinthal, R.; Jaeggi, C.; Carreno-Morelli, E.; Leparoux, M.</t>
        </is>
      </c>
      <c r="AS175" t="inlineStr">
        <is>
          <t>Bradbury, Christopher/E-1257-2013; Kollo, Lauri/C-3801-2014</t>
        </is>
      </c>
      <c r="AT175" t="inlineStr">
        <is>
          <t>PO BOX 564, 1001 LAUSANNE, SWITZERLAND</t>
        </is>
      </c>
      <c r="AU175" t="inlineStr">
        <is>
          <t>10</t>
        </is>
      </c>
      <c r="AW175" t="inlineStr">
        <is>
          <t>Kollo, L; Bradbury, CR; Veinthal, R; Jaggi, C; Carreno-Morelli, E; Leparoux, M</t>
        </is>
      </c>
      <c r="AY175" t="inlineStr">
        <is>
          <t>N/A</t>
        </is>
      </c>
      <c r="BC175" t="inlineStr">
        <is>
          <t>797IG</t>
        </is>
      </c>
      <c r="BE175" t="inlineStr">
        <is>
          <t>[Kollo, L.; Veinthal, R.] Tallinn Univ Technol, Dept Mat Engn, EE-19086 Tallinn, Estonia; [Bradbury, C. R.; Jaeggi, C.; Leparoux, M.] EMPA, Lab Adv Mat Proc, CH-3602 Thun, Switzerland; [Carreno-Morelli, E.] Univ Appl Sci Western Switzerland, Design &amp; Mat Unit, CH-1950 Sion, Switzerland</t>
        </is>
      </c>
      <c r="BF175" t="inlineStr">
        <is>
          <t>6606</t>
        </is>
      </c>
      <c r="BH175" t="inlineStr">
        <is>
          <t>Mater. Sci. Eng. A-Struct. Mater. Prop. Microstruct. Process.</t>
        </is>
      </c>
      <c r="BI175" t="inlineStr">
        <is>
          <t>21</t>
        </is>
      </c>
      <c r="BK175" t="inlineStr">
        <is>
          <t>Authors thank Gebert Ruf Stiftung for financial support under Grant GRS 19/07 and also the support under targeted financing project of the Estonian Ministry of Education and Research (SF0140062s08) and the Estonian Science Foundation (Grant no. G8472). The authors are grateful to Mr. B. Von Gunten and H.B. Mosimann for assistance with materials preparation and testing. Technical support of D. Zufferey for XRD measurements is gratefully acknowledged.</t>
        </is>
      </c>
      <c r="BL175" t="inlineStr">
        <is>
          <t>Gebert Ruf Stiftung [GRS 19/07]; Estonian Ministry of Education and Research [SF0140062s08]; Estonian Science Foundation [G8472]</t>
        </is>
      </c>
      <c r="BM175" t="inlineStr">
        <is>
          <t>WOS:000293117100035</t>
        </is>
      </c>
      <c r="BN175" t="inlineStr">
        <is>
          <t>Article</t>
        </is>
      </c>
      <c r="BO175" t="inlineStr">
        <is>
          <t>Science &amp; Technology - Other Topics; Materials Science; Metallurgy &amp; Metallurgical Engineering</t>
        </is>
      </c>
      <c r="BS175" t="inlineStr">
        <is>
          <t>Nanoscience &amp; Nanotechnology; Materials Science, Multidisciplinary; Metallurgy &amp; Metallurgical Engineering</t>
        </is>
      </c>
      <c r="BT175" t="inlineStr">
        <is>
          <t>Metal matrix composites; Powder metallurgy; Nanostructured materials; Mechanical properties</t>
        </is>
      </c>
      <c r="BU175" t="inlineStr">
        <is>
          <t>0921-5093</t>
        </is>
      </c>
      <c r="BV175" t="inlineStr">
        <is>
          <t>MATERIALS SCIENCE AND ENGINEERING A-STRUCTURAL MATERIALS PROPERTIES MICROSTRUCTURE AND PROCESSING</t>
        </is>
      </c>
      <c r="BW175" t="inlineStr">
        <is>
          <t>10.1016/j.msea.2011.05.037</t>
        </is>
      </c>
      <c r="BX175" t="inlineStr">
        <is>
          <t>13</t>
        </is>
      </c>
      <c r="BY175" t="inlineStr">
        <is>
          <t>lauri.kollo@staff.ttu.ee</t>
        </is>
      </c>
      <c r="CA175" t="inlineStr">
        <is>
          <t>1-Jan-11</t>
        </is>
      </c>
      <c r="CE175" t="inlineStr">
        <is>
          <t>6615</t>
        </is>
      </c>
      <c r="CH175" t="inlineStr">
        <is>
          <t>42</t>
        </is>
      </c>
      <c r="CI175">
        <f>LEN(AR175)-LEN(SUBSTITUTE(AR175,";",""))</f>
        <v>0</v>
      </c>
    </row>
    <row r="176">
      <c r="A176" t="inlineStr">
        <is>
          <t>174</t>
        </is>
      </c>
      <c r="B176" t="inlineStr">
        <is>
          <t>The Contribution of High-Energy X-Rays and Neutrons to Characterization and Development of Intermetallic Titanium Aluminides</t>
        </is>
      </c>
      <c r="C176" t="inlineStr">
        <is>
          <t>exposure / laboratory / industry / promoting / moisture / filling / experiments were conducted / dust</t>
        </is>
      </c>
      <c r="D176" t="inlineStr">
        <is>
          <t>exposure / laboratory / industry / promoting / moisture / recovery / filling / experiments were conducted</t>
        </is>
      </c>
      <c r="E176" t="inlineStr">
        <is>
          <t>dense / foaming / larger / numerically</t>
        </is>
      </c>
      <c r="F176" t="inlineStr">
        <is>
          <t>5.266448041</t>
        </is>
      </c>
      <c r="G176" t="inlineStr">
        <is>
          <t>0.54719838</t>
        </is>
      </c>
      <c r="H176" t="inlineStr">
        <is>
          <t>1.917726422</t>
        </is>
      </c>
      <c r="I176" t="inlineStr">
        <is>
          <t>positive</t>
        </is>
      </c>
      <c r="K176" t="inlineStr">
        <is>
          <t>0</t>
        </is>
      </c>
      <c r="L176" t="inlineStr">
        <is>
          <t>1</t>
        </is>
      </c>
      <c r="M176" t="inlineStr">
        <is>
          <t>0</t>
        </is>
      </c>
      <c r="R176" t="inlineStr">
        <is>
          <t>0.000631961</t>
        </is>
      </c>
      <c r="U176" t="inlineStr">
        <is>
          <t>0.00029051</t>
        </is>
      </c>
      <c r="W176" t="inlineStr">
        <is>
          <t>0</t>
        </is>
      </c>
      <c r="X176" t="inlineStr">
        <is>
          <t>1</t>
        </is>
      </c>
      <c r="Y176" t="inlineStr">
        <is>
          <t>N/A</t>
        </is>
      </c>
      <c r="Z176" t="inlineStr">
        <is>
          <t>tial; review; examples; class; methods; alloys; development; structural materials; service; promoting; phase fractions; perform; materials that exhibit; lamellar; innovative; highlighted; fractions; fit; extensive; exhibit excellent; discusses; diffraction experiments; currently; critically; concerning; class of materials; advantages; activities; ability; introduced; ideal; ultrafine; temperature range; limits; dense; base; experiments; tool; cases; diffraction; ni; intermetallic; excellent; situ; determine; high temperature; exhibit; materials; individual; conducted; gamma; phases; applications; novel; structures; structural; strength; work; temperature; range; density; phase; low; degrees; properties; high</t>
        </is>
      </c>
      <c r="AA176" t="inlineStr">
        <is>
          <t>English</t>
        </is>
      </c>
      <c r="AB176" t="inlineStr">
        <is>
          <t>Schmoelzer, T (reprint author), Univ Leoben, Dept Phys Met &amp; Mat Testing, A-8700 Leoben, Austria.</t>
        </is>
      </c>
      <c r="AC176" t="inlineStr">
        <is>
          <t>28</t>
        </is>
      </c>
      <c r="AD176" t="inlineStr">
        <is>
          <t>1</t>
        </is>
      </c>
      <c r="AE176" t="inlineStr">
        <is>
          <t>WILEY-V C H VERLAG GMBH</t>
        </is>
      </c>
      <c r="AF176" t="inlineStr">
        <is>
          <t>J</t>
        </is>
      </c>
      <c r="AG176" t="inlineStr">
        <is>
          <t>13</t>
        </is>
      </c>
      <c r="AJ176" t="inlineStr">
        <is>
          <t>Liss, Klaus-Dieter/0000-0003-4323-0343</t>
        </is>
      </c>
      <c r="AM176" t="inlineStr">
        <is>
          <t>ADV ENG MATER</t>
        </is>
      </c>
      <c r="AN176" t="inlineStr">
        <is>
          <t>13</t>
        </is>
      </c>
      <c r="AO176" t="inlineStr">
        <is>
          <t>WEINHEIM</t>
        </is>
      </c>
      <c r="AP176" t="inlineStr">
        <is>
          <t>TIAL-BASED ALLOY; FULLY LAMELLAR MICROSTRUCTURES; DYNAMIC RECRYSTALLIZATION; SINGLE-CRYSTALS; GAMMA-PHASE; BETA-PHASE; SYNCHROTRON-RADIATION; POWDER DIFFRACTOMETER; MECHANICAL-PROPERTIES; DESIGN CONCEPTS</t>
        </is>
      </c>
      <c r="AQ176" t="inlineStr">
        <is>
          <t>AUG</t>
        </is>
      </c>
      <c r="AR176" t="inlineStr">
        <is>
          <t>Schmoelzer, T.; Liss, K. -D.; Staron, P.; Mayer, S.; Clemens, H.</t>
        </is>
      </c>
      <c r="AS176" t="inlineStr">
        <is>
          <t>Clemens, Helmut/B-2866-2012; Liss, Klaus-Dieter/E-8548-2011</t>
        </is>
      </c>
      <c r="AT176" t="inlineStr">
        <is>
          <t>POSTFACH 101161, 69451 WEINHEIM, GERMANY</t>
        </is>
      </c>
      <c r="AU176" t="inlineStr">
        <is>
          <t>15</t>
        </is>
      </c>
      <c r="AW176" t="inlineStr">
        <is>
          <t>Schmoelzer, T; Liss, KD; Staron, P; Mayer, S; Clemens, H</t>
        </is>
      </c>
      <c r="AY176" t="inlineStr">
        <is>
          <t>N/A</t>
        </is>
      </c>
      <c r="BC176" t="inlineStr">
        <is>
          <t>810XS</t>
        </is>
      </c>
      <c r="BE176" t="inlineStr">
        <is>
          <t>[Schmoelzer, T.; Mayer, S.; Clemens, H.] Univ Leoben, Dept Phys Met &amp; Mat Testing, A-8700 Leoben, Austria; [Liss, K. -D.] Australian Nucl Sci &amp; Technol Org, Lucas Heights, NSW 2232, Australia; [Staron, P.] Helmholtz Zentrum Geesthacht, Inst Mat Res, D-21502 Geesthacht, Germany</t>
        </is>
      </c>
      <c r="BF176" t="inlineStr">
        <is>
          <t>685</t>
        </is>
      </c>
      <c r="BH176" t="inlineStr">
        <is>
          <t>Adv. Eng. Mater.</t>
        </is>
      </c>
      <c r="BI176" t="inlineStr">
        <is>
          <t>8</t>
        </is>
      </c>
      <c r="BK176" t="inlineStr">
        <is>
          <t>The support of the DESY and ESRF managements and user offices is gratefully acknowledged. We appreciate the commitment of the HZG and ESRF beamline staff which contributed greatly to the success of the experiments performed. Research activities performed at DESY have received funding from the European Community's Seventh Framework Programme (FP7/2007-2013) under grant agreement n&lt;SUP&gt;o&lt;/SUP&gt; 226716.</t>
        </is>
      </c>
      <c r="BL176" t="inlineStr">
        <is>
          <t>European Community [226716]; DESY management; ESRF management</t>
        </is>
      </c>
      <c r="BM176" t="inlineStr">
        <is>
          <t>WOS:000294164100006</t>
        </is>
      </c>
      <c r="BN176" t="inlineStr">
        <is>
          <t>Review</t>
        </is>
      </c>
      <c r="BO176" t="inlineStr">
        <is>
          <t>Materials Science</t>
        </is>
      </c>
      <c r="BQ176" t="inlineStr">
        <is>
          <t>SI</t>
        </is>
      </c>
      <c r="BS176" t="inlineStr">
        <is>
          <t>Materials Science, Multidisciplinary</t>
        </is>
      </c>
      <c r="BT176" t="inlineStr">
        <is>
          <t>N/A</t>
        </is>
      </c>
      <c r="BU176" t="inlineStr">
        <is>
          <t>1438-1656</t>
        </is>
      </c>
      <c r="BV176" t="inlineStr">
        <is>
          <t>ADVANCED ENGINEERING MATERIALS</t>
        </is>
      </c>
      <c r="BW176" t="inlineStr">
        <is>
          <t>10.1002/adem.201000296</t>
        </is>
      </c>
      <c r="BX176" t="inlineStr">
        <is>
          <t>13</t>
        </is>
      </c>
      <c r="BY176" t="inlineStr">
        <is>
          <t>thomas.schmoelzer@unileoben.ac.at</t>
        </is>
      </c>
      <c r="BZ176" t="inlineStr">
        <is>
          <t>1527-2648</t>
        </is>
      </c>
      <c r="CA176" t="inlineStr">
        <is>
          <t>1-Jan-11</t>
        </is>
      </c>
      <c r="CE176" t="inlineStr">
        <is>
          <t>699</t>
        </is>
      </c>
      <c r="CH176" t="inlineStr">
        <is>
          <t>102</t>
        </is>
      </c>
      <c r="CI176">
        <f>LEN(AR176)-LEN(SUBSTITUTE(AR176,";",""))</f>
        <v>0</v>
      </c>
    </row>
    <row r="177">
      <c r="A177" t="inlineStr">
        <is>
          <t>175</t>
        </is>
      </c>
      <c r="B177" t="inlineStr">
        <is>
          <t>Photoluminescence and energy transfer of Ce3+ and Tb3+ doped oxyfluoride aluminosilicate glasses</t>
        </is>
      </c>
      <c r="C177" t="inlineStr">
        <is>
          <t>intensity / energy transfer / visible / excitation</t>
        </is>
      </c>
      <c r="D177" t="inlineStr">
        <is>
          <t>intensity / energy transfer / visible / excitation</t>
        </is>
      </c>
      <c r="E177" t="inlineStr">
        <is>
          <t>energy transfer / concentration quenching / excitation / forster</t>
        </is>
      </c>
      <c r="F177" t="inlineStr">
        <is>
          <t>5.315852224</t>
        </is>
      </c>
      <c r="G177" t="inlineStr">
        <is>
          <t>1.814209657</t>
        </is>
      </c>
      <c r="H177" t="inlineStr">
        <is>
          <t>0.72846983</t>
        </is>
      </c>
      <c r="I177" t="inlineStr">
        <is>
          <t>positive</t>
        </is>
      </c>
      <c r="K177" t="inlineStr">
        <is>
          <t>1174</t>
        </is>
      </c>
      <c r="L177" t="inlineStr">
        <is>
          <t>8</t>
        </is>
      </c>
      <c r="M177" t="inlineStr">
        <is>
          <t>12</t>
        </is>
      </c>
      <c r="R177" t="inlineStr">
        <is>
          <t>0.002451846</t>
        </is>
      </c>
      <c r="U177" t="inlineStr">
        <is>
          <t>0.002504751</t>
        </is>
      </c>
      <c r="W177" t="inlineStr">
        <is>
          <t>0</t>
        </is>
      </c>
      <c r="X177" t="inlineStr">
        <is>
          <t>8</t>
        </is>
      </c>
      <c r="Y177" t="inlineStr">
        <is>
          <t>N/A</t>
        </is>
      </c>
      <c r="Z177" t="inlineStr">
        <is>
          <t>tb; ce; pl; green emission; codoped; green; glasses; energy transfer; emission; glass; derived; concentration; transfer; wavelength; violet; spectra revealed; sharp; pl spectra; mole ratio; mole; intense; good distribution; fixed; energy level; diagram; concentration quenching; concentration of tb; bright; blue emission; blue; aluminosilicate glasses; doped; thermal stability; host; quenching; phenomenon; excitation; depends; confirm; broad; uv; photoluminescence; involved; explained; scanning calorimetry; differential scanning calorimetry; differential scanning; strong; dsc; calorimetry; aluminosilicate; indicates; differential; nm; intensity; observed; corresponding; reported; stability; ratio; spectra; good; level; mechanism; applied; transmission; revealed; xrd; matrix; energy; distribution; samples; thermal; ray diffraction; scanning; diffraction; structure; ray; properties</t>
        </is>
      </c>
      <c r="AA177" t="inlineStr">
        <is>
          <t>English</t>
        </is>
      </c>
      <c r="AB177" t="inlineStr">
        <is>
          <t>Zhu, LG (reprint author), Cent S Univ, Sch Mat Sci &amp; Engn, Changsha 410083, Peoples R China.</t>
        </is>
      </c>
      <c r="AC177" t="inlineStr">
        <is>
          <t>15</t>
        </is>
      </c>
      <c r="AD177" t="inlineStr">
        <is>
          <t>1</t>
        </is>
      </c>
      <c r="AE177" t="inlineStr">
        <is>
          <t>ELSEVIER SCIENCE SA</t>
        </is>
      </c>
      <c r="AF177" t="inlineStr">
        <is>
          <t>J</t>
        </is>
      </c>
      <c r="AG177" t="inlineStr">
        <is>
          <t>13</t>
        </is>
      </c>
      <c r="AM177" t="inlineStr">
        <is>
          <t>J ALLOY COMPD</t>
        </is>
      </c>
      <c r="AN177" t="inlineStr">
        <is>
          <t>509</t>
        </is>
      </c>
      <c r="AO177" t="inlineStr">
        <is>
          <t>LAUSANNE</t>
        </is>
      </c>
      <c r="AP177" t="inlineStr">
        <is>
          <t>LUMINESCENCE PROPERTIES; BORATE GLASSES; PHOSPHORS; GREEN; IONS</t>
        </is>
      </c>
      <c r="AQ177" t="inlineStr">
        <is>
          <t>21-Jul</t>
        </is>
      </c>
      <c r="AR177" t="inlineStr">
        <is>
          <t>Zhu, Ligang; Lu, Anxian; Zuo, Chenggang; Shen, Weiqun</t>
        </is>
      </c>
      <c r="AT177" t="inlineStr">
        <is>
          <t>PO BOX 564, 1001 LAUSANNE, SWITZERLAND</t>
        </is>
      </c>
      <c r="AU177" t="inlineStr">
        <is>
          <t>5</t>
        </is>
      </c>
      <c r="AW177" t="inlineStr">
        <is>
          <t>Zhu, LG; Lu, AX; Zuo, CG; Shen, WQ</t>
        </is>
      </c>
      <c r="AY177" t="inlineStr">
        <is>
          <t>N/A</t>
        </is>
      </c>
      <c r="BC177" t="inlineStr">
        <is>
          <t>775PJ</t>
        </is>
      </c>
      <c r="BE177" t="inlineStr">
        <is>
          <t>[Zhu, Ligang; Lu, Anxian; Zuo, Chenggang] Cent S Univ, Sch Mat Sci &amp; Engn, Changsha 410083, Peoples R China; [Zhu, Ligang; Shen, Weiqun] Yulin Normal Univ, Sch Chem &amp; Mat Sci, Yulin 537000, Peoples R China</t>
        </is>
      </c>
      <c r="BF177" t="inlineStr">
        <is>
          <t>7789</t>
        </is>
      </c>
      <c r="BH177" t="inlineStr">
        <is>
          <t>J. Alloy. Compd.</t>
        </is>
      </c>
      <c r="BI177" t="inlineStr">
        <is>
          <t>29</t>
        </is>
      </c>
      <c r="BK177" t="inlineStr">
        <is>
          <t>The authors acknowledge the financial support from the National Natural Science Foundation of China (No. 50672134) and the Science and Technology Bureau of Guangxi Province (Nos. 2010GXNSFB013018 and 2011GXNSFA018049).</t>
        </is>
      </c>
      <c r="BL177" t="inlineStr">
        <is>
          <t>National Natural Science Foundation of China [50672134]; Science and Technology Bureau of Guangxi Province [2010GXNSFB013018, 2011GXNSFA018049]</t>
        </is>
      </c>
      <c r="BM177" t="inlineStr">
        <is>
          <t>WOS:000291473500027</t>
        </is>
      </c>
      <c r="BN177" t="inlineStr">
        <is>
          <t>Article</t>
        </is>
      </c>
      <c r="BO177" t="inlineStr">
        <is>
          <t>Chemistry; Materials Science; Metallurgy &amp; Metallurgical Engineering</t>
        </is>
      </c>
      <c r="BS177" t="inlineStr">
        <is>
          <t>Chemistry, Physical; Materials Science, Multidisciplinary; Metallurgy &amp; Metallurgical Engineering</t>
        </is>
      </c>
      <c r="BT177" t="inlineStr">
        <is>
          <t>Ce3+, Tb3+ rare earth ions; Oxyfluoride glass; Luminescence; Energy transfer</t>
        </is>
      </c>
      <c r="BU177" t="inlineStr">
        <is>
          <t>0925-8388</t>
        </is>
      </c>
      <c r="BV177" t="inlineStr">
        <is>
          <t>JOURNAL OF ALLOYS AND COMPOUNDS</t>
        </is>
      </c>
      <c r="BW177" t="inlineStr">
        <is>
          <t>10.1016/j.jallcom.2011.04.154</t>
        </is>
      </c>
      <c r="BX177" t="inlineStr">
        <is>
          <t>14</t>
        </is>
      </c>
      <c r="BY177" t="inlineStr">
        <is>
          <t>zhuligang1@163.com</t>
        </is>
      </c>
      <c r="CA177" t="inlineStr">
        <is>
          <t>1-Jan-11</t>
        </is>
      </c>
      <c r="CE177" t="inlineStr">
        <is>
          <t>7793</t>
        </is>
      </c>
      <c r="CH177" t="inlineStr">
        <is>
          <t>23</t>
        </is>
      </c>
      <c r="CI177">
        <f>LEN(AR177)-LEN(SUBSTITUTE(AR177,";",""))</f>
        <v>0</v>
      </c>
    </row>
    <row r="178">
      <c r="A178" t="inlineStr">
        <is>
          <t>176</t>
        </is>
      </c>
      <c r="B178" t="inlineStr">
        <is>
          <t>Wear behavior of aluminum matrix hybrid nanocomposites fabricated by powder metallurgy</t>
        </is>
      </c>
      <c r="C178" t="inlineStr">
        <is>
          <t>composites / matrix / aluminum matrix / reinforced</t>
        </is>
      </c>
      <c r="D178" t="inlineStr">
        <is>
          <t>composites / matrix / aluminum matrix / reinforced</t>
        </is>
      </c>
      <c r="E178" t="inlineStr">
        <is>
          <t>composites / matrix / aluminum matrix composites / aluminum matrix</t>
        </is>
      </c>
      <c r="F178" t="inlineStr">
        <is>
          <t>3.955131611</t>
        </is>
      </c>
      <c r="G178" t="inlineStr">
        <is>
          <t>2.277258886</t>
        </is>
      </c>
      <c r="H178" t="inlineStr">
        <is>
          <t>0.205467811</t>
        </is>
      </c>
      <c r="I178" t="inlineStr">
        <is>
          <t>neutral</t>
        </is>
      </c>
      <c r="K178" t="inlineStr">
        <is>
          <t>840</t>
        </is>
      </c>
      <c r="L178" t="inlineStr">
        <is>
          <t>7</t>
        </is>
      </c>
      <c r="M178" t="inlineStr">
        <is>
          <t>11</t>
        </is>
      </c>
      <c r="R178" t="inlineStr">
        <is>
          <t>0.002075918</t>
        </is>
      </c>
      <c r="U178" t="inlineStr">
        <is>
          <t>0.002084812</t>
        </is>
      </c>
      <c r="W178" t="inlineStr">
        <is>
          <t>0.142857143</t>
        </is>
      </c>
      <c r="X178" t="inlineStr">
        <is>
          <t>7</t>
        </is>
      </c>
      <c r="Y178" t="inlineStr">
        <is>
          <t>N/A</t>
        </is>
      </c>
      <c r="Z178" t="inlineStr">
        <is>
          <t>nanocomposite; alb; worn; wear; variable; sliding; nanocomposites; loads; friction; hardness; wear rate; wear mechanisms; wear behavior; trend; tests were carried; tended; stronger; protective; promotes; nanocomposite powders; microscopy observations; mechanisms are discussed; mechanically; mechanical milling; matrix nanocomposites; material transfer; machine; lubricant; hv; hot pressing; higher al; friction coefficient; electron microscopy observations; disc; debris; covered; contained; considerable amount; consequently; behavior of aluminum; attain; amounts of al; al and al; normal; considerable; amount; percentage; dry; distance; content; tested; amounts; responsible; leading; aluminum matrix; iron; article; energy dispersive; coefficient; dispersive; compounds; mixed; specimens; hot; observations; steel; pressing; oxidation; milling; mechanisms; formation; surfaces; higher; confirmed; reduced; oxygen; indicated; constant; air; wt; transfer; room temperature; room; particles; values; lower; scanning electron microscopy; morphology; carried; tests; discussed; surface; matrix; average; layer; behavior; oxide; reaction; scanning electron; rate</t>
        </is>
      </c>
      <c r="AA178" t="inlineStr">
        <is>
          <t>English</t>
        </is>
      </c>
      <c r="AB178" t="inlineStr">
        <is>
          <t>Sharifi, EM (reprint author), Isfahan Univ Technol, Dept Mat Engn, Esfahan 8415683111, Iran.</t>
        </is>
      </c>
      <c r="AC178" t="inlineStr">
        <is>
          <t>13</t>
        </is>
      </c>
      <c r="AD178" t="inlineStr">
        <is>
          <t>2</t>
        </is>
      </c>
      <c r="AE178" t="inlineStr">
        <is>
          <t>ELSEVIER SCIENCE SA</t>
        </is>
      </c>
      <c r="AF178" t="inlineStr">
        <is>
          <t>J</t>
        </is>
      </c>
      <c r="AG178" t="inlineStr">
        <is>
          <t>13</t>
        </is>
      </c>
      <c r="AM178" t="inlineStr">
        <is>
          <t>WEAR</t>
        </is>
      </c>
      <c r="AN178" t="inlineStr">
        <is>
          <t>271</t>
        </is>
      </c>
      <c r="AO178" t="inlineStr">
        <is>
          <t>LAUSANNE</t>
        </is>
      </c>
      <c r="AP178" t="inlineStr">
        <is>
          <t>DRY SLIDING WEAR; MECHANICALLY MIXED-LAYER; COMPOSITE-MATERIALS; SIC PARTICLES; ALLOY; FRICTION; STEEL; DEBRIS; MMCS; DISC</t>
        </is>
      </c>
      <c r="AQ178" t="inlineStr">
        <is>
          <t>18-Jul</t>
        </is>
      </c>
      <c r="AR178" t="inlineStr">
        <is>
          <t>Sharifi, E. Mohammad; Karimzadeh, F.</t>
        </is>
      </c>
      <c r="AT178" t="inlineStr">
        <is>
          <t>PO BOX 564, 1001 LAUSANNE, SWITZERLAND</t>
        </is>
      </c>
      <c r="AU178" t="inlineStr">
        <is>
          <t>8</t>
        </is>
      </c>
      <c r="AW178" t="inlineStr">
        <is>
          <t>Sharifi, EM; Karimzadeh, F</t>
        </is>
      </c>
      <c r="AY178" t="inlineStr">
        <is>
          <t>N/A</t>
        </is>
      </c>
      <c r="BC178" t="inlineStr">
        <is>
          <t>799YF</t>
        </is>
      </c>
      <c r="BE178" t="inlineStr">
        <is>
          <t>[Sharifi, E. Mohammad; Karimzadeh, F.] Isfahan Univ Technol, Dept Mat Engn, Esfahan 8415683111, Iran</t>
        </is>
      </c>
      <c r="BF178" t="inlineStr">
        <is>
          <t>1072</t>
        </is>
      </c>
      <c r="BH178" t="inlineStr">
        <is>
          <t>Wear</t>
        </is>
      </c>
      <c r="BI178" t="inlineStr">
        <is>
          <t>8</t>
        </is>
      </c>
      <c r="BM178" t="inlineStr">
        <is>
          <t>WOS:000293322000008</t>
        </is>
      </c>
      <c r="BN178" t="inlineStr">
        <is>
          <t>Article</t>
        </is>
      </c>
      <c r="BO178" t="inlineStr">
        <is>
          <t>Engineering; Materials Science</t>
        </is>
      </c>
      <c r="BS178" t="inlineStr">
        <is>
          <t>Engineering, Mechanical; Materials Science, Multidisciplinary</t>
        </is>
      </c>
      <c r="BT178" t="inlineStr">
        <is>
          <t>Sliding wear; Tribochemistry; Surface analysis; Metal-matrix composite</t>
        </is>
      </c>
      <c r="BU178" t="inlineStr">
        <is>
          <t>0043-1648</t>
        </is>
      </c>
      <c r="BV178" t="inlineStr">
        <is>
          <t>WEAR</t>
        </is>
      </c>
      <c r="BW178" t="inlineStr">
        <is>
          <t>10.1016/j.wear.2011.05.015</t>
        </is>
      </c>
      <c r="BX178" t="inlineStr">
        <is>
          <t>13</t>
        </is>
      </c>
      <c r="BY178" t="inlineStr">
        <is>
          <t>e.mohamadsharifi@ma.iut.ac.ir</t>
        </is>
      </c>
      <c r="BZ178" t="inlineStr">
        <is>
          <t>1873-2577</t>
        </is>
      </c>
      <c r="CA178" t="inlineStr">
        <is>
          <t>1-Jan-11</t>
        </is>
      </c>
      <c r="CE178" t="inlineStr">
        <is>
          <t>1079</t>
        </is>
      </c>
      <c r="CH178" t="inlineStr">
        <is>
          <t>34</t>
        </is>
      </c>
      <c r="CI178">
        <f>LEN(AR178)-LEN(SUBSTITUTE(AR178,";",""))</f>
        <v>0</v>
      </c>
    </row>
    <row r="179">
      <c r="A179" t="inlineStr">
        <is>
          <t>177</t>
        </is>
      </c>
      <c r="B179" t="inlineStr">
        <is>
          <t>An investigation on the capability of equal channel angular pressing for consolidation of aluminum and aluminum composite powder</t>
        </is>
      </c>
      <c r="C179" t="inlineStr">
        <is>
          <t>ecap / channel angular pressing / equal channel angular / passes</t>
        </is>
      </c>
      <c r="D179" t="inlineStr">
        <is>
          <t>ecap / channel angular pressing / equal channel angular / passes</t>
        </is>
      </c>
      <c r="E179" t="inlineStr">
        <is>
          <t>ecap / channel angular pressing / equal channel angular / angular</t>
        </is>
      </c>
      <c r="F179" t="inlineStr">
        <is>
          <t>3.670434256</t>
        </is>
      </c>
      <c r="G179" t="inlineStr">
        <is>
          <t>1.287812912</t>
        </is>
      </c>
      <c r="H179" t="inlineStr">
        <is>
          <t>0.700791028</t>
        </is>
      </c>
      <c r="I179" t="inlineStr">
        <is>
          <t>positive</t>
        </is>
      </c>
      <c r="K179" t="inlineStr">
        <is>
          <t>0</t>
        </is>
      </c>
      <c r="L179" t="inlineStr">
        <is>
          <t>6</t>
        </is>
      </c>
      <c r="M179" t="inlineStr">
        <is>
          <t>15</t>
        </is>
      </c>
      <c r="R179" t="inlineStr">
        <is>
          <t>0.001775359</t>
        </is>
      </c>
      <c r="U179" t="inlineStr">
        <is>
          <t>0.001785934</t>
        </is>
      </c>
      <c r="W179" t="inlineStr">
        <is>
          <t>0</t>
        </is>
      </c>
      <c r="X179" t="inlineStr">
        <is>
          <t>6</t>
        </is>
      </c>
      <c r="Y179" t="inlineStr">
        <is>
          <t>N/A</t>
        </is>
      </c>
      <c r="Z179" t="inlineStr">
        <is>
          <t>consolidation; ecap; tube; aluminum powder; tube material; composite powder; compacted; aluminum composites; agglomerated; varying; alumina powders; equal channel angular; equal channel; compacts; channel angular pressing; channel angular; capability; angular pressing; composite; mechanical properties; passes; alumina particles; remains; pure aluminum; full; cracks; angular; channel; equal; theoretical; subsequent; comparison; porosity; mechanical; alumina; pressing; presented; nano; maximum; technique; concentration; powder; composites; pure; behavior; mu; properties; nm; density; particles; al; material; powders; study; degrees; aluminum</t>
        </is>
      </c>
      <c r="AA179" t="inlineStr">
        <is>
          <t>English</t>
        </is>
      </c>
      <c r="AB179" t="inlineStr">
        <is>
          <t>Jahromi, AJ (reprint author), Shiraz Univ, Sch Engn, Dept Mat Sci &amp; Engn, Shiraz, Iran.</t>
        </is>
      </c>
      <c r="AC179" t="inlineStr">
        <is>
          <t>8</t>
        </is>
      </c>
      <c r="AD179" t="inlineStr">
        <is>
          <t>2</t>
        </is>
      </c>
      <c r="AE179" t="inlineStr">
        <is>
          <t>ELSEVIER SCI LTD</t>
        </is>
      </c>
      <c r="AF179" t="inlineStr">
        <is>
          <t>J</t>
        </is>
      </c>
      <c r="AG179" t="inlineStr">
        <is>
          <t>13</t>
        </is>
      </c>
      <c r="AM179" t="inlineStr">
        <is>
          <t>MATER DESIGN</t>
        </is>
      </c>
      <c r="AN179" t="inlineStr">
        <is>
          <t>32</t>
        </is>
      </c>
      <c r="AO179" t="inlineStr">
        <is>
          <t>OXFORD</t>
        </is>
      </c>
      <c r="AP179" t="inlineStr">
        <is>
          <t>METAL-MATRIX COMPOSITES; PARTICLE-SIZE; ALLOY POWDER; AL PARTICLES; EXTRUSION; COMPACTION; PRESSURE; BEHAVIOR; COPPER; ECAP</t>
        </is>
      </c>
      <c r="AQ179" t="inlineStr">
        <is>
          <t>JUN</t>
        </is>
      </c>
      <c r="AR179" t="inlineStr">
        <is>
          <t>Derakhshandeh H, R.; Jahromi, A. Jenabali</t>
        </is>
      </c>
      <c r="AT179" t="inlineStr">
        <is>
          <t>THE BOULEVARD, LANGFORD LANE, KIDLINGTON, OXFORD OX5 1GB, OXON, ENGLAND</t>
        </is>
      </c>
      <c r="AU179" t="inlineStr">
        <is>
          <t>12</t>
        </is>
      </c>
      <c r="AW179" t="inlineStr">
        <is>
          <t>Derakhshandeh, R; Jahromi, AJ</t>
        </is>
      </c>
      <c r="AY179" t="inlineStr">
        <is>
          <t>N/A</t>
        </is>
      </c>
      <c r="BC179" t="inlineStr">
        <is>
          <t>756IG</t>
        </is>
      </c>
      <c r="BE179" t="inlineStr">
        <is>
          <t>[Derakhshandeh H, R.; Jahromi, A. Jenabali] Shiraz Univ, Sch Engn, Dept Mat Sci &amp; Engn, Shiraz, Iran</t>
        </is>
      </c>
      <c r="BF179" t="inlineStr">
        <is>
          <t>3377</t>
        </is>
      </c>
      <c r="BH179" t="inlineStr">
        <is>
          <t>Mater. Des.</t>
        </is>
      </c>
      <c r="BI179" t="inlineStr">
        <is>
          <t>6</t>
        </is>
      </c>
      <c r="BM179" t="inlineStr">
        <is>
          <t>WOS:000290004300030</t>
        </is>
      </c>
      <c r="BN179" t="inlineStr">
        <is>
          <t>Article</t>
        </is>
      </c>
      <c r="BO179" t="inlineStr">
        <is>
          <t>Materials Science</t>
        </is>
      </c>
      <c r="BS179" t="inlineStr">
        <is>
          <t>Materials Science, Multidisciplinary</t>
        </is>
      </c>
      <c r="BT179" t="inlineStr">
        <is>
          <t>Composites: metal matrix; Extrusion; Powder metallurgy</t>
        </is>
      </c>
      <c r="BU179" t="inlineStr">
        <is>
          <t>0261-3069</t>
        </is>
      </c>
      <c r="BV179" t="inlineStr">
        <is>
          <t>MATERIALS &amp; DESIGN</t>
        </is>
      </c>
      <c r="BW179" t="inlineStr">
        <is>
          <t>10.1016/j.matdes.2011.02.015</t>
        </is>
      </c>
      <c r="BX179" t="inlineStr">
        <is>
          <t>13</t>
        </is>
      </c>
      <c r="BY179" t="inlineStr">
        <is>
          <t>jahromi@shirazu.ac.ir</t>
        </is>
      </c>
      <c r="CA179" t="inlineStr">
        <is>
          <t>1-Jan-11</t>
        </is>
      </c>
      <c r="CE179" t="inlineStr">
        <is>
          <t>3388</t>
        </is>
      </c>
      <c r="CH179" t="inlineStr">
        <is>
          <t>39</t>
        </is>
      </c>
      <c r="CI179">
        <f>LEN(AR179)-LEN(SUBSTITUTE(AR179,";",""))</f>
        <v>0</v>
      </c>
    </row>
    <row r="180">
      <c r="A180" t="inlineStr">
        <is>
          <t>178</t>
        </is>
      </c>
      <c r="B180" t="inlineStr">
        <is>
          <t>Growth of carbon nanotubes on aluminium foil for supercapacitors electrodes</t>
        </is>
      </c>
      <c r="C180" t="inlineStr">
        <is>
          <t>batteries / anodic / electrochemical / cyclic voltammetry</t>
        </is>
      </c>
      <c r="D180" t="inlineStr">
        <is>
          <t>batteries / anodic / electrochemical / cyclic voltammetry</t>
        </is>
      </c>
      <c r="E180" t="inlineStr">
        <is>
          <t>batteries / electrochemical / ionic liquid / electrode</t>
        </is>
      </c>
      <c r="F180" t="inlineStr">
        <is>
          <t>4.150834298</t>
        </is>
      </c>
      <c r="G180" t="inlineStr">
        <is>
          <t>0.901469038</t>
        </is>
      </c>
      <c r="H180" t="inlineStr">
        <is>
          <t>1.180465341</t>
        </is>
      </c>
      <c r="I180" t="inlineStr">
        <is>
          <t>positive</t>
        </is>
      </c>
      <c r="K180" t="inlineStr">
        <is>
          <t>791</t>
        </is>
      </c>
      <c r="L180" t="inlineStr">
        <is>
          <t>6</t>
        </is>
      </c>
      <c r="M180" t="inlineStr">
        <is>
          <t>6</t>
        </is>
      </c>
      <c r="R180" t="inlineStr">
        <is>
          <t>0.001824975</t>
        </is>
      </c>
      <c r="U180" t="inlineStr">
        <is>
          <t>0.001830854</t>
        </is>
      </c>
      <c r="W180" t="inlineStr">
        <is>
          <t>0.166666667</t>
        </is>
      </c>
      <c r="X180" t="inlineStr">
        <is>
          <t>6</t>
        </is>
      </c>
      <c r="Y180" t="inlineStr">
        <is>
          <t>N/A</t>
        </is>
      </c>
      <c r="Z180" t="inlineStr">
        <is>
          <t>cnts; electrode; nanotubes; carbon nanotubes; measurement; nickel; preparation; approach; carbon; electrochemical; walled; voltammetry; viability; vapour deposition; vapour; thermogravimetric analysis; teller; surface area measurement; support; supercapacitors; strips; specific capacitances; scanning and transmission; scan; multi walled; foil; emmett teller; emmett; electrochemical impedance spectroscopy; electrochemical impedance; cyclic voltammetry; chemical vapour deposition; chemical vapour; characterized by scanning; capacitances; brunauer emmett teller; brunauer emmett; brunauer; assessment; area measurement; activated carbon; grown; thermogravimetric; electrolytes; impedance spectroscopy; evidence; electrodes; catalyst; activated; thin film; cyclic; impedance; aqueous; surface area; multi; pre; characterized; highest; organic; derived; specific; behaviour; reported; area; chemical; film; deposition; thin; values; transmission electron microscopy; aluminium; proposed; transmission electron; transmission; work; layer; rate; spectroscopy; electron microscopy; scanning; microscopy; analysis; surface; electron</t>
        </is>
      </c>
      <c r="AA180" t="inlineStr">
        <is>
          <t>English</t>
        </is>
      </c>
      <c r="AB180" t="inlineStr">
        <is>
          <t>Bestetti, M (reprint author), Politecn Milan, Dipartimento Chim Mat &amp; Ingn Chim G Natta, Via Mancinelli 7, I-20131 Milan, Italy.</t>
        </is>
      </c>
      <c r="AC180" t="inlineStr">
        <is>
          <t>21</t>
        </is>
      </c>
      <c r="AD180" t="inlineStr">
        <is>
          <t>2</t>
        </is>
      </c>
      <c r="AE180" t="inlineStr">
        <is>
          <t>SPRINGER</t>
        </is>
      </c>
      <c r="AF180" t="inlineStr">
        <is>
          <t>J</t>
        </is>
      </c>
      <c r="AG180" t="inlineStr">
        <is>
          <t>13</t>
        </is>
      </c>
      <c r="AJ180" t="inlineStr">
        <is>
          <t>Vicenzo, Antonello/0000-0002-7107-4846</t>
        </is>
      </c>
      <c r="AM180" t="inlineStr">
        <is>
          <t>J MATER SCI</t>
        </is>
      </c>
      <c r="AN180" t="inlineStr">
        <is>
          <t>46</t>
        </is>
      </c>
      <c r="AO180" t="inlineStr">
        <is>
          <t>NEW YORK</t>
        </is>
      </c>
      <c r="AP180" t="inlineStr">
        <is>
          <t>ELECTROCHEMICAL CAPACITORS; SURFACE-AREA</t>
        </is>
      </c>
      <c r="AQ180" t="inlineStr">
        <is>
          <t>MAR</t>
        </is>
      </c>
      <c r="AR180" t="inlineStr">
        <is>
          <t>Kavian, Reza; Vicenzo, Antonello; Bestetti, Massimiliano</t>
        </is>
      </c>
      <c r="AS180" t="inlineStr">
        <is>
          <t>Vicenzo, Antonello/F-6691-2013</t>
        </is>
      </c>
      <c r="AT180" t="inlineStr">
        <is>
          <t>233 SPRING ST, NEW YORK, NY 10013 USA</t>
        </is>
      </c>
      <c r="AU180" t="inlineStr">
        <is>
          <t>7</t>
        </is>
      </c>
      <c r="AW180" t="inlineStr">
        <is>
          <t>Kavian, R; Vicenzo, A; Bestetti, M</t>
        </is>
      </c>
      <c r="AY180" t="inlineStr">
        <is>
          <t>N/A</t>
        </is>
      </c>
      <c r="BC180" t="inlineStr">
        <is>
          <t>705CS</t>
        </is>
      </c>
      <c r="BE180" t="inlineStr">
        <is>
          <t>[Kavian, Reza; Vicenzo, Antonello; Bestetti, Massimiliano] Politecn Milan, Dipartimento Chim Mat &amp; Ingn Chim G Natta, I-20131 Milan, Italy</t>
        </is>
      </c>
      <c r="BF180" t="inlineStr">
        <is>
          <t>1487</t>
        </is>
      </c>
      <c r="BH180" t="inlineStr">
        <is>
          <t>J. Mater. Sci.</t>
        </is>
      </c>
      <c r="BI180" t="inlineStr">
        <is>
          <t>5</t>
        </is>
      </c>
      <c r="BM180" t="inlineStr">
        <is>
          <t>WOS:000286107100042</t>
        </is>
      </c>
      <c r="BN180" t="inlineStr">
        <is>
          <t>Article</t>
        </is>
      </c>
      <c r="BO180" t="inlineStr">
        <is>
          <t>Materials Science</t>
        </is>
      </c>
      <c r="BS180" t="inlineStr">
        <is>
          <t>Materials Science, Multidisciplinary</t>
        </is>
      </c>
      <c r="BT180" t="inlineStr">
        <is>
          <t>N/A</t>
        </is>
      </c>
      <c r="BU180" t="inlineStr">
        <is>
          <t>0022-2461</t>
        </is>
      </c>
      <c r="BV180" t="inlineStr">
        <is>
          <t>JOURNAL OF MATERIALS SCIENCE</t>
        </is>
      </c>
      <c r="BW180" t="inlineStr">
        <is>
          <t>10.1007/s10853-010-4950-1</t>
        </is>
      </c>
      <c r="BX180" t="inlineStr">
        <is>
          <t>13</t>
        </is>
      </c>
      <c r="BY180" t="inlineStr">
        <is>
          <t>massimiliano.bestetti@polimi.it</t>
        </is>
      </c>
      <c r="CA180" t="inlineStr">
        <is>
          <t>1-Jan-11</t>
        </is>
      </c>
      <c r="CE180" t="inlineStr">
        <is>
          <t>1493</t>
        </is>
      </c>
      <c r="CH180" t="inlineStr">
        <is>
          <t>18</t>
        </is>
      </c>
      <c r="CI180">
        <f>LEN(AR180)-LEN(SUBSTITUTE(AR180,";",""))</f>
        <v>0</v>
      </c>
    </row>
    <row r="181">
      <c r="A181" t="inlineStr">
        <is>
          <t>179</t>
        </is>
      </c>
      <c r="B181" t="inlineStr">
        <is>
          <t>Formation of hydrates of calcium aluminates in cement pastes with different dosages of SBR powder</t>
        </is>
      </c>
      <c r="C181" t="inlineStr">
        <is>
          <t>crystal x ray / ring opening / nmr / energy x ray / amide / lialh / ch / complexes</t>
        </is>
      </c>
      <c r="D181" t="inlineStr">
        <is>
          <t>crystal x ray / ring opening / nmr / energy x ray / amide / lialh / ch / complexes</t>
        </is>
      </c>
      <c r="E181" t="inlineStr">
        <is>
          <t>ch / ring / crystal x ray / complexes</t>
        </is>
      </c>
      <c r="F181" t="inlineStr">
        <is>
          <t>3.054608308</t>
        </is>
      </c>
      <c r="G181" t="inlineStr">
        <is>
          <t>2.443402155</t>
        </is>
      </c>
      <c r="H181" t="inlineStr">
        <is>
          <t>-0.123313613</t>
        </is>
      </c>
      <c r="I181" t="inlineStr">
        <is>
          <t>neutral</t>
        </is>
      </c>
      <c r="K181" t="inlineStr">
        <is>
          <t>1007</t>
        </is>
      </c>
      <c r="L181" t="inlineStr">
        <is>
          <t>2</t>
        </is>
      </c>
      <c r="M181" t="inlineStr">
        <is>
          <t>0</t>
        </is>
      </c>
      <c r="R181" t="inlineStr">
        <is>
          <t>0.000775398</t>
        </is>
      </c>
      <c r="U181" t="inlineStr">
        <is>
          <t>0.000564698</t>
        </is>
      </c>
      <c r="W181" t="inlineStr">
        <is>
          <t>0.5</t>
        </is>
      </c>
      <c r="X181" t="inlineStr">
        <is>
          <t>2</t>
        </is>
      </c>
      <c r="Y181" t="inlineStr">
        <is>
          <t>N/A</t>
        </is>
      </c>
      <c r="Z181" t="inlineStr">
        <is>
          <t>pastes; cement; afm; ch; rubber; reacts; enhances; dosages; days; calcium; butadiene; appear; aluminates; contents; formation; enhanced; evaluated; stability; decrease; powder; presence; decreased; content; xrd; determined</t>
        </is>
      </c>
      <c r="AA181" t="inlineStr">
        <is>
          <t>English</t>
        </is>
      </c>
      <c r="AB181" t="inlineStr">
        <is>
          <t>Wang, R (reprint author), Tongji Univ, Key Lab Adv Civil Engn Mat, Minist Educ, Sch Mat Sci &amp; Engn, 1239 Siping Rd, Shanghai 200092, Peoples R China.</t>
        </is>
      </c>
      <c r="AC181" t="inlineStr">
        <is>
          <t>6</t>
        </is>
      </c>
      <c r="AD181" t="inlineStr">
        <is>
          <t>1</t>
        </is>
      </c>
      <c r="AE181" t="inlineStr">
        <is>
          <t>ELSEVIER SCI LTD</t>
        </is>
      </c>
      <c r="AF181" t="inlineStr">
        <is>
          <t>J</t>
        </is>
      </c>
      <c r="AG181" t="inlineStr">
        <is>
          <t>13</t>
        </is>
      </c>
      <c r="AM181" t="inlineStr">
        <is>
          <t>CONSTR BUILD MATER</t>
        </is>
      </c>
      <c r="AN181" t="inlineStr">
        <is>
          <t>25</t>
        </is>
      </c>
      <c r="AO181" t="inlineStr">
        <is>
          <t>OXFORD</t>
        </is>
      </c>
      <c r="AP181" t="inlineStr">
        <is>
          <t>TRANSMISSION MICROSCOPY; POLYMERS</t>
        </is>
      </c>
      <c r="AQ181" t="inlineStr">
        <is>
          <t>FEB</t>
        </is>
      </c>
      <c r="AR181" t="inlineStr">
        <is>
          <t>Wang, Ru; Wang, Pei-Ming</t>
        </is>
      </c>
      <c r="AT181" t="inlineStr">
        <is>
          <t>THE BOULEVARD, LANGFORD LANE, KIDLINGTON, OXFORD OX5 1GB, OXON, ENGLAND</t>
        </is>
      </c>
      <c r="AU181" t="inlineStr">
        <is>
          <t>6</t>
        </is>
      </c>
      <c r="AW181" t="inlineStr">
        <is>
          <t>Wang, R; Wang, PM</t>
        </is>
      </c>
      <c r="AY181" t="inlineStr">
        <is>
          <t>N/A</t>
        </is>
      </c>
      <c r="BC181" t="inlineStr">
        <is>
          <t>702KN</t>
        </is>
      </c>
      <c r="BE181" t="inlineStr">
        <is>
          <t>[Wang, Ru; Wang, Pei-Ming] Tongji Univ, Key Lab Adv Civil Engn Mat, Minist Educ, Sch Mat Sci &amp; Engn, Shanghai 200092, Peoples R China</t>
        </is>
      </c>
      <c r="BF181" t="inlineStr">
        <is>
          <t>736</t>
        </is>
      </c>
      <c r="BH181" t="inlineStr">
        <is>
          <t>Constr. Build. Mater.</t>
        </is>
      </c>
      <c r="BI181" t="inlineStr">
        <is>
          <t>2</t>
        </is>
      </c>
      <c r="BK181" t="inlineStr">
        <is>
          <t>The authors acknowledge the financial support of the National Key Project of Scientific and Technical Supporting Programs Funded by Ministry of Science &amp; Technology of China (2006BAJ05B03) and the Specialized Research Fund for the Doctoral Program of Higher Education (20060247023). We are also grateful for helpful support during revision of English writing by Adam Kavalier (Department of Biological Sciences, Lehman College, City University of New York).</t>
        </is>
      </c>
      <c r="BL181" t="inlineStr">
        <is>
          <t>Ministry of Science &amp; Technology of China [2006BAJ05B03]; Specialized Research Fund for the Doctoral Program of Higher Education [20060247023]</t>
        </is>
      </c>
      <c r="BM181" t="inlineStr">
        <is>
          <t>WOS:000285893300039</t>
        </is>
      </c>
      <c r="BN181" t="inlineStr">
        <is>
          <t>Article</t>
        </is>
      </c>
      <c r="BO181" t="inlineStr">
        <is>
          <t>Construction &amp; Building Technology; Engineering; Materials Science</t>
        </is>
      </c>
      <c r="BQ181" t="inlineStr">
        <is>
          <t>SI</t>
        </is>
      </c>
      <c r="BS181" t="inlineStr">
        <is>
          <t>Construction &amp; Building Technology; Engineering, Civil; Materials Science, Multidisciplinary</t>
        </is>
      </c>
      <c r="BT181" t="inlineStr">
        <is>
          <t>Styrene-butadiene rubber (SBR) powder; Polymer-modified cement paste; Hydrates of calcium aluminates; X-ray diffraction</t>
        </is>
      </c>
      <c r="BU181" t="inlineStr">
        <is>
          <t>0950-0618</t>
        </is>
      </c>
      <c r="BV181" t="inlineStr">
        <is>
          <t>CONSTRUCTION AND BUILDING MATERIALS</t>
        </is>
      </c>
      <c r="BW181" t="inlineStr">
        <is>
          <t>10.1016/j.conbuildmat.2010.07.013</t>
        </is>
      </c>
      <c r="BX181" t="inlineStr">
        <is>
          <t>16</t>
        </is>
      </c>
      <c r="BY181" t="inlineStr">
        <is>
          <t>ruwang@tongji.edu.cn</t>
        </is>
      </c>
      <c r="CA181" t="inlineStr">
        <is>
          <t>1-Jan-11</t>
        </is>
      </c>
      <c r="CE181" t="inlineStr">
        <is>
          <t>741</t>
        </is>
      </c>
      <c r="CH181" t="inlineStr">
        <is>
          <t>13</t>
        </is>
      </c>
      <c r="CI181">
        <f>LEN(AR181)-LEN(SUBSTITUTE(AR181,";",""))</f>
        <v>0</v>
      </c>
    </row>
    <row r="182">
      <c r="A182" t="inlineStr">
        <is>
          <t>180</t>
        </is>
      </c>
      <c r="B182" t="inlineStr">
        <is>
          <t>Non-catalytic conversion of C-F bonds of gem-difluoromethylene derivatives to C-H bonds with lithium aluminum hydride under room temperature</t>
        </is>
      </c>
      <c r="C182" t="inlineStr">
        <is>
          <t>crystal x ray / ring opening / nmr / energy x ray / amide / lialh / ch / complexes</t>
        </is>
      </c>
      <c r="D182" t="inlineStr">
        <is>
          <t>crystal x ray / ring opening / nmr / energy x ray / amide / lialh / ch / complexes</t>
        </is>
      </c>
      <c r="E182" t="inlineStr">
        <is>
          <t>lialh / opening / nabh / amines</t>
        </is>
      </c>
      <c r="F182" t="inlineStr">
        <is>
          <t>6.35133943</t>
        </is>
      </c>
      <c r="G182" t="inlineStr">
        <is>
          <t>2.325593114</t>
        </is>
      </c>
      <c r="H182" t="inlineStr">
        <is>
          <t>0.658117025</t>
        </is>
      </c>
      <c r="I182" t="inlineStr">
        <is>
          <t>positive</t>
        </is>
      </c>
      <c r="K182" t="inlineStr">
        <is>
          <t>636</t>
        </is>
      </c>
      <c r="L182" t="inlineStr">
        <is>
          <t>9</t>
        </is>
      </c>
      <c r="M182" t="inlineStr">
        <is>
          <t>16</t>
        </is>
      </c>
      <c r="R182" t="inlineStr">
        <is>
          <t>0.002486791</t>
        </is>
      </c>
      <c r="U182" t="inlineStr">
        <is>
          <t>0.002730216</t>
        </is>
      </c>
      <c r="W182" t="inlineStr">
        <is>
          <t>0</t>
        </is>
      </c>
      <c r="X182" t="inlineStr">
        <is>
          <t>9</t>
        </is>
      </c>
      <c r="Y182" t="inlineStr">
        <is>
          <t>N/A</t>
        </is>
      </c>
      <c r="Z182" t="inlineStr">
        <is>
          <t>lialh; unexpected; originated; metal catalyst; derivatives; introduced; bonds; catalyst; products; suggested; reported; room temperature; room; experiments; metal; temperature</t>
        </is>
      </c>
      <c r="AA182" t="inlineStr">
        <is>
          <t>English</t>
        </is>
      </c>
      <c r="AB182" t="inlineStr">
        <is>
          <t>Cao, S (reprint author), E China Univ Sci &amp; Technol, Sch Pharm, Ctr Fluorine Chem Technol, Shanghai Key Lab Chem Biol, Shanghai 200237, Peoples R China.</t>
        </is>
      </c>
      <c r="AC182" t="inlineStr">
        <is>
          <t>14</t>
        </is>
      </c>
      <c r="AD182" t="inlineStr">
        <is>
          <t>1</t>
        </is>
      </c>
      <c r="AE182" t="inlineStr">
        <is>
          <t>PERGAMON-ELSEVIER SCIENCE LTD</t>
        </is>
      </c>
      <c r="AF182" t="inlineStr">
        <is>
          <t>J</t>
        </is>
      </c>
      <c r="AG182" t="inlineStr">
        <is>
          <t>13</t>
        </is>
      </c>
      <c r="AM182" t="inlineStr">
        <is>
          <t>TETRAHEDRON</t>
        </is>
      </c>
      <c r="AN182" t="inlineStr">
        <is>
          <t>67</t>
        </is>
      </c>
      <c r="AO182" t="inlineStr">
        <is>
          <t>OXFORD</t>
        </is>
      </c>
      <c r="AP182" t="inlineStr">
        <is>
          <t>NIOBIUM-CATALYZED REDUCTION; FLUORINE-COMPOUNDS; C(SP(3))-F BONDS; HYDRODEFLUORINATION; ACTIVATION; COMPLEXES; HALIDES; ALKYL; MONOFLUOROARENES; FLUOROCARBONS</t>
        </is>
      </c>
      <c r="AQ182" t="inlineStr">
        <is>
          <t>14-Jan</t>
        </is>
      </c>
      <c r="AR182" t="inlineStr">
        <is>
          <t>Wu, Jing-Jing; Cheng, Jian-Hang; Zhang, Jian; Shen, Li; Qian, Xu-Hong; Cao, Song</t>
        </is>
      </c>
      <c r="AT182" t="inlineStr">
        <is>
          <t>THE BOULEVARD, LANGFORD LANE, KIDLINGTON, OXFORD OX5 1GB, ENGLAND</t>
        </is>
      </c>
      <c r="AU182" t="inlineStr">
        <is>
          <t>4</t>
        </is>
      </c>
      <c r="AW182" t="inlineStr">
        <is>
          <t>Wu, JJ; Cheng, JH; Zhang, JA; Shen, L; Qian, XH; Cao, S</t>
        </is>
      </c>
      <c r="AY182" t="inlineStr">
        <is>
          <t>N/A</t>
        </is>
      </c>
      <c r="BC182" t="inlineStr">
        <is>
          <t>710GN</t>
        </is>
      </c>
      <c r="BE182" t="inlineStr">
        <is>
          <t>[Wu, Jing-Jing; Cheng, Jian-Hang; Zhang, Jian; Shen, Li; Qian, Xu-Hong; Cao, Song] E China Univ Sci &amp; Technol, Sch Pharm, Ctr Fluorine Chem Technol, Shanghai Key Lab Chem Biol, Shanghai 200237, Peoples R China</t>
        </is>
      </c>
      <c r="BF182" t="inlineStr">
        <is>
          <t>285</t>
        </is>
      </c>
      <c r="BH182" t="inlineStr">
        <is>
          <t>Tetrahedron</t>
        </is>
      </c>
      <c r="BI182" t="inlineStr">
        <is>
          <t>2</t>
        </is>
      </c>
      <c r="BK182" t="inlineStr">
        <is>
          <t>We are grateful for financial supports from the National Natural Science Foundation of China (Grant No. 21072057), the National Basic Research Program of China (973 Program, 2010CB126101), Shanghai Foundation of Science of Technology (09391911800), and the Shanghai Leading Academic Discipline Project (B507).</t>
        </is>
      </c>
      <c r="BL182" t="inlineStr">
        <is>
          <t>National Natural Science Foundation of China [21072057]; National Basic Research Program of China (973 Program) [2010CB126101]; Shanghai Foundation of Science of Technology [09391911800]; Shanghai Leading Academic Discipline Project [B507]</t>
        </is>
      </c>
      <c r="BM182" t="inlineStr">
        <is>
          <t>WOS:000286499000001</t>
        </is>
      </c>
      <c r="BN182" t="inlineStr">
        <is>
          <t>Article</t>
        </is>
      </c>
      <c r="BO182" t="inlineStr">
        <is>
          <t>Chemistry</t>
        </is>
      </c>
      <c r="BS182" t="inlineStr">
        <is>
          <t>Chemistry, Organic</t>
        </is>
      </c>
      <c r="BT182" t="inlineStr">
        <is>
          <t>C-F bond activation; gem-Difluoromethylene derivatives; Hydrodefluorination; Lithium aluminum hydride; Reduction</t>
        </is>
      </c>
      <c r="BU182" t="inlineStr">
        <is>
          <t>0040-4020</t>
        </is>
      </c>
      <c r="BV182" t="inlineStr">
        <is>
          <t>TETRAHEDRON</t>
        </is>
      </c>
      <c r="BW182" t="inlineStr">
        <is>
          <t>10.1016/j.tet.2010.11.052</t>
        </is>
      </c>
      <c r="BX182" t="inlineStr">
        <is>
          <t>13</t>
        </is>
      </c>
      <c r="BY182" t="inlineStr">
        <is>
          <t>scao@ecust.edu.cn</t>
        </is>
      </c>
      <c r="CA182" t="inlineStr">
        <is>
          <t>1-Jan-11</t>
        </is>
      </c>
      <c r="CE182" t="inlineStr">
        <is>
          <t>288</t>
        </is>
      </c>
      <c r="CH182" t="inlineStr">
        <is>
          <t>58</t>
        </is>
      </c>
      <c r="CI182">
        <f>LEN(AR182)-LEN(SUBSTITUTE(AR182,";",""))</f>
        <v>0</v>
      </c>
    </row>
    <row r="183">
      <c r="A183" t="inlineStr">
        <is>
          <t>181</t>
        </is>
      </c>
      <c r="B183" t="inlineStr">
        <is>
          <t>Characterization and Spark Plasma Sintering of Mechanically Milled Aluminum-Carbon Nanotube (CNT) Composite Powders</t>
        </is>
      </c>
      <c r="C183" t="inlineStr">
        <is>
          <t>composites / matrix / aluminum matrix / reinforced</t>
        </is>
      </c>
      <c r="D183" t="inlineStr">
        <is>
          <t>composites / matrix / aluminum matrix / reinforced</t>
        </is>
      </c>
      <c r="E183" t="inlineStr">
        <is>
          <t>composites / carbon nanotube / reinforced / cnt</t>
        </is>
      </c>
      <c r="F183" t="inlineStr">
        <is>
          <t>7.250349168</t>
        </is>
      </c>
      <c r="G183" t="inlineStr">
        <is>
          <t>0</t>
        </is>
      </c>
      <c r="H183" t="inlineStr">
        <is>
          <t>1.956011503</t>
        </is>
      </c>
      <c r="I183" t="inlineStr">
        <is>
          <t>positive</t>
        </is>
      </c>
      <c r="K183" t="inlineStr">
        <is>
          <t>825</t>
        </is>
      </c>
      <c r="L183" t="inlineStr">
        <is>
          <t>8</t>
        </is>
      </c>
      <c r="M183" t="inlineStr">
        <is>
          <t>14</t>
        </is>
      </c>
      <c r="R183" t="inlineStr">
        <is>
          <t>0.002309928</t>
        </is>
      </c>
      <c r="U183" t="inlineStr">
        <is>
          <t>0.002464567</t>
        </is>
      </c>
      <c r="W183" t="inlineStr">
        <is>
          <t>0</t>
        </is>
      </c>
      <c r="X183" t="inlineStr">
        <is>
          <t>8</t>
        </is>
      </c>
      <c r="Y183" t="inlineStr">
        <is>
          <t>N/A</t>
        </is>
      </c>
      <c r="Z183" t="inlineStr">
        <is>
          <t>cnts; cnt; metallic; reinforced; well dispersed; spark plasma sintering; spark plasma; spark; service; scientific; remarkable; promise; plasma sintering; milled al cnt; milled al; matrices; manufacture; interest; high temperatures; gaining; elevated temperatures; elevated; efforts; discuss; detailed; consolidated; composites reinforced; cnt powders; al cnt powders; al cnt; consolidation; al matrix; carbon nanotube; received; milled; limits; composites; nanotube; heat treatment; dispersed; attention; article; products; metals; temperatures; loading; characterization; investigate; plasma; design; wt; carbon; stability; sintering; amount; powders; treatment; heat; matrix; well; al; properties; investigated; temperature; high</t>
        </is>
      </c>
      <c r="AA183" t="inlineStr">
        <is>
          <t>English</t>
        </is>
      </c>
      <c r="AB183" t="inlineStr">
        <is>
          <t>Morsi, K (reprint author), San Diego State Univ, Dept Mech Engn, 5500 Campanile Dr, San Diego, CA 92182 USA.</t>
        </is>
      </c>
      <c r="AC183" t="inlineStr">
        <is>
          <t>25</t>
        </is>
      </c>
      <c r="AD183" t="inlineStr">
        <is>
          <t>4</t>
        </is>
      </c>
      <c r="AE183" t="inlineStr">
        <is>
          <t>SAGE PUBLICATIONS LTD</t>
        </is>
      </c>
      <c r="AF183" t="inlineStr">
        <is>
          <t>J</t>
        </is>
      </c>
      <c r="AG183" t="inlineStr">
        <is>
          <t>13</t>
        </is>
      </c>
      <c r="AM183" t="inlineStr">
        <is>
          <t>J COMPOS MATER</t>
        </is>
      </c>
      <c r="AN183" t="inlineStr">
        <is>
          <t>44</t>
        </is>
      </c>
      <c r="AO183" t="inlineStr">
        <is>
          <t>LONDON</t>
        </is>
      </c>
      <c r="AP183" t="inlineStr">
        <is>
          <t>MATRIX COMPOSITES; WALLED CARBON; NANOCOMPOSITES</t>
        </is>
      </c>
      <c r="AQ183" t="inlineStr">
        <is>
          <t>AUG</t>
        </is>
      </c>
      <c r="AR183" t="inlineStr">
        <is>
          <t>Morsi, K.; Esawi, A. M. K.; Borah, P.; Lanka, S.; Sayed, A.</t>
        </is>
      </c>
      <c r="AS183" t="inlineStr">
        <is>
          <t>Choi, Yoon Jeong/C-6798-2008</t>
        </is>
      </c>
      <c r="AT183" t="inlineStr">
        <is>
          <t>1 OLIVERS YARD, 55 CITY ROAD, LONDON EC1Y 1SP, ENGLAND</t>
        </is>
      </c>
      <c r="AU183" t="inlineStr">
        <is>
          <t>13</t>
        </is>
      </c>
      <c r="AW183" t="inlineStr">
        <is>
          <t>Morsi, K; Esawi, AMK; Borah, P; Lanka, S; Sayed, A</t>
        </is>
      </c>
      <c r="AY183" t="inlineStr">
        <is>
          <t>N/A</t>
        </is>
      </c>
      <c r="BC183" t="inlineStr">
        <is>
          <t>662OG</t>
        </is>
      </c>
      <c r="BE183" t="inlineStr">
        <is>
          <t>[Morsi, K.; Borah, P.; Lanka, S.] San Diego State Univ, Dept Mech Engn, San Diego, CA 92182 USA; [Esawi, A. M. K.; Sayed, A.] Amer Univ Cairo, YJ STRC, Dept Mech Engn, Cairo, Egypt</t>
        </is>
      </c>
      <c r="BF183" t="inlineStr">
        <is>
          <t>1991</t>
        </is>
      </c>
      <c r="BH183" t="inlineStr">
        <is>
          <t>J. Compos Mater.</t>
        </is>
      </c>
      <c r="BI183" t="inlineStr">
        <is>
          <t>16</t>
        </is>
      </c>
      <c r="BK183" t="inlineStr">
        <is>
          <t>The authors wish to thank the National Science Foundation (Office of International Science and Engineering) under grant number 0710869, and the Egypt-US Joint Research Board (Award No. MAN11-011-007) for funding this work. Thanks to Ms Joan Kimbrough for help with the X-ray diffraction. Thanks also to Mr Greg Morris and Mike Lester for technical assistance, and Dr Steve Barlow at SDSU for help with SEM. Field emission electron microscopy was conducted at AUC.</t>
        </is>
      </c>
      <c r="BL183" t="inlineStr">
        <is>
          <t>National Science Foundation (Office of International Science and Engineering) [0710869]; Egypt-US Joint Research Board [MAN11-011-007]</t>
        </is>
      </c>
      <c r="BM183" t="inlineStr">
        <is>
          <t>WOS:000282816700005</t>
        </is>
      </c>
      <c r="BN183" t="inlineStr">
        <is>
          <t>Article</t>
        </is>
      </c>
      <c r="BO183" t="inlineStr">
        <is>
          <t>Materials Science</t>
        </is>
      </c>
      <c r="BS183" t="inlineStr">
        <is>
          <t>Materials Science, Composites</t>
        </is>
      </c>
      <c r="BT183" t="inlineStr">
        <is>
          <t>powder processing; aluminum composites; carbon nanotube; extrusion; CNT</t>
        </is>
      </c>
      <c r="BU183" t="inlineStr">
        <is>
          <t>0021-9983</t>
        </is>
      </c>
      <c r="BV183" t="inlineStr">
        <is>
          <t>JOURNAL OF COMPOSITE MATERIALS</t>
        </is>
      </c>
      <c r="BW183" t="inlineStr">
        <is>
          <t>10.1177/0021998310361990</t>
        </is>
      </c>
      <c r="BX183" t="inlineStr">
        <is>
          <t>16</t>
        </is>
      </c>
      <c r="BY183" t="inlineStr">
        <is>
          <t>kmorsi@mail.sdsu.edu</t>
        </is>
      </c>
      <c r="CA183" t="inlineStr">
        <is>
          <t>1-Jan-10</t>
        </is>
      </c>
      <c r="CE183" t="inlineStr">
        <is>
          <t>2003</t>
        </is>
      </c>
      <c r="CH183" t="inlineStr">
        <is>
          <t>22</t>
        </is>
      </c>
      <c r="CI183">
        <f>LEN(AR183)-LEN(SUBSTITUTE(AR183,";",""))</f>
        <v>0</v>
      </c>
    </row>
    <row r="184">
      <c r="A184" t="inlineStr">
        <is>
          <t>182</t>
        </is>
      </c>
      <c r="B184" t="inlineStr">
        <is>
          <t>Hydrostatic deformation potentials and the question of exciton binding energies and splittings in aluminium nitride</t>
        </is>
      </c>
      <c r="C184" t="inlineStr">
        <is>
          <t>electronic / calculations / theory / electronic properties</t>
        </is>
      </c>
      <c r="D184" t="inlineStr">
        <is>
          <t>electronic / calculations / theory / electronic structure</t>
        </is>
      </c>
      <c r="E184" t="inlineStr">
        <is>
          <t>calculations / approximation / density functional / functional theory</t>
        </is>
      </c>
      <c r="F184" t="inlineStr">
        <is>
          <t>4.369981038</t>
        </is>
      </c>
      <c r="G184" t="inlineStr">
        <is>
          <t>3.097919791</t>
        </is>
      </c>
      <c r="H184" t="inlineStr">
        <is>
          <t>-0.002545771</t>
        </is>
      </c>
      <c r="I184" t="inlineStr">
        <is>
          <t>neutral</t>
        </is>
      </c>
      <c r="K184" t="inlineStr">
        <is>
          <t>371</t>
        </is>
      </c>
      <c r="L184" t="inlineStr">
        <is>
          <t>5</t>
        </is>
      </c>
      <c r="M184" t="inlineStr">
        <is>
          <t>8</t>
        </is>
      </c>
      <c r="R184" t="inlineStr">
        <is>
          <t>0.001335852</t>
        </is>
      </c>
      <c r="U184" t="inlineStr">
        <is>
          <t>0.001462908</t>
        </is>
      </c>
      <c r="W184" t="inlineStr">
        <is>
          <t>0</t>
        </is>
      </c>
      <c r="X184" t="inlineStr">
        <is>
          <t>5</t>
        </is>
      </c>
      <c r="Y184" t="inlineStr">
        <is>
          <t>N/A</t>
        </is>
      </c>
      <c r="Z184" t="inlineStr">
        <is>
          <t>potentials; splitting; hydrostatic; excitonic; anisotropic; valence band; experimental data; valence; aln; ev; deformation; values; series; relations; plausible; knowledge; hole; face; experiments performed; difficulty; dielectric constant; crystal field; constitutes; consolidates; calculation; bulk aluminum; attribute; approximation; account; band; aluminum nitride; poor; determination; comparing; nitride; dispersion; experimental; set; dielectric; crystals; variation; data; theory; including; determine; mass; agreement; field; constant; strain; films; bulk; induced; optical; crystal; effective; performed; experiments; determined; analysis; aluminum</t>
        </is>
      </c>
      <c r="AA184" t="inlineStr">
        <is>
          <t>English</t>
        </is>
      </c>
      <c r="AB184" t="inlineStr">
        <is>
          <t>Gil, B (reprint author), Univ Montpellier 2, Etud Semicond Grp, Unite Mixte Rech UM2, CNRS,UMR 5650, Case Courrier 074, F-34095 Montpellier 5, France.</t>
        </is>
      </c>
      <c r="AC184" t="inlineStr">
        <is>
          <t>6</t>
        </is>
      </c>
      <c r="AD184" t="inlineStr">
        <is>
          <t>1</t>
        </is>
      </c>
      <c r="AE184" t="inlineStr">
        <is>
          <t>AMER PHYSICAL SOC</t>
        </is>
      </c>
      <c r="AF184" t="inlineStr">
        <is>
          <t>J</t>
        </is>
      </c>
      <c r="AG184" t="inlineStr">
        <is>
          <t>13</t>
        </is>
      </c>
      <c r="AM184" t="inlineStr">
        <is>
          <t>PHYS REV B</t>
        </is>
      </c>
      <c r="AN184" t="inlineStr">
        <is>
          <t>81</t>
        </is>
      </c>
      <c r="AO184" t="inlineStr">
        <is>
          <t>COLLEGE PK</t>
        </is>
      </c>
      <c r="AP184" t="inlineStr">
        <is>
          <t>OPTICAL-PROPERTIES; GAN EPILAYERS; HYPERSPHERICAL THEORY; ANISOTROPIC EXCITON; VALENCE-BAND; WURTZITE GAN; ALN; SEMICONDUCTORS; TRANSITIONS; SAPPHIRE</t>
        </is>
      </c>
      <c r="AQ184" t="inlineStr">
        <is>
          <t>15-May</t>
        </is>
      </c>
      <c r="AR184" t="inlineStr">
        <is>
          <t>Gil, Bernard</t>
        </is>
      </c>
      <c r="AT184" t="inlineStr">
        <is>
          <t>ONE PHYSICS ELLIPSE, COLLEGE PK, MD 20740-3844 USA</t>
        </is>
      </c>
      <c r="AU184" t="inlineStr">
        <is>
          <t>7</t>
        </is>
      </c>
      <c r="AW184" t="inlineStr">
        <is>
          <t>Gil, B</t>
        </is>
      </c>
      <c r="AY184" t="inlineStr">
        <is>
          <t>N/A</t>
        </is>
      </c>
      <c r="BC184" t="inlineStr">
        <is>
          <t>602MX</t>
        </is>
      </c>
      <c r="BE184" t="inlineStr">
        <is>
          <t>Univ Montpellier 2, Etud Semicond Grp, Unite Mixte Rech UM2, CNRS,UMR 5650, F-34095 Montpellier 5, France</t>
        </is>
      </c>
      <c r="BH184" t="inlineStr">
        <is>
          <t>Phys. Rev. B</t>
        </is>
      </c>
      <c r="BI184" t="inlineStr">
        <is>
          <t>20</t>
        </is>
      </c>
      <c r="BK184" t="inlineStr">
        <is>
          <t>B. Gil acknowledges the financial support of CNRS under contract PEPS ANISEXCIT.</t>
        </is>
      </c>
      <c r="BL184" t="inlineStr">
        <is>
          <t>CNRS</t>
        </is>
      </c>
      <c r="BM184" t="inlineStr">
        <is>
          <t>WOS:000278144500039</t>
        </is>
      </c>
      <c r="BN184" t="inlineStr">
        <is>
          <t>Article</t>
        </is>
      </c>
      <c r="BO184" t="inlineStr">
        <is>
          <t>Physics</t>
        </is>
      </c>
      <c r="BS184" t="inlineStr">
        <is>
          <t>Physics, Condensed Matter</t>
        </is>
      </c>
      <c r="BT184" t="inlineStr">
        <is>
          <t>N/A</t>
        </is>
      </c>
      <c r="BU184" t="inlineStr">
        <is>
          <t>1098-0121</t>
        </is>
      </c>
      <c r="BV184" t="inlineStr">
        <is>
          <t>PHYSICAL REVIEW B</t>
        </is>
      </c>
      <c r="BW184" t="inlineStr">
        <is>
          <t>10.1103/PhysRevB.81.205201</t>
        </is>
      </c>
      <c r="BX184" t="inlineStr">
        <is>
          <t>13</t>
        </is>
      </c>
      <c r="CA184" t="inlineStr">
        <is>
          <t>1-Jan-10</t>
        </is>
      </c>
      <c r="CF184" t="inlineStr">
        <is>
          <t>205201</t>
        </is>
      </c>
      <c r="CH184" t="inlineStr">
        <is>
          <t>33</t>
        </is>
      </c>
      <c r="CI184">
        <f>LEN(AR184)-LEN(SUBSTITUTE(AR184,";",""))</f>
        <v>0</v>
      </c>
    </row>
    <row r="185">
      <c r="A185" t="inlineStr">
        <is>
          <t>183</t>
        </is>
      </c>
      <c r="B185" t="inlineStr">
        <is>
          <t>Texture-induced surface roping in an automotive aluminium sheet</t>
        </is>
      </c>
      <c r="C185" t="inlineStr">
        <is>
          <t>deformation / purity / finite element / cold</t>
        </is>
      </c>
      <c r="D185" t="inlineStr">
        <is>
          <t>deformation / purity / finite element / cold</t>
        </is>
      </c>
      <c r="E185" t="inlineStr">
        <is>
          <t>finite element / acta materialia / fatigue / plastic</t>
        </is>
      </c>
      <c r="F185" t="inlineStr">
        <is>
          <t>2.325593114</t>
        </is>
      </c>
      <c r="G185" t="inlineStr">
        <is>
          <t>2.325593114</t>
        </is>
      </c>
      <c r="H185" t="inlineStr">
        <is>
          <t>-0.34657359</t>
        </is>
      </c>
      <c r="I185" t="inlineStr">
        <is>
          <t>neutral</t>
        </is>
      </c>
      <c r="K185" t="inlineStr">
        <is>
          <t>986</t>
        </is>
      </c>
      <c r="L185" t="inlineStr">
        <is>
          <t>7</t>
        </is>
      </c>
      <c r="M185" t="inlineStr">
        <is>
          <t>6</t>
        </is>
      </c>
      <c r="R185" t="inlineStr">
        <is>
          <t>0.002340698</t>
        </is>
      </c>
      <c r="U185" t="inlineStr">
        <is>
          <t>0.002016989</t>
        </is>
      </c>
      <c r="W185" t="inlineStr">
        <is>
          <t>0.142857143</t>
        </is>
      </c>
      <c r="X185" t="inlineStr">
        <is>
          <t>7</t>
        </is>
      </c>
      <c r="Y185" t="inlineStr">
        <is>
          <t>N/A</t>
        </is>
      </c>
      <c r="Z185" t="inlineStr">
        <is>
          <t>stretching; cube; bands; grains; transverse direction; susceptible; occurrence; existing; positions; transverse; phenomenon; nature; direction; pre; materialia; acta materialia; acta; material; relative; examined; published by elsevier; published; investigated</t>
        </is>
      </c>
      <c r="AA185" t="inlineStr">
        <is>
          <t>English</t>
        </is>
      </c>
      <c r="AB185" t="inlineStr">
        <is>
          <t>Bennett, TA (reprint author), Delft Univ Technol, Mat Innovat Inst M2i, Mekelweg 2, NL-2628 CD Delft, Netherlands.</t>
        </is>
      </c>
      <c r="AC185" t="inlineStr">
        <is>
          <t>1</t>
        </is>
      </c>
      <c r="AD185" t="inlineStr">
        <is>
          <t>0</t>
        </is>
      </c>
      <c r="AE185" t="inlineStr">
        <is>
          <t>PERGAMON-ELSEVIER SCIENCE LTD</t>
        </is>
      </c>
      <c r="AF185" t="inlineStr">
        <is>
          <t>J</t>
        </is>
      </c>
      <c r="AG185" t="inlineStr">
        <is>
          <t>13</t>
        </is>
      </c>
      <c r="AM185" t="inlineStr">
        <is>
          <t>SCRIPTA MATER</t>
        </is>
      </c>
      <c r="AN185" t="inlineStr">
        <is>
          <t>61</t>
        </is>
      </c>
      <c r="AO185" t="inlineStr">
        <is>
          <t>OXFORD</t>
        </is>
      </c>
      <c r="AP185" t="inlineStr">
        <is>
          <t>FERRITIC STAINLESS-STEEL; AA6111; ALLOY</t>
        </is>
      </c>
      <c r="AQ185" t="inlineStr">
        <is>
          <t>OCT</t>
        </is>
      </c>
      <c r="AR185" t="inlineStr">
        <is>
          <t>Bennett, T. A.; Petrov, R. H.; Kestens, L. A. I.</t>
        </is>
      </c>
      <c r="AT185" t="inlineStr">
        <is>
          <t>THE BOULEVARD, LANGFORD LANE, KIDLINGTON, OXFORD OX5 1GB, ENGLAND</t>
        </is>
      </c>
      <c r="AU185" t="inlineStr">
        <is>
          <t>4</t>
        </is>
      </c>
      <c r="AW185" t="inlineStr">
        <is>
          <t>Bennett, TA; Petrov, RH; Kestens, LAI</t>
        </is>
      </c>
      <c r="AY185" t="inlineStr">
        <is>
          <t>N/A</t>
        </is>
      </c>
      <c r="BC185" t="inlineStr">
        <is>
          <t>485AV</t>
        </is>
      </c>
      <c r="BE185" t="inlineStr">
        <is>
          <t>[Bennett, T. A.] Delft Univ Technol, Mat Innovat Inst M2i, NL-2628 CD Delft, Netherlands; [Bennett, T. A.; Kestens, L. A. I.] Delft Univ Technol, Dept Mat Sci &amp; Engn, NL-2628 CD Delft, Netherlands; [Petrov, R. H.; Kestens, L. A. I.] Univ Ghent, Dept Mat Sci &amp; Engn, B-9052 Ghent, Belgium</t>
        </is>
      </c>
      <c r="BF185" t="inlineStr">
        <is>
          <t>733</t>
        </is>
      </c>
      <c r="BH185" t="inlineStr">
        <is>
          <t>Scr. Mater.</t>
        </is>
      </c>
      <c r="BI185" t="inlineStr">
        <is>
          <t>7</t>
        </is>
      </c>
      <c r="BM185" t="inlineStr">
        <is>
          <t>WOS:000269093600017</t>
        </is>
      </c>
      <c r="BN185" t="inlineStr">
        <is>
          <t>Article</t>
        </is>
      </c>
      <c r="BO185" t="inlineStr">
        <is>
          <t>Science &amp; Technology - Other Topics; Materials Science; Metallurgy &amp; Metallurgical Engineering</t>
        </is>
      </c>
      <c r="BS185" t="inlineStr">
        <is>
          <t>Nanoscience &amp; Nanotechnology; Materials Science, Multidisciplinary; Metallurgy &amp; Metallurgical Engineering</t>
        </is>
      </c>
      <c r="BT185" t="inlineStr">
        <is>
          <t>Aluminium; Roping; Electron backscatter diffraction; Banding character; Surface roughness</t>
        </is>
      </c>
      <c r="BU185" t="inlineStr">
        <is>
          <t>1359-6462</t>
        </is>
      </c>
      <c r="BV185" t="inlineStr">
        <is>
          <t>SCRIPTA MATERIALIA</t>
        </is>
      </c>
      <c r="BW185" t="inlineStr">
        <is>
          <t>10.1016/j.scriptamat.2009.06.016</t>
        </is>
      </c>
      <c r="BX185" t="inlineStr">
        <is>
          <t>13</t>
        </is>
      </c>
      <c r="BY185" t="inlineStr">
        <is>
          <t>T.A.Bennett@tudelft.nl</t>
        </is>
      </c>
      <c r="CA185" t="inlineStr">
        <is>
          <t>1-Jan-09</t>
        </is>
      </c>
      <c r="CE185" t="inlineStr">
        <is>
          <t>736</t>
        </is>
      </c>
      <c r="CH185" t="inlineStr">
        <is>
          <t>12</t>
        </is>
      </c>
      <c r="CI185">
        <f>LEN(AR185)-LEN(SUBSTITUTE(AR185,";",""))</f>
        <v>0</v>
      </c>
    </row>
    <row r="186">
      <c r="A186" t="inlineStr">
        <is>
          <t>184</t>
        </is>
      </c>
      <c r="B186" t="inlineStr">
        <is>
          <t>Kinetics of grain growth in 2024-T3: An aerospace aluminum alloy</t>
        </is>
      </c>
      <c r="C186" t="inlineStr">
        <is>
          <t>activation energy / grain growth / cold / energies for individual</t>
        </is>
      </c>
      <c r="D186" t="inlineStr">
        <is>
          <t>activation energy / grain growth / cold / sintering</t>
        </is>
      </c>
      <c r="E186" t="inlineStr">
        <is>
          <t>activation / grain boundary / densification / grain growth</t>
        </is>
      </c>
      <c r="F186" t="inlineStr">
        <is>
          <t>8.564346597</t>
        </is>
      </c>
      <c r="G186" t="inlineStr">
        <is>
          <t>0</t>
        </is>
      </c>
      <c r="H186" t="inlineStr">
        <is>
          <t>1.956011503</t>
        </is>
      </c>
      <c r="I186" t="inlineStr">
        <is>
          <t>positive</t>
        </is>
      </c>
      <c r="K186" t="inlineStr">
        <is>
          <t>79</t>
        </is>
      </c>
      <c r="L186" t="inlineStr">
        <is>
          <t>10</t>
        </is>
      </c>
      <c r="M186" t="inlineStr">
        <is>
          <t>33</t>
        </is>
      </c>
      <c r="R186" t="inlineStr">
        <is>
          <t>0.002691904</t>
        </is>
      </c>
      <c r="U186" t="inlineStr">
        <is>
          <t>0.003192264</t>
        </is>
      </c>
      <c r="W186" t="inlineStr">
        <is>
          <t>0</t>
        </is>
      </c>
      <c r="X186" t="inlineStr">
        <is>
          <t>10</t>
        </is>
      </c>
      <c r="Y186" t="inlineStr">
        <is>
          <t>N/A</t>
        </is>
      </c>
      <c r="Z186" t="inlineStr">
        <is>
          <t>grain growth; computed; exponent; kinetic; growth; grain; activation; relation; range of degrees; modern; metallographic; mentioned; material characterization; equations; engineering; energy for grain; compute; arrhenius type; arrhenius; literature; equation; annealed; activation energies; kj; heat treatment; aerospace; alloy; range; activation energy; mol; characterization; aluminum alloy; reported; energies; alloys; type; values; analyzed; treatment; applied; heat; investigated; data; temperatures; characterized; material; compared; degrees; energy; temperature; aluminum</t>
        </is>
      </c>
      <c r="AA186" t="inlineStr">
        <is>
          <t>English</t>
        </is>
      </c>
      <c r="AB186" t="inlineStr">
        <is>
          <t>Huda, Z (reprint author), Univ Malaya, Dept Mech Engn, Kuala Lumpur 50603, Malaysia.</t>
        </is>
      </c>
      <c r="AC186" t="inlineStr">
        <is>
          <t>9</t>
        </is>
      </c>
      <c r="AD186" t="inlineStr">
        <is>
          <t>1</t>
        </is>
      </c>
      <c r="AE186" t="inlineStr">
        <is>
          <t>ELSEVIER SCIENCE SA</t>
        </is>
      </c>
      <c r="AF186" t="inlineStr">
        <is>
          <t>J</t>
        </is>
      </c>
      <c r="AG186" t="inlineStr">
        <is>
          <t>13</t>
        </is>
      </c>
      <c r="AJ186" t="inlineStr">
        <is>
          <t>Tuan Zahari, Tuan Zaharinie/0000-0001-7772-8209</t>
        </is>
      </c>
      <c r="AM186" t="inlineStr">
        <is>
          <t>J ALLOY COMPD</t>
        </is>
      </c>
      <c r="AN186" t="inlineStr">
        <is>
          <t>478</t>
        </is>
      </c>
      <c r="AO186" t="inlineStr">
        <is>
          <t>LAUSANNE</t>
        </is>
      </c>
      <c r="AP186" t="inlineStr">
        <is>
          <t>RECRYSTALLIZATION; MICROSTRUCTURE; MECHANISMS; PARTICLES; STEEL</t>
        </is>
      </c>
      <c r="AQ186" t="inlineStr">
        <is>
          <t>10-Jun</t>
        </is>
      </c>
      <c r="AR186" t="inlineStr">
        <is>
          <t>Huda, Zainul; Zaharinie, Tuan</t>
        </is>
      </c>
      <c r="AS186" t="inlineStr">
        <is>
          <t>Tuan Zahari, Tuan Zaharinie/E-2195-2014</t>
        </is>
      </c>
      <c r="AT186" t="inlineStr">
        <is>
          <t>PO BOX 564, 1001 LAUSANNE, SWITZERLAND</t>
        </is>
      </c>
      <c r="AU186" t="inlineStr">
        <is>
          <t>5</t>
        </is>
      </c>
      <c r="AW186" t="inlineStr">
        <is>
          <t>Huda, Z; Zaharinie, T</t>
        </is>
      </c>
      <c r="AY186" t="inlineStr">
        <is>
          <t>N/A</t>
        </is>
      </c>
      <c r="BC186" t="inlineStr">
        <is>
          <t>455SS</t>
        </is>
      </c>
      <c r="BE186" t="inlineStr">
        <is>
          <t>[Huda, Zainul; Zaharinie, Tuan] Univ Malaya, Dept Mech Engn, Kuala Lumpur 50603, Malaysia</t>
        </is>
      </c>
      <c r="BF186" t="inlineStr">
        <is>
          <t>128</t>
        </is>
      </c>
      <c r="BH186" t="inlineStr">
        <is>
          <t>J. Alloy. Compd.</t>
        </is>
      </c>
      <c r="BI186" t="inlineStr">
        <is>
          <t>2</t>
        </is>
      </c>
      <c r="BK186" t="inlineStr">
        <is>
          <t>The authors are grateful to the Royal Malaysia Air Force (RMAF) to provide the research material: 2024-T3 aluminum alloy. The financial grant (Project # FP004/2005D) awarded by the I.P.P.P of University of Malaya, Malaysia is also gratefully acknowledged. The authors are also thankful to the Department of Mechanical Engineering and Department of Geology, University of Malaya to extend laboratories facilities to conduct the research.</t>
        </is>
      </c>
      <c r="BL186" t="inlineStr">
        <is>
          <t>I.P.P.P of University of Malaya, Malaysia [FP004/2005D]</t>
        </is>
      </c>
      <c r="BM186" t="inlineStr">
        <is>
          <t>WOS:000266786400033</t>
        </is>
      </c>
      <c r="BN186" t="inlineStr">
        <is>
          <t>Article</t>
        </is>
      </c>
      <c r="BO186" t="inlineStr">
        <is>
          <t>Chemistry; Materials Science; Metallurgy &amp; Metallurgical Engineering</t>
        </is>
      </c>
      <c r="BS186" t="inlineStr">
        <is>
          <t>Chemistry, Physical; Materials Science, Multidisciplinary; Metallurgy &amp; Metallurgical Engineering</t>
        </is>
      </c>
      <c r="BT186" t="inlineStr">
        <is>
          <t>Metals; Crystal growth; Precipitation; Grain boundaries</t>
        </is>
      </c>
      <c r="BU186" t="inlineStr">
        <is>
          <t>0925-8388</t>
        </is>
      </c>
      <c r="BV186" t="inlineStr">
        <is>
          <t>JOURNAL OF ALLOYS AND COMPOUNDS</t>
        </is>
      </c>
      <c r="BW186" t="inlineStr">
        <is>
          <t>10.1016/j.jallcom.2008.11.071</t>
        </is>
      </c>
      <c r="BX186" t="inlineStr">
        <is>
          <t>14</t>
        </is>
      </c>
      <c r="BY186" t="inlineStr">
        <is>
          <t>drzainulhuda@hotmail.com; rinie_3483@hotmail.com</t>
        </is>
      </c>
      <c r="CA186" t="inlineStr">
        <is>
          <t>1-Jan-09</t>
        </is>
      </c>
      <c r="CE186" t="inlineStr">
        <is>
          <t>132</t>
        </is>
      </c>
      <c r="CH186" t="inlineStr">
        <is>
          <t>27</t>
        </is>
      </c>
      <c r="CI186">
        <f>LEN(AR186)-LEN(SUBSTITUTE(AR186,";",""))</f>
        <v>0</v>
      </c>
    </row>
    <row r="187">
      <c r="A187" t="inlineStr">
        <is>
          <t>185</t>
        </is>
      </c>
      <c r="B187" t="inlineStr">
        <is>
          <t>Aluminum/polyaniline/GaAs metal-insulator-semiconductor solar cell: Effect of tunneling on device performance</t>
        </is>
      </c>
      <c r="C187" t="inlineStr">
        <is>
          <t>substrates / voltage / physics / solar cells / semiconductor</t>
        </is>
      </c>
      <c r="D187" t="inlineStr">
        <is>
          <t>substrates / voltage / physics / solar cells / semiconductor</t>
        </is>
      </c>
      <c r="E187" t="inlineStr">
        <is>
          <t>printed / anodizing / short circuit current / templates / enables / saturation current / substrate</t>
        </is>
      </c>
      <c r="F187" t="inlineStr">
        <is>
          <t>3.499541225</t>
        </is>
      </c>
      <c r="G187" t="inlineStr">
        <is>
          <t>3.560443202</t>
        </is>
      </c>
      <c r="H187" t="inlineStr">
        <is>
          <t>-0.363826741</t>
        </is>
      </c>
      <c r="I187" t="inlineStr">
        <is>
          <t>negative</t>
        </is>
      </c>
      <c r="K187" t="inlineStr">
        <is>
          <t>5279</t>
        </is>
      </c>
      <c r="L187" t="inlineStr">
        <is>
          <t>16</t>
        </is>
      </c>
      <c r="M187" t="inlineStr">
        <is>
          <t>39</t>
        </is>
      </c>
      <c r="R187" t="inlineStr">
        <is>
          <t>0.003918157</t>
        </is>
      </c>
      <c r="U187" t="inlineStr">
        <is>
          <t>0.004945931</t>
        </is>
      </c>
      <c r="W187" t="inlineStr">
        <is>
          <t>0</t>
        </is>
      </c>
      <c r="X187" t="inlineStr">
        <is>
          <t>16</t>
        </is>
      </c>
      <c r="Y187" t="inlineStr">
        <is>
          <t>N/A</t>
        </is>
      </c>
      <c r="Z187" t="inlineStr">
        <is>
          <t>insulator; gaas; circuit; semiconductor; tunneling; solar cell; short circuit current; short circuit; probability; polymeric; plays; photovoltaic; open circuit voltage; open circuit; omega; diode; determining; circuit voltage; circuit current; solar; device; crucial; explained; open; findings; fabrication; basis; short; response; measured; report; role; metal; ma; voltage; series; mass; air; cell; resistance; values; thickness; current; layer; material; properties; aluminum</t>
        </is>
      </c>
      <c r="AA187" t="inlineStr">
        <is>
          <t>English</t>
        </is>
      </c>
      <c r="AB187" t="inlineStr">
        <is>
          <t>Banerji, P (reprint author), Indian Inst Technol, Ctr Mat Sci, Kharagpur 721302, W Bengal, India.</t>
        </is>
      </c>
      <c r="AC187" t="inlineStr">
        <is>
          <t>8</t>
        </is>
      </c>
      <c r="AD187" t="inlineStr">
        <is>
          <t>2</t>
        </is>
      </c>
      <c r="AE187" t="inlineStr">
        <is>
          <t>AMER INST PHYSICS</t>
        </is>
      </c>
      <c r="AF187" t="inlineStr">
        <is>
          <t>J</t>
        </is>
      </c>
      <c r="AG187" t="inlineStr">
        <is>
          <t>13</t>
        </is>
      </c>
      <c r="AM187" t="inlineStr">
        <is>
          <t>APPL PHYS LETT</t>
        </is>
      </c>
      <c r="AN187" t="inlineStr">
        <is>
          <t>94</t>
        </is>
      </c>
      <c r="AO187" t="inlineStr">
        <is>
          <t>MELVILLE</t>
        </is>
      </c>
      <c r="AP187" t="inlineStr">
        <is>
          <t>DEGRADATION; DIODES</t>
        </is>
      </c>
      <c r="AQ187" t="inlineStr">
        <is>
          <t>1-Jun</t>
        </is>
      </c>
      <c r="AR187" t="inlineStr">
        <is>
          <t>Mangal, Sutanu; Adhikari, Sarbani; Banerji, P.</t>
        </is>
      </c>
      <c r="AT187" t="inlineStr">
        <is>
          <t>CIRCULATION &amp; FULFILLMENT DIV, 2 HUNTINGTON QUADRANGLE, STE 1 N O 1, MELVILLE, NY 11747-4501 USA</t>
        </is>
      </c>
      <c r="AU187" t="inlineStr">
        <is>
          <t>3</t>
        </is>
      </c>
      <c r="AW187" t="inlineStr">
        <is>
          <t>Mangal, S; Adhikari, S; Banerji, P</t>
        </is>
      </c>
      <c r="AY187" t="inlineStr">
        <is>
          <t>N/A</t>
        </is>
      </c>
      <c r="BC187" t="inlineStr">
        <is>
          <t>454HZ</t>
        </is>
      </c>
      <c r="BE187" t="inlineStr">
        <is>
          <t>[Mangal, Sutanu; Adhikari, Sarbani; Banerji, P.] Indian Inst Technol, Ctr Mat Sci, Kharagpur 721302, W Bengal, India</t>
        </is>
      </c>
      <c r="BH187" t="inlineStr">
        <is>
          <t>Appl. Phys. Lett.</t>
        </is>
      </c>
      <c r="BI187" t="inlineStr">
        <is>
          <t>22</t>
        </is>
      </c>
      <c r="BK187" t="inlineStr">
        <is>
          <t>The authors acknowledge financial support from DST, New Delhi. Technical help from Mr. T. K. Chaudhuri and Mr. Pijush Chakraborty is also acknowledged.</t>
        </is>
      </c>
      <c r="BL187" t="inlineStr">
        <is>
          <t>DST, New Delhi</t>
        </is>
      </c>
      <c r="BM187" t="inlineStr">
        <is>
          <t>WOS:000266674300089</t>
        </is>
      </c>
      <c r="BN187" t="inlineStr">
        <is>
          <t>Article</t>
        </is>
      </c>
      <c r="BO187" t="inlineStr">
        <is>
          <t>Physics</t>
        </is>
      </c>
      <c r="BS187" t="inlineStr">
        <is>
          <t>Physics, Applied</t>
        </is>
      </c>
      <c r="BT187" t="inlineStr">
        <is>
          <t>aluminium; gallium arsenide; III-V semiconductors; MIS structures; photovoltaic effects; polymers; semiconductor diodes; solar cells; tunnelling</t>
        </is>
      </c>
      <c r="BU187" t="inlineStr">
        <is>
          <t>Mar-51</t>
        </is>
      </c>
      <c r="BV187" t="inlineStr">
        <is>
          <t>APPLIED PHYSICS LETTERS</t>
        </is>
      </c>
      <c r="BW187" t="inlineStr">
        <is>
          <t>10.1063/1.3149703</t>
        </is>
      </c>
      <c r="BX187" t="inlineStr">
        <is>
          <t>13</t>
        </is>
      </c>
      <c r="BY187" t="inlineStr">
        <is>
          <t>pallab@matsc.iitkgp.ernet.in</t>
        </is>
      </c>
      <c r="CA187" t="inlineStr">
        <is>
          <t>1-Jan-09</t>
        </is>
      </c>
      <c r="CF187" t="inlineStr">
        <is>
          <t>223509</t>
        </is>
      </c>
      <c r="CH187" t="inlineStr">
        <is>
          <t>11</t>
        </is>
      </c>
      <c r="CI187">
        <f>LEN(AR187)-LEN(SUBSTITUTE(AR187,";",""))</f>
        <v>0</v>
      </c>
    </row>
    <row r="188">
      <c r="A188" t="inlineStr">
        <is>
          <t>186</t>
        </is>
      </c>
      <c r="B188" t="inlineStr">
        <is>
          <t>Surface segregation of aluminum atoms on Cu-9 at.% Al(111) studied by Auger electron spectroscopy and low energy electron diffraction</t>
        </is>
      </c>
      <c r="C188" t="inlineStr">
        <is>
          <t>transmission electron microscopy / energy dispersive / exposure / al cu / weld</t>
        </is>
      </c>
      <c r="D188" t="inlineStr">
        <is>
          <t>transmission electron microscopy / energy dispersive / exposure / al cu / weld</t>
        </is>
      </c>
      <c r="E188" t="inlineStr">
        <is>
          <t>transmission electron microscopy / impedance spectroscopy / electron diffraction / dispersive x ray</t>
        </is>
      </c>
      <c r="F188" t="inlineStr">
        <is>
          <t>5.260463391</t>
        </is>
      </c>
      <c r="G188" t="inlineStr">
        <is>
          <t>1.162796557</t>
        </is>
      </c>
      <c r="H188" t="inlineStr">
        <is>
          <t>1.162817601</t>
        </is>
      </c>
      <c r="I188" t="inlineStr">
        <is>
          <t>positive</t>
        </is>
      </c>
      <c r="K188" t="inlineStr">
        <is>
          <t>0</t>
        </is>
      </c>
      <c r="L188" t="inlineStr">
        <is>
          <t>1</t>
        </is>
      </c>
      <c r="M188" t="inlineStr">
        <is>
          <t>0</t>
        </is>
      </c>
      <c r="R188" t="inlineStr">
        <is>
          <t>0.000583979</t>
        </is>
      </c>
      <c r="U188" t="inlineStr">
        <is>
          <t>0.00027197</t>
        </is>
      </c>
      <c r="W188" t="inlineStr">
        <is>
          <t>0</t>
        </is>
      </c>
      <c r="X188" t="inlineStr">
        <is>
          <t>1</t>
        </is>
      </c>
      <c r="Y188" t="inlineStr">
        <is>
          <t>N/A</t>
        </is>
      </c>
      <c r="Z188" t="inlineStr">
        <is>
          <t>segregation; root; al atoms; top; atoms; cu; surfaces; ranged; phenomena; low energy electron; low energy; grew; energy electron diffraction; energy electron; electron spectroscopy; electron diffraction; auger electron spectroscopy; auger electron; auger; aluminum atoms; al concentration; length; annealed; concentration; phenomenon; considering; explained; layer; investigate; stable; diffusion; bulk; sample; structures; dimensional; applied; measurements; temperatures; increased; spectroscopy; electron; alloy; well; phase; diffraction; al; observed; low; surface; degrees; energy; aluminum</t>
        </is>
      </c>
      <c r="AA188" t="inlineStr">
        <is>
          <t>English</t>
        </is>
      </c>
      <c r="AB188" t="inlineStr">
        <is>
          <t>Yu, YH (reprint author), Natl Inst Mat Sci, Adv Nano Characterizat Ctr, 1-2-1 Sengen, Tsukuba, Ibaraki 3050047, Japan.</t>
        </is>
      </c>
      <c r="AC188" t="inlineStr">
        <is>
          <t>6</t>
        </is>
      </c>
      <c r="AD188" t="inlineStr">
        <is>
          <t>0</t>
        </is>
      </c>
      <c r="AE188" t="inlineStr">
        <is>
          <t>ELSEVIER SCIENCE BV</t>
        </is>
      </c>
      <c r="AF188" t="inlineStr">
        <is>
          <t>J</t>
        </is>
      </c>
      <c r="AG188" t="inlineStr">
        <is>
          <t>13</t>
        </is>
      </c>
      <c r="AM188" t="inlineStr">
        <is>
          <t>SURF SCI</t>
        </is>
      </c>
      <c r="AN188" t="inlineStr">
        <is>
          <t>603</t>
        </is>
      </c>
      <c r="AO188" t="inlineStr">
        <is>
          <t>AMSTERDAM</t>
        </is>
      </c>
      <c r="AP188" t="inlineStr">
        <is>
          <t>AL ALLOY; COPPER; TRANSITION; PHASE; LEED; SI</t>
        </is>
      </c>
      <c r="AQ188" t="inlineStr">
        <is>
          <t>15-Feb</t>
        </is>
      </c>
      <c r="AR188" t="inlineStr">
        <is>
          <t>Yu, Yinghui; Sagisaka, Keisuke; Fujita, Daisuke</t>
        </is>
      </c>
      <c r="AT188" t="inlineStr">
        <is>
          <t>PO BOX 211, 1000 AE AMSTERDAM, NETHERLANDS</t>
        </is>
      </c>
      <c r="AU188" t="inlineStr">
        <is>
          <t>4</t>
        </is>
      </c>
      <c r="AW188" t="inlineStr">
        <is>
          <t>Yu, YH; Sagisaka, K; Fujita, D</t>
        </is>
      </c>
      <c r="AY188" t="inlineStr">
        <is>
          <t>N/A</t>
        </is>
      </c>
      <c r="BC188" t="inlineStr">
        <is>
          <t>420ZF</t>
        </is>
      </c>
      <c r="BE188" t="inlineStr">
        <is>
          <t>[Yu, Yinghui] Natl Inst Mat Sci, Adv Nano Characterizat Ctr, Tsukuba, Ibaraki 3050047, Japan; Natl Inst Mat Sci, Int Ctr Mat Nanoarchitecton, Tsukuba, Ibaraki 3050047, Japan</t>
        </is>
      </c>
      <c r="BF188" t="inlineStr">
        <is>
          <t>723</t>
        </is>
      </c>
      <c r="BH188" t="inlineStr">
        <is>
          <t>Surf. Sci.</t>
        </is>
      </c>
      <c r="BI188" t="inlineStr">
        <is>
          <t>4</t>
        </is>
      </c>
      <c r="BK188" t="inlineStr">
        <is>
          <t>This work was in part supported by World Premier International Research Center (WPI) Initiative on Materials Nanoarchitectonics, MEXT, Japan.</t>
        </is>
      </c>
      <c r="BL188" t="inlineStr">
        <is>
          <t>World Premier International Research Center (WPI) Initiative on Materials Nanoarchitectonics, MEXT, Japan</t>
        </is>
      </c>
      <c r="BM188" t="inlineStr">
        <is>
          <t>WOS:000264327000024</t>
        </is>
      </c>
      <c r="BN188" t="inlineStr">
        <is>
          <t>Article</t>
        </is>
      </c>
      <c r="BO188" t="inlineStr">
        <is>
          <t>Chemistry; Physics</t>
        </is>
      </c>
      <c r="BS188" t="inlineStr">
        <is>
          <t>Chemistry, Physical; Physics, Condensed Matter</t>
        </is>
      </c>
      <c r="BT188" t="inlineStr">
        <is>
          <t>Auger electron spectroscopy; Low energy electron diffraction; Concentration; Annealing temperature</t>
        </is>
      </c>
      <c r="BU188" t="inlineStr">
        <is>
          <t>0039-6028</t>
        </is>
      </c>
      <c r="BV188" t="inlineStr">
        <is>
          <t>SURFACE SCIENCE</t>
        </is>
      </c>
      <c r="BW188" t="inlineStr">
        <is>
          <t>10.1016/j.susc.2009.01.014</t>
        </is>
      </c>
      <c r="BX188" t="inlineStr">
        <is>
          <t>14</t>
        </is>
      </c>
      <c r="BY188" t="inlineStr">
        <is>
          <t>YU.Yinghui@nims.go.jp</t>
        </is>
      </c>
      <c r="CA188" t="inlineStr">
        <is>
          <t>1-Jan-09</t>
        </is>
      </c>
      <c r="CE188" t="inlineStr">
        <is>
          <t>726</t>
        </is>
      </c>
      <c r="CH188" t="inlineStr">
        <is>
          <t>18</t>
        </is>
      </c>
      <c r="CI188">
        <f>LEN(AR188)-LEN(SUBSTITUTE(AR188,";",""))</f>
        <v>0</v>
      </c>
    </row>
    <row r="189">
      <c r="A189" t="inlineStr">
        <is>
          <t>187</t>
        </is>
      </c>
      <c r="B189" t="inlineStr">
        <is>
          <t>Properties of zirconia-toughened-alumina prepared via powder processing and colloidal processing routes</t>
        </is>
      </c>
      <c r="C189" t="inlineStr">
        <is>
          <t>composites / matrix / aluminum matrix / reinforced</t>
        </is>
      </c>
      <c r="D189" t="inlineStr">
        <is>
          <t>composites / matrix / aluminum matrix / reinforced</t>
        </is>
      </c>
      <c r="E189" t="inlineStr">
        <is>
          <t>composites / matrix / aluminum matrix composites / aluminum matrix</t>
        </is>
      </c>
      <c r="F189" t="inlineStr">
        <is>
          <t>3.898291631</t>
        </is>
      </c>
      <c r="G189" t="inlineStr">
        <is>
          <t>2.377663289</t>
        </is>
      </c>
      <c r="H189" t="inlineStr">
        <is>
          <t>0.147846629</t>
        </is>
      </c>
      <c r="I189" t="inlineStr">
        <is>
          <t>neutral</t>
        </is>
      </c>
      <c r="K189" t="inlineStr">
        <is>
          <t>849</t>
        </is>
      </c>
      <c r="L189" t="inlineStr">
        <is>
          <t>7</t>
        </is>
      </c>
      <c r="M189" t="inlineStr">
        <is>
          <t>8</t>
        </is>
      </c>
      <c r="R189" t="inlineStr">
        <is>
          <t>0.002138004</t>
        </is>
      </c>
      <c r="U189" t="inlineStr">
        <is>
          <t>0.002035965</t>
        </is>
      </c>
      <c r="W189" t="inlineStr">
        <is>
          <t>0</t>
        </is>
      </c>
      <c r="X189" t="inlineStr">
        <is>
          <t>7</t>
        </is>
      </c>
      <c r="Y189" t="inlineStr">
        <is>
          <t>N/A</t>
        </is>
      </c>
      <c r="Z189" t="inlineStr">
        <is>
          <t>colloidal; zirconia; zro; additions; quantities; wt; processed; modulus; decreased; hardness; zirconium; zirconia powder; vickers hardness; verified; suspensions; sedimentation; processed samples; powder processing; needed; iv; elastic modulus; alumina zirconia; acetic; vickers; suspension; yielding; routes; homogeneous; equivalent; testing; elastic; processing; dispersion; samples; alumina powder; ph; alumina; stable; exhibited; form; acid; powder; stability; sample; prepared; values; method; composites; solution; increasing; measurements; increased; higher</t>
        </is>
      </c>
      <c r="AA189" t="inlineStr">
        <is>
          <t>English</t>
        </is>
      </c>
      <c r="AB189" t="inlineStr">
        <is>
          <t>Rafferty, A (reprint author), Dublin City Univ, Sch Mech &amp; Mfg Engn, Dublin 9, Ireland.</t>
        </is>
      </c>
      <c r="AC189" t="inlineStr">
        <is>
          <t>3</t>
        </is>
      </c>
      <c r="AD189" t="inlineStr">
        <is>
          <t>1</t>
        </is>
      </c>
      <c r="AE189" t="inlineStr">
        <is>
          <t>ACADEMIC PRESS INC ELSEVIER SCIENCE</t>
        </is>
      </c>
      <c r="AF189" t="inlineStr">
        <is>
          <t>J</t>
        </is>
      </c>
      <c r="AG189" t="inlineStr">
        <is>
          <t>13</t>
        </is>
      </c>
      <c r="AL189" t="inlineStr">
        <is>
          <t>18962671</t>
        </is>
      </c>
      <c r="AM189" t="inlineStr">
        <is>
          <t>J COLLOID INTERF SCI</t>
        </is>
      </c>
      <c r="AN189" t="inlineStr">
        <is>
          <t>329</t>
        </is>
      </c>
      <c r="AO189" t="inlineStr">
        <is>
          <t>SAN DIEGO</t>
        </is>
      </c>
      <c r="AP189" t="inlineStr">
        <is>
          <t>HARDNESS; TEMPERATURE; SUSPENSIONS; CERAMICS</t>
        </is>
      </c>
      <c r="AQ189" t="inlineStr">
        <is>
          <t>15-Jan</t>
        </is>
      </c>
      <c r="AR189" t="inlineStr">
        <is>
          <t>Rafferty, A.; Alsebaie, A. M.; Olabi, A. G.; Prescott, T.</t>
        </is>
      </c>
      <c r="AT189" t="inlineStr">
        <is>
          <t>525 B ST, STE 1900, SAN DIEGO, CA 92101-4495 USA</t>
        </is>
      </c>
      <c r="AU189" t="inlineStr">
        <is>
          <t>6</t>
        </is>
      </c>
      <c r="AW189" t="inlineStr">
        <is>
          <t>Rafferty, A; Alsebaie, AM; Olabi, AG; Prescott, T</t>
        </is>
      </c>
      <c r="AY189" t="inlineStr">
        <is>
          <t>N/A</t>
        </is>
      </c>
      <c r="BC189" t="inlineStr">
        <is>
          <t>381DR</t>
        </is>
      </c>
      <c r="BE189" t="inlineStr">
        <is>
          <t>[Rafferty, A.; Alsebaie, A. M.; Olabi, A. G.; Prescott, T.] Dublin City Univ, Sch Mech &amp; Mfg Engn, Dublin 9, Ireland</t>
        </is>
      </c>
      <c r="BF189" t="inlineStr">
        <is>
          <t>310</t>
        </is>
      </c>
      <c r="BH189" t="inlineStr">
        <is>
          <t>J. Colloid Interface Sci.</t>
        </is>
      </c>
      <c r="BI189" t="inlineStr">
        <is>
          <t>2</t>
        </is>
      </c>
      <c r="BM189" t="inlineStr">
        <is>
          <t>WOS:000261516200013</t>
        </is>
      </c>
      <c r="BN189" t="inlineStr">
        <is>
          <t>Article</t>
        </is>
      </c>
      <c r="BO189" t="inlineStr">
        <is>
          <t>Chemistry</t>
        </is>
      </c>
      <c r="BS189" t="inlineStr">
        <is>
          <t>Chemistry, Physical</t>
        </is>
      </c>
      <c r="BT189" t="inlineStr">
        <is>
          <t>Alumina; Zirconia; Colloidal processing; Young's modulus</t>
        </is>
      </c>
      <c r="BU189" t="inlineStr">
        <is>
          <t>0021-9797</t>
        </is>
      </c>
      <c r="BV189" t="inlineStr">
        <is>
          <t>JOURNAL OF COLLOID AND INTERFACE SCIENCE</t>
        </is>
      </c>
      <c r="BW189" t="inlineStr">
        <is>
          <t>10.1016/j.jcis.2008.10.010</t>
        </is>
      </c>
      <c r="BX189" t="inlineStr">
        <is>
          <t>14</t>
        </is>
      </c>
      <c r="BY189" t="inlineStr">
        <is>
          <t>aran.rafferty@dcu.ie</t>
        </is>
      </c>
      <c r="CA189" t="inlineStr">
        <is>
          <t>1-Jan-09</t>
        </is>
      </c>
      <c r="CE189" t="inlineStr">
        <is>
          <t>315</t>
        </is>
      </c>
      <c r="CH189" t="inlineStr">
        <is>
          <t>17</t>
        </is>
      </c>
      <c r="CI189">
        <f>LEN(AR189)-LEN(SUBSTITUTE(AR189,";",""))</f>
        <v>0</v>
      </c>
    </row>
    <row r="190">
      <c r="A190" t="inlineStr">
        <is>
          <t>188</t>
        </is>
      </c>
      <c r="B190" t="inlineStr">
        <is>
          <t>Raman spectroscopy quantifying the composition of stuffed beta-quartz derivative phases in lithium aluminosilicate glass-ceramics</t>
        </is>
      </c>
      <c r="C190" t="inlineStr">
        <is>
          <t>las / glass ceramics / lithium aluminum silicate / las glass</t>
        </is>
      </c>
      <c r="D190" t="inlineStr">
        <is>
          <t>las / glass ceramics / lithium aluminum silicate / las glass</t>
        </is>
      </c>
      <c r="E190" t="inlineStr">
        <is>
          <t>las / quartz / glass ceramics / las glass</t>
        </is>
      </c>
      <c r="F190" t="inlineStr">
        <is>
          <t>5.871237803</t>
        </is>
      </c>
      <c r="G190" t="inlineStr">
        <is>
          <t>1.271586858</t>
        </is>
      </c>
      <c r="H190" t="inlineStr">
        <is>
          <t>1.183226276</t>
        </is>
      </c>
      <c r="I190" t="inlineStr">
        <is>
          <t>positive</t>
        </is>
      </c>
      <c r="K190" t="inlineStr">
        <is>
          <t>3295</t>
        </is>
      </c>
      <c r="L190" t="inlineStr">
        <is>
          <t>9</t>
        </is>
      </c>
      <c r="M190" t="inlineStr">
        <is>
          <t>20</t>
        </is>
      </c>
      <c r="R190" t="inlineStr">
        <is>
          <t>0.00271276</t>
        </is>
      </c>
      <c r="U190" t="inlineStr">
        <is>
          <t>0.00282862</t>
        </is>
      </c>
      <c r="W190" t="inlineStr">
        <is>
          <t>0.111111111</t>
        </is>
      </c>
      <c r="X190" t="inlineStr">
        <is>
          <t>9</t>
        </is>
      </c>
      <c r="Y190" t="inlineStr">
        <is>
          <t>N/A</t>
        </is>
      </c>
      <c r="Z190" t="inlineStr">
        <is>
          <t>beta quartz; quartz; sio; derivative; raman; unit; linear dependence; crystalline phase; linear; beta; dependence; phases; frequency; content; crystalline; unit cell parameters; unit cell; range of degrees; raman spectroscopy; raman spectra; quantify; precipitated; parameters were determined; lithium aluminosilicate; lial; independent; high frequency; heat treated; conventional melt; cell parameters; attempt; temperature range; quenching; annealed; glass ceramics; good agreement; crystals; melt; aluminosilicate; determined; mixed; glasses; mode; ceramics; series; treated; volume; complex; agreement; phase; cell; methods; initial; demonstrated; spectra; band; good; glass; conventional; technique; concentration; heat; xrd; behavior; structure; parameters; lithium; spectroscopy; ray diffraction; well; range; prepared; diffraction; method; analysis; ray; degrees; temperature; high</t>
        </is>
      </c>
      <c r="AA190" t="inlineStr">
        <is>
          <t>English</t>
        </is>
      </c>
      <c r="AB190" t="inlineStr">
        <is>
          <t>Dymshits, O (reprint author), Res &amp; Technol Inst Opt Mat Sci, 36-1 Babushkin St, St Petersburg 192171, Russia.</t>
        </is>
      </c>
      <c r="AC190" t="inlineStr">
        <is>
          <t>17</t>
        </is>
      </c>
      <c r="AD190" t="inlineStr">
        <is>
          <t>6</t>
        </is>
      </c>
      <c r="AE190" t="inlineStr">
        <is>
          <t>ELSEVIER SCIENCE BV</t>
        </is>
      </c>
      <c r="AF190" t="inlineStr">
        <is>
          <t>J</t>
        </is>
      </c>
      <c r="AG190" t="inlineStr">
        <is>
          <t>13</t>
        </is>
      </c>
      <c r="AJ190" t="inlineStr">
        <is>
          <t>Ermakov, Victor/0000-0003-1125-4447</t>
        </is>
      </c>
      <c r="AM190" t="inlineStr">
        <is>
          <t>J NON-CRYST SOLIDS</t>
        </is>
      </c>
      <c r="AN190" t="inlineStr">
        <is>
          <t>354</t>
        </is>
      </c>
      <c r="AO190" t="inlineStr">
        <is>
          <t>AMSTERDAM</t>
        </is>
      </c>
      <c r="AP190" t="inlineStr">
        <is>
          <t>EUCRYPTITE LIALSIO4; THERMAL-EXPANSION; SOLID-SOLUTION; SPECTRA; JOIN</t>
        </is>
      </c>
      <c r="AQ190" t="inlineStr">
        <is>
          <t>15-Nov</t>
        </is>
      </c>
      <c r="AR190" t="inlineStr">
        <is>
          <t>Alekseeva, I.; Dymshits, O.; Ermakov, V.; Zhilin, A.; Petrov, V.; Tsenter, M.</t>
        </is>
      </c>
      <c r="AS190" t="inlineStr">
        <is>
          <t>Ermakov, Victor/N-8625-2013</t>
        </is>
      </c>
      <c r="AT190" t="inlineStr">
        <is>
          <t>PO BOX 211, 1000 AE AMSTERDAM, NETHERLANDS</t>
        </is>
      </c>
      <c r="AU190" t="inlineStr">
        <is>
          <t>8</t>
        </is>
      </c>
      <c r="AW190" t="inlineStr">
        <is>
          <t>Alekseeva, I; Dymshits, O; Ermakov, V; Zhilin, A; Petrov, V; Tsenter, M</t>
        </is>
      </c>
      <c r="AY190" t="inlineStr">
        <is>
          <t>N/A</t>
        </is>
      </c>
      <c r="BC190" t="inlineStr">
        <is>
          <t>377SO</t>
        </is>
      </c>
      <c r="BE190" t="inlineStr">
        <is>
          <t>[Alekseeva, I.; Dymshits, O.; Ermakov, V.; Zhilin, A.; Petrov, V.; Tsenter, M.] Res &amp; Technol Inst Opt Mat Sci, St Petersburg 192171, Russia</t>
        </is>
      </c>
      <c r="BF190" t="inlineStr">
        <is>
          <t>4932</t>
        </is>
      </c>
      <c r="BH190" t="inlineStr">
        <is>
          <t>J. Non-Cryst. Solids</t>
        </is>
      </c>
      <c r="BI190" t="inlineStr">
        <is>
          <t>45</t>
        </is>
      </c>
      <c r="BM190" t="inlineStr">
        <is>
          <t>WOS:000261271100004</t>
        </is>
      </c>
      <c r="BN190" t="inlineStr">
        <is>
          <t>Article</t>
        </is>
      </c>
      <c r="BO190" t="inlineStr">
        <is>
          <t>Materials Science</t>
        </is>
      </c>
      <c r="BS190" t="inlineStr">
        <is>
          <t>Materials Science, Ceramics; Materials Science, Multidisciplinary</t>
        </is>
      </c>
      <c r="BT190" t="inlineStr">
        <is>
          <t>Crystallization; Glass ceramics; Titanate; Nanocrystals; X-ray diffraction; Nanocrystals; Raman spectroscopy; Aluminosilicates</t>
        </is>
      </c>
      <c r="BU190" t="inlineStr">
        <is>
          <t>0022-3093</t>
        </is>
      </c>
      <c r="BV190" t="inlineStr">
        <is>
          <t>JOURNAL OF NON-CRYSTALLINE SOLIDS</t>
        </is>
      </c>
      <c r="BW190" t="inlineStr">
        <is>
          <t>10.1016/j.jnoncrysol.2008.07.016</t>
        </is>
      </c>
      <c r="BX190" t="inlineStr">
        <is>
          <t>13</t>
        </is>
      </c>
      <c r="BY190" t="inlineStr">
        <is>
          <t>vodym1959@gmail.com</t>
        </is>
      </c>
      <c r="CA190" t="inlineStr">
        <is>
          <t>1-Jan-08</t>
        </is>
      </c>
      <c r="CE190" t="inlineStr">
        <is>
          <t>4939</t>
        </is>
      </c>
      <c r="CH190" t="inlineStr">
        <is>
          <t>29</t>
        </is>
      </c>
      <c r="CI190">
        <f>LEN(AR190)-LEN(SUBSTITUTE(AR190,";",""))</f>
        <v>0</v>
      </c>
    </row>
    <row r="191">
      <c r="A191" t="inlineStr">
        <is>
          <t>189</t>
        </is>
      </c>
      <c r="B191" t="inlineStr">
        <is>
          <t>Electronic structure of the interface of aluminum nitride with Si(100)</t>
        </is>
      </c>
      <c r="C191" t="inlineStr">
        <is>
          <t>substrates / voltage / physics / solar cells / semiconductor</t>
        </is>
      </c>
      <c r="D191" t="inlineStr">
        <is>
          <t>substrates / voltage / physics / solar cells / semiconductor</t>
        </is>
      </c>
      <c r="E191" t="inlineStr">
        <is>
          <t>deposition / ink / electronic devices / leakage current</t>
        </is>
      </c>
      <c r="F191" t="inlineStr">
        <is>
          <t>9.302372457</t>
        </is>
      </c>
      <c r="G191" t="inlineStr">
        <is>
          <t>0</t>
        </is>
      </c>
      <c r="H191" t="inlineStr">
        <is>
          <t>1.956011503</t>
        </is>
      </c>
      <c r="I191" t="inlineStr">
        <is>
          <t>positive</t>
        </is>
      </c>
      <c r="K191" t="inlineStr">
        <is>
          <t>4683</t>
        </is>
      </c>
      <c r="L191" t="inlineStr">
        <is>
          <t>7</t>
        </is>
      </c>
      <c r="M191" t="inlineStr">
        <is>
          <t>6</t>
        </is>
      </c>
      <c r="R191" t="inlineStr">
        <is>
          <t>0.002104935</t>
        </is>
      </c>
      <c r="U191" t="inlineStr">
        <is>
          <t>0.002128822</t>
        </is>
      </c>
      <c r="W191" t="inlineStr">
        <is>
          <t>0.428571429</t>
        </is>
      </c>
      <c r="X191" t="inlineStr">
        <is>
          <t>7</t>
        </is>
      </c>
      <c r="Y191" t="inlineStr">
        <is>
          <t>N/A</t>
        </is>
      </c>
      <c r="Z191" t="inlineStr">
        <is>
          <t>aln; photoemission; crystallized; internal; interfaces; ev; band; si; layers; wurtzite phase; wurtzite; widening; threshold; layer deposition; induced crystallization; energy band; electrons; diagrams; conduction band; bandgap; atomic layer deposition; atomic layer; alignment; valence band; grown; valence; amorphous; doi; established; conduction; annealing; exhibit; institute of physics; atomic; american institute; american; institute; physics; crystallization; deposition; thin; induced; analyzed; layer; spectroscopy; energy; phase</t>
        </is>
      </c>
      <c r="AA191" t="inlineStr">
        <is>
          <t>English</t>
        </is>
      </c>
      <c r="AB191" t="inlineStr">
        <is>
          <t>Badylevich, M (reprint author), Univ Louvain, Dept Phys &amp; Astron, Celestijnenlaan 200D, B-3001 Louvain, Belgium.</t>
        </is>
      </c>
      <c r="AC191" t="inlineStr">
        <is>
          <t>12</t>
        </is>
      </c>
      <c r="AD191" t="inlineStr">
        <is>
          <t>0</t>
        </is>
      </c>
      <c r="AE191" t="inlineStr">
        <is>
          <t>AMER INST PHYSICS</t>
        </is>
      </c>
      <c r="AF191" t="inlineStr">
        <is>
          <t>J</t>
        </is>
      </c>
      <c r="AG191" t="inlineStr">
        <is>
          <t>13</t>
        </is>
      </c>
      <c r="AM191" t="inlineStr">
        <is>
          <t>J APPL PHYS</t>
        </is>
      </c>
      <c r="AN191" t="inlineStr">
        <is>
          <t>104</t>
        </is>
      </c>
      <c r="AO191" t="inlineStr">
        <is>
          <t>MELVILLE</t>
        </is>
      </c>
      <c r="AP191" t="inlineStr">
        <is>
          <t>ALN; FILMS; GAN; DEPENDENCE; SILICON; GROWTH; INDIUM; DIODES; AIN</t>
        </is>
      </c>
      <c r="AQ191" t="inlineStr">
        <is>
          <t>1-Nov</t>
        </is>
      </c>
      <c r="AR191" t="inlineStr">
        <is>
          <t>Badylevich, M.; Shamuilia, S.; Afanas'ev, V. V.; Stesmans, A.; Fedorenko, Y. G.; Zhao, C.</t>
        </is>
      </c>
      <c r="AT191" t="inlineStr">
        <is>
          <t>CIRCULATION &amp; FULFILLMENT DIV, 2 HUNTINGTON QUADRANGLE, STE 1 N O 1, MELVILLE, NY 11747-4501 USA</t>
        </is>
      </c>
      <c r="AU191" t="inlineStr">
        <is>
          <t>4</t>
        </is>
      </c>
      <c r="AW191" t="inlineStr">
        <is>
          <t>Badylevich, M; Shamuilia, S; Afanas'ev, VV; Stesmans, A; Fedorenko, YG; Zhao, C</t>
        </is>
      </c>
      <c r="AY191" t="inlineStr">
        <is>
          <t>N/A</t>
        </is>
      </c>
      <c r="BC191" t="inlineStr">
        <is>
          <t>372ZV</t>
        </is>
      </c>
      <c r="BE191" t="inlineStr">
        <is>
          <t>[Badylevich, M.; Shamuilia, S.; Afanas'ev, V. V.; Stesmans, A.] Univ Louvain, Dept Phys &amp; Astron, B-3001 Louvain, Belgium; [Badylevich, M.; Shamuilia, S.; Afanas'ev, V. V.; Stesmans, A.] Univ Louvain, Inst Nanoscale Phys &amp; Chem, B-3001 Louvain, Belgium; [Fedorenko, Y. G.] Photovoltech NV, B-3300 Tienen, Belgium; [Zhao, C.] IMEC, B-3001 Louvain, Belgium</t>
        </is>
      </c>
      <c r="BH191" t="inlineStr">
        <is>
          <t>J. Appl. Phys.</t>
        </is>
      </c>
      <c r="BI191" t="inlineStr">
        <is>
          <t>9</t>
        </is>
      </c>
      <c r="BK191" t="inlineStr">
        <is>
          <t>The work done at KU Leuven was supported by the Fonds Wetenschappelijk Onderzoek (FWO) Vlaanderen through Grant No. 1.5.057.07.</t>
        </is>
      </c>
      <c r="BL191" t="inlineStr">
        <is>
          <t>Fonds Wetenschappelijk Onderzoek (FWO) Vlaanderen [1.5.057.07]</t>
        </is>
      </c>
      <c r="BM191" t="inlineStr">
        <is>
          <t>WOS:000260941700066</t>
        </is>
      </c>
      <c r="BN191" t="inlineStr">
        <is>
          <t>Article</t>
        </is>
      </c>
      <c r="BO191" t="inlineStr">
        <is>
          <t>Physics</t>
        </is>
      </c>
      <c r="BS191" t="inlineStr">
        <is>
          <t>Physics, Applied</t>
        </is>
      </c>
      <c r="BT191" t="inlineStr">
        <is>
          <t>N/A</t>
        </is>
      </c>
      <c r="BU191" t="inlineStr">
        <is>
          <t>0021-8979</t>
        </is>
      </c>
      <c r="BV191" t="inlineStr">
        <is>
          <t>JOURNAL OF APPLIED PHYSICS</t>
        </is>
      </c>
      <c r="BW191" t="inlineStr">
        <is>
          <t>10.1063/1.2966482</t>
        </is>
      </c>
      <c r="BX191" t="inlineStr">
        <is>
          <t>13</t>
        </is>
      </c>
      <c r="BY191" t="inlineStr">
        <is>
          <t>Mikhail.Badylevich@fys.kuleuven.be</t>
        </is>
      </c>
      <c r="CA191" t="inlineStr">
        <is>
          <t>1-Jan-08</t>
        </is>
      </c>
      <c r="CF191" t="inlineStr">
        <is>
          <t>93713</t>
        </is>
      </c>
      <c r="CH191" t="inlineStr">
        <is>
          <t>24</t>
        </is>
      </c>
      <c r="CI191">
        <f>LEN(AR191)-LEN(SUBSTITUTE(AR191,";",""))</f>
        <v>0</v>
      </c>
    </row>
    <row r="192">
      <c r="A192" t="inlineStr">
        <is>
          <t>190</t>
        </is>
      </c>
      <c r="B192" t="inlineStr">
        <is>
          <t>A novel powder aluminizing technology assisted by direct current field at low temperatures</t>
        </is>
      </c>
      <c r="C192" t="inlineStr">
        <is>
          <t>alloy / power / yttrium aluminum garnet / corrosion / quality</t>
        </is>
      </c>
      <c r="D192" t="inlineStr">
        <is>
          <t>alloy / power / yttrium aluminum garnet / corrosion / quality</t>
        </is>
      </c>
      <c r="E192" t="inlineStr">
        <is>
          <t>suspension / technology / realized / assisted</t>
        </is>
      </c>
      <c r="F192" t="inlineStr">
        <is>
          <t>5.062050916</t>
        </is>
      </c>
      <c r="G192" t="inlineStr">
        <is>
          <t>1.391530622</t>
        </is>
      </c>
      <c r="H192" t="inlineStr">
        <is>
          <t>0.944793822</t>
        </is>
      </c>
      <c r="I192" t="inlineStr">
        <is>
          <t>positive</t>
        </is>
      </c>
      <c r="K192" t="inlineStr">
        <is>
          <t>7828</t>
        </is>
      </c>
      <c r="L192" t="inlineStr">
        <is>
          <t>8</t>
        </is>
      </c>
      <c r="M192" t="inlineStr">
        <is>
          <t>7</t>
        </is>
      </c>
      <c r="R192" t="inlineStr">
        <is>
          <t>0.002430717</t>
        </is>
      </c>
      <c r="U192" t="inlineStr">
        <is>
          <t>0.002333392</t>
        </is>
      </c>
      <c r="W192" t="inlineStr">
        <is>
          <t>0.5</t>
        </is>
      </c>
      <c r="X192" t="inlineStr">
        <is>
          <t>8</t>
        </is>
      </c>
      <c r="Y192" t="inlineStr">
        <is>
          <t>N/A</t>
        </is>
      </c>
      <c r="Z192" t="inlineStr">
        <is>
          <t>treating; pack; cementation; applying; coatings; steel; oxidation; coating; treated sample; temperature oxidation; sectional; saving; providing; novel and practical; lower temperature; great; energy saving; duration; developed by applying; cross sectional; conventional al; coatings formed; coating thickness; resistance; novel; conventional; practical; assisted; agents; produced; pm; comparing; appropriate; technology; thickness; microstructures; reduce; low temperature; cross; approach; heating; high temperature; treated; direct; intensity; field; processes; sample; good; temperature; lower; developed; current; formed; powder; well; studied; low; investigated; energy; high; al</t>
        </is>
      </c>
      <c r="AA192" t="inlineStr">
        <is>
          <t>English</t>
        </is>
      </c>
      <c r="AB192" t="inlineStr">
        <is>
          <t>Hu, J (reprint author), Jiangsu Polytech Univ, Sch Mat Sci &amp; Engn, Changzhou 213164, Peoples R China.</t>
        </is>
      </c>
      <c r="AC192" t="inlineStr">
        <is>
          <t>1</t>
        </is>
      </c>
      <c r="AD192" t="inlineStr">
        <is>
          <t>0</t>
        </is>
      </c>
      <c r="AE192" t="inlineStr">
        <is>
          <t>ELSEVIER SCIENCE SA</t>
        </is>
      </c>
      <c r="AF192" t="inlineStr">
        <is>
          <t>J</t>
        </is>
      </c>
      <c r="AG192" t="inlineStr">
        <is>
          <t>13</t>
        </is>
      </c>
      <c r="AM192" t="inlineStr">
        <is>
          <t>SURF COAT TECH</t>
        </is>
      </c>
      <c r="AN192" t="inlineStr">
        <is>
          <t>203</t>
        </is>
      </c>
      <c r="AO192" t="inlineStr">
        <is>
          <t>LAUSANNE</t>
        </is>
      </c>
      <c r="AP192" t="inlineStr">
        <is>
          <t>COATING FORMATION; PACK CEMENTATION; STEELS; KINETICS; ALLOYS</t>
        </is>
      </c>
      <c r="AQ192" t="inlineStr">
        <is>
          <t>25-Oct</t>
        </is>
      </c>
      <c r="AR192" t="inlineStr">
        <is>
          <t>Zhou, Zhenghua; Xie, Fei; Hu, Jing</t>
        </is>
      </c>
      <c r="AT192" t="inlineStr">
        <is>
          <t>PO BOX 564, 1001 LAUSANNE, SWITZERLAND</t>
        </is>
      </c>
      <c r="AU192" t="inlineStr">
        <is>
          <t>5</t>
        </is>
      </c>
      <c r="AW192" t="inlineStr">
        <is>
          <t>Zhou, ZH; Xie, F; Hu, J</t>
        </is>
      </c>
      <c r="AY192" t="inlineStr">
        <is>
          <t>N/A</t>
        </is>
      </c>
      <c r="BC192" t="inlineStr">
        <is>
          <t>372EJ</t>
        </is>
      </c>
      <c r="BE192" t="inlineStr">
        <is>
          <t>[Zhou, Zhenghua; Xie, Fei; Hu, Jing] Jiangsu Polytech Univ, Sch Mat Sci &amp; Engn, Changzhou 213164, Peoples R China</t>
        </is>
      </c>
      <c r="BF192" t="inlineStr">
        <is>
          <t>23</t>
        </is>
      </c>
      <c r="BH192" t="inlineStr">
        <is>
          <t>Surf. Coat. Technol.</t>
        </is>
      </c>
      <c r="BI192" t="inlineStr">
        <is>
          <t>2</t>
        </is>
      </c>
      <c r="BK192" t="inlineStr">
        <is>
          <t>This research work is sponsored by Academy Science Foundation of Jiangsu province China under Grant No. 06KJB430021.</t>
        </is>
      </c>
      <c r="BL192" t="inlineStr">
        <is>
          <t>Academy Science Foundation of Jiangsu province China [06KJB430021]</t>
        </is>
      </c>
      <c r="BM192" t="inlineStr">
        <is>
          <t>WOS:000260884500004</t>
        </is>
      </c>
      <c r="BN192" t="inlineStr">
        <is>
          <t>Article</t>
        </is>
      </c>
      <c r="BO192" t="inlineStr">
        <is>
          <t>Materials Science; Physics</t>
        </is>
      </c>
      <c r="BS192" t="inlineStr">
        <is>
          <t>Materials Science, Coatings &amp; Films; Physics, Applied</t>
        </is>
      </c>
      <c r="BT192" t="inlineStr">
        <is>
          <t>Pack cementation; Aluminum; Powder aluminizing; Direct current field; Oxidation resistance</t>
        </is>
      </c>
      <c r="BU192" t="inlineStr">
        <is>
          <t>0257-8972</t>
        </is>
      </c>
      <c r="BV192" t="inlineStr">
        <is>
          <t>SURFACE &amp; COATINGS TECHNOLOGY</t>
        </is>
      </c>
      <c r="BW192" t="inlineStr">
        <is>
          <t>10.1016/j.surfcoat.2008.07.021</t>
        </is>
      </c>
      <c r="BX192" t="inlineStr">
        <is>
          <t>20</t>
        </is>
      </c>
      <c r="BY192" t="inlineStr">
        <is>
          <t>jinghoo@126.com</t>
        </is>
      </c>
      <c r="CA192" t="inlineStr">
        <is>
          <t>1-Jan-08</t>
        </is>
      </c>
      <c r="CE192" t="inlineStr">
        <is>
          <t>27</t>
        </is>
      </c>
      <c r="CH192" t="inlineStr">
        <is>
          <t>16</t>
        </is>
      </c>
      <c r="CI192">
        <f>LEN(AR192)-LEN(SUBSTITUTE(AR192,";",""))</f>
        <v>0</v>
      </c>
    </row>
    <row r="193">
      <c r="A193" t="inlineStr">
        <is>
          <t>191</t>
        </is>
      </c>
      <c r="B193" t="inlineStr">
        <is>
          <t>A study in the mechanical milling of alumina powder</t>
        </is>
      </c>
      <c r="C193" t="inlineStr">
        <is>
          <t>activation energy / grain growth / cold / energies for individual</t>
        </is>
      </c>
      <c r="D193" t="inlineStr">
        <is>
          <t>activation energy / grain growth / cold / sintering</t>
        </is>
      </c>
      <c r="E193" t="inlineStr">
        <is>
          <t>sintering / energies for individual / powder was investigated / slope</t>
        </is>
      </c>
      <c r="F193" t="inlineStr">
        <is>
          <t>2.972638358</t>
        </is>
      </c>
      <c r="G193" t="inlineStr">
        <is>
          <t>4.39040074</t>
        </is>
      </c>
      <c r="H193" t="inlineStr">
        <is>
          <t>-0.736544203</t>
        </is>
      </c>
      <c r="I193" t="inlineStr">
        <is>
          <t>negative</t>
        </is>
      </c>
      <c r="K193" t="inlineStr">
        <is>
          <t>4154</t>
        </is>
      </c>
      <c r="L193" t="inlineStr">
        <is>
          <t>7</t>
        </is>
      </c>
      <c r="M193" t="inlineStr">
        <is>
          <t>7</t>
        </is>
      </c>
      <c r="R193" t="inlineStr">
        <is>
          <t>0.002089429</t>
        </is>
      </c>
      <c r="U193" t="inlineStr">
        <is>
          <t>0.002039439</t>
        </is>
      </c>
      <c r="W193" t="inlineStr">
        <is>
          <t>0.428571429</t>
        </is>
      </c>
      <c r="X193" t="inlineStr">
        <is>
          <t>7</t>
        </is>
      </c>
      <c r="Y193" t="inlineStr">
        <is>
          <t>N/A</t>
        </is>
      </c>
      <c r="Z193" t="inlineStr">
        <is>
          <t>contamination; media; zirconia; hardened; milling; reducing; levels; steel; mass; target; small amount; sintering temperatures; sintered density; problem; pressureless sintered; pressureless; order to reduce; milling times; mechanical milling; mass ratio; leaching; improving; implants; identical; grain sizes; firing; carbide; alternative; allowing; alleviated; view; lead; explored; alumina powders; partially; milled; toughness; techna group sr; techna group; techna; sr; group sr; reduce; lowest; ball; sintered; metallic; loss; alumina; sizes; group; components; acid; times; ratio; sintering; small; amount; proposed; grain; order; conditions; temperatures; addition; increased; nm; mechanical; density; powders; powder</t>
        </is>
      </c>
      <c r="AA193" t="inlineStr">
        <is>
          <t>English</t>
        </is>
      </c>
      <c r="AB193" t="inlineStr">
        <is>
          <t>Forrester, JS (reprint author), Univ Newcastle, Sch Engn, Callaghan, NSW 2308, Australia.</t>
        </is>
      </c>
      <c r="AC193" t="inlineStr">
        <is>
          <t>4</t>
        </is>
      </c>
      <c r="AD193" t="inlineStr">
        <is>
          <t>1</t>
        </is>
      </c>
      <c r="AE193" t="inlineStr">
        <is>
          <t>ELSEVIER SCI LTD</t>
        </is>
      </c>
      <c r="AF193" t="inlineStr">
        <is>
          <t>J</t>
        </is>
      </c>
      <c r="AG193" t="inlineStr">
        <is>
          <t>13</t>
        </is>
      </c>
      <c r="AM193" t="inlineStr">
        <is>
          <t>CERAM INT</t>
        </is>
      </c>
      <c r="AN193" t="inlineStr">
        <is>
          <t>34</t>
        </is>
      </c>
      <c r="AO193" t="inlineStr">
        <is>
          <t>OXFORD</t>
        </is>
      </c>
      <c r="AP193" t="inlineStr">
        <is>
          <t>BIOCOMPATIBILITY; ZIRCONIA</t>
        </is>
      </c>
      <c r="AQ193" t="inlineStr">
        <is>
          <t>AUG</t>
        </is>
      </c>
      <c r="AR193" t="inlineStr">
        <is>
          <t>Reid, Caroline B.; Forrester, Jennifer S.; Goodshaw, Heather J.; Kisi, Erich H.; Suaning, Gregg J.</t>
        </is>
      </c>
      <c r="AT193" t="inlineStr">
        <is>
          <t>THE BOULEVARD, LANGFORD LANE, KIDLINGTON, OXFORD OX5 1GB, OXON, ENGLAND</t>
        </is>
      </c>
      <c r="AU193" t="inlineStr">
        <is>
          <t>6</t>
        </is>
      </c>
      <c r="AW193" t="inlineStr">
        <is>
          <t>Reid, CB; Forrester, JS; Goodshaw, HJ; Kisi, EH; Suaning, GJ</t>
        </is>
      </c>
      <c r="AY193" t="inlineStr">
        <is>
          <t>N/A</t>
        </is>
      </c>
      <c r="BC193" t="inlineStr">
        <is>
          <t>324SJ</t>
        </is>
      </c>
      <c r="BE193" t="inlineStr">
        <is>
          <t>[Forrester, Jennifer S.; Goodshaw, Heather J.; Kisi, Erich H.; Suaning, Gregg J.] Univ Newcastle, Sch Engn, Callaghan, NSW 2308, Australia; [Reid, Caroline B.] UCL, Dept Med Phys, London, England; [Suaning, Gregg J.] Univ New S Wales, Grad Sch Biomed Engn, Sydney, NSW 2052, Australia</t>
        </is>
      </c>
      <c r="BF193" t="inlineStr">
        <is>
          <t>1551</t>
        </is>
      </c>
      <c r="BH193" t="inlineStr">
        <is>
          <t>Ceram. Int.</t>
        </is>
      </c>
      <c r="BI193" t="inlineStr">
        <is>
          <t>6</t>
        </is>
      </c>
      <c r="BM193" t="inlineStr">
        <is>
          <t>WOS:000257538200031</t>
        </is>
      </c>
      <c r="BN193" t="inlineStr">
        <is>
          <t>Article</t>
        </is>
      </c>
      <c r="BO193" t="inlineStr">
        <is>
          <t>Materials Science</t>
        </is>
      </c>
      <c r="BS193" t="inlineStr">
        <is>
          <t>Materials Science, Ceramics</t>
        </is>
      </c>
      <c r="BT193" t="inlineStr">
        <is>
          <t>Al2O3; alumina; mechanical milling; milling media; contamination</t>
        </is>
      </c>
      <c r="BU193" t="inlineStr">
        <is>
          <t>0272-8842</t>
        </is>
      </c>
      <c r="BV193" t="inlineStr">
        <is>
          <t>CERAMICS INTERNATIONAL</t>
        </is>
      </c>
      <c r="BW193" t="inlineStr">
        <is>
          <t>10.1016/j.ceramint.2007.05.003</t>
        </is>
      </c>
      <c r="BX193" t="inlineStr">
        <is>
          <t>13</t>
        </is>
      </c>
      <c r="BY193" t="inlineStr">
        <is>
          <t>Jenny.Forrester@newcastle.edu.au</t>
        </is>
      </c>
      <c r="CA193" t="inlineStr">
        <is>
          <t>1-Jan-08</t>
        </is>
      </c>
      <c r="CE193" t="inlineStr">
        <is>
          <t>1556</t>
        </is>
      </c>
      <c r="CH193" t="inlineStr">
        <is>
          <t>15</t>
        </is>
      </c>
      <c r="CI193">
        <f>LEN(AR193)-LEN(SUBSTITUTE(AR193,";",""))</f>
        <v>0</v>
      </c>
    </row>
    <row r="194">
      <c r="A194" t="inlineStr">
        <is>
          <t>192</t>
        </is>
      </c>
      <c r="B194" t="inlineStr">
        <is>
          <t>Surface composition of carbon nanotubes-Fe-alumina nanocomposite powders: An integral low-energy electron Mossbauer spectroscopic study</t>
        </is>
      </c>
      <c r="C194" t="inlineStr">
        <is>
          <t>particle size / transmission electron / nano / nitrate / aluminum hydroxide</t>
        </is>
      </c>
      <c r="D194" t="inlineStr">
        <is>
          <t>aluminum powders / surface area / combustion / carbon nanotubes / takes place</t>
        </is>
      </c>
      <c r="E194" t="inlineStr">
        <is>
          <t>particle size / aluminum powders / oxidation / nano</t>
        </is>
      </c>
      <c r="F194" t="inlineStr">
        <is>
          <t>4.655261405</t>
        </is>
      </c>
      <c r="G194" t="inlineStr">
        <is>
          <t>0.774009392</t>
        </is>
      </c>
      <c r="H194" t="inlineStr">
        <is>
          <t>1.447595746</t>
        </is>
      </c>
      <c r="I194" t="inlineStr">
        <is>
          <t>positive</t>
        </is>
      </c>
      <c r="K194" t="inlineStr">
        <is>
          <t>4159</t>
        </is>
      </c>
      <c r="L194" t="inlineStr">
        <is>
          <t>6</t>
        </is>
      </c>
      <c r="M194" t="inlineStr">
        <is>
          <t>4</t>
        </is>
      </c>
      <c r="R194" t="inlineStr">
        <is>
          <t>0.001797796</t>
        </is>
      </c>
      <c r="U194" t="inlineStr">
        <is>
          <t>0.001708856</t>
        </is>
      </c>
      <c r="W194" t="inlineStr">
        <is>
          <t>0.166666667</t>
        </is>
      </c>
      <c r="X194" t="inlineStr">
        <is>
          <t>6</t>
        </is>
      </c>
      <c r="Y194" t="inlineStr">
        <is>
          <t>N/A</t>
        </is>
      </c>
      <c r="Z194" t="inlineStr">
        <is>
          <t>mossbauer; alpha fe; low energy electron; low energy; gamma fe; energy electron; mossbauer spectroscopy; fe; nanocomposite; location; carbide particles; carbide; iron; nanotubes; carbon nanotubes; reduction; alpha; gamma; carbon; species; bulk; transmission; transformed; studied by transmission; protecting; proportion; powders was studied; powders prepared; opposed; nanocomposite powders; moderate; maximum temperature; matrix grains; markedly; independent; distributed; demonstrating; cooling rate; contribute; changing; al fe; suggests; oxidized; located; outer; carbon nanotube; applying; correlated; cooling; ch; atmosphere; spectroscopic; nanotube; detected; spectroscopy; tool; nature; promising; alpha al; nanoparticles; preparation; forming; particles; systems; heating; low; total; porosity; surface; investigation; oxidation; grains; precursor; derived; degrees; air; material; prepared; spectra; maximum; powders; electron; energy; matrix; layer; formed; temperature; temperatures; metal; rate; samples; nm; formation; higher; phase; alumina; studied; observed; study; powder</t>
        </is>
      </c>
      <c r="AA194" t="inlineStr">
        <is>
          <t>English</t>
        </is>
      </c>
      <c r="AB194" t="inlineStr">
        <is>
          <t>de Resende, VG (reprint author), Univ Ghent, Dept Subatom &amp; Radiat Phys, B-9000 Ghent, Belgium.</t>
        </is>
      </c>
      <c r="AC194" t="inlineStr">
        <is>
          <t>5</t>
        </is>
      </c>
      <c r="AD194" t="inlineStr">
        <is>
          <t>2</t>
        </is>
      </c>
      <c r="AE194" t="inlineStr">
        <is>
          <t>AMER CHEMICAL SOC</t>
        </is>
      </c>
      <c r="AF194" t="inlineStr">
        <is>
          <t>J</t>
        </is>
      </c>
      <c r="AG194" t="inlineStr">
        <is>
          <t>13</t>
        </is>
      </c>
      <c r="AM194" t="inlineStr">
        <is>
          <t>J PHYS CHEM C</t>
        </is>
      </c>
      <c r="AN194" t="inlineStr">
        <is>
          <t>112</t>
        </is>
      </c>
      <c r="AO194" t="inlineStr">
        <is>
          <t>WASHINGTON</t>
        </is>
      </c>
      <c r="AP194" t="inlineStr">
        <is>
          <t>VAPOR-DEPOSITION SYNTHESIS; CVD METHOD; OXIDATION BEHAVIOR; FE/CO ALLOYS; IN-SITU; PART II; IRON; CATALYSTS; NANOPARTICLES; METHODOLOGY</t>
        </is>
      </c>
      <c r="AQ194" t="inlineStr">
        <is>
          <t>17-Apr</t>
        </is>
      </c>
      <c r="AR194" t="inlineStr">
        <is>
          <t>de Resende, Valdirene G.; De Grave, Eddy; Peigney, Alain; Laurent, Christophe</t>
        </is>
      </c>
      <c r="AT194" t="inlineStr">
        <is>
          <t>1155 16TH ST, NW, WASHINGTON, DC 20036 USA</t>
        </is>
      </c>
      <c r="AU194" t="inlineStr">
        <is>
          <t>6</t>
        </is>
      </c>
      <c r="AW194" t="inlineStr">
        <is>
          <t>de Resende, VG; De Grave, E; Peigney, A; Laurent, C</t>
        </is>
      </c>
      <c r="AY194" t="inlineStr">
        <is>
          <t>N/A</t>
        </is>
      </c>
      <c r="BC194" t="inlineStr">
        <is>
          <t>286YQ</t>
        </is>
      </c>
      <c r="BE194" t="inlineStr">
        <is>
          <t>[de Resende, Valdirene G.; De Grave, Eddy] Univ Ghent, Dept Subatom &amp; Radiat Phys, B-9000 Ghent, Belgium; [Peigney, Alain; Laurent, Christophe] Univ Toulouse 3, CNRS, INPT, LCMIE,CIRIMAT, F-31062 Toulouse 9, France</t>
        </is>
      </c>
      <c r="BF194" t="inlineStr">
        <is>
          <t>5756</t>
        </is>
      </c>
      <c r="BH194" t="inlineStr">
        <is>
          <t>J. Phys. Chem. C</t>
        </is>
      </c>
      <c r="BI194" t="inlineStr">
        <is>
          <t>15</t>
        </is>
      </c>
      <c r="BM194" t="inlineStr">
        <is>
          <t>WOS:000254883100011</t>
        </is>
      </c>
      <c r="BN194" t="inlineStr">
        <is>
          <t>Article</t>
        </is>
      </c>
      <c r="BO194" t="inlineStr">
        <is>
          <t>Chemistry; Science &amp; Technology - Other Topics; Materials Science</t>
        </is>
      </c>
      <c r="BS194" t="inlineStr">
        <is>
          <t>Chemistry, Physical; Nanoscience &amp; Nanotechnology; Materials Science, Multidisciplinary</t>
        </is>
      </c>
      <c r="BT194" t="inlineStr">
        <is>
          <t>N/A</t>
        </is>
      </c>
      <c r="BU194" t="inlineStr">
        <is>
          <t>1932-7447</t>
        </is>
      </c>
      <c r="BV194" t="inlineStr">
        <is>
          <t>JOURNAL OF PHYSICAL CHEMISTRY C</t>
        </is>
      </c>
      <c r="BW194" t="inlineStr">
        <is>
          <t>10.1021/jp711679w</t>
        </is>
      </c>
      <c r="BX194" t="inlineStr">
        <is>
          <t>13</t>
        </is>
      </c>
      <c r="BY194" t="inlineStr">
        <is>
          <t>Valdirene.Gonzaga@Ugent.be</t>
        </is>
      </c>
      <c r="CA194" t="inlineStr">
        <is>
          <t>1-Jan-08</t>
        </is>
      </c>
      <c r="CE194" t="inlineStr">
        <is>
          <t>5761</t>
        </is>
      </c>
      <c r="CH194" t="inlineStr">
        <is>
          <t>36</t>
        </is>
      </c>
      <c r="CI194">
        <f>LEN(AR194)-LEN(SUBSTITUTE(AR194,";",""))</f>
        <v>0</v>
      </c>
    </row>
    <row r="195">
      <c r="A195" t="inlineStr">
        <is>
          <t>193</t>
        </is>
      </c>
      <c r="B195" t="inlineStr">
        <is>
          <t>Preparation and characterization of host (mesoporous aluminosilicate material)-guest (semiconductor nanoparticles) nanocomposite materials</t>
        </is>
      </c>
      <c r="C195" t="inlineStr">
        <is>
          <t>No Cluster</t>
        </is>
      </c>
      <c r="D195" t="inlineStr">
        <is>
          <t>No Cluster</t>
        </is>
      </c>
      <c r="E195" t="inlineStr">
        <is>
          <t>No Cluster</t>
        </is>
      </c>
      <c r="F195" t="inlineStr">
        <is>
          <t>1.860474491</t>
        </is>
      </c>
      <c r="G195" t="inlineStr">
        <is>
          <t>0</t>
        </is>
      </c>
      <c r="H195" t="inlineStr">
        <is>
          <t>1.956011503</t>
        </is>
      </c>
      <c r="I195" t="inlineStr">
        <is>
          <t>neutral</t>
        </is>
      </c>
      <c r="K195" t="inlineStr">
        <is>
          <t>0</t>
        </is>
      </c>
      <c r="L195" t="inlineStr">
        <is>
          <t>0</t>
        </is>
      </c>
      <c r="M195" t="inlineStr">
        <is>
          <t>0</t>
        </is>
      </c>
      <c r="N195" t="inlineStr">
        <is>
          <t>N/A</t>
        </is>
      </c>
      <c r="R195" t="inlineStr">
        <is>
          <t>0.000301234</t>
        </is>
      </c>
      <c r="U195" t="inlineStr">
        <is>
          <t>0</t>
        </is>
      </c>
      <c r="W195" t="inlineStr">
        <is>
          <t>0</t>
        </is>
      </c>
      <c r="X195" t="inlineStr">
        <is>
          <t>0</t>
        </is>
      </c>
      <c r="Y195" t="inlineStr">
        <is>
          <t>N/A</t>
        </is>
      </c>
      <c r="Z195" t="inlineStr">
        <is>
          <t>mcm; nanoparticles; absorption; optical; vis spectroscopy; varies; uv vis spectroscopy; uv vis; structure and morphology; structural properties; quantum; optical properties; optical band gap; optical band; mesopore; ion exchange; grow; fundamental absorption edge; fundamental absorption; fundamental; exciton; exchange; crystalline structure; band gap; absorption spectra; absorption edge; vis; consequence; zeolite; uv; peaks; edge; gap; report; ni; ev; samples; ion; crystalline; room temperature; room; indicate; bulk; spectra; band; studied; small; scanning electron microscopy; morphology; structural; xrd; sem; solution; matrix; effects; properties; scanning electron; spectroscopy; range; electron microscopy; higher; scanning; microscopy; size; structure; electron; energy; temperature</t>
        </is>
      </c>
      <c r="AA195" t="inlineStr">
        <is>
          <t>English</t>
        </is>
      </c>
      <c r="AB195" t="inlineStr">
        <is>
          <t>Pourahmad, A (reprint author), Islamic Azad Univ, Rasht Branch, Fac Sci, Dept Chem, Rasht, Iran.</t>
        </is>
      </c>
      <c r="AC195" t="inlineStr">
        <is>
          <t>6</t>
        </is>
      </c>
      <c r="AD195" t="inlineStr">
        <is>
          <t>0</t>
        </is>
      </c>
      <c r="AE195" t="inlineStr">
        <is>
          <t>ELSEVIER SCIENCE BV</t>
        </is>
      </c>
      <c r="AF195" t="inlineStr">
        <is>
          <t>J</t>
        </is>
      </c>
      <c r="AG195" t="inlineStr">
        <is>
          <t>13</t>
        </is>
      </c>
      <c r="AM195" t="inlineStr">
        <is>
          <t>MATER LETT</t>
        </is>
      </c>
      <c r="AN195" t="inlineStr">
        <is>
          <t>62</t>
        </is>
      </c>
      <c r="AO195" t="inlineStr">
        <is>
          <t>AMSTERDAM</t>
        </is>
      </c>
      <c r="AP195" t="inlineStr">
        <is>
          <t>MESOPOROUS SILICA; CDS NANOPARTICLES; ZEOLITE-A; CLUSTERS</t>
        </is>
      </c>
      <c r="AQ195" t="inlineStr">
        <is>
          <t>Feb-29</t>
        </is>
      </c>
      <c r="AR195" t="inlineStr">
        <is>
          <t>Pourahmad, A.; Sohrabnezhad, Sh.; Sadjadic, M. S.; Zare, K.</t>
        </is>
      </c>
      <c r="AT195" t="inlineStr">
        <is>
          <t>PO BOX 211, 1000 AE AMSTERDAM, NETHERLANDS</t>
        </is>
      </c>
      <c r="AU195" t="inlineStr">
        <is>
          <t>4</t>
        </is>
      </c>
      <c r="AW195" t="inlineStr">
        <is>
          <t>Pourahmad, A; Sohrabnezhad, S; Sadjadic, MS; Zare, K</t>
        </is>
      </c>
      <c r="AY195" t="inlineStr">
        <is>
          <t>N/A</t>
        </is>
      </c>
      <c r="BC195" t="inlineStr">
        <is>
          <t>260ST</t>
        </is>
      </c>
      <c r="BE195" t="inlineStr">
        <is>
          <t>[Pourahmad, A.] Islamic Azad Univ, Rasht Branch, Fac Sci, Dept Chem, Rasht, Iran; [Sohrabnezhad, Sh.] Univ Mohaghegh, Fac Sci, Dept Chem, Ardebil, Iran; [Pourahmad, A.; Sadjadic, M. S.; Zare, K.] Islamic Azad Univ, Dept Chem, Tehran, Iran</t>
        </is>
      </c>
      <c r="BF195" t="inlineStr">
        <is>
          <t>655</t>
        </is>
      </c>
      <c r="BH195" t="inlineStr">
        <is>
          <t>Mater. Lett.</t>
        </is>
      </c>
      <c r="BI195" t="inlineStr">
        <is>
          <t>5</t>
        </is>
      </c>
      <c r="BM195" t="inlineStr">
        <is>
          <t>WOS:000253031400027</t>
        </is>
      </c>
      <c r="BN195" t="inlineStr">
        <is>
          <t>Article</t>
        </is>
      </c>
      <c r="BO195" t="inlineStr">
        <is>
          <t>Materials Science; Physics</t>
        </is>
      </c>
      <c r="BS195" t="inlineStr">
        <is>
          <t>Materials Science, Multidisciplinary; Physics, Applied</t>
        </is>
      </c>
      <c r="BT195" t="inlineStr">
        <is>
          <t>A1MCM-41; nanocomposites; nanoparticles; semiconductors; UV-Visible spectroscopy; zeolite</t>
        </is>
      </c>
      <c r="BU195" t="inlineStr">
        <is>
          <t>0167-577X</t>
        </is>
      </c>
      <c r="BV195" t="inlineStr">
        <is>
          <t>MATERIALS LETTERS</t>
        </is>
      </c>
      <c r="BW195" t="inlineStr">
        <is>
          <t>10.1016/j.matlet.2007.06.027</t>
        </is>
      </c>
      <c r="BX195" t="inlineStr">
        <is>
          <t>13</t>
        </is>
      </c>
      <c r="BY195" t="inlineStr">
        <is>
          <t>AFSHINPOURAHMAD@yahoo.com</t>
        </is>
      </c>
      <c r="CA195" t="inlineStr">
        <is>
          <t>1-Jan-08</t>
        </is>
      </c>
      <c r="CE195" t="inlineStr">
        <is>
          <t>658</t>
        </is>
      </c>
      <c r="CH195" t="inlineStr">
        <is>
          <t>21</t>
        </is>
      </c>
      <c r="CI195">
        <f>LEN(AR195)-LEN(SUBSTITUTE(AR195,";",""))</f>
        <v>0</v>
      </c>
    </row>
    <row r="196">
      <c r="A196" t="inlineStr">
        <is>
          <t>194</t>
        </is>
      </c>
      <c r="B196" t="inlineStr">
        <is>
          <t>Longitudinal study on potential neurotoxic effects of aluminium: I. Assessment of exposure and neurobehavioural performance of Al welders in the train and truck construction industry over 4 years</t>
        </is>
      </c>
      <c r="C196" t="inlineStr">
        <is>
          <t>exposure / laboratory / industry / promoting / moisture / filling / experiments were conducted / dust</t>
        </is>
      </c>
      <c r="D196" t="inlineStr">
        <is>
          <t>exposure / laboratory / industry / promoting / moisture / recovery / filling / experiments were conducted</t>
        </is>
      </c>
      <c r="E196" t="inlineStr">
        <is>
          <t>group / multivariate covariance analytical / priori intelligence differences / covariance analytical methods</t>
        </is>
      </c>
      <c r="F196" t="inlineStr">
        <is>
          <t>2.332513514</t>
        </is>
      </c>
      <c r="G196" t="inlineStr">
        <is>
          <t>2.783262624</t>
        </is>
      </c>
      <c r="H196" t="inlineStr">
        <is>
          <t>-0.523250988</t>
        </is>
      </c>
      <c r="I196" t="inlineStr">
        <is>
          <t>negative</t>
        </is>
      </c>
      <c r="K196" t="inlineStr">
        <is>
          <t>0</t>
        </is>
      </c>
      <c r="L196" t="inlineStr">
        <is>
          <t>5</t>
        </is>
      </c>
      <c r="M196" t="inlineStr">
        <is>
          <t>8</t>
        </is>
      </c>
      <c r="R196" t="inlineStr">
        <is>
          <t>0.00178518</t>
        </is>
      </c>
      <c r="U196" t="inlineStr">
        <is>
          <t>0.00155445</t>
        </is>
      </c>
      <c r="W196" t="inlineStr">
        <is>
          <t>0</t>
        </is>
      </c>
      <c r="X196" t="inlineStr">
        <is>
          <t>5</t>
        </is>
      </c>
      <c r="Y196" t="inlineStr">
        <is>
          <t>N/A</t>
        </is>
      </c>
      <c r="Z196" t="inlineStr">
        <is>
          <t>welders; term; exposure; biomonitoring; intelligence; control group; al welders; al exposure; differences; long; urine; total dust; repeated; priori; premorbid; multivariate; mu g al; longitudinal study; longitudinal; lack; indicators; exposed; dust; covariance; courses; age; performances; shift; hand; group; period; correlation; control; changes; pre; plasma; methods; analyses; performance; total; data; worn; well as al; verbal intelligence; verbal; urine samples; truck construction industry; truck construction; truck; transferrin in plasma; transferrin; train; thinking; symptoms; study compared; shift plasma; sectional; repeatedly; repeated measurements; repeated measurement design; repeated measurement; reliability; relation; reasons; psychomotor; priori intelligence differences; priori intelligence; premorbid intelligence; pre shift; post shift plasma; post shift; plasma and urine; performance series; outcomes; objective; nes; multivariate covariance analytical; multivariate covariance; motor performance series; motor performance; motor; modelling; methods the longitudinal; methods comprised symptoms; methods comprised; memory; measurement design; mancova; male al welders; male al; male; logic thinking; logic; load during welding; intelligence differences; indicator; included total dust; included total; included; evaluation system</t>
        </is>
      </c>
      <c r="AA196" t="inlineStr">
        <is>
          <t>English</t>
        </is>
      </c>
      <c r="AB196" t="inlineStr">
        <is>
          <t>Kiesswetter, E (reprint author), Univ Dortmund, Inst Occupat Physiol, Ardeystr 67, D-44139 Dortmund, Germany.</t>
        </is>
      </c>
      <c r="AC196" t="inlineStr">
        <is>
          <t>0</t>
        </is>
      </c>
      <c r="AD196" t="inlineStr">
        <is>
          <t>0</t>
        </is>
      </c>
      <c r="AE196" t="inlineStr">
        <is>
          <t>SPRINGER</t>
        </is>
      </c>
      <c r="AF196" t="inlineStr">
        <is>
          <t>J</t>
        </is>
      </c>
      <c r="AG196" t="inlineStr">
        <is>
          <t>13</t>
        </is>
      </c>
      <c r="AL196" t="inlineStr">
        <is>
          <t>17522885</t>
        </is>
      </c>
      <c r="AM196" t="inlineStr">
        <is>
          <t>INT ARCH OCC ENV HEA</t>
        </is>
      </c>
      <c r="AN196" t="inlineStr">
        <is>
          <t>81</t>
        </is>
      </c>
      <c r="AO196" t="inlineStr">
        <is>
          <t>NEW YORK</t>
        </is>
      </c>
      <c r="AP196" t="inlineStr">
        <is>
          <t>CENTRAL-NERVOUS-SYSTEM; INERT-GAS WELDERS; ALZHEIMERS-DISEASE; WELDING FUMES; PARKINSONS-DISEASE; WORKERS; MANGANESE; SOLVENTS; DISORDERS; EXCRETION</t>
        </is>
      </c>
      <c r="AQ196" t="inlineStr">
        <is>
          <t>OCT</t>
        </is>
      </c>
      <c r="AR196" t="inlineStr">
        <is>
          <t>Kiesswetter, E.; Schaeper, M.; Buchta, M.; Schaller, K. H.; Rossbach, B.; Scherhag, H.; Zschiesche, W.; Letzel, S.</t>
        </is>
      </c>
      <c r="AT196" t="inlineStr">
        <is>
          <t>233 SPRING STREET, NEW YORK, NY 10013 USA</t>
        </is>
      </c>
      <c r="AU196" t="inlineStr">
        <is>
          <t>27</t>
        </is>
      </c>
      <c r="AW196" t="inlineStr">
        <is>
          <t>Kiesswetter, E; Schaeper, M; Buchta, M; Schaller, KH; Rossbach, B; Scherhag, H; Zschiesche, W; Letzel, S</t>
        </is>
      </c>
      <c r="AY196" t="inlineStr">
        <is>
          <t>N/A</t>
        </is>
      </c>
      <c r="BC196" t="inlineStr">
        <is>
          <t>201TF</t>
        </is>
      </c>
      <c r="BE196" t="inlineStr">
        <is>
          <t>Univ Dortmund, Inst Occupat Physiol, D-44139 Dortmund, Germany; Univ Mainz, Inst Arbeits Sozial &amp; Umweltmed, D-6500 Mainz, Germany; Berufsgenossenschaft Feinmech &amp; Elektrotech, Cologne, Germany; Univ Erlangen Nurnberg, Inst Poliklin Arbeits Sozial &amp; Umweltmed, Erlangen, Germany</t>
        </is>
      </c>
      <c r="BF196" t="inlineStr">
        <is>
          <t>41</t>
        </is>
      </c>
      <c r="BH196" t="inlineStr">
        <is>
          <t>Int. Arch. Occup. Environ. Health</t>
        </is>
      </c>
      <c r="BI196" t="inlineStr">
        <is>
          <t>1</t>
        </is>
      </c>
      <c r="BM196" t="inlineStr">
        <is>
          <t>WOS:000248854800005</t>
        </is>
      </c>
      <c r="BN196" t="inlineStr">
        <is>
          <t>Article</t>
        </is>
      </c>
      <c r="BO196" t="inlineStr">
        <is>
          <t>Public, Environmental &amp; Occupational Health</t>
        </is>
      </c>
      <c r="BS196" t="inlineStr">
        <is>
          <t>Public, Environmental &amp; Occupational Health</t>
        </is>
      </c>
      <c r="BT196" t="inlineStr">
        <is>
          <t>aluminium welders; biomonitoring; neurobehavioural performance; longitudinal study</t>
        </is>
      </c>
      <c r="BU196" t="inlineStr">
        <is>
          <t>0340-0131</t>
        </is>
      </c>
      <c r="BV196" t="inlineStr">
        <is>
          <t>INTERNATIONAL ARCHIVES OF OCCUPATIONAL AND ENVIRONMENTAL HEALTH</t>
        </is>
      </c>
      <c r="BW196" t="inlineStr">
        <is>
          <t>10.1007/s00420-007-0191-2</t>
        </is>
      </c>
      <c r="BX196" t="inlineStr">
        <is>
          <t>14</t>
        </is>
      </c>
      <c r="BY196" t="inlineStr">
        <is>
          <t>kiesswetter@ifado.de</t>
        </is>
      </c>
      <c r="CA196" t="inlineStr">
        <is>
          <t>1-Jan-07</t>
        </is>
      </c>
      <c r="CE196" t="inlineStr">
        <is>
          <t>67</t>
        </is>
      </c>
      <c r="CH196" t="inlineStr">
        <is>
          <t>54</t>
        </is>
      </c>
      <c r="CI196">
        <f>LEN(AR196)-LEN(SUBSTITUTE(AR196,";",""))</f>
        <v>0</v>
      </c>
    </row>
    <row r="197">
      <c r="A197" t="inlineStr">
        <is>
          <t>195</t>
        </is>
      </c>
      <c r="B197" t="inlineStr">
        <is>
          <t>Synthesis and characterization of lithium aluminate nanoparticles</t>
        </is>
      </c>
      <c r="C197" t="inlineStr">
        <is>
          <t>particle size / transmission electron / nano / nitrate / aluminum hydroxide</t>
        </is>
      </c>
      <c r="D197" t="inlineStr">
        <is>
          <t>transmission electron / calcination / citric acid / aluminate</t>
        </is>
      </c>
      <c r="E197" t="inlineStr">
        <is>
          <t>citric acid / garnet / calcined / nitrate</t>
        </is>
      </c>
      <c r="F197" t="inlineStr">
        <is>
          <t>5.260463391</t>
        </is>
      </c>
      <c r="G197" t="inlineStr">
        <is>
          <t>0</t>
        </is>
      </c>
      <c r="H197" t="inlineStr">
        <is>
          <t>1.956011503</t>
        </is>
      </c>
      <c r="I197" t="inlineStr">
        <is>
          <t>positive</t>
        </is>
      </c>
      <c r="K197" t="inlineStr">
        <is>
          <t>1230</t>
        </is>
      </c>
      <c r="L197" t="inlineStr">
        <is>
          <t>14</t>
        </is>
      </c>
      <c r="M197" t="inlineStr">
        <is>
          <t>37</t>
        </is>
      </c>
      <c r="R197" t="inlineStr">
        <is>
          <t>0.00378723</t>
        </is>
      </c>
      <c r="U197" t="inlineStr">
        <is>
          <t>0.004399715</t>
        </is>
      </c>
      <c r="W197" t="inlineStr">
        <is>
          <t>0</t>
        </is>
      </c>
      <c r="X197" t="inlineStr">
        <is>
          <t>14</t>
        </is>
      </c>
      <c r="Y197" t="inlineStr">
        <is>
          <t>N/A</t>
        </is>
      </c>
      <c r="Z197" t="inlineStr">
        <is>
          <t>lithium aluminate; coprecipitation; aluminate; surfactant; sol gel; sol; gel; tga; size of nm; prepared by coprecipitation; nanocrystalline powders; high surface area; high surface; bet; average particle size; resultant; nanocrystalline; calcination; average particle; powders were characterized; calcined; purpose; lithium; smaller; aqueous; xrd; sem; shape; distinct; surface area; solutions; report; nanoparticles; techniques; systems; simple; comparison; synthesis; spherical; gamma; particles; sample; area; methods; prepared; presence; particle size; type; technique; powders; scanning electron microscopy; size; average; work; synthesized; particle; scanning electron; characterized; nm; ray diffraction; electron microscopy; scanning; phase; microscopy; diffraction; method; surface; ray; powder; electron; high</t>
        </is>
      </c>
      <c r="AA197" t="inlineStr">
        <is>
          <t>English</t>
        </is>
      </c>
      <c r="AB197" t="inlineStr">
        <is>
          <t>Kulkarni, BD (reprint author), Natl Chem Lab, Chem Engn &amp; Proc Dev Div, Dr Homi Bhabha Rd Pune 11, Pune 411008, Maharashtra, India.</t>
        </is>
      </c>
      <c r="AC197" t="inlineStr">
        <is>
          <t>17</t>
        </is>
      </c>
      <c r="AD197" t="inlineStr">
        <is>
          <t>1</t>
        </is>
      </c>
      <c r="AE197" t="inlineStr">
        <is>
          <t>ELSEVIER SCIENCE BV</t>
        </is>
      </c>
      <c r="AF197" t="inlineStr">
        <is>
          <t>J</t>
        </is>
      </c>
      <c r="AG197" t="inlineStr">
        <is>
          <t>13</t>
        </is>
      </c>
      <c r="AM197" t="inlineStr">
        <is>
          <t>MATER LETT</t>
        </is>
      </c>
      <c r="AN197" t="inlineStr">
        <is>
          <t>61</t>
        </is>
      </c>
      <c r="AO197" t="inlineStr">
        <is>
          <t>AMSTERDAM</t>
        </is>
      </c>
      <c r="AP197" t="inlineStr">
        <is>
          <t>CARBONATE FUEL-CELLS; LIALO2; SOL; ALKOXIDES; MATRIX; PHASE</t>
        </is>
      </c>
      <c r="AQ197" t="inlineStr">
        <is>
          <t>SEP</t>
        </is>
      </c>
      <c r="AR197" t="inlineStr">
        <is>
          <t>Khomane, Ramdas B.; Agrawal, Amit; Kulkarni, Bhaskar D.</t>
        </is>
      </c>
      <c r="AS197" t="inlineStr">
        <is>
          <t>KULKARNI, B/C-1371-2009</t>
        </is>
      </c>
      <c r="AT197" t="inlineStr">
        <is>
          <t>PO BOX 211, 1000 AE AMSTERDAM, NETHERLANDS</t>
        </is>
      </c>
      <c r="AU197" t="inlineStr">
        <is>
          <t>5</t>
        </is>
      </c>
      <c r="AW197" t="inlineStr">
        <is>
          <t>Khomane, RB; Agrawal, A; Kulkarni, BD</t>
        </is>
      </c>
      <c r="AY197" t="inlineStr">
        <is>
          <t>N/A</t>
        </is>
      </c>
      <c r="BC197" t="inlineStr">
        <is>
          <t>210UH</t>
        </is>
      </c>
      <c r="BE197" t="inlineStr">
        <is>
          <t>Natl Chem Lab, Chem Engn &amp; Proc Dev Div, Pune 411008, Maharashtra, India</t>
        </is>
      </c>
      <c r="BF197" t="inlineStr">
        <is>
          <t>4540</t>
        </is>
      </c>
      <c r="BH197" t="inlineStr">
        <is>
          <t>Mater. Lett.</t>
        </is>
      </c>
      <c r="BI197" t="inlineStr">
        <is>
          <t>23</t>
        </is>
      </c>
      <c r="BM197" t="inlineStr">
        <is>
          <t>WOS:000249480600026</t>
        </is>
      </c>
      <c r="BN197" t="inlineStr">
        <is>
          <t>Article</t>
        </is>
      </c>
      <c r="BO197" t="inlineStr">
        <is>
          <t>Materials Science; Physics</t>
        </is>
      </c>
      <c r="BS197" t="inlineStr">
        <is>
          <t>Materials Science, Multidisciplinary; Physics, Applied</t>
        </is>
      </c>
      <c r="BT197" t="inlineStr">
        <is>
          <t>lithium aluminate; nanoparticles; surfactants; microemulsion; coprecipitation; sol-gel</t>
        </is>
      </c>
      <c r="BU197" t="inlineStr">
        <is>
          <t>0167-577X</t>
        </is>
      </c>
      <c r="BV197" t="inlineStr">
        <is>
          <t>MATERIALS LETTERS</t>
        </is>
      </c>
      <c r="BW197" t="inlineStr">
        <is>
          <t>10.1016/j.matlet.2007.02.047</t>
        </is>
      </c>
      <c r="BX197" t="inlineStr">
        <is>
          <t>15</t>
        </is>
      </c>
      <c r="BY197" t="inlineStr">
        <is>
          <t>bd.kulkami@ncl.res.in</t>
        </is>
      </c>
      <c r="CA197" t="inlineStr">
        <is>
          <t>1-Jan-07</t>
        </is>
      </c>
      <c r="CE197" t="inlineStr">
        <is>
          <t>4544</t>
        </is>
      </c>
      <c r="CH197" t="inlineStr">
        <is>
          <t>19</t>
        </is>
      </c>
      <c r="CI197">
        <f>LEN(AR197)-LEN(SUBSTITUTE(AR197,";",""))</f>
        <v>0</v>
      </c>
    </row>
    <row r="198">
      <c r="A198" t="inlineStr">
        <is>
          <t>196</t>
        </is>
      </c>
      <c r="B198" t="inlineStr">
        <is>
          <t>Microwave absorbing rubber composites containing carbon black and aluminum powder</t>
        </is>
      </c>
      <c r="C198" t="inlineStr">
        <is>
          <t>composites / matrix / aluminum matrix / reinforced</t>
        </is>
      </c>
      <c r="D198" t="inlineStr">
        <is>
          <t>composites / matrix / aluminum matrix / reinforced</t>
        </is>
      </c>
      <c r="E198" t="inlineStr">
        <is>
          <t>composites / carbon nanotube / reinforced / cnt</t>
        </is>
      </c>
      <c r="F198" t="inlineStr">
        <is>
          <t>6.296779879</t>
        </is>
      </c>
      <c r="G198" t="inlineStr">
        <is>
          <t>1.279877319</t>
        </is>
      </c>
      <c r="H198" t="inlineStr">
        <is>
          <t>1.246700553</t>
        </is>
      </c>
      <c r="I198" t="inlineStr">
        <is>
          <t>positive</t>
        </is>
      </c>
      <c r="K198" t="inlineStr">
        <is>
          <t>655</t>
        </is>
      </c>
      <c r="L198" t="inlineStr">
        <is>
          <t>6</t>
        </is>
      </c>
      <c r="M198" t="inlineStr">
        <is>
          <t>8</t>
        </is>
      </c>
      <c r="R198" t="inlineStr">
        <is>
          <t>0.002054405</t>
        </is>
      </c>
      <c r="U198" t="inlineStr">
        <is>
          <t>0.001766241</t>
        </is>
      </c>
      <c r="W198" t="inlineStr">
        <is>
          <t>0</t>
        </is>
      </c>
      <c r="X198" t="inlineStr">
        <is>
          <t>6</t>
        </is>
      </c>
      <c r="Y198" t="inlineStr">
        <is>
          <t>N/A</t>
        </is>
      </c>
      <c r="Z198" t="inlineStr">
        <is>
          <t>rubber; shielding; effectiveness; natural; conductive carbon; carbon black; black; filler; filled; conductive; composites; aluminum powder; carbon; roll; ranked; range of ghz; polyethylene; mill; interference; ghz; frequency range; filler loading; electromagnetic; electrical conductivity; binary; microwave; wiley; mechanical properties; correlation; order; loading; frequency; mechanical; enhanced; conductivity; electrical; band; effective; carried; single; discussed; powder; properties; increase; well; range; higher; prepared; observed; aluminum</t>
        </is>
      </c>
      <c r="AA198" t="inlineStr">
        <is>
          <t>English</t>
        </is>
      </c>
      <c r="AB198" t="inlineStr">
        <is>
          <t>Tanrattanakul, V (reprint author), Prince Songkla Univ, Fac Sci, Polymer Sci Program, Nat Rubber Prod Res Unit, Hat Yai 90112, Songkla, Thailand.</t>
        </is>
      </c>
      <c r="AC198" t="inlineStr">
        <is>
          <t>10</t>
        </is>
      </c>
      <c r="AD198" t="inlineStr">
        <is>
          <t>2</t>
        </is>
      </c>
      <c r="AE198" t="inlineStr">
        <is>
          <t>JOHN WILEY &amp; SONS INC</t>
        </is>
      </c>
      <c r="AF198" t="inlineStr">
        <is>
          <t>J</t>
        </is>
      </c>
      <c r="AG198" t="inlineStr">
        <is>
          <t>13</t>
        </is>
      </c>
      <c r="AM198" t="inlineStr">
        <is>
          <t>J APPL POLYM SCI</t>
        </is>
      </c>
      <c r="AN198" t="inlineStr">
        <is>
          <t>105</t>
        </is>
      </c>
      <c r="AO198" t="inlineStr">
        <is>
          <t>HOBOKEN</t>
        </is>
      </c>
      <c r="AP198" t="inlineStr">
        <is>
          <t>INTERFERENCE SHIELDING EFFECTIVENESS; MECHANICAL-PROPERTIES; CONDUCTIVE COMPOSITES; NATURAL-RUBBER; ZINC FERRITE; BLENDS; DEPENDENCE; PRESSURE; FILLERS; EVA</t>
        </is>
      </c>
      <c r="AQ198" t="inlineStr">
        <is>
          <t>15-Aug</t>
        </is>
      </c>
      <c r="AR198" t="inlineStr">
        <is>
          <t>Tanrattanakul, Varaporn; Bunchuay, Attapon</t>
        </is>
      </c>
      <c r="AT198" t="inlineStr">
        <is>
          <t>111 RIVER ST, HOBOKEN, NJ 07030 USA</t>
        </is>
      </c>
      <c r="AU198" t="inlineStr">
        <is>
          <t>10</t>
        </is>
      </c>
      <c r="AW198" t="inlineStr">
        <is>
          <t>Tanrattanakul, V; Bunchuay, A</t>
        </is>
      </c>
      <c r="AY198" t="inlineStr">
        <is>
          <t>N/A</t>
        </is>
      </c>
      <c r="BC198" t="inlineStr">
        <is>
          <t>183MJ</t>
        </is>
      </c>
      <c r="BE198" t="inlineStr">
        <is>
          <t>Prince Songkla Univ, Fac Sci, Polymer Sci Program, Nat Rubber Prod Res Unit, Hat Yai 90112, Songkla, Thailand</t>
        </is>
      </c>
      <c r="BF198" t="inlineStr">
        <is>
          <t>2036</t>
        </is>
      </c>
      <c r="BH198" t="inlineStr">
        <is>
          <t>J. Appl. Polym. Sci.</t>
        </is>
      </c>
      <c r="BI198" t="inlineStr">
        <is>
          <t>4</t>
        </is>
      </c>
      <c r="BM198" t="inlineStr">
        <is>
          <t>WOS:000247576600041</t>
        </is>
      </c>
      <c r="BN198" t="inlineStr">
        <is>
          <t>Article</t>
        </is>
      </c>
      <c r="BO198" t="inlineStr">
        <is>
          <t>Polymer Science</t>
        </is>
      </c>
      <c r="BS198" t="inlineStr">
        <is>
          <t>Polymer Science</t>
        </is>
      </c>
      <c r="BT198" t="inlineStr">
        <is>
          <t>shielding effectiveness; rubber composites; natural rubber; radar; microwave</t>
        </is>
      </c>
      <c r="BU198" t="inlineStr">
        <is>
          <t>0021-8995</t>
        </is>
      </c>
      <c r="BV198" t="inlineStr">
        <is>
          <t>JOURNAL OF APPLIED POLYMER SCIENCE</t>
        </is>
      </c>
      <c r="BW198" t="inlineStr">
        <is>
          <t>10.1002/app.26303</t>
        </is>
      </c>
      <c r="BX198" t="inlineStr">
        <is>
          <t>14</t>
        </is>
      </c>
      <c r="BY198" t="inlineStr">
        <is>
          <t>varaporn.t@psu.ac.th</t>
        </is>
      </c>
      <c r="CA198" t="inlineStr">
        <is>
          <t>1-Jan-07</t>
        </is>
      </c>
      <c r="CE198" t="inlineStr">
        <is>
          <t>2045</t>
        </is>
      </c>
      <c r="CH198" t="inlineStr">
        <is>
          <t>26</t>
        </is>
      </c>
      <c r="CI198">
        <f>LEN(AR198)-LEN(SUBSTITUTE(AR198,";",""))</f>
        <v>0</v>
      </c>
    </row>
    <row r="199">
      <c r="A199" t="inlineStr">
        <is>
          <t>197</t>
        </is>
      </c>
      <c r="B199" t="inlineStr">
        <is>
          <t>Influence of the oxide content on the ignition energies of aluminium powders</t>
        </is>
      </c>
      <c r="C199" t="inlineStr">
        <is>
          <t>exposure / laboratory / industry / promoting / moisture / filling / experiments were conducted / dust</t>
        </is>
      </c>
      <c r="D199" t="inlineStr">
        <is>
          <t>exposure / laboratory / industry / promoting / moisture / recovery / filling / experiments were conducted</t>
        </is>
      </c>
      <c r="E199" t="inlineStr">
        <is>
          <t>laboratory / cement / passenger vehicles / experiments were conducted</t>
        </is>
      </c>
      <c r="F199" t="inlineStr">
        <is>
          <t>5.039921526</t>
        </is>
      </c>
      <c r="G199" t="inlineStr">
        <is>
          <t>2.067494131</t>
        </is>
      </c>
      <c r="H199" t="inlineStr">
        <is>
          <t>0.544479612</t>
        </is>
      </c>
      <c r="I199" t="inlineStr">
        <is>
          <t>positive</t>
        </is>
      </c>
      <c r="K199" t="inlineStr">
        <is>
          <t>1753</t>
        </is>
      </c>
      <c r="L199" t="inlineStr">
        <is>
          <t>10</t>
        </is>
      </c>
      <c r="M199" t="inlineStr">
        <is>
          <t>13</t>
        </is>
      </c>
      <c r="R199" t="inlineStr">
        <is>
          <t>0.00300435</t>
        </is>
      </c>
      <c r="U199" t="inlineStr">
        <is>
          <t>0.00295487</t>
        </is>
      </c>
      <c r="W199" t="inlineStr">
        <is>
          <t>0.2</t>
        </is>
      </c>
      <c r="X199" t="inlineStr">
        <is>
          <t>10</t>
        </is>
      </c>
      <c r="Y199" t="inlineStr">
        <is>
          <t>N/A</t>
        </is>
      </c>
      <c r="Z199" t="inlineStr">
        <is>
          <t>ignition; aluminium powder; energies; test method; spark; probability; principle; oxide content; original; metallic powders; high speed; focused; explosive; explosion; dust; cutting; common; applied to evaluate; tube; sensitivity; determination; confirm; oxide; leading; selected; industrial; contents; speed; evaluate; control; metallic; increase; produce; electrochemical; test; presented; processes; coating; content; aluminium; powder; applied; performed; study; developed; work; samples; particles; powders; method; process; high</t>
        </is>
      </c>
      <c r="AA199" t="inlineStr">
        <is>
          <t>English</t>
        </is>
      </c>
      <c r="AB199" t="inlineStr">
        <is>
          <t>Gillard, P (reprint author), Univ Orleans, LEES, 63 Ave Lattre Tassigny, F-18020 Bourges, France.</t>
        </is>
      </c>
      <c r="AC199" t="inlineStr">
        <is>
          <t>2</t>
        </is>
      </c>
      <c r="AD199" t="inlineStr">
        <is>
          <t>0</t>
        </is>
      </c>
      <c r="AE199" t="inlineStr">
        <is>
          <t>ELSEVIER SCI LTD</t>
        </is>
      </c>
      <c r="AF199" t="inlineStr">
        <is>
          <t>J</t>
        </is>
      </c>
      <c r="AG199" t="inlineStr">
        <is>
          <t>13</t>
        </is>
      </c>
      <c r="AM199" t="inlineStr">
        <is>
          <t>J LOSS PREVENT PROC</t>
        </is>
      </c>
      <c r="AN199" t="inlineStr">
        <is>
          <t>20</t>
        </is>
      </c>
      <c r="AO199" t="inlineStr">
        <is>
          <t>OXFORD</t>
        </is>
      </c>
      <c r="AP199" t="inlineStr">
        <is>
          <t>DUST EXPLOSION</t>
        </is>
      </c>
      <c r="AQ199" t="inlineStr">
        <is>
          <t>JUL-NOV</t>
        </is>
      </c>
      <c r="AR199" t="inlineStr">
        <is>
          <t>Baudry, G.; Bernard, S.; Gillard, P.</t>
        </is>
      </c>
      <c r="AT199" t="inlineStr">
        <is>
          <t>THE BOULEVARD, LANGFORD LANE, KIDLINGTON, OXFORD OX5 1GB, OXON, ENGLAND</t>
        </is>
      </c>
      <c r="AU199" t="inlineStr">
        <is>
          <t>7</t>
        </is>
      </c>
      <c r="AW199" t="inlineStr">
        <is>
          <t>Baudry, G; Bernard, S; Gillard, P</t>
        </is>
      </c>
      <c r="AY199" t="inlineStr">
        <is>
          <t>N/A</t>
        </is>
      </c>
      <c r="BC199" t="inlineStr">
        <is>
          <t>227DH</t>
        </is>
      </c>
      <c r="BE199" t="inlineStr">
        <is>
          <t>Univ Orleans, LEES, F-18020 Bourges, France</t>
        </is>
      </c>
      <c r="BF199" t="inlineStr">
        <is>
          <t>330</t>
        </is>
      </c>
      <c r="BH199" t="inlineStr">
        <is>
          <t>J. Loss Prev. Process Ind.</t>
        </is>
      </c>
      <c r="BI199" t="inlineStr">
        <is>
          <t>6</t>
        </is>
      </c>
      <c r="BM199" t="inlineStr">
        <is>
          <t>WOS:000250636900007</t>
        </is>
      </c>
      <c r="BN199" t="inlineStr">
        <is>
          <t>Article; Proceedings Paper</t>
        </is>
      </c>
      <c r="BO199" t="inlineStr">
        <is>
          <t>Engineering</t>
        </is>
      </c>
      <c r="BS199" t="inlineStr">
        <is>
          <t>Engineering, Chemical</t>
        </is>
      </c>
      <c r="BT199" t="inlineStr">
        <is>
          <t>dust explosions; aluminium powder; oxide layer; ignition energy</t>
        </is>
      </c>
      <c r="BU199" t="inlineStr">
        <is>
          <t>0950-4230</t>
        </is>
      </c>
      <c r="BV199" t="inlineStr">
        <is>
          <t>JOURNAL OF LOSS PREVENTION IN THE PROCESS INDUSTRIES</t>
        </is>
      </c>
      <c r="BW199" t="inlineStr">
        <is>
          <t>10.1016/j.jlp.2007.04.025</t>
        </is>
      </c>
      <c r="BX199" t="inlineStr">
        <is>
          <t>14</t>
        </is>
      </c>
      <c r="BY199" t="inlineStr">
        <is>
          <t>Philippe.Gillard@bourges.univ-orleans.fr</t>
        </is>
      </c>
      <c r="CA199" t="inlineStr">
        <is>
          <t>1-Jan-07</t>
        </is>
      </c>
      <c r="CC199" t="inlineStr">
        <is>
          <t>6th International Symposium on Hazards, Prevention, and Mitigation of Industrial Explosions</t>
        </is>
      </c>
      <c r="CD199" t="inlineStr">
        <is>
          <t>Halifax, CANADA</t>
        </is>
      </c>
      <c r="CE199" t="inlineStr">
        <is>
          <t>336</t>
        </is>
      </c>
      <c r="CG199" t="inlineStr">
        <is>
          <t>AUG 27-SEP 01, 2006</t>
        </is>
      </c>
      <c r="CH199" t="inlineStr">
        <is>
          <t>7</t>
        </is>
      </c>
      <c r="CI199">
        <f>LEN(AR199)-LEN(SUBSTITUTE(AR199,";",""))</f>
        <v>0</v>
      </c>
    </row>
    <row r="200">
      <c r="A200" t="inlineStr">
        <is>
          <t>198</t>
        </is>
      </c>
      <c r="B200" t="inlineStr">
        <is>
          <t>A quantitative evaluation method for particle orientation structure in alumina powder compacts</t>
        </is>
      </c>
      <c r="C200" t="inlineStr">
        <is>
          <t>activation energy / grain growth / cold / energies for individual</t>
        </is>
      </c>
      <c r="D200" t="inlineStr">
        <is>
          <t>activation energy / grain growth / cold / sintering</t>
        </is>
      </c>
      <c r="E200" t="inlineStr">
        <is>
          <t>compacts / aluminum alloy powders / dislocation densities / powder compacts</t>
        </is>
      </c>
      <c r="F200" t="inlineStr">
        <is>
          <t>4.425468404</t>
        </is>
      </c>
      <c r="G200" t="inlineStr">
        <is>
          <t>0</t>
        </is>
      </c>
      <c r="H200" t="inlineStr">
        <is>
          <t>1.956011503</t>
        </is>
      </c>
      <c r="I200" t="inlineStr">
        <is>
          <t>positive</t>
        </is>
      </c>
      <c r="K200" t="inlineStr">
        <is>
          <t>0</t>
        </is>
      </c>
      <c r="L200" t="inlineStr">
        <is>
          <t>1</t>
        </is>
      </c>
      <c r="M200" t="inlineStr">
        <is>
          <t>0</t>
        </is>
      </c>
      <c r="R200" t="inlineStr">
        <is>
          <t>0.000804447</t>
        </is>
      </c>
      <c r="U200" t="inlineStr">
        <is>
          <t>0.000272205</t>
        </is>
      </c>
      <c r="W200" t="inlineStr">
        <is>
          <t>0</t>
        </is>
      </c>
      <c r="X200" t="inlineStr">
        <is>
          <t>1</t>
        </is>
      </c>
      <c r="Y200" t="inlineStr">
        <is>
          <t>N/A</t>
        </is>
      </c>
      <c r="Z200" t="inlineStr">
        <is>
          <t>polarized; particle orientation; light microscope; compact; orientation; compacts; light; microscope; weak; ray diffraction analysis; quantitatively; perpendicular; moderate; immersion; high magnetic; green compacts; fields; diffraction analysis; defined; anisotropy; analyze; agree; transparent; single crystal; evaluation; green; axis; casting; magnetic; degree; measured; particle; quantitative; alumina; evaluated; ratio; liquid; optical; crystal; calculated; structures; method; published by elsevier; published; single; developed; samples; ray diffraction; well; prepared; diffraction; compared; analysis; high; ray; degrees</t>
        </is>
      </c>
      <c r="AA200" t="inlineStr">
        <is>
          <t>English</t>
        </is>
      </c>
      <c r="AB200" t="inlineStr">
        <is>
          <t>Tanaka, S (reprint author), Nagaoka Univ Technol, Dept Mat Sci &amp; Technol, 1603-1 Kamitomioka, Niigata 9402188, Japan.</t>
        </is>
      </c>
      <c r="AC200" t="inlineStr">
        <is>
          <t>4</t>
        </is>
      </c>
      <c r="AD200" t="inlineStr">
        <is>
          <t>0</t>
        </is>
      </c>
      <c r="AE200" t="inlineStr">
        <is>
          <t>ELSEVIER SCI LTD</t>
        </is>
      </c>
      <c r="AF200" t="inlineStr">
        <is>
          <t>J</t>
        </is>
      </c>
      <c r="AG200" t="inlineStr">
        <is>
          <t>13</t>
        </is>
      </c>
      <c r="AJ200" t="inlineStr">
        <is>
          <t>Tanaka, Satoshi/0000-0002-5843-9855</t>
        </is>
      </c>
      <c r="AM200" t="inlineStr">
        <is>
          <t>J EUR CERAM SOC</t>
        </is>
      </c>
      <c r="AN200" t="inlineStr">
        <is>
          <t>27</t>
        </is>
      </c>
      <c r="AO200" t="inlineStr">
        <is>
          <t>OXFORD</t>
        </is>
      </c>
      <c r="AP200" t="inlineStr">
        <is>
          <t>GRAIN-ORIENTED MICROSTRUCTURE; HIGH MAGNETIC-FIELD; SINTERING SHRINKAGE; CERAMICS; BODY</t>
        </is>
      </c>
      <c r="AR200" t="inlineStr">
        <is>
          <t>Makiya, Atsushi; Tanaka, Satoshi; Shoji, Daisuke; Ishikawa, Takeo; Uchida, Nozornu; Uematsu, Keizo</t>
        </is>
      </c>
      <c r="AS200" t="inlineStr">
        <is>
          <t>Tanaka, Satoshi/I-3603-2014</t>
        </is>
      </c>
      <c r="AT200" t="inlineStr">
        <is>
          <t>THE BOULEVARD, LANGFORD LANE, KIDLINGTON, OXFORD OX5 1GB, OXON, ENGLAND</t>
        </is>
      </c>
      <c r="AU200" t="inlineStr">
        <is>
          <t>8</t>
        </is>
      </c>
      <c r="AW200" t="inlineStr">
        <is>
          <t>Makiya, A; Tanaka, S; Shoji, D; Ishikawa, T; Uchida, N; Uematsu, K</t>
        </is>
      </c>
      <c r="AY200" t="inlineStr">
        <is>
          <t>N/A</t>
        </is>
      </c>
      <c r="BC200" t="inlineStr">
        <is>
          <t>227XS</t>
        </is>
      </c>
      <c r="BE200" t="inlineStr">
        <is>
          <t>Nagaoka Univ Technol, Dept Mat Sci &amp; Technol, Niigata 9402188, Japan</t>
        </is>
      </c>
      <c r="BF200" t="inlineStr">
        <is>
          <t>3399</t>
        </is>
      </c>
      <c r="BH200" t="inlineStr">
        <is>
          <t>J. Eur. Ceram. Soc.</t>
        </is>
      </c>
      <c r="BI200" t="inlineStr">
        <is>
          <t>12</t>
        </is>
      </c>
      <c r="BM200" t="inlineStr">
        <is>
          <t>WOS:000250691800001</t>
        </is>
      </c>
      <c r="BN200" t="inlineStr">
        <is>
          <t>Article</t>
        </is>
      </c>
      <c r="BO200" t="inlineStr">
        <is>
          <t>Materials Science</t>
        </is>
      </c>
      <c r="BS200" t="inlineStr">
        <is>
          <t>Materials Science, Ceramics</t>
        </is>
      </c>
      <c r="BT200" t="inlineStr">
        <is>
          <t>microstructure-prefiring; optical microscopy; x-ray method; Al2O3; oriented particles</t>
        </is>
      </c>
      <c r="BU200" t="inlineStr">
        <is>
          <t>0955-2219</t>
        </is>
      </c>
      <c r="BV200" t="inlineStr">
        <is>
          <t>JOURNAL OF THE EUROPEAN CERAMIC SOCIETY</t>
        </is>
      </c>
      <c r="BW200" t="inlineStr">
        <is>
          <t>10.1016/j.jeurceramsoc.2006.11.041</t>
        </is>
      </c>
      <c r="BX200" t="inlineStr">
        <is>
          <t>13</t>
        </is>
      </c>
      <c r="BY200" t="inlineStr">
        <is>
          <t>stanaka@mst.nagaokaut.ac.jp</t>
        </is>
      </c>
      <c r="CA200" t="inlineStr">
        <is>
          <t>1-Jan-07</t>
        </is>
      </c>
      <c r="CE200" t="inlineStr">
        <is>
          <t>3406</t>
        </is>
      </c>
      <c r="CH200" t="inlineStr">
        <is>
          <t>21</t>
        </is>
      </c>
      <c r="CI200">
        <f>LEN(AR200)-LEN(SUBSTITUTE(AR200,";",""))</f>
        <v>0</v>
      </c>
    </row>
    <row r="201">
      <c r="A201" t="inlineStr">
        <is>
          <t>199</t>
        </is>
      </c>
      <c r="B201" t="inlineStr">
        <is>
          <t>An experimental investigation on strain hardening behaviour of aluminium - 3.5% alumina powder metallurgy composite preform under various stress states during cold upset forming</t>
        </is>
      </c>
      <c r="C201" t="inlineStr">
        <is>
          <t>deformation / purity / finite element / cold</t>
        </is>
      </c>
      <c r="D201" t="inlineStr">
        <is>
          <t>deformation / purity / finite element / cold</t>
        </is>
      </c>
      <c r="E201" t="inlineStr">
        <is>
          <t>powder metallurgy / stress state condition / sintered aluminium / strain hardening</t>
        </is>
      </c>
      <c r="F201" t="inlineStr">
        <is>
          <t>1.993433733</t>
        </is>
      </c>
      <c r="G201" t="inlineStr">
        <is>
          <t>5.665563676</t>
        </is>
      </c>
      <c r="H201" t="inlineStr">
        <is>
          <t>-1.391121336</t>
        </is>
      </c>
      <c r="I201" t="inlineStr">
        <is>
          <t>negative</t>
        </is>
      </c>
      <c r="K201" t="inlineStr">
        <is>
          <t>1261</t>
        </is>
      </c>
      <c r="L201" t="inlineStr">
        <is>
          <t>5</t>
        </is>
      </c>
      <c r="M201" t="inlineStr">
        <is>
          <t>6</t>
        </is>
      </c>
      <c r="R201" t="inlineStr">
        <is>
          <t>0.002017247</t>
        </is>
      </c>
      <c r="U201" t="inlineStr">
        <is>
          <t>0.001550633</t>
        </is>
      </c>
      <c r="W201" t="inlineStr">
        <is>
          <t>0</t>
        </is>
      </c>
      <c r="X201" t="inlineStr">
        <is>
          <t>5</t>
        </is>
      </c>
      <c r="Y201" t="inlineStr">
        <is>
          <t>N/A</t>
        </is>
      </c>
      <c r="Z201" t="inlineStr">
        <is>
          <t>instantaneous; stress state conditions; strain hardening; hardening; aspect ratios; aspect; ratios; uniaxial; triaxial; strength coefficient; strain hardening exponent; hardening exponent; furnace; exponent; plane; sintered; coefficient; stress; strain; densities; triaxial stress; three different aspect; stress state condition; sintered aluminium; protective; preforms; powder metallurgy composite; metallurgy composite; machined; irrespective; height to diameter; height; flat; experimental investigation; disc; dies; diameter ratio; cover; cooled; ceramic coating; axial; alumina composite; initial; inside; deformed; conditions; powder metallurgy; period; metallurgy; strength; min; alumina powder; composite; electric; condition; cold; greater; specimens; three; experimental; investigation; diameter; behaviour; coating; ceramic; relative; ratio; alumina; analyzed; aluminium; carried; tests; developed; work; determined; prepared; compared; analysis; degrees; powder</t>
        </is>
      </c>
      <c r="AA201" t="inlineStr">
        <is>
          <t>English</t>
        </is>
      </c>
      <c r="AB201" t="inlineStr">
        <is>
          <t>Narayanasamy, R (reprint author), Natl Inst Technol, Dept Prod Engn, Tiruchchirappalli 620015, Tamil Nadu, India.</t>
        </is>
      </c>
      <c r="AC201" t="inlineStr">
        <is>
          <t>2</t>
        </is>
      </c>
      <c r="AD201" t="inlineStr">
        <is>
          <t>0</t>
        </is>
      </c>
      <c r="AE201" t="inlineStr">
        <is>
          <t>ELSEVIER SCI LTD</t>
        </is>
      </c>
      <c r="AF201" t="inlineStr">
        <is>
          <t>J</t>
        </is>
      </c>
      <c r="AG201" t="inlineStr">
        <is>
          <t>13</t>
        </is>
      </c>
      <c r="AM201" t="inlineStr">
        <is>
          <t>MATER DESIGN</t>
        </is>
      </c>
      <c r="AN201" t="inlineStr">
        <is>
          <t>28</t>
        </is>
      </c>
      <c r="AO201" t="inlineStr">
        <is>
          <t>OXFORD</t>
        </is>
      </c>
      <c r="AP201" t="inlineStr">
        <is>
          <t>N/A</t>
        </is>
      </c>
      <c r="AR201" t="inlineStr">
        <is>
          <t>Narayanasamy, R.; Ramesh, T.; Pandey, K. S.</t>
        </is>
      </c>
      <c r="AT201" t="inlineStr">
        <is>
          <t>THE BOULEVARD, LANGFORD LANE, KIDLINGTON, OXFORD OX5 1GB, OXON, ENGLAND</t>
        </is>
      </c>
      <c r="AU201" t="inlineStr">
        <is>
          <t>13</t>
        </is>
      </c>
      <c r="AW201" t="inlineStr">
        <is>
          <t>Narayanasamy, R; Ramesh, T; Pandey, KS</t>
        </is>
      </c>
      <c r="AY201" t="inlineStr">
        <is>
          <t>N/A</t>
        </is>
      </c>
      <c r="BC201" t="inlineStr">
        <is>
          <t>136NW</t>
        </is>
      </c>
      <c r="BE201" t="inlineStr">
        <is>
          <t>Natl Inst Technol, Dept Prod Engn, Tiruchchirappalli 620015, Tamil Nadu, India; JJ Coll Engn &amp; Technol, Dept Mech Engn, Tiruchchirappalli 620009, Tamil Nadu, India; Natl Inst Technol, Dept Met Engn, Tiruchchirappalli 620015, Tamil Nadu, India</t>
        </is>
      </c>
      <c r="BF201" t="inlineStr">
        <is>
          <t>1211</t>
        </is>
      </c>
      <c r="BH201" t="inlineStr">
        <is>
          <t>Mater. Des.</t>
        </is>
      </c>
      <c r="BI201" t="inlineStr">
        <is>
          <t>4</t>
        </is>
      </c>
      <c r="BM201" t="inlineStr">
        <is>
          <t>WOS:000244232400015</t>
        </is>
      </c>
      <c r="BN201" t="inlineStr">
        <is>
          <t>Article</t>
        </is>
      </c>
      <c r="BO201" t="inlineStr">
        <is>
          <t>Materials Science</t>
        </is>
      </c>
      <c r="BS201" t="inlineStr">
        <is>
          <t>Materials Science, Multidisciplinary</t>
        </is>
      </c>
      <c r="BT201" t="inlineStr">
        <is>
          <t>cold upsetting.; instantaneous strain hardening exponent; instantaneous strength coefficient; plane stress; triaxial stress</t>
        </is>
      </c>
      <c r="BU201" t="inlineStr">
        <is>
          <t>0261-3069</t>
        </is>
      </c>
      <c r="BV201" t="inlineStr">
        <is>
          <t>MATERIALS &amp; DESIGN</t>
        </is>
      </c>
      <c r="BW201" t="inlineStr">
        <is>
          <t>10.1016/j.matdes.2006.01.010</t>
        </is>
      </c>
      <c r="BX201" t="inlineStr">
        <is>
          <t>16</t>
        </is>
      </c>
      <c r="BY201" t="inlineStr">
        <is>
          <t>narayan@nitt.edu; trhashwek@yahoo.co.in; pandey@nitt.edu</t>
        </is>
      </c>
      <c r="CA201" t="inlineStr">
        <is>
          <t>1-Jan-07</t>
        </is>
      </c>
      <c r="CE201" t="inlineStr">
        <is>
          <t>1223</t>
        </is>
      </c>
      <c r="CH201" t="inlineStr">
        <is>
          <t>11</t>
        </is>
      </c>
      <c r="CI201">
        <f>LEN(AR201)-LEN(SUBSTITUTE(AR201,";",""))</f>
        <v>0</v>
      </c>
    </row>
    <row r="202">
      <c r="A202" t="inlineStr">
        <is>
          <t>200</t>
        </is>
      </c>
      <c r="B202" t="inlineStr">
        <is>
          <t>Laser densification of alumina powder beds generated using aerosol assisted spray deposition</t>
        </is>
      </c>
      <c r="C202" t="inlineStr">
        <is>
          <t>alloy / power / yttrium aluminum garnet / corrosion / quality</t>
        </is>
      </c>
      <c r="D202" t="inlineStr">
        <is>
          <t>alloy / power / yttrium aluminum garnet / corrosion / quality</t>
        </is>
      </c>
      <c r="E202" t="inlineStr">
        <is>
          <t>suspension / technology / realized / assisted</t>
        </is>
      </c>
      <c r="F202" t="inlineStr">
        <is>
          <t>3.388837346</t>
        </is>
      </c>
      <c r="G202" t="inlineStr">
        <is>
          <t>1.751453394</t>
        </is>
      </c>
      <c r="H202" t="inlineStr">
        <is>
          <t>0.313467352</t>
        </is>
      </c>
      <c r="I202" t="inlineStr">
        <is>
          <t>neutral</t>
        </is>
      </c>
      <c r="K202" t="inlineStr">
        <is>
          <t>2823</t>
        </is>
      </c>
      <c r="L202" t="inlineStr">
        <is>
          <t>6</t>
        </is>
      </c>
      <c r="M202" t="inlineStr">
        <is>
          <t>6</t>
        </is>
      </c>
      <c r="R202" t="inlineStr">
        <is>
          <t>0.001926114</t>
        </is>
      </c>
      <c r="U202" t="inlineStr">
        <is>
          <t>0.001724108</t>
        </is>
      </c>
      <c r="W202" t="inlineStr">
        <is>
          <t>0</t>
        </is>
      </c>
      <c r="X202" t="inlineStr">
        <is>
          <t>6</t>
        </is>
      </c>
      <c r="Y202" t="inlineStr">
        <is>
          <t>N/A</t>
        </is>
      </c>
      <c r="Z202" t="inlineStr">
        <is>
          <t>suspension; spraying; dispersant; aerosol; layered; deposition; laser; technologies; subsequently; selectively; selective laser sintering; selective laser; polyacrylic acid; polyacrylic; microstructural evolution; manufacturing; laser sintering; laser processing parameters; laser processing; laminated; involves; investigated and discussed; identify; generate; emphasis; dispersibility; constructed; processing parameters; prepare; assisted; selective; critical; adding; discussed; spray; fabrication; speed; enhance; densification; beam; alumina powder; subsequent; preparation; ceramics; techniques; microstructural; direct; alumina; produce; investigation; form; presented; evolution; acid; power; sintering; technique; effective; proposed; powder; mechanism; applied; processing; parameters; effects; paper; range; density; scanning; size; investigated</t>
        </is>
      </c>
      <c r="AA202" t="inlineStr">
        <is>
          <t>English</t>
        </is>
      </c>
      <c r="AB202" t="inlineStr">
        <is>
          <t>Wu, YQ (reprint author), Duke Univ, Pratt Sch Engn, Durham, NC 27708 USA.</t>
        </is>
      </c>
      <c r="AC202" t="inlineStr">
        <is>
          <t>12</t>
        </is>
      </c>
      <c r="AD202" t="inlineStr">
        <is>
          <t>3</t>
        </is>
      </c>
      <c r="AE202" t="inlineStr">
        <is>
          <t>ELSEVIER SCI LTD</t>
        </is>
      </c>
      <c r="AF202" t="inlineStr">
        <is>
          <t>J</t>
        </is>
      </c>
      <c r="AG202" t="inlineStr">
        <is>
          <t>13</t>
        </is>
      </c>
      <c r="AM202" t="inlineStr">
        <is>
          <t>J EUR CERAM SOC</t>
        </is>
      </c>
      <c r="AN202" t="inlineStr">
        <is>
          <t>27</t>
        </is>
      </c>
      <c r="AO202" t="inlineStr">
        <is>
          <t>OXFORD</t>
        </is>
      </c>
      <c r="AP202" t="inlineStr">
        <is>
          <t>VAPOR-DEPOSITION; CERAMICS; MICROSTRUCTURE; COATINGS</t>
        </is>
      </c>
      <c r="AR202" t="inlineStr">
        <is>
          <t>Wu, Yiquan; Du, Jing; Choy, Kwang-Leong; Hench, Larry L.</t>
        </is>
      </c>
      <c r="AT202" t="inlineStr">
        <is>
          <t>THE BOULEVARD, LANGFORD LANE, KIDLINGTON, OXFORD OX5 1GB, OXON, ENGLAND</t>
        </is>
      </c>
      <c r="AU202" t="inlineStr">
        <is>
          <t>9</t>
        </is>
      </c>
      <c r="AW202" t="inlineStr">
        <is>
          <t>Wu, YQ; Du, J; Choy, KL; Hench, LL</t>
        </is>
      </c>
      <c r="AY202" t="inlineStr">
        <is>
          <t>N/A</t>
        </is>
      </c>
      <c r="BC202" t="inlineStr">
        <is>
          <t>243NC</t>
        </is>
      </c>
      <c r="BE202" t="inlineStr">
        <is>
          <t>[Wu, Yiquan; Hench, Larry L.] Univ London Imperial Coll Sci Technol &amp; Med, Dept Mat, London SW7 2AZ, England; [Du, Jing; Choy, Kwang-Leong] Univ Nottingham, Sch Mech Mat &amp; Mfg Engn, Nottingham NG7 2RD, England</t>
        </is>
      </c>
      <c r="BF202" t="inlineStr">
        <is>
          <t>4727</t>
        </is>
      </c>
      <c r="BH202" t="inlineStr">
        <is>
          <t>J. Eur. Ceram. Soc.</t>
        </is>
      </c>
      <c r="BI202" t="inlineStr">
        <is>
          <t>16</t>
        </is>
      </c>
      <c r="BM202" t="inlineStr">
        <is>
          <t>WOS:000251803600036</t>
        </is>
      </c>
      <c r="BN202" t="inlineStr">
        <is>
          <t>Article</t>
        </is>
      </c>
      <c r="BO202" t="inlineStr">
        <is>
          <t>Materials Science</t>
        </is>
      </c>
      <c r="BS202" t="inlineStr">
        <is>
          <t>Materials Science, Ceramics</t>
        </is>
      </c>
      <c r="BT202" t="inlineStr">
        <is>
          <t>sintering; Al2O3; spray deposition</t>
        </is>
      </c>
      <c r="BU202" t="inlineStr">
        <is>
          <t>0955-2219</t>
        </is>
      </c>
      <c r="BV202" t="inlineStr">
        <is>
          <t>JOURNAL OF THE EUROPEAN CERAMIC SOCIETY</t>
        </is>
      </c>
      <c r="BW202" t="inlineStr">
        <is>
          <t>10.1016/j.jeurceramsoc.2007.02.219</t>
        </is>
      </c>
      <c r="BX202" t="inlineStr">
        <is>
          <t>14</t>
        </is>
      </c>
      <c r="BY202" t="inlineStr">
        <is>
          <t>yiquan.wu@duke.edu</t>
        </is>
      </c>
      <c r="CA202" t="inlineStr">
        <is>
          <t>1-Jan-07</t>
        </is>
      </c>
      <c r="CE202" t="inlineStr">
        <is>
          <t>4735</t>
        </is>
      </c>
      <c r="CH202" t="inlineStr">
        <is>
          <t>28</t>
        </is>
      </c>
      <c r="CI202">
        <f>LEN(AR202)-LEN(SUBSTITUTE(AR202,";",""))</f>
        <v>0</v>
      </c>
    </row>
    <row r="203">
      <c r="A203" t="inlineStr">
        <is>
          <t>201</t>
        </is>
      </c>
      <c r="B203" t="inlineStr">
        <is>
          <t>A study on trimming of aluminum autobody sheet and development of a new robust process eliminating burrs and slivers</t>
        </is>
      </c>
      <c r="C203" t="inlineStr">
        <is>
          <t>foam / numerical / quasi static / energy absorption</t>
        </is>
      </c>
      <c r="D203" t="inlineStr">
        <is>
          <t>foam / numerical / quasi static / energy absorption</t>
        </is>
      </c>
      <c r="E203" t="inlineStr">
        <is>
          <t>numerical / aircraft / numerical simulation / code</t>
        </is>
      </c>
      <c r="F203" t="inlineStr">
        <is>
          <t>5.263546392</t>
        </is>
      </c>
      <c r="G203" t="inlineStr">
        <is>
          <t>2.443402155</t>
        </is>
      </c>
      <c r="H203" t="inlineStr">
        <is>
          <t>0.420840034</t>
        </is>
      </c>
      <c r="I203" t="inlineStr">
        <is>
          <t>positive</t>
        </is>
      </c>
      <c r="K203" t="inlineStr">
        <is>
          <t>1623</t>
        </is>
      </c>
      <c r="L203" t="inlineStr">
        <is>
          <t>8</t>
        </is>
      </c>
      <c r="M203" t="inlineStr">
        <is>
          <t>11</t>
        </is>
      </c>
      <c r="R203" t="inlineStr">
        <is>
          <t>0.002482001</t>
        </is>
      </c>
      <c r="U203" t="inlineStr">
        <is>
          <t>0.00238376</t>
        </is>
      </c>
      <c r="W203" t="inlineStr">
        <is>
          <t>0.5</t>
        </is>
      </c>
      <c r="X203" t="inlineStr">
        <is>
          <t>8</t>
        </is>
      </c>
      <c r="Y203" t="inlineStr">
        <is>
          <t>N/A</t>
        </is>
      </c>
      <c r="Z203" t="inlineStr">
        <is>
          <t>stamped; shearing; pieces; panels; objective; blank; edge; upper; support; study the influence; require; referred; propagation; panel; numerical simulation; modify; measures; machining; includes; exterior; experimental study; eliminating; eliminate; creating; crack propagation; body; accomplished; automotive; small; radius; commonly; elastic; building; bending; crack; generated; suggested; quality; simulation; numerical; fracture; surface; influence; lower; study; solution; conditions; paper; metal; experimental; formation; process</t>
        </is>
      </c>
      <c r="AA203" t="inlineStr">
        <is>
          <t>English</t>
        </is>
      </c>
      <c r="AB203" t="inlineStr">
        <is>
          <t>Golovashchenko, SF (reprint author), Ford Res &amp; Adv Engn, Sci Res Lab, Mfg &amp; Proc Dept, 2101 Village Rd, Dearborn, MI 48124 USA.</t>
        </is>
      </c>
      <c r="AC203" t="inlineStr">
        <is>
          <t>2</t>
        </is>
      </c>
      <c r="AD203" t="inlineStr">
        <is>
          <t>1</t>
        </is>
      </c>
      <c r="AE203" t="inlineStr">
        <is>
          <t>PERGAMON-ELSEVIER SCIENCE LTD</t>
        </is>
      </c>
      <c r="AF203" t="inlineStr">
        <is>
          <t>J</t>
        </is>
      </c>
      <c r="AG203" t="inlineStr">
        <is>
          <t>13</t>
        </is>
      </c>
      <c r="AM203" t="inlineStr">
        <is>
          <t>INT J MECH SCI</t>
        </is>
      </c>
      <c r="AN203" t="inlineStr">
        <is>
          <t>48</t>
        </is>
      </c>
      <c r="AO203" t="inlineStr">
        <is>
          <t>OXFORD</t>
        </is>
      </c>
      <c r="AP203" t="inlineStr">
        <is>
          <t>FRACTURE; DEFORMATION; ALLOY; SHEAR</t>
        </is>
      </c>
      <c r="AQ203" t="inlineStr">
        <is>
          <t>DEC</t>
        </is>
      </c>
      <c r="AR203" t="inlineStr">
        <is>
          <t>Golovashchenko, Sergey F.</t>
        </is>
      </c>
      <c r="AT203" t="inlineStr">
        <is>
          <t>THE BOULEVARD, LANGFORD LANE, KIDLINGTON, OXFORD OX5 1GB, ENGLAND</t>
        </is>
      </c>
      <c r="AU203" t="inlineStr">
        <is>
          <t>17</t>
        </is>
      </c>
      <c r="AW203" t="inlineStr">
        <is>
          <t>Golovashchenko, SF</t>
        </is>
      </c>
      <c r="AY203" t="inlineStr">
        <is>
          <t>N/A</t>
        </is>
      </c>
      <c r="BC203" t="inlineStr">
        <is>
          <t>112EY</t>
        </is>
      </c>
      <c r="BE203" t="inlineStr">
        <is>
          <t>Ford Res &amp; Adv Engn, Sci Res Lab, Mfg &amp; Proc Dept, Dearborn, MI 48124 USA</t>
        </is>
      </c>
      <c r="BF203" t="inlineStr">
        <is>
          <t>1384</t>
        </is>
      </c>
      <c r="BH203" t="inlineStr">
        <is>
          <t>Int. J. Mech. Sci.</t>
        </is>
      </c>
      <c r="BI203" t="inlineStr">
        <is>
          <t>12</t>
        </is>
      </c>
      <c r="BM203" t="inlineStr">
        <is>
          <t>WOS:000242509700006</t>
        </is>
      </c>
      <c r="BN203" t="inlineStr">
        <is>
          <t>Article</t>
        </is>
      </c>
      <c r="BO203" t="inlineStr">
        <is>
          <t>Engineering; Mechanics</t>
        </is>
      </c>
      <c r="BS203" t="inlineStr">
        <is>
          <t>Engineering, Mechanical; Mechanics</t>
        </is>
      </c>
      <c r="BT203" t="inlineStr">
        <is>
          <t>trimming; shearing edge; fracture; burrs; slivers; automotive panels</t>
        </is>
      </c>
      <c r="BU203" t="inlineStr">
        <is>
          <t>0020-7403</t>
        </is>
      </c>
      <c r="BV203" t="inlineStr">
        <is>
          <t>INTERNATIONAL JOURNAL OF MECHANICAL SCIENCES</t>
        </is>
      </c>
      <c r="BW203" t="inlineStr">
        <is>
          <t>10.1016/j.ijmecsci.2006.07.007</t>
        </is>
      </c>
      <c r="BX203" t="inlineStr">
        <is>
          <t>13</t>
        </is>
      </c>
      <c r="BY203" t="inlineStr">
        <is>
          <t>sgolovas@ford.com</t>
        </is>
      </c>
      <c r="CA203" t="inlineStr">
        <is>
          <t>1-Jan-06</t>
        </is>
      </c>
      <c r="CE203" t="inlineStr">
        <is>
          <t>1400</t>
        </is>
      </c>
      <c r="CH203" t="inlineStr">
        <is>
          <t>53</t>
        </is>
      </c>
      <c r="CI203">
        <f>LEN(AR203)-LEN(SUBSTITUTE(AR203,";",""))</f>
        <v>0</v>
      </c>
    </row>
    <row r="204">
      <c r="A204" t="inlineStr">
        <is>
          <t>202</t>
        </is>
      </c>
      <c r="B204" t="inlineStr">
        <is>
          <t>Effects of fluorine on crystallization, structure and performances of lithium aluminosilcate glass ceramic</t>
        </is>
      </c>
      <c r="C204" t="inlineStr">
        <is>
          <t>las / glass ceramics / lithium aluminum silicate / las glass</t>
        </is>
      </c>
      <c r="D204" t="inlineStr">
        <is>
          <t>las / glass ceramics / lithium aluminum silicate / las glass</t>
        </is>
      </c>
      <c r="E204" t="inlineStr">
        <is>
          <t>las / quartz / glass ceramics / las glass</t>
        </is>
      </c>
      <c r="F204" t="inlineStr">
        <is>
          <t>6.423259948</t>
        </is>
      </c>
      <c r="G204" t="inlineStr">
        <is>
          <t>0</t>
        </is>
      </c>
      <c r="H204" t="inlineStr">
        <is>
          <t>1.956011503</t>
        </is>
      </c>
      <c r="I204" t="inlineStr">
        <is>
          <t>positive</t>
        </is>
      </c>
      <c r="K204" t="inlineStr">
        <is>
          <t>235</t>
        </is>
      </c>
      <c r="L204" t="inlineStr">
        <is>
          <t>8</t>
        </is>
      </c>
      <c r="M204" t="inlineStr">
        <is>
          <t>19</t>
        </is>
      </c>
      <c r="R204" t="inlineStr">
        <is>
          <t>0.00239019</t>
        </is>
      </c>
      <c r="U204" t="inlineStr">
        <is>
          <t>0.002493209</t>
        </is>
      </c>
      <c r="W204" t="inlineStr">
        <is>
          <t>0</t>
        </is>
      </c>
      <c r="X204" t="inlineStr">
        <is>
          <t>8</t>
        </is>
      </c>
      <c r="Y204" t="inlineStr">
        <is>
          <t>N/A</t>
        </is>
      </c>
      <c r="Z204" t="inlineStr">
        <is>
          <t>spodumene; fluorine; beta spodumene; nucleation; beta; glass; crystallization; technologies; promotes; physical and mechanical; measuring; lowers; improves; glass ceramic; expansion; differential thermal analysis; differential thermal; crystallization of las; beta quartz; allows; performances; las glass; thermal analysis; quartz; las; glass ceramics; introduction; dta; transformation; ceramics; differential; direct; physical; result; ceramic; mechanical properties; scanning electron microscopy; xrd; sem; effects; microstructure; scanning electron; lithium; mechanical; thermal; ray diffraction; formation; electron microscopy; scanning; microscopy; diffraction; low; analysis; structure; ray; properties; investigated; electron; temperature</t>
        </is>
      </c>
      <c r="AA204" t="inlineStr">
        <is>
          <t>English</t>
        </is>
      </c>
      <c r="AB204" t="inlineStr">
        <is>
          <t>Guo, XZ (reprint author), Zhejiang Univ, Ctr Nanosci &amp; Nanotechnol, Hangzhou 310027, Peoples R China.</t>
        </is>
      </c>
      <c r="AC204" t="inlineStr">
        <is>
          <t>3</t>
        </is>
      </c>
      <c r="AD204" t="inlineStr">
        <is>
          <t>0</t>
        </is>
      </c>
      <c r="AE204" t="inlineStr">
        <is>
          <t>PERGAMON-ELSEVIER SCIENCE LTD</t>
        </is>
      </c>
      <c r="AF204" t="inlineStr">
        <is>
          <t>J</t>
        </is>
      </c>
      <c r="AG204" t="inlineStr">
        <is>
          <t>13</t>
        </is>
      </c>
      <c r="AM204" t="inlineStr">
        <is>
          <t>MATER RES BULL</t>
        </is>
      </c>
      <c r="AN204" t="inlineStr">
        <is>
          <t>41</t>
        </is>
      </c>
      <c r="AO204" t="inlineStr">
        <is>
          <t>OXFORD</t>
        </is>
      </c>
      <c r="AP204" t="inlineStr">
        <is>
          <t>LI2O-AL2O3-SIO2 GLASSES; MICROSTRUCTURE; TRANSPARENCY; EXPANSION</t>
        </is>
      </c>
      <c r="AQ204" t="inlineStr">
        <is>
          <t>2-Feb</t>
        </is>
      </c>
      <c r="AR204" t="inlineStr">
        <is>
          <t>Guo, XZ; Yang, H</t>
        </is>
      </c>
      <c r="AT204" t="inlineStr">
        <is>
          <t>THE BOULEVARD, LANGFORD LANE, KIDLINGTON, OXFORD OX5 1GB, ENGLAND</t>
        </is>
      </c>
      <c r="AU204" t="inlineStr">
        <is>
          <t>10</t>
        </is>
      </c>
      <c r="AW204" t="inlineStr">
        <is>
          <t>Guo, XZ; Yang, H</t>
        </is>
      </c>
      <c r="AY204" t="inlineStr">
        <is>
          <t>N/A</t>
        </is>
      </c>
      <c r="BC204" t="inlineStr">
        <is>
          <t>009ON</t>
        </is>
      </c>
      <c r="BE204" t="inlineStr">
        <is>
          <t>Zhejiang Univ, Ctr Nanosci &amp; Nanotechnol, Hangzhou 310027, Peoples R China</t>
        </is>
      </c>
      <c r="BF204" t="inlineStr">
        <is>
          <t>396</t>
        </is>
      </c>
      <c r="BH204" t="inlineStr">
        <is>
          <t>Mater. Res. Bull.</t>
        </is>
      </c>
      <c r="BI204" t="inlineStr">
        <is>
          <t>2</t>
        </is>
      </c>
      <c r="BM204" t="inlineStr">
        <is>
          <t>WOS:000235121700022</t>
        </is>
      </c>
      <c r="BN204" t="inlineStr">
        <is>
          <t>Article</t>
        </is>
      </c>
      <c r="BO204" t="inlineStr">
        <is>
          <t>Materials Science</t>
        </is>
      </c>
      <c r="BS204" t="inlineStr">
        <is>
          <t>Materials Science, Multidisciplinary</t>
        </is>
      </c>
      <c r="BT204" t="inlineStr">
        <is>
          <t>glasses; crystal growth; mechanical properties; microstructure</t>
        </is>
      </c>
      <c r="BU204" t="inlineStr">
        <is>
          <t>0025-5408</t>
        </is>
      </c>
      <c r="BV204" t="inlineStr">
        <is>
          <t>MATERIALS RESEARCH BULLETIN</t>
        </is>
      </c>
      <c r="BW204" t="inlineStr">
        <is>
          <t>10.1016/j.materresbull.2005.08.002</t>
        </is>
      </c>
      <c r="BX204" t="inlineStr">
        <is>
          <t>15</t>
        </is>
      </c>
      <c r="BY204" t="inlineStr">
        <is>
          <t>gxzh_zju@163.com</t>
        </is>
      </c>
      <c r="CA204" t="inlineStr">
        <is>
          <t>1-Jan-06</t>
        </is>
      </c>
      <c r="CE204" t="inlineStr">
        <is>
          <t>405</t>
        </is>
      </c>
      <c r="CH204" t="inlineStr">
        <is>
          <t>15</t>
        </is>
      </c>
      <c r="CI204">
        <f>LEN(AR204)-LEN(SUBSTITUTE(AR204,";",""))</f>
        <v>0</v>
      </c>
    </row>
    <row r="205">
      <c r="A205" t="inlineStr">
        <is>
          <t>203</t>
        </is>
      </c>
      <c r="B205" t="inlineStr">
        <is>
          <t>Pareto optimization of energy absorption of square aluminium columns using multi-objective genetic algorithms</t>
        </is>
      </c>
      <c r="C205" t="inlineStr">
        <is>
          <t>foam / numerical / quasi static / energy absorption</t>
        </is>
      </c>
      <c r="D205" t="inlineStr">
        <is>
          <t>foam / numerical / quasi static / energy absorption</t>
        </is>
      </c>
      <c r="E205" t="inlineStr">
        <is>
          <t>energy absorption / aluminum foam / foam filled / foam</t>
        </is>
      </c>
      <c r="F205" t="inlineStr">
        <is>
          <t>3.74733281</t>
        </is>
      </c>
      <c r="G205" t="inlineStr">
        <is>
          <t>0.845670223</t>
        </is>
      </c>
      <c r="H205" t="inlineStr">
        <is>
          <t>1.142096548</t>
        </is>
      </c>
      <c r="I205" t="inlineStr">
        <is>
          <t>positive</t>
        </is>
      </c>
      <c r="K205" t="inlineStr">
        <is>
          <t>3</t>
        </is>
      </c>
      <c r="L205" t="inlineStr">
        <is>
          <t>7</t>
        </is>
      </c>
      <c r="M205" t="inlineStr">
        <is>
          <t>18</t>
        </is>
      </c>
      <c r="R205" t="inlineStr">
        <is>
          <t>0.002211187</t>
        </is>
      </c>
      <c r="U205" t="inlineStr">
        <is>
          <t>0.00235264</t>
        </is>
      </c>
      <c r="W205" t="inlineStr">
        <is>
          <t>0</t>
        </is>
      </c>
      <c r="X205" t="inlineStr">
        <is>
          <t>7</t>
        </is>
      </c>
      <c r="Y205" t="inlineStr">
        <is>
          <t>N/A</t>
        </is>
      </c>
      <c r="Z205" t="inlineStr">
        <is>
          <t>objective; optimization; columns; energy absorption; square aluminium; square; filled; foam filled; aluminium foam; foam; multi; filler; absorption; considered; preserving; preferred; objectives; include; front; diversity; desired; algorithm; absorbed energy; absorbed; optimal; kj; enhance; cases; weight; aluminium; gas; approach; provide; design; demonstrated; energy; proposed; performance; single; work</t>
        </is>
      </c>
      <c r="AA205" t="inlineStr">
        <is>
          <t>English</t>
        </is>
      </c>
      <c r="AB205" t="inlineStr">
        <is>
          <t>Nariman-Zadeh, N (reprint author), Univ Guilan, Dept Mech Engn, POB 3756, Rasht, Iran.</t>
        </is>
      </c>
      <c r="AC205" t="inlineStr">
        <is>
          <t>1</t>
        </is>
      </c>
      <c r="AD205" t="inlineStr">
        <is>
          <t>0</t>
        </is>
      </c>
      <c r="AE205" t="inlineStr">
        <is>
          <t>SAGE PUBLICATIONS LTD</t>
        </is>
      </c>
      <c r="AF205" t="inlineStr">
        <is>
          <t>J</t>
        </is>
      </c>
      <c r="AG205" t="inlineStr">
        <is>
          <t>13</t>
        </is>
      </c>
      <c r="AM205" t="inlineStr">
        <is>
          <t>P I MECH ENG B-J ENG</t>
        </is>
      </c>
      <c r="AN205" t="inlineStr">
        <is>
          <t>220</t>
        </is>
      </c>
      <c r="AO205" t="inlineStr">
        <is>
          <t>LONDON</t>
        </is>
      </c>
      <c r="AP205" t="inlineStr">
        <is>
          <t>FOAM FILLER; EVOLUTIONARY ALGORITHMS; DESIGN; EXTRUSIONS</t>
        </is>
      </c>
      <c r="AQ205" t="inlineStr">
        <is>
          <t>FEB</t>
        </is>
      </c>
      <c r="AR205" t="inlineStr">
        <is>
          <t>Nariman-zadeh, N.; Darvizeh, A.; Jamali, A.</t>
        </is>
      </c>
      <c r="AT205" t="inlineStr">
        <is>
          <t>1 OLIVERS YARD, 55 CITY ROAD, LONDON EC1Y 1SP, ENGLAND</t>
        </is>
      </c>
      <c r="AU205" t="inlineStr">
        <is>
          <t>12</t>
        </is>
      </c>
      <c r="AW205" t="inlineStr">
        <is>
          <t>Nariman-Zadeh, N; Darvizeh, A; Jamali, A</t>
        </is>
      </c>
      <c r="AY205" t="inlineStr">
        <is>
          <t>N/A</t>
        </is>
      </c>
      <c r="BC205" t="inlineStr">
        <is>
          <t>053SO</t>
        </is>
      </c>
      <c r="BE205" t="inlineStr">
        <is>
          <t>Univ Guilan, Dept Mech Engn, Rasht, Iran</t>
        </is>
      </c>
      <c r="BF205" t="inlineStr">
        <is>
          <t>213</t>
        </is>
      </c>
      <c r="BH205" t="inlineStr">
        <is>
          <t>Proc. Inst. Mech. Eng. Part B-J. Eng. Manuf.</t>
        </is>
      </c>
      <c r="BI205" t="inlineStr">
        <is>
          <t>2</t>
        </is>
      </c>
      <c r="BM205" t="inlineStr">
        <is>
          <t>WOS:000238325600012</t>
        </is>
      </c>
      <c r="BN205" t="inlineStr">
        <is>
          <t>Article</t>
        </is>
      </c>
      <c r="BO205" t="inlineStr">
        <is>
          <t>Engineering</t>
        </is>
      </c>
      <c r="BS205" t="inlineStr">
        <is>
          <t>Engineering, Manufacturing; Engineering, Mechanical</t>
        </is>
      </c>
      <c r="BT205" t="inlineStr">
        <is>
          <t>energy absorption; Pareto optimization; multi-objective optimization; genetic algorithms</t>
        </is>
      </c>
      <c r="BU205" t="inlineStr">
        <is>
          <t>0954-4054</t>
        </is>
      </c>
      <c r="BV205" t="inlineStr">
        <is>
          <t>PROCEEDINGS OF THE INSTITUTION OF MECHANICAL ENGINEERS PART B-JOURNAL OF ENGINEERING MANUFACTURE</t>
        </is>
      </c>
      <c r="BW205" t="inlineStr">
        <is>
          <t>10.1243/095440506X78156</t>
        </is>
      </c>
      <c r="BX205" t="inlineStr">
        <is>
          <t>13</t>
        </is>
      </c>
      <c r="BY205" t="inlineStr">
        <is>
          <t>nnzadeh@guilan.ac.ir</t>
        </is>
      </c>
      <c r="BZ205" t="inlineStr">
        <is>
          <t>2041-2975</t>
        </is>
      </c>
      <c r="CA205" t="inlineStr">
        <is>
          <t>1-Jan-06</t>
        </is>
      </c>
      <c r="CE205" t="inlineStr">
        <is>
          <t>224</t>
        </is>
      </c>
      <c r="CH205" t="inlineStr">
        <is>
          <t>35</t>
        </is>
      </c>
      <c r="CI205">
        <f>LEN(AR205)-LEN(SUBSTITUTE(AR205,";",""))</f>
        <v>0</v>
      </c>
    </row>
    <row r="206">
      <c r="A206" t="inlineStr">
        <is>
          <t>204</t>
        </is>
      </c>
      <c r="B206" t="inlineStr">
        <is>
          <t>Characteristics of mesocarbon microbeads generated from a coal tar pitch with addition of micro-alumina powder</t>
        </is>
      </c>
      <c r="C206" t="inlineStr">
        <is>
          <t>particle size / transmission electron / nano / nitrate / aluminum hydroxide</t>
        </is>
      </c>
      <c r="D206" t="inlineStr">
        <is>
          <t>transmission electron / calcination / citric acid / aluminate</t>
        </is>
      </c>
      <c r="E206" t="inlineStr">
        <is>
          <t>electron microscopy / differential thermal analysis / transmission electron / thermal analysis</t>
        </is>
      </c>
      <c r="F206" t="inlineStr">
        <is>
          <t>0.833224101</t>
        </is>
      </c>
      <c r="G206" t="inlineStr">
        <is>
          <t>3.31734874</t>
        </is>
      </c>
      <c r="H206" t="inlineStr">
        <is>
          <t>-1.728192126</t>
        </is>
      </c>
      <c r="I206" t="inlineStr">
        <is>
          <t>negative</t>
        </is>
      </c>
      <c r="K206" t="inlineStr">
        <is>
          <t>874</t>
        </is>
      </c>
      <c r="L206" t="inlineStr">
        <is>
          <t>2</t>
        </is>
      </c>
      <c r="M206" t="inlineStr">
        <is>
          <t>0</t>
        </is>
      </c>
      <c r="R206" t="inlineStr">
        <is>
          <t>0.000805707</t>
        </is>
      </c>
      <c r="U206" t="inlineStr">
        <is>
          <t>0.000551642</t>
        </is>
      </c>
      <c r="W206" t="inlineStr">
        <is>
          <t>0</t>
        </is>
      </c>
      <c r="X206" t="inlineStr">
        <is>
          <t>2</t>
        </is>
      </c>
      <c r="Y206" t="inlineStr">
        <is>
          <t>N/A</t>
        </is>
      </c>
      <c r="Z206" t="inlineStr">
        <is>
          <t>spheres; received; alumina particles; yield; textural; study the influence; sphericity; removed; remain; regular; raw; pitch; oxide particles; om; observe; micro al; mesophase; maintain; irregular; high yield; graphitized; firstly; escape; eds; consequently; confirmed the existence; coal; ash; analyze; aluminum oxide particles; al o powder; advance; absence; existence; conclusion; influence; expected; growth; sem; final; micro; alumina; particles; aluminum oxide; layers; confirmed; decrease; carried; experiments; xrd; formed; structure; oxide; addition; prepared; study; analysis; degrees; powder; high; al; aluminum</t>
        </is>
      </c>
      <c r="AA206" t="inlineStr">
        <is>
          <t>English</t>
        </is>
      </c>
      <c r="AB206" t="inlineStr">
        <is>
          <t>Wang, CY (reprint author), Tianjin Univ, Sch Chem Engn &amp; Technol, Tianjin 300072, Peoples R China.</t>
        </is>
      </c>
      <c r="AC206" t="inlineStr">
        <is>
          <t>13</t>
        </is>
      </c>
      <c r="AD206" t="inlineStr">
        <is>
          <t>2</t>
        </is>
      </c>
      <c r="AE206" t="inlineStr">
        <is>
          <t>ELSEVIER SCIENCE BV</t>
        </is>
      </c>
      <c r="AF206" t="inlineStr">
        <is>
          <t>J</t>
        </is>
      </c>
      <c r="AG206" t="inlineStr">
        <is>
          <t>13</t>
        </is>
      </c>
      <c r="AM206" t="inlineStr">
        <is>
          <t>FUEL PROCESS TECHNOL</t>
        </is>
      </c>
      <c r="AN206" t="inlineStr">
        <is>
          <t>87</t>
        </is>
      </c>
      <c r="AO206" t="inlineStr">
        <is>
          <t>AMSTERDAM</t>
        </is>
      </c>
      <c r="AP206" t="inlineStr">
        <is>
          <t>MESOPHASE SPHERES; ISOTROPIC PITCH; CARBON-BLACK; MICROTEXTURE; SPHERULES; LITHIUM; MCMB</t>
        </is>
      </c>
      <c r="AQ206" t="inlineStr">
        <is>
          <t>DEC</t>
        </is>
      </c>
      <c r="AR206" t="inlineStr">
        <is>
          <t>Li, TQ; Wang, CY; Liu, XJ; Zheng, HM; Wang, H</t>
        </is>
      </c>
      <c r="AT206" t="inlineStr">
        <is>
          <t>PO BOX 211, 1000 AE AMSTERDAM, NETHERLANDS</t>
        </is>
      </c>
      <c r="AU206" t="inlineStr">
        <is>
          <t>7</t>
        </is>
      </c>
      <c r="AW206" t="inlineStr">
        <is>
          <t>Li, TQ; Wang, CY; Liu, XJ; Zheng, HM; Wang, H</t>
        </is>
      </c>
      <c r="AY206" t="inlineStr">
        <is>
          <t>N/A</t>
        </is>
      </c>
      <c r="BC206" t="inlineStr">
        <is>
          <t>979WD</t>
        </is>
      </c>
      <c r="BE206" t="inlineStr">
        <is>
          <t>Tianjin Univ, Sch Chem Engn &amp; Technol, Tianjin 300072, Peoples R China; Tianjin Univ, Anal Ctr, Tianjin 300072, Peoples R China</t>
        </is>
      </c>
      <c r="BF206" t="inlineStr">
        <is>
          <t>77</t>
        </is>
      </c>
      <c r="BH206" t="inlineStr">
        <is>
          <t>Fuel Process. Technol.</t>
        </is>
      </c>
      <c r="BI206" t="inlineStr">
        <is>
          <t>1</t>
        </is>
      </c>
      <c r="BM206" t="inlineStr">
        <is>
          <t>WOS:000232974800010</t>
        </is>
      </c>
      <c r="BN206" t="inlineStr">
        <is>
          <t>Article</t>
        </is>
      </c>
      <c r="BO206" t="inlineStr">
        <is>
          <t>Chemistry; Energy &amp; Fuels; Engineering</t>
        </is>
      </c>
      <c r="BS206" t="inlineStr">
        <is>
          <t>Chemistry, Applied; Energy &amp; Fuels; Engineering, Chemical</t>
        </is>
      </c>
      <c r="BT206" t="inlineStr">
        <is>
          <t>mesocarbon microbeads; alumina; SEM; microstructure; defects</t>
        </is>
      </c>
      <c r="BU206" t="inlineStr">
        <is>
          <t>0378-3820</t>
        </is>
      </c>
      <c r="BV206" t="inlineStr">
        <is>
          <t>FUEL PROCESSING TECHNOLOGY</t>
        </is>
      </c>
      <c r="BW206" t="inlineStr">
        <is>
          <t>10.1016/j.fuproc.2005.07.003</t>
        </is>
      </c>
      <c r="BX206" t="inlineStr">
        <is>
          <t>13</t>
        </is>
      </c>
      <c r="BY206" t="inlineStr">
        <is>
          <t>cywang@tju.edu.cn</t>
        </is>
      </c>
      <c r="CA206" t="inlineStr">
        <is>
          <t>1-Jan-05</t>
        </is>
      </c>
      <c r="CE206" t="inlineStr">
        <is>
          <t>83</t>
        </is>
      </c>
      <c r="CH206" t="inlineStr">
        <is>
          <t>27</t>
        </is>
      </c>
      <c r="CI206">
        <f>LEN(AR206)-LEN(SUBSTITUTE(AR206,";",""))</f>
        <v>0</v>
      </c>
    </row>
    <row r="207">
      <c r="A207" t="inlineStr">
        <is>
          <t>205</t>
        </is>
      </c>
      <c r="B207" t="inlineStr">
        <is>
          <t>Performance of nano-structured multilayer PVD coating TiAN/VN in dry high speed milling of aerospace aluminium 7010-T7651</t>
        </is>
      </c>
      <c r="C207" t="inlineStr">
        <is>
          <t>alloy / power / yttrium aluminum garnet / corrosion / quality</t>
        </is>
      </c>
      <c r="D207" t="inlineStr">
        <is>
          <t>alloy / power / yttrium aluminum garnet / corrosion / quality</t>
        </is>
      </c>
      <c r="E207" t="inlineStr">
        <is>
          <t>quality / wear / laser surface alloying / surface roughness</t>
        </is>
      </c>
      <c r="F207" t="inlineStr">
        <is>
          <t>1.345977394</t>
        </is>
      </c>
      <c r="G207" t="inlineStr">
        <is>
          <t>4.704959999</t>
        </is>
      </c>
      <c r="H207" t="inlineStr">
        <is>
          <t>-1.598070425</t>
        </is>
      </c>
      <c r="I207" t="inlineStr">
        <is>
          <t>negative</t>
        </is>
      </c>
      <c r="K207" t="inlineStr">
        <is>
          <t>119</t>
        </is>
      </c>
      <c r="L207" t="inlineStr">
        <is>
          <t>10</t>
        </is>
      </c>
      <c r="M207" t="inlineStr">
        <is>
          <t>20</t>
        </is>
      </c>
      <c r="R207" t="inlineStr">
        <is>
          <t>0.002959731</t>
        </is>
      </c>
      <c r="U207" t="inlineStr">
        <is>
          <t>0.00305279</t>
        </is>
      </c>
      <c r="W207" t="inlineStr">
        <is>
          <t>0</t>
        </is>
      </c>
      <c r="X207" t="inlineStr">
        <is>
          <t>10</t>
        </is>
      </c>
      <c r="Y207" t="inlineStr">
        <is>
          <t>N/A</t>
        </is>
      </c>
      <c r="Z207" t="inlineStr">
        <is>
          <t>cutting; low friction; high speed; forces; cutting forces; tool; lifetime; speed; friction; coating; three times; surface roughness; sputtering deposition; sputtering; roughness; resistant; multilayer; multicomponent; metal surface; magnetron sputtering deposition; magnetron sputtering; magnetron; etching; despite; cathodic; bilayer; arc; aerospace aluminium; grown; aluminium alloys; longer; dry; lower; adhesion; aerospace; industrial; wear; combined; aluminium alloy; metal; coated; steel; milling; times; result; alloys; deposition; achieved; low; aluminium; published by elsevier; tests; published; performed; thickness; measured; conditions; paper; increased; nm; alloy; three; high; surface</t>
        </is>
      </c>
      <c r="AA207" t="inlineStr">
        <is>
          <t>English</t>
        </is>
      </c>
      <c r="AB207" t="inlineStr">
        <is>
          <t>Luo, Q (reprint author), Sheffield Hallam Univ, Mat &amp; Engn Res Inst, Sheffield S1 1WB, S Yorkshire, England.</t>
        </is>
      </c>
      <c r="AC207" t="inlineStr">
        <is>
          <t>7</t>
        </is>
      </c>
      <c r="AD207" t="inlineStr">
        <is>
          <t>2</t>
        </is>
      </c>
      <c r="AE207" t="inlineStr">
        <is>
          <t>ELSEVIER SCIENCE SA</t>
        </is>
      </c>
      <c r="AF207" t="inlineStr">
        <is>
          <t>J</t>
        </is>
      </c>
      <c r="AG207" t="inlineStr">
        <is>
          <t>13</t>
        </is>
      </c>
      <c r="AM207" t="inlineStr">
        <is>
          <t>SURF COAT TECH</t>
        </is>
      </c>
      <c r="AN207" t="inlineStr">
        <is>
          <t>200</t>
        </is>
      </c>
      <c r="AO207" t="inlineStr">
        <is>
          <t>LAUSANNE</t>
        </is>
      </c>
      <c r="AP207" t="inlineStr">
        <is>
          <t>HARD COATINGS; COATED TOOLS; ALLOYS; WEAR; MICROSCOPY</t>
        </is>
      </c>
      <c r="AQ207" t="inlineStr">
        <is>
          <t>1-Oct</t>
        </is>
      </c>
      <c r="AR207" t="inlineStr">
        <is>
          <t>Luo, Q; Robinson, G; Pittman, M; Howarth, M; Sim, WM; Stalley, MR; Leitner, H; Ebner, R; Caliskanoglu, D; Hovsepian, PE</t>
        </is>
      </c>
      <c r="AT207" t="inlineStr">
        <is>
          <t>PO BOX 564, 1001 LAUSANNE, SWITZERLAND</t>
        </is>
      </c>
      <c r="AU207" t="inlineStr">
        <is>
          <t>5</t>
        </is>
      </c>
      <c r="AW207" t="inlineStr">
        <is>
          <t>Luo, Q; Robinson, G; Pittman, M; Howarth, M; Sim, WM; Stalley, MR; Leitner, H; Ebner, R; Caliskanoglu, D; Hovsepian, PE</t>
        </is>
      </c>
      <c r="AY207" t="inlineStr">
        <is>
          <t>N/A</t>
        </is>
      </c>
      <c r="BC207" t="inlineStr">
        <is>
          <t>970RR</t>
        </is>
      </c>
      <c r="BE207" t="inlineStr">
        <is>
          <t>Sheffield Hallam Univ, Mat &amp; Engn Res Inst, Sheffield S1 1WB, S Yorkshire, England; Airbus UK Ltd, Bristol BS99 7AR, Avon, England; Mat Ctr Leoben, A-8700 Leoben, Austria; Bohler Edelstahl GmbH &amp; Co KG, A-8605 Kapfenberg, Austria</t>
        </is>
      </c>
      <c r="BF207" t="inlineStr">
        <is>
          <t>123</t>
        </is>
      </c>
      <c r="BG207" t="inlineStr">
        <is>
          <t>European Joint Comm Plasma &amp; Ion Surface Engn</t>
        </is>
      </c>
      <c r="BH207" t="inlineStr">
        <is>
          <t>Surf. Coat. Technol.</t>
        </is>
      </c>
      <c r="BI207" t="inlineStr">
        <is>
          <t>4</t>
        </is>
      </c>
      <c r="BM207" t="inlineStr">
        <is>
          <t>WOS:000232327800027</t>
        </is>
      </c>
      <c r="BN207" t="inlineStr">
        <is>
          <t>Article; Proceedings Paper</t>
        </is>
      </c>
      <c r="BO207" t="inlineStr">
        <is>
          <t>Materials Science; Physics</t>
        </is>
      </c>
      <c r="BS207" t="inlineStr">
        <is>
          <t>Materials Science, Coatings &amp; Films; Physics, Applied</t>
        </is>
      </c>
      <c r="BT207" t="inlineStr">
        <is>
          <t>TiAlNfVN; TiAlCrYN; aluminium alloy; nano-structured multilayer; high speed milling</t>
        </is>
      </c>
      <c r="BU207" t="inlineStr">
        <is>
          <t>0257-8972</t>
        </is>
      </c>
      <c r="BV207" t="inlineStr">
        <is>
          <t>SURFACE &amp; COATINGS TECHNOLOGY</t>
        </is>
      </c>
      <c r="BW207" t="inlineStr">
        <is>
          <t>10.1016/j.surfcoat.2005.02.017</t>
        </is>
      </c>
      <c r="BX207" t="inlineStr">
        <is>
          <t>14</t>
        </is>
      </c>
      <c r="BY207" t="inlineStr">
        <is>
          <t>q.luo@shu.ac.uk</t>
        </is>
      </c>
      <c r="CA207" t="inlineStr">
        <is>
          <t>1-Jan-05</t>
        </is>
      </c>
      <c r="CC207" t="inlineStr">
        <is>
          <t>9th International Conference on Plasma Surface Engineering</t>
        </is>
      </c>
      <c r="CD207" t="inlineStr">
        <is>
          <t>Garmisch Partenkirchen, GERMANY</t>
        </is>
      </c>
      <c r="CE207" t="inlineStr">
        <is>
          <t>127</t>
        </is>
      </c>
      <c r="CG207" t="inlineStr">
        <is>
          <t>SEP 13-17, 2004</t>
        </is>
      </c>
      <c r="CH207" t="inlineStr">
        <is>
          <t>14</t>
        </is>
      </c>
      <c r="CI207">
        <f>LEN(AR207)-LEN(SUBSTITUTE(AR207,";",""))</f>
        <v>0</v>
      </c>
    </row>
    <row r="208">
      <c r="A208" t="inlineStr">
        <is>
          <t>206</t>
        </is>
      </c>
      <c r="B208" t="inlineStr">
        <is>
          <t>3D modeling of shear-slitting process for aluminum alloys</t>
        </is>
      </c>
      <c r="C208" t="inlineStr">
        <is>
          <t>foam / numerical / quasi static / energy absorption</t>
        </is>
      </c>
      <c r="D208" t="inlineStr">
        <is>
          <t>foam / numerical / quasi static / energy absorption</t>
        </is>
      </c>
      <c r="E208" t="inlineStr">
        <is>
          <t>numerical / aircraft / numerical simulation / code</t>
        </is>
      </c>
      <c r="F208" t="inlineStr">
        <is>
          <t>4.141973054</t>
        </is>
      </c>
      <c r="G208" t="inlineStr">
        <is>
          <t>3.656425901</t>
        </is>
      </c>
      <c r="H208" t="inlineStr">
        <is>
          <t>-0.221887473</t>
        </is>
      </c>
      <c r="I208" t="inlineStr">
        <is>
          <t>neutral</t>
        </is>
      </c>
      <c r="K208" t="inlineStr">
        <is>
          <t>0</t>
        </is>
      </c>
      <c r="L208" t="inlineStr">
        <is>
          <t>6</t>
        </is>
      </c>
      <c r="M208" t="inlineStr">
        <is>
          <t>12</t>
        </is>
      </c>
      <c r="R208" t="inlineStr">
        <is>
          <t>0.002013229</t>
        </is>
      </c>
      <c r="U208" t="inlineStr">
        <is>
          <t>0.001910345</t>
        </is>
      </c>
      <c r="W208" t="inlineStr">
        <is>
          <t>0</t>
        </is>
      </c>
      <c r="X208" t="inlineStr">
        <is>
          <t>6</t>
        </is>
      </c>
      <c r="Y208" t="inlineStr">
        <is>
          <t>N/A</t>
        </is>
      </c>
      <c r="Z208" t="inlineStr">
        <is>
          <t>shearing; simulating; process parameters; models; damage; finite element; finite; element; reliable; quantitatively; parametric; numerical model; modeling; macroscopic and microscopic; macroscopic; implemented; finite element simulations; finite element model; finite element code; experimental studies; element simulations; element model; element code abaqus; element code; discusses; constitutive; combines; code abaqus; code; calibrate; aspects; aim; abaqus; studies; develop; microscopic; critical; respect; leading; characterize; aluminum alloys; model; product; finally; parameters; quality; simulations; observations; material; numerical; commercial; formation; process; reduction; conducted; design; alloys; experiments; work; paper; experimental; three; study; aluminum</t>
        </is>
      </c>
      <c r="AA208" t="inlineStr">
        <is>
          <t>English</t>
        </is>
      </c>
      <c r="AB208" t="inlineStr">
        <is>
          <t>Ghosh, S (reprint author), Ohio State Univ, Dept Mech Engn, Room 234,650 Ackerman Rd, Columbus, OH 43202 USA.</t>
        </is>
      </c>
      <c r="AC208" t="inlineStr">
        <is>
          <t>7</t>
        </is>
      </c>
      <c r="AD208" t="inlineStr">
        <is>
          <t>2</t>
        </is>
      </c>
      <c r="AE208" t="inlineStr">
        <is>
          <t>ELSEVIER SCIENCE SA</t>
        </is>
      </c>
      <c r="AF208" t="inlineStr">
        <is>
          <t>J</t>
        </is>
      </c>
      <c r="AG208" t="inlineStr">
        <is>
          <t>13</t>
        </is>
      </c>
      <c r="AM208" t="inlineStr">
        <is>
          <t>J MATER PROCESS TECH</t>
        </is>
      </c>
      <c r="AN208" t="inlineStr">
        <is>
          <t>167</t>
        </is>
      </c>
      <c r="AO208" t="inlineStr">
        <is>
          <t>LAUSANNE</t>
        </is>
      </c>
      <c r="AP208" t="inlineStr">
        <is>
          <t>FINITE-ELEMENT SIMULATION; METAL-FORMING PROCESSES; DUCTILE FRACTURE; BLANKING PROCESSES; OPTIMAL-DESIGN; SHEET; BURR; PREDICTION; MECHANICS</t>
        </is>
      </c>
      <c r="AQ208" t="inlineStr">
        <is>
          <t>25-Aug</t>
        </is>
      </c>
      <c r="AR208" t="inlineStr">
        <is>
          <t>Ghosh, S; Li, M; Khadke, A</t>
        </is>
      </c>
      <c r="AS208" t="inlineStr">
        <is>
          <t>Ghosh, Somnath/A-2867-2012</t>
        </is>
      </c>
      <c r="AT208" t="inlineStr">
        <is>
          <t>PO BOX 564, 1001 LAUSANNE, SWITZERLAND</t>
        </is>
      </c>
      <c r="AU208" t="inlineStr">
        <is>
          <t>12</t>
        </is>
      </c>
      <c r="AW208" t="inlineStr">
        <is>
          <t>Ghosh, S; Li, M; Khadke, A</t>
        </is>
      </c>
      <c r="AY208" t="inlineStr">
        <is>
          <t>N/A</t>
        </is>
      </c>
      <c r="BC208" t="inlineStr">
        <is>
          <t>966IR</t>
        </is>
      </c>
      <c r="BE208" t="inlineStr">
        <is>
          <t>Ohio State Univ, Dept Mech Engn, Columbus, OH 43202 USA</t>
        </is>
      </c>
      <c r="BF208" t="inlineStr">
        <is>
          <t>91</t>
        </is>
      </c>
      <c r="BH208" t="inlineStr">
        <is>
          <t>J. Mater. Process. Technol.</t>
        </is>
      </c>
      <c r="BI208" t="inlineStr">
        <is>
          <t>1</t>
        </is>
      </c>
      <c r="BM208" t="inlineStr">
        <is>
          <t>WOS:000232013800011</t>
        </is>
      </c>
      <c r="BN208" t="inlineStr">
        <is>
          <t>Article</t>
        </is>
      </c>
      <c r="BO208" t="inlineStr">
        <is>
          <t>Engineering; Materials Science</t>
        </is>
      </c>
      <c r="BS208" t="inlineStr">
        <is>
          <t>Engineering, Industrial; Engineering, Manufacturing; Materials Science, Multidisciplinary</t>
        </is>
      </c>
      <c r="BT208" t="inlineStr">
        <is>
          <t>shear slitting; burr; damage models; FEM simulations; aluminum</t>
        </is>
      </c>
      <c r="BU208" t="inlineStr">
        <is>
          <t>0924-0136</t>
        </is>
      </c>
      <c r="BV208" t="inlineStr">
        <is>
          <t>JOURNAL OF MATERIALS PROCESSING TECHNOLOGY</t>
        </is>
      </c>
      <c r="BW208" t="inlineStr">
        <is>
          <t>10.1016/j.jmatprotec.2004.08.031</t>
        </is>
      </c>
      <c r="BX208" t="inlineStr">
        <is>
          <t>13</t>
        </is>
      </c>
      <c r="BY208" t="inlineStr">
        <is>
          <t>ghosh.5@osu.edu</t>
        </is>
      </c>
      <c r="CA208" t="inlineStr">
        <is>
          <t>1-Jan-05</t>
        </is>
      </c>
      <c r="CE208" t="inlineStr">
        <is>
          <t>102</t>
        </is>
      </c>
      <c r="CH208" t="inlineStr">
        <is>
          <t>37</t>
        </is>
      </c>
      <c r="CI208">
        <f>LEN(AR208)-LEN(SUBSTITUTE(AR208,";",""))</f>
        <v>0</v>
      </c>
    </row>
    <row r="209">
      <c r="A209" t="inlineStr">
        <is>
          <t>207</t>
        </is>
      </c>
      <c r="B209" t="inlineStr">
        <is>
          <t>Determination of lithium transference number in PEO-DME-LiClO4 modified with alumina powders of various surface acidity</t>
        </is>
      </c>
      <c r="C209" t="inlineStr">
        <is>
          <t>batteries / anodic / electrochemical / cyclic voltammetry</t>
        </is>
      </c>
      <c r="D209" t="inlineStr">
        <is>
          <t>batteries / anodic / electrochemical / cyclic voltammetry</t>
        </is>
      </c>
      <c r="E209" t="inlineStr">
        <is>
          <t>batteries / electrochemical / ionic liquid / electrode</t>
        </is>
      </c>
      <c r="F209" t="inlineStr">
        <is>
          <t>2.325593114</t>
        </is>
      </c>
      <c r="G209" t="inlineStr">
        <is>
          <t>2.325593114</t>
        </is>
      </c>
      <c r="H209" t="inlineStr">
        <is>
          <t>-0.34657359</t>
        </is>
      </c>
      <c r="I209" t="inlineStr">
        <is>
          <t>neutral</t>
        </is>
      </c>
      <c r="K209" t="inlineStr">
        <is>
          <t>1587</t>
        </is>
      </c>
      <c r="L209" t="inlineStr">
        <is>
          <t>8</t>
        </is>
      </c>
      <c r="M209" t="inlineStr">
        <is>
          <t>6</t>
        </is>
      </c>
      <c r="R209" t="inlineStr">
        <is>
          <t>0.002556771</t>
        </is>
      </c>
      <c r="U209" t="inlineStr">
        <is>
          <t>0.002410865</t>
        </is>
      </c>
      <c r="W209" t="inlineStr">
        <is>
          <t>0</t>
        </is>
      </c>
      <c r="X209" t="inlineStr">
        <is>
          <t>8</t>
        </is>
      </c>
      <c r="Y209" t="inlineStr">
        <is>
          <t>N/A</t>
        </is>
      </c>
      <c r="Z209" t="inlineStr">
        <is>
          <t>transference; electrolytes; transference numbers; salt concentration; salt; peo; numbers; liclo; ionic; conductivity; transference number; resembles; quantities; poly; mobility; ethylene; ether; dimethyl; depend; concentration range; composite electrolytes; compared to pure; cation; bearing; association; viscosity; concentration; additives; basis; dependence; groups; conduction; electrolyte; lithium; species; demonstrated; studies; examined; number; published by elsevier; mechanism; published; discussed; pure; composite; oxide; increase; range; alumina; studied; compared; observed; surface</t>
        </is>
      </c>
      <c r="AA209" t="inlineStr">
        <is>
          <t>English</t>
        </is>
      </c>
      <c r="AB209" t="inlineStr">
        <is>
          <t>Ciosek, M (reprint author), Warsaw Univ Technol, Fac Chem, Noakowskiego 3 R 346, PL-00664 Warsaw, Poland.</t>
        </is>
      </c>
      <c r="AC209" t="inlineStr">
        <is>
          <t>4</t>
        </is>
      </c>
      <c r="AD209" t="inlineStr">
        <is>
          <t>0</t>
        </is>
      </c>
      <c r="AE209" t="inlineStr">
        <is>
          <t>PERGAMON-ELSEVIER SCIENCE LTD</t>
        </is>
      </c>
      <c r="AF209" t="inlineStr">
        <is>
          <t>J</t>
        </is>
      </c>
      <c r="AG209" t="inlineStr">
        <is>
          <t>13</t>
        </is>
      </c>
      <c r="AM209" t="inlineStr">
        <is>
          <t>ELECTROCHIM ACTA</t>
        </is>
      </c>
      <c r="AN209" t="inlineStr">
        <is>
          <t>50</t>
        </is>
      </c>
      <c r="AO209" t="inlineStr">
        <is>
          <t>OXFORD</t>
        </is>
      </c>
      <c r="AP209" t="inlineStr">
        <is>
          <t>TRANSPORT; ELECTROLYTES; CONDUCTIVITY; SALTS</t>
        </is>
      </c>
      <c r="AQ209" t="inlineStr">
        <is>
          <t>30-Jun</t>
        </is>
      </c>
      <c r="AR209" t="inlineStr">
        <is>
          <t>Ciosek, M; Siekierski, M; Wieczorek, W</t>
        </is>
      </c>
      <c r="AT209" t="inlineStr">
        <is>
          <t>THE BOULEVARD, LANGFORD LANE, KIDLINGTON, OXFORD OX5 1GB, ENGLAND</t>
        </is>
      </c>
      <c r="AU209" t="inlineStr">
        <is>
          <t>6</t>
        </is>
      </c>
      <c r="AW209" t="inlineStr">
        <is>
          <t>Ciosek, M; Siekierski, M; Wieczorek, W</t>
        </is>
      </c>
      <c r="AY209" t="inlineStr">
        <is>
          <t>N/A</t>
        </is>
      </c>
      <c r="BC209" t="inlineStr">
        <is>
          <t>940ZJ</t>
        </is>
      </c>
      <c r="BE209" t="inlineStr">
        <is>
          <t>Warsaw Univ Technol, Fac Chem, PL-00664 Warsaw, Poland</t>
        </is>
      </c>
      <c r="BF209" t="inlineStr">
        <is>
          <t>3922</t>
        </is>
      </c>
      <c r="BH209" t="inlineStr">
        <is>
          <t>Electrochim. Acta</t>
        </is>
      </c>
      <c r="BI209" t="inlineStr">
        <is>
          <t>19</t>
        </is>
      </c>
      <c r="BM209" t="inlineStr">
        <is>
          <t>WOS:000230184100021</t>
        </is>
      </c>
      <c r="BN209" t="inlineStr">
        <is>
          <t>Article; Proceedings Paper</t>
        </is>
      </c>
      <c r="BO209" t="inlineStr">
        <is>
          <t>Electrochemistry</t>
        </is>
      </c>
      <c r="BS209" t="inlineStr">
        <is>
          <t>Electrochemistry</t>
        </is>
      </c>
      <c r="BT209" t="inlineStr">
        <is>
          <t>single ion conducting polymeric electrolytes; inert filler addition; conductivity; transference number</t>
        </is>
      </c>
      <c r="BU209" t="inlineStr">
        <is>
          <t>0013-4686</t>
        </is>
      </c>
      <c r="BV209" t="inlineStr">
        <is>
          <t>ELECTROCHIMICA ACTA</t>
        </is>
      </c>
      <c r="BW209" t="inlineStr">
        <is>
          <t>10.1016/j.electacta.2005.02.039</t>
        </is>
      </c>
      <c r="BX209" t="inlineStr">
        <is>
          <t>13</t>
        </is>
      </c>
      <c r="BY209" t="inlineStr">
        <is>
          <t>admin@soliton.ch.pw.edu.pl</t>
        </is>
      </c>
      <c r="CA209" t="inlineStr">
        <is>
          <t>1-Jan-05</t>
        </is>
      </c>
      <c r="CC209" t="inlineStr">
        <is>
          <t>9th International Symposium on Polymer Electrolytes (ISPE-9)</t>
        </is>
      </c>
      <c r="CD209" t="inlineStr">
        <is>
          <t>Mragowo, POLAND</t>
        </is>
      </c>
      <c r="CE209" t="inlineStr">
        <is>
          <t>3927</t>
        </is>
      </c>
      <c r="CG209" t="inlineStr">
        <is>
          <t>AUG 22-27, 2004</t>
        </is>
      </c>
      <c r="CH209" t="inlineStr">
        <is>
          <t>14</t>
        </is>
      </c>
      <c r="CI209">
        <f>LEN(AR209)-LEN(SUBSTITUTE(AR209,";",""))</f>
        <v>0</v>
      </c>
    </row>
    <row r="210">
      <c r="A210" t="inlineStr">
        <is>
          <t>208</t>
        </is>
      </c>
      <c r="B210" t="inlineStr">
        <is>
          <t>A review on selective laser sintering/melting (SLS/SLM) of aluminium alloy powders: Processing, microstructure, and properties</t>
        </is>
      </c>
      <c r="C210" t="inlineStr">
        <is>
          <t>alloy / power / yttrium aluminum garnet / corrosion / quality</t>
        </is>
      </c>
      <c r="D210" t="inlineStr">
        <is>
          <t>alloy / power / yttrium aluminum garnet / corrosion / quality</t>
        </is>
      </c>
      <c r="E210" t="inlineStr">
        <is>
          <t>quality / wear / laser surface alloying / surface roughness</t>
        </is>
      </c>
      <c r="F210" t="inlineStr">
        <is>
          <t>3.268665708</t>
        </is>
      </c>
      <c r="G210" t="inlineStr">
        <is>
          <t>2.00684822</t>
        </is>
      </c>
      <c r="H210" t="inlineStr">
        <is>
          <t>0.141242829</t>
        </is>
      </c>
      <c r="I210" t="inlineStr">
        <is>
          <t>neutral</t>
        </is>
      </c>
      <c r="K210" t="inlineStr">
        <is>
          <t>1314</t>
        </is>
      </c>
      <c r="L210" t="inlineStr">
        <is>
          <t>8</t>
        </is>
      </c>
      <c r="M210" t="inlineStr">
        <is>
          <t>10</t>
        </is>
      </c>
      <c r="R210" t="inlineStr">
        <is>
          <t>0.00243804</t>
        </is>
      </c>
      <c r="U210" t="inlineStr">
        <is>
          <t>0.00234435</t>
        </is>
      </c>
      <c r="W210" t="inlineStr">
        <is>
          <t>0</t>
        </is>
      </c>
      <c r="X210" t="inlineStr">
        <is>
          <t>8</t>
        </is>
      </c>
      <c r="Y210" t="inlineStr">
        <is>
          <t>N/A</t>
        </is>
      </c>
      <c r="Z210" t="inlineStr">
        <is>
          <t>sls; slm; aluminium alloys; processing of aluminium; alloy powders; aluminium alloy; review; pecs; metallurgical; parts; alloys; sintering; processed; products; leads; processing; film; uniquely; trend; slm process; selective laser sintering; selective laser; reliable; pulsed electric current; pulsed electric; pulsed; progress; powders as well; powdered; metallurgical bonding; measures; manufacturing; liquid phase; lasers; laser welding; laser sintering; insights; inhibits; influencing; increasingly; gaining; gain; future; follow; employ; electric current sintering; electric current; difficult; development of high; designing; deliver; current sintering; convection; consumer; consequently; avoid; aspects; alloys in order; aircraft applications; aiming; view; low cost; initiation; fabricating; automotive; suitable; aluminium powder; aircraft; alloy; selective; oxide; aluminium; factors; aerospace; laser; powder metallurgy; metallurgy; findings; composite powders; final; basis; current; densification; defects; fatigue; electric; alloying; welding; cost; types; quality; melting; main; provide; bonding; application; powders; considered; development; layers</t>
        </is>
      </c>
      <c r="AA210" t="inlineStr">
        <is>
          <t>English</t>
        </is>
      </c>
      <c r="AB210" t="inlineStr">
        <is>
          <t>Olakanmi, EO (reprint author), 58A Second Ave, ZA-2092 Johannesburg, South Africa.</t>
        </is>
      </c>
      <c r="AC210" t="inlineStr">
        <is>
          <t>192</t>
        </is>
      </c>
      <c r="AD210" t="inlineStr">
        <is>
          <t>112</t>
        </is>
      </c>
      <c r="AE210" t="inlineStr">
        <is>
          <t>PERGAMON-ELSEVIER SCIENCE LTD</t>
        </is>
      </c>
      <c r="AF210" t="inlineStr">
        <is>
          <t>J</t>
        </is>
      </c>
      <c r="AG210" t="inlineStr">
        <is>
          <t>12</t>
        </is>
      </c>
      <c r="AM210" t="inlineStr">
        <is>
          <t>PROG MATER SCI</t>
        </is>
      </c>
      <c r="AN210" t="inlineStr">
        <is>
          <t>74</t>
        </is>
      </c>
      <c r="AO210" t="inlineStr">
        <is>
          <t>OXFORD</t>
        </is>
      </c>
      <c r="AP210" t="inlineStr">
        <is>
          <t>HIGH-SPEED STEEL; RAPID PROTOTYPING APPLICATIONS; COMMERCIALLY PURE TITANIUM; TIAL-BASED ALLOYS; AL-SI POWDERS; MECHANICAL-PROPERTIES; PARTICLE-SIZE; STAINLESS-STEEL; METAL PARTS; MELTING SLM</t>
        </is>
      </c>
      <c r="AQ210" t="inlineStr">
        <is>
          <t>OCT</t>
        </is>
      </c>
      <c r="AR210" t="inlineStr">
        <is>
          <t>Olakanmi, E. O.; Cochrane, R. F.; Dalgarno, K. W.</t>
        </is>
      </c>
      <c r="AT210" t="inlineStr">
        <is>
          <t>THE BOULEVARD, LANGFORD LANE, KIDLINGTON, OXFORD OX5 1GB, ENGLAND</t>
        </is>
      </c>
      <c r="AU210" t="inlineStr">
        <is>
          <t>77</t>
        </is>
      </c>
      <c r="AW210" t="inlineStr">
        <is>
          <t>Olakanmi, EO; Cochrane, RF; Dalgarno, KW</t>
        </is>
      </c>
      <c r="AY210" t="inlineStr">
        <is>
          <t>N/A</t>
        </is>
      </c>
      <c r="BC210" t="inlineStr">
        <is>
          <t>CQ4SI</t>
        </is>
      </c>
      <c r="BE210" t="inlineStr">
        <is>
          <t>[Olakanmi, E. O.; Cochrane, R. F.] Univ Leeds, Inst Mat Res, Leeds LS2 9JT, W Yorkshire, England; [Olakanmi, E. O.] Fed Univ Technol, Dept Mech Engn, Minna, Niger State, Nigeria; [Dalgarno, K. W.] Newcastle Univ, Sch Mech &amp; Syst Engn, Newcastle Upon Tyne NE1 7RU, Tyne &amp; Wear, England</t>
        </is>
      </c>
      <c r="BF210" t="inlineStr">
        <is>
          <t>401</t>
        </is>
      </c>
      <c r="BH210" t="inlineStr">
        <is>
          <t>Prog. Mater. Sci.</t>
        </is>
      </c>
      <c r="BK210" t="inlineStr">
        <is>
          <t>Dr. Eyitayo Olatunde Olakanmi wishes to acknowledge the Commonwealth Scholarship Commission in the UK for the sponsorship of this study at the Institute for Materials Research, University of Leeds. Special thanks to the Federal University of Technology, Minna, Nigeria for granting the study leave to carry out this study at Leeds University. Moreover, the insightful discussions held with Dr. Peter Fox of the University of Liverpool during my Ph.D. viva and Mr. Herman Burger of the Laser Materials Processing Group of the National Laser Centre, Pretoria, South Africa are highly appreciated.</t>
        </is>
      </c>
      <c r="BL210" t="inlineStr">
        <is>
          <t>Commonwealth Scholarship Commission in the UK</t>
        </is>
      </c>
      <c r="BM210" t="inlineStr">
        <is>
          <t>WOS:000360594500007</t>
        </is>
      </c>
      <c r="BN210" t="inlineStr">
        <is>
          <t>Review</t>
        </is>
      </c>
      <c r="BO210" t="inlineStr">
        <is>
          <t>Materials Science</t>
        </is>
      </c>
      <c r="BS210" t="inlineStr">
        <is>
          <t>Materials Science, Multidisciplinary</t>
        </is>
      </c>
      <c r="BT210" t="inlineStr">
        <is>
          <t>Selective laser sintering/melting (SLS/SLM); Liquid phase sintering (LPS); Spheroidisation; Powder Metallurgy (P/M); Microstructural evolution; Mechanical properties</t>
        </is>
      </c>
      <c r="BU210" t="inlineStr">
        <is>
          <t>0079-6425</t>
        </is>
      </c>
      <c r="BV210" t="inlineStr">
        <is>
          <t>PROGRESS IN MATERIALS SCIENCE</t>
        </is>
      </c>
      <c r="BW210" t="inlineStr">
        <is>
          <t>10.1016/j.pmatsci.2015.03.002</t>
        </is>
      </c>
      <c r="BX210" t="inlineStr">
        <is>
          <t>12</t>
        </is>
      </c>
      <c r="BY210" t="inlineStr">
        <is>
          <t>e.o.olakanmi@gmail.com</t>
        </is>
      </c>
      <c r="CA210" t="inlineStr">
        <is>
          <t>1-Jan-15</t>
        </is>
      </c>
      <c r="CE210" t="inlineStr">
        <is>
          <t>477</t>
        </is>
      </c>
      <c r="CH210" t="inlineStr">
        <is>
          <t>210</t>
        </is>
      </c>
      <c r="CI210">
        <f>LEN(AR210)-LEN(SUBSTITUTE(AR210,";",""))</f>
        <v>0</v>
      </c>
    </row>
    <row r="211">
      <c r="A211" t="inlineStr">
        <is>
          <t>209</t>
        </is>
      </c>
      <c r="B211" t="inlineStr">
        <is>
          <t>Parametric analysis of thermal behavior during selective laser melting additive manufacturing of aluminum alloy powder</t>
        </is>
      </c>
      <c r="C211" t="inlineStr">
        <is>
          <t>alloy / power / yttrium aluminum garnet / corrosion / quality</t>
        </is>
      </c>
      <c r="D211" t="inlineStr">
        <is>
          <t>alloy / power / yttrium aluminum garnet / corrosion / quality</t>
        </is>
      </c>
      <c r="E211" t="inlineStr">
        <is>
          <t>laser / short / thermal boundary resistance / fragmentation efficiency</t>
        </is>
      </c>
      <c r="F211" t="inlineStr">
        <is>
          <t>2.67936695</t>
        </is>
      </c>
      <c r="G211" t="inlineStr">
        <is>
          <t>1.708139307</t>
        </is>
      </c>
      <c r="H211" t="inlineStr">
        <is>
          <t>0.10360231</t>
        </is>
      </c>
      <c r="I211" t="inlineStr">
        <is>
          <t>neutral</t>
        </is>
      </c>
      <c r="K211" t="inlineStr">
        <is>
          <t>6376</t>
        </is>
      </c>
      <c r="L211" t="inlineStr">
        <is>
          <t>13</t>
        </is>
      </c>
      <c r="M211" t="inlineStr">
        <is>
          <t>16</t>
        </is>
      </c>
      <c r="R211" t="inlineStr">
        <is>
          <t>0.003815468</t>
        </is>
      </c>
      <c r="U211" t="inlineStr">
        <is>
          <t>0.003891814</t>
        </is>
      </c>
      <c r="W211" t="inlineStr">
        <is>
          <t>0</t>
        </is>
      </c>
      <c r="X211" t="inlineStr">
        <is>
          <t>13</t>
        </is>
      </c>
      <c r="Y211" t="inlineStr">
        <is>
          <t>N/A</t>
        </is>
      </c>
      <c r="Z211" t="inlineStr">
        <is>
          <t>slm; scan; laser power; pool; molten pool; molten; speed; depth; speed of mm; elevated; alsi; mm; power; laser; mu; width; wettability; verify; temperature fields; successful; sound; slm process; selective laser; samples were investigated; reliability; proper; processing conditions; occurrence; ms; micropores; metallurgical bonding; metallurgical; manufacturing; low laser; layer thickness; laser processing; gradient; fully dense; fields; extremely; effects of laser; depth direction; cooling rate; yielded; considerably; poor; increased; selective; dense; cooling; performed; lifetime; fully; parts; short; microstructures; direction; additive; melting; low temperature; larger; simulation; degrees; finite element; experimentally; bonding; combination; physical; layers; finite; enhanced; element; relative; liquid; fabricated; decreased; achieved; low; produced; processing; thickness; model; layer; behavior; temperature; conditions; effects; powder; rate; investigated; samples; thermal; method; process; high</t>
        </is>
      </c>
      <c r="AA211" t="inlineStr">
        <is>
          <t>English</t>
        </is>
      </c>
      <c r="AB211" t="inlineStr">
        <is>
          <t>Gu, DD (reprint author), Nanjing Univ Aeronaut &amp; Astronaut, Coll Mat Sci &amp; Technol, Yudao St 29, Nanjing 210016, Jiangsu, Peoples R China.</t>
        </is>
      </c>
      <c r="AC211" t="inlineStr">
        <is>
          <t>165</t>
        </is>
      </c>
      <c r="AD211" t="inlineStr">
        <is>
          <t>27</t>
        </is>
      </c>
      <c r="AE211" t="inlineStr">
        <is>
          <t>ELSEVIER SCI LTD</t>
        </is>
      </c>
      <c r="AF211" t="inlineStr">
        <is>
          <t>J</t>
        </is>
      </c>
      <c r="AG211" t="inlineStr">
        <is>
          <t>12</t>
        </is>
      </c>
      <c r="AM211" t="inlineStr">
        <is>
          <t>MATER DESIGN</t>
        </is>
      </c>
      <c r="AN211" t="inlineStr">
        <is>
          <t>63</t>
        </is>
      </c>
      <c r="AO211" t="inlineStr">
        <is>
          <t>OXFORD</t>
        </is>
      </c>
      <c r="AP211" t="inlineStr">
        <is>
          <t>COMMERCIALLY PURE TITANIUM; 2-COMPONENT METAL-POWDER; PROCESSING PARAMETERS; SINTERING PROCESS; SIMULATION; MICROSTRUCTURE; DENSIFICATION; LAYER; BED; TEMPERATURE</t>
        </is>
      </c>
      <c r="AQ211" t="inlineStr">
        <is>
          <t>NOV</t>
        </is>
      </c>
      <c r="AR211" t="inlineStr">
        <is>
          <t>Li, Yali; Gu, Dongdong</t>
        </is>
      </c>
      <c r="AT211" t="inlineStr">
        <is>
          <t>THE BOULEVARD, LANGFORD LANE, KIDLINGTON, OXFORD OX5 1GB, OXON, ENGLAND</t>
        </is>
      </c>
      <c r="AU211" t="inlineStr">
        <is>
          <t>12</t>
        </is>
      </c>
      <c r="AW211" t="inlineStr">
        <is>
          <t>Li, YL; Gu, DD</t>
        </is>
      </c>
      <c r="AY211" t="inlineStr">
        <is>
          <t>N/A</t>
        </is>
      </c>
      <c r="BC211" t="inlineStr">
        <is>
          <t>AN9SQ</t>
        </is>
      </c>
      <c r="BE211" t="inlineStr">
        <is>
          <t>[Gu, Dongdong] Nanjing Univ Aeronaut &amp; Astronaut, Coll Mat Sci &amp; Technol, Nanjing 210016, Jiangsu, Peoples R China; Nanjing Univ Aeronaut &amp; Astronaut, Inst Addit Mfg Printing 3D, Nanjing 210016, Jiangsu, Peoples R China</t>
        </is>
      </c>
      <c r="BF211" t="inlineStr">
        <is>
          <t>856</t>
        </is>
      </c>
      <c r="BH211" t="inlineStr">
        <is>
          <t>Mater. Des.</t>
        </is>
      </c>
      <c r="BK211" t="inlineStr">
        <is>
          <t>We gratefully appreciate the financial support from the National Natural Science Foundation of China (Nos. 51322509 and 51104090), the Outstanding Youth Foundation of Jiangsu Province of China (No. BK20130035), the Program for New Century Excellent Talents in University (No. NCET-13-0854), the Program for Distinguished Talents of Six Domains in Jiangsu Province of China (No. 2013-XCL-028), the Science and Technology Support Program (The Industrial Part), Jiangsu Provincial Department of Science and Technology of China, the Fundamental Research Funds for the Central Universities (No. NE2013103), and the Qing Lan Project, Jiangsu Provincial Department of Education of China.</t>
        </is>
      </c>
      <c r="BL211" t="inlineStr">
        <is>
          <t>National Natural Science Foundation of China [51322509, 51104090]; Outstanding Youth Foundation of Jiangsu Province of China [BK20130035]; Program for New Century Excellent Talents in University [NCET-13-0854]; Program for Distinguished Talents of Six Domains in Jiangsu Province of China [2013-XCL-028]; Science and Technology Support Program (The Industrial Part), Jiangsu Provincial Department of Science and Technology of China; Fundamental Research Funds for the Central Universities [NE2013103]; Qing Lan Project, Jiangsu Provincial Department of Education of China</t>
        </is>
      </c>
      <c r="BM211" t="inlineStr">
        <is>
          <t>WOS:000340949300101</t>
        </is>
      </c>
      <c r="BN211" t="inlineStr">
        <is>
          <t>Article</t>
        </is>
      </c>
      <c r="BO211" t="inlineStr">
        <is>
          <t>Materials Science</t>
        </is>
      </c>
      <c r="BS211" t="inlineStr">
        <is>
          <t>Materials Science, Multidisciplinary</t>
        </is>
      </c>
      <c r="BT211" t="inlineStr">
        <is>
          <t>Additive manufacturing; Selective laser melting; Numerical simulation; Thermal behavior; Aluminum alloy</t>
        </is>
      </c>
      <c r="BU211" t="inlineStr">
        <is>
          <t>0261-3069</t>
        </is>
      </c>
      <c r="BV211" t="inlineStr">
        <is>
          <t>MATERIALS &amp; DESIGN</t>
        </is>
      </c>
      <c r="BW211" t="inlineStr">
        <is>
          <t>10.1016/j.matdes.2014.07.006</t>
        </is>
      </c>
      <c r="BX211" t="inlineStr">
        <is>
          <t>12</t>
        </is>
      </c>
      <c r="BY211" t="inlineStr">
        <is>
          <t>dongdonggu@nuaa.edu.cn</t>
        </is>
      </c>
      <c r="BZ211" t="inlineStr">
        <is>
          <t>1873-4197</t>
        </is>
      </c>
      <c r="CA211" t="inlineStr">
        <is>
          <t>1-Jan-14</t>
        </is>
      </c>
      <c r="CE211" t="inlineStr">
        <is>
          <t>867</t>
        </is>
      </c>
      <c r="CH211" t="inlineStr">
        <is>
          <t>37</t>
        </is>
      </c>
      <c r="CI211">
        <f>LEN(AR211)-LEN(SUBSTITUTE(AR211,";",""))</f>
        <v>0</v>
      </c>
    </row>
    <row r="212">
      <c r="A212" t="inlineStr">
        <is>
          <t>210</t>
        </is>
      </c>
      <c r="B212" t="inlineStr">
        <is>
          <t>Uniform dispersion of graphene oxide in aluminum powder by direct electrostatic adsorption for fabrication of graphene/aluminum composites</t>
        </is>
      </c>
      <c r="C212" t="inlineStr">
        <is>
          <t>composites / matrix / aluminum matrix / reinforced</t>
        </is>
      </c>
      <c r="D212" t="inlineStr">
        <is>
          <t>composites / matrix / aluminum matrix / reinforced</t>
        </is>
      </c>
      <c r="E212" t="inlineStr">
        <is>
          <t>composites / carbon nanotube / reinforced / cnt</t>
        </is>
      </c>
      <c r="F212" t="inlineStr">
        <is>
          <t>4.757508574</t>
        </is>
      </c>
      <c r="G212" t="inlineStr">
        <is>
          <t>1.384318924</t>
        </is>
      </c>
      <c r="H212" t="inlineStr">
        <is>
          <t>0.887942265</t>
        </is>
      </c>
      <c r="I212" t="inlineStr">
        <is>
          <t>positive</t>
        </is>
      </c>
      <c r="K212" t="inlineStr">
        <is>
          <t>1265</t>
        </is>
      </c>
      <c r="L212" t="inlineStr">
        <is>
          <t>10</t>
        </is>
      </c>
      <c r="M212" t="inlineStr">
        <is>
          <t>19</t>
        </is>
      </c>
      <c r="R212" t="inlineStr">
        <is>
          <t>0.002847025</t>
        </is>
      </c>
      <c r="U212" t="inlineStr">
        <is>
          <t>0.003152374</t>
        </is>
      </c>
      <c r="W212" t="inlineStr">
        <is>
          <t>0</t>
        </is>
      </c>
      <c r="X212" t="inlineStr">
        <is>
          <t>10</t>
        </is>
      </c>
      <c r="Y212" t="inlineStr">
        <is>
          <t>N/A</t>
        </is>
      </c>
      <c r="Z212" t="inlineStr">
        <is>
          <t>flakes; al flakes; al composite; reinforcement; adsorption; reinforced; reduced; unreinforced; uniform distribution; thoroughly; reinforcements; promote; proceeds; minutes; metal matrix composites; metal matrix; hot pressing; fabrication process; electrostatic; elastic modulus; dispersing; development of high; densified; demonstrating; completed; challenge; al composite powders; ideal; high performance; employing; al matrix; partially; key; agents; composite; limits; composites; matrix composites; elastic; efficient; fabrication; composite powders; matrix; modulus; metals; annealing; oxide; subsequent; excellent; hot; simple; better; interaction; uniform; pressing; development; hardness; wt; chemical; achieved; performance; process; distribution; metal; increase; thermal; al; powders; properties; electron; high</t>
        </is>
      </c>
      <c r="AA212" t="inlineStr">
        <is>
          <t>English</t>
        </is>
      </c>
      <c r="AB212" t="inlineStr">
        <is>
          <t>Li, Z (reprint author), Shanghai Jiao Tong Univ, State Key Lab Met Matrix Composites, Shanghai 200240, Peoples R China.</t>
        </is>
      </c>
      <c r="AC212" t="inlineStr">
        <is>
          <t>81</t>
        </is>
      </c>
      <c r="AD212" t="inlineStr">
        <is>
          <t>12</t>
        </is>
      </c>
      <c r="AE212" t="inlineStr">
        <is>
          <t>IOP PUBLISHING LTD</t>
        </is>
      </c>
      <c r="AF212" t="inlineStr">
        <is>
          <t>J</t>
        </is>
      </c>
      <c r="AG212" t="inlineStr">
        <is>
          <t>12</t>
        </is>
      </c>
      <c r="AL212" t="inlineStr">
        <is>
          <t>25053703</t>
        </is>
      </c>
      <c r="AM212" t="inlineStr">
        <is>
          <t>NANOTECHNOLOGY</t>
        </is>
      </c>
      <c r="AN212" t="inlineStr">
        <is>
          <t>25</t>
        </is>
      </c>
      <c r="AO212" t="inlineStr">
        <is>
          <t>BRISTOL</t>
        </is>
      </c>
      <c r="AP212" t="inlineStr">
        <is>
          <t>MATRIX COMPOSITES; NANOCOMPOSITES; REDUCTION; FILMS; NANOSHEETS; FOIL</t>
        </is>
      </c>
      <c r="AQ212" t="inlineStr">
        <is>
          <t>15-Aug</t>
        </is>
      </c>
      <c r="AR212" t="inlineStr">
        <is>
          <t>Li, Zan; Fan, Genlian; Tan, Zhanqiu; Guo, Qiang; Xiong, Dingbang; Su, Yishi; Li, Zhiqiang; Zhang, Di</t>
        </is>
      </c>
      <c r="AS212" t="inlineStr">
        <is>
          <t>Guo, Qiang/D-6389-2012</t>
        </is>
      </c>
      <c r="AT212" t="inlineStr">
        <is>
          <t>TEMPLE CIRCUS, TEMPLE WAY, BRISTOL BS1 6BE, ENGLAND</t>
        </is>
      </c>
      <c r="AU212" t="inlineStr">
        <is>
          <t>8</t>
        </is>
      </c>
      <c r="AW212" t="inlineStr">
        <is>
          <t>Li, Z; Fan, GL; Tan, ZQ; Guo, Q; Xiong, DB; Su, YS; Li, ZQ; Zhang, D</t>
        </is>
      </c>
      <c r="AY212" t="inlineStr">
        <is>
          <t>N/A</t>
        </is>
      </c>
      <c r="BC212" t="inlineStr">
        <is>
          <t>AM1NO</t>
        </is>
      </c>
      <c r="BE212" t="inlineStr">
        <is>
          <t>[Li, Zan; Fan, Genlian; Tan, Zhanqiu; Guo, Qiang; Xiong, Dingbang; Su, Yishi; Li, Zhiqiang; Zhang, Di] Shanghai Jiao Tong Univ, State Key Lab Met Matrix Composites, Shanghai 200240, Peoples R China</t>
        </is>
      </c>
      <c r="BH212" t="inlineStr">
        <is>
          <t>Nanotechnology</t>
        </is>
      </c>
      <c r="BI212" t="inlineStr">
        <is>
          <t>32</t>
        </is>
      </c>
      <c r="BK212" t="inlineStr">
        <is>
          <t>The authors would like to acknowledge the financial support of the National Basic Research Program (973 Program) (No. 2012CB619600), the National Natural Science Foundation (Nos. 51071100, 51001071, 51131004, and 51211120189), the National High-Tech R&amp;D Program (863 Program) (No. 2012AA030311), and the Science and Technology Commission of Shanghai Municipality (STCSM) (Nos. 11JC1405500, 13PJ1404000).</t>
        </is>
      </c>
      <c r="BL212" t="inlineStr">
        <is>
          <t>National Basic Research Program (973 Program) [2012CB619600]; National Natural Science Foundation [51071100, 51001071, 51131004, 51211120189]; National High-Tech R&amp;D Program (863 Program) [2012AA030311]; Science and Technology Commission of Shanghai Municipality (STCSM) [11JC1405500, 13PJ1404000]</t>
        </is>
      </c>
      <c r="BM212" t="inlineStr">
        <is>
          <t>WOS:000339613400008</t>
        </is>
      </c>
      <c r="BN212" t="inlineStr">
        <is>
          <t>Article</t>
        </is>
      </c>
      <c r="BO212" t="inlineStr">
        <is>
          <t>Science &amp; Technology - Other Topics; Materials Science; Physics</t>
        </is>
      </c>
      <c r="BS212" t="inlineStr">
        <is>
          <t>Nanoscience &amp; Nanotechnology; Materials Science, Multidisciplinary; Physics, Applied</t>
        </is>
      </c>
      <c r="BT212" t="inlineStr">
        <is>
          <t>graphene; metal matrix composites; aluminum; uniform dispersion; electrostatic interaction</t>
        </is>
      </c>
      <c r="BU212" t="inlineStr">
        <is>
          <t>0957-4484</t>
        </is>
      </c>
      <c r="BV212" t="inlineStr">
        <is>
          <t>NANOTECHNOLOGY</t>
        </is>
      </c>
      <c r="BW212" t="inlineStr">
        <is>
          <t>10.1088/0957-4484/25/32/325601</t>
        </is>
      </c>
      <c r="BX212" t="inlineStr">
        <is>
          <t>12</t>
        </is>
      </c>
      <c r="BY212" t="inlineStr">
        <is>
          <t>fangenlian@sjtu.edu.cn; lizhq@sjtu.edu.cn</t>
        </is>
      </c>
      <c r="BZ212" t="inlineStr">
        <is>
          <t>1361-6528</t>
        </is>
      </c>
      <c r="CA212" t="inlineStr">
        <is>
          <t>1-Jan-14</t>
        </is>
      </c>
      <c r="CF212" t="inlineStr">
        <is>
          <t>325601</t>
        </is>
      </c>
      <c r="CH212" t="inlineStr">
        <is>
          <t>29</t>
        </is>
      </c>
      <c r="CI212">
        <f>LEN(AR212)-LEN(SUBSTITUTE(AR212,";",""))</f>
        <v>0</v>
      </c>
    </row>
    <row r="213">
      <c r="A213" t="inlineStr">
        <is>
          <t>211</t>
        </is>
      </c>
      <c r="B213" t="inlineStr">
        <is>
          <t>In vitro fragmentation efficiency of holmium: yttrium-aluminum-garnet (YAG) laser lithotripsy - a comprehensive study encompassing different frequencies, pulse energies, total power levels and laser fibre diameters</t>
        </is>
      </c>
      <c r="C213" t="inlineStr">
        <is>
          <t>alloy / power / yttrium aluminum garnet / corrosion / quality</t>
        </is>
      </c>
      <c r="D213" t="inlineStr">
        <is>
          <t>alloy / power / yttrium aluminum garnet / corrosion / quality</t>
        </is>
      </c>
      <c r="E213" t="inlineStr">
        <is>
          <t>laser / short / thermal boundary resistance / fragmentation efficiency</t>
        </is>
      </c>
      <c r="F213" t="inlineStr">
        <is>
          <t>2.601991543</t>
        </is>
      </c>
      <c r="G213" t="inlineStr">
        <is>
          <t>1.62473274</t>
        </is>
      </c>
      <c r="H213" t="inlineStr">
        <is>
          <t>0.124360205</t>
        </is>
      </c>
      <c r="I213" t="inlineStr">
        <is>
          <t>neutral</t>
        </is>
      </c>
      <c r="K213" t="inlineStr">
        <is>
          <t>1963</t>
        </is>
      </c>
      <c r="L213" t="inlineStr">
        <is>
          <t>8</t>
        </is>
      </c>
      <c r="M213" t="inlineStr">
        <is>
          <t>7</t>
        </is>
      </c>
      <c r="R213" t="inlineStr">
        <is>
          <t>0.002516645</t>
        </is>
      </c>
      <c r="U213" t="inlineStr">
        <is>
          <t>0.002354196</t>
        </is>
      </c>
      <c r="W213" t="inlineStr">
        <is>
          <t>0.25</t>
        </is>
      </c>
      <c r="X213" t="inlineStr">
        <is>
          <t>8</t>
        </is>
      </c>
      <c r="Y213" t="inlineStr">
        <is>
          <t>N/A</t>
        </is>
      </c>
      <c r="Z213" t="inlineStr">
        <is>
          <t>fragmentation; settings; pulse energy; pulse; lithotripsy; fibre; width; stone; power levels; low frequency; frequencies; fragmentation efficiency; ablation; depth; affect; testing; efficient; frequency; power; volume; laser; energies; levels; efficiency; total; diameter; wider; wide range; variable; prevent; objective; materials and methods; laser lithotripsy; laser fragmentation; innovative; hz; high frequency; fired; deeper; debris; creating; correlations; correlate; consuming; conclusions; comparisons; compare; bias; automated; assess; artificial; analysed; velocity; procedure; key; linear; wide; dynamic; attention; rates; free; better; low; interaction; core; constant; times; methods; small; system; level; produced; large; energy; developed; mu; measurements; materials; time; range; formation; high; surface</t>
        </is>
      </c>
      <c r="AA213" t="inlineStr">
        <is>
          <t>English</t>
        </is>
      </c>
      <c r="AB213" t="inlineStr">
        <is>
          <t>Kronenberg, P (reprint author), Hosp Prof Doutor Fernando Fonseca, Dept Urol, IC 19, P-2720276 Amadora, Portugal.</t>
        </is>
      </c>
      <c r="AC213" t="inlineStr">
        <is>
          <t>2</t>
        </is>
      </c>
      <c r="AD213" t="inlineStr">
        <is>
          <t>0</t>
        </is>
      </c>
      <c r="AE213" t="inlineStr">
        <is>
          <t>WILEY-BLACKWELL</t>
        </is>
      </c>
      <c r="AF213" t="inlineStr">
        <is>
          <t>J</t>
        </is>
      </c>
      <c r="AG213" t="inlineStr">
        <is>
          <t>12</t>
        </is>
      </c>
      <c r="AL213" t="inlineStr">
        <is>
          <t>24219145</t>
        </is>
      </c>
      <c r="AM213" t="inlineStr">
        <is>
          <t>BJU INT</t>
        </is>
      </c>
      <c r="AN213" t="inlineStr">
        <is>
          <t>114</t>
        </is>
      </c>
      <c r="AO213" t="inlineStr">
        <is>
          <t>HOBOKEN</t>
        </is>
      </c>
      <c r="AP213" t="inlineStr">
        <is>
          <t>CALCULUS RETROPULSION; STONE FRAGMENTATION; DEPENDENCE; SETTINGS; VARIES</t>
        </is>
      </c>
      <c r="AQ213" t="inlineStr">
        <is>
          <t>AUG</t>
        </is>
      </c>
      <c r="AR213" t="inlineStr">
        <is>
          <t>Kronenberg, Peter; Traxer, Olivier</t>
        </is>
      </c>
      <c r="AT213" t="inlineStr">
        <is>
          <t>111 RIVER ST, HOBOKEN 07030-5774, NJ USA</t>
        </is>
      </c>
      <c r="AU213" t="inlineStr">
        <is>
          <t>7</t>
        </is>
      </c>
      <c r="AW213" t="inlineStr">
        <is>
          <t>Kronenberg, P; Traxer, O</t>
        </is>
      </c>
      <c r="AY213" t="inlineStr">
        <is>
          <t>N/A</t>
        </is>
      </c>
      <c r="BC213" t="inlineStr">
        <is>
          <t>AN1PE</t>
        </is>
      </c>
      <c r="BE213" t="inlineStr">
        <is>
          <t>[Kronenberg, Peter] Hosp Prof Doutor Fernando Fonseca, Dept Urol, P-2720276 Amadora, Portugal; [Traxer, Olivier] Univ Paris 06, Hop Tenon, Paris, France</t>
        </is>
      </c>
      <c r="BF213" t="inlineStr">
        <is>
          <t>261</t>
        </is>
      </c>
      <c r="BH213" t="inlineStr">
        <is>
          <t>BJU Int.</t>
        </is>
      </c>
      <c r="BI213" t="inlineStr">
        <is>
          <t>2</t>
        </is>
      </c>
      <c r="BM213" t="inlineStr">
        <is>
          <t>WOS:000340355000020</t>
        </is>
      </c>
      <c r="BN213" t="inlineStr">
        <is>
          <t>Article</t>
        </is>
      </c>
      <c r="BO213" t="inlineStr">
        <is>
          <t>Urology &amp; Nephrology</t>
        </is>
      </c>
      <c r="BS213" t="inlineStr">
        <is>
          <t>Urology &amp; Nephrology</t>
        </is>
      </c>
      <c r="BT213" t="inlineStr">
        <is>
          <t>holmium:YAG laser lithotripsy; urinary calculi; high frequency lithotripsy; lithotripter settings; automated laser fragmentation testing system</t>
        </is>
      </c>
      <c r="BU213" t="inlineStr">
        <is>
          <t>1464-4096</t>
        </is>
      </c>
      <c r="BV213" t="inlineStr">
        <is>
          <t>BJU INTERNATIONAL</t>
        </is>
      </c>
      <c r="BW213" t="inlineStr">
        <is>
          <t>10.1111/bju.12567</t>
        </is>
      </c>
      <c r="BX213" t="inlineStr">
        <is>
          <t>12</t>
        </is>
      </c>
      <c r="BY213" t="inlineStr">
        <is>
          <t>peterkronenberg@gmail.com</t>
        </is>
      </c>
      <c r="BZ213" t="inlineStr">
        <is>
          <t>1464-410X</t>
        </is>
      </c>
      <c r="CA213" t="inlineStr">
        <is>
          <t>1-Jan-14</t>
        </is>
      </c>
      <c r="CE213" t="inlineStr">
        <is>
          <t>267</t>
        </is>
      </c>
      <c r="CH213" t="inlineStr">
        <is>
          <t>29</t>
        </is>
      </c>
      <c r="CI213">
        <f>LEN(AR213)-LEN(SUBSTITUTE(AR213,";",""))</f>
        <v>0</v>
      </c>
    </row>
    <row r="214">
      <c r="A214" t="inlineStr">
        <is>
          <t>212</t>
        </is>
      </c>
      <c r="B214" t="inlineStr">
        <is>
          <t>Synthesis of nanodiamond-reinforced aluminum metal composite powders and coatings using high-energy ball milling and cold spray</t>
        </is>
      </c>
      <c r="C214" t="inlineStr">
        <is>
          <t>composites / matrix / aluminum matrix / reinforced</t>
        </is>
      </c>
      <c r="D214" t="inlineStr">
        <is>
          <t>composites / matrix / aluminum matrix / reinforced</t>
        </is>
      </c>
      <c r="E214" t="inlineStr">
        <is>
          <t>composites / matrix / aluminum matrix composites / aluminum matrix</t>
        </is>
      </c>
      <c r="F214" t="inlineStr">
        <is>
          <t>3.294399638</t>
        </is>
      </c>
      <c r="G214" t="inlineStr">
        <is>
          <t>2.377663289</t>
        </is>
      </c>
      <c r="H214" t="inlineStr">
        <is>
          <t>-0.020467837</t>
        </is>
      </c>
      <c r="I214" t="inlineStr">
        <is>
          <t>neutral</t>
        </is>
      </c>
      <c r="K214" t="inlineStr">
        <is>
          <t>7727</t>
        </is>
      </c>
      <c r="L214" t="inlineStr">
        <is>
          <t>11</t>
        </is>
      </c>
      <c r="M214" t="inlineStr">
        <is>
          <t>12</t>
        </is>
      </c>
      <c r="R214" t="inlineStr">
        <is>
          <t>0.00319746</t>
        </is>
      </c>
      <c r="U214" t="inlineStr">
        <is>
          <t>0.003319593</t>
        </is>
      </c>
      <c r="W214" t="inlineStr">
        <is>
          <t>0.181818182</t>
        </is>
      </c>
      <c r="X214" t="inlineStr">
        <is>
          <t>11</t>
        </is>
      </c>
      <c r="Y214" t="inlineStr">
        <is>
          <t>N/A</t>
        </is>
      </c>
      <c r="Z214" t="inlineStr">
        <is>
          <t>mmc; structural integrity; integrity; gpa; consolidation; milling; dispersion; composite powders; ball; sizes; hardness; well suited; verify; untreated al; untreated; systematic; suited; structure and properties; sprayed; size range; size and shape; requirement; reinforced aluminum; reaching; raman spectroscopy; pristine; powders were synthesized; powder particle; obtaining; nanoparticle; milling time; metal matrix composites; metal matrix; inclusions; high energy ball; energy ball milling; energy ball; crystal size; average particle size; aluminum metal; al powder; al composite powders; al composite; particle size; fabricating; average particle; al matrix; small; crystal; crucial; ratios; raman; utilized; matrix composites; demonstrate; particle; structural; particle sizes; shape; ball milling; matrix; residual; composite; reinforced; finally; directly; cold; subsequent; low temperature; including; high energy; control; powders; described; time; size; wt; strain; coating; powder; decrease; increases; characteristics; improved; mechanical properties; effective; content; low; produced; published by elsevier; published; composites; processing; average; synthesized; conditions; metal; properties; spectroscopy; mechanical</t>
        </is>
      </c>
      <c r="AA214" t="inlineStr">
        <is>
          <t>English</t>
        </is>
      </c>
      <c r="AB214" t="inlineStr">
        <is>
          <t>Osswald, S (reprint author), Naval Postgrad Sch, Dept Phys, 833 Dyer Rd, Monterey, CA 93943 USA.</t>
        </is>
      </c>
      <c r="AC214" t="inlineStr">
        <is>
          <t>53</t>
        </is>
      </c>
      <c r="AD214" t="inlineStr">
        <is>
          <t>3</t>
        </is>
      </c>
      <c r="AE214" t="inlineStr">
        <is>
          <t>PERGAMON-ELSEVIER SCIENCE LTD</t>
        </is>
      </c>
      <c r="AF214" t="inlineStr">
        <is>
          <t>J</t>
        </is>
      </c>
      <c r="AG214" t="inlineStr">
        <is>
          <t>12</t>
        </is>
      </c>
      <c r="AM214" t="inlineStr">
        <is>
          <t>CARBON</t>
        </is>
      </c>
      <c r="AN214" t="inlineStr">
        <is>
          <t>63</t>
        </is>
      </c>
      <c r="AO214" t="inlineStr">
        <is>
          <t>OXFORD</t>
        </is>
      </c>
      <c r="AP214" t="inlineStr">
        <is>
          <t>WALLED CARBON NANOTUBES; MATRIX COMPOSITES; MECHANICAL-PROPERTIES; RAMAN-SPECTROSCOPY; DIAMOND; DISPERSION; GRAPHITE</t>
        </is>
      </c>
      <c r="AQ214" t="inlineStr">
        <is>
          <t>NOV</t>
        </is>
      </c>
      <c r="AR214" t="inlineStr">
        <is>
          <t>Woo, D. J.; Sneed, B.; Peerally, F.; Heer, F. C.; Brewer, L. N.; Hooper, J. P.; Osswald, S.</t>
        </is>
      </c>
      <c r="AT214" t="inlineStr">
        <is>
          <t>THE BOULEVARD, LANGFORD LANE, KIDLINGTON, OXFORD OX5 1GB, ENGLAND</t>
        </is>
      </c>
      <c r="AU214" t="inlineStr">
        <is>
          <t>12</t>
        </is>
      </c>
      <c r="AW214" t="inlineStr">
        <is>
          <t>Woo, DJ; Sneed, B; Peerally, F; Heer, FC; Brewer, LN; Hooper, JP; Osswald, S</t>
        </is>
      </c>
      <c r="AY214" t="inlineStr">
        <is>
          <t>N/A</t>
        </is>
      </c>
      <c r="BC214" t="inlineStr">
        <is>
          <t>223XI</t>
        </is>
      </c>
      <c r="BE214" t="inlineStr">
        <is>
          <t>[Woo, D. J.; Peerally, F.; Hooper, J. P.; Osswald, S.] Naval Postgrad Sch, Dept Phys, Monterey, CA 93943 USA; [Sneed, B.; Heer, F. C.; Brewer, L. N.; Osswald, S.] Naval Postgrad Sch, Dept Mech &amp; Aerosp Engn, Monterey, CA 93943 USA</t>
        </is>
      </c>
      <c r="BF214" t="inlineStr">
        <is>
          <t>404</t>
        </is>
      </c>
      <c r="BH214" t="inlineStr">
        <is>
          <t>Carbon</t>
        </is>
      </c>
      <c r="BK214" t="inlineStr">
        <is>
          <t>The authors would like to thank Dr. Sarath Menon (NPS) for his assistance with SEM analysis and Mr. Douglas Seivwright (NPS) for his help with cold spray deposition. This work was supported by the Office of Naval Research.</t>
        </is>
      </c>
      <c r="BL214" t="inlineStr">
        <is>
          <t>Office of Naval Research</t>
        </is>
      </c>
      <c r="BM214" t="inlineStr">
        <is>
          <t>WOS:000324845400042</t>
        </is>
      </c>
      <c r="BN214" t="inlineStr">
        <is>
          <t>Article</t>
        </is>
      </c>
      <c r="BO214" t="inlineStr">
        <is>
          <t>Chemistry; Materials Science</t>
        </is>
      </c>
      <c r="BS214" t="inlineStr">
        <is>
          <t>Chemistry, Physical; Materials Science, Multidisciplinary</t>
        </is>
      </c>
      <c r="BT214" t="inlineStr">
        <is>
          <t>N/A</t>
        </is>
      </c>
      <c r="BU214" t="inlineStr">
        <is>
          <t>23-Aug</t>
        </is>
      </c>
      <c r="BV214" t="inlineStr">
        <is>
          <t>CARBON</t>
        </is>
      </c>
      <c r="BW214" t="inlineStr">
        <is>
          <t>10.1016/j.carbon.2013.07.001</t>
        </is>
      </c>
      <c r="BX214" t="inlineStr">
        <is>
          <t>12</t>
        </is>
      </c>
      <c r="BY214" t="inlineStr">
        <is>
          <t>sosswald@nps.edu</t>
        </is>
      </c>
      <c r="BZ214" t="inlineStr">
        <is>
          <t>1873-3891</t>
        </is>
      </c>
      <c r="CA214" t="inlineStr">
        <is>
          <t>1-Jan-13</t>
        </is>
      </c>
      <c r="CE214" t="inlineStr">
        <is>
          <t>415</t>
        </is>
      </c>
      <c r="CH214" t="inlineStr">
        <is>
          <t>59</t>
        </is>
      </c>
      <c r="CI214">
        <f>LEN(AR214)-LEN(SUBSTITUTE(AR214,";",""))</f>
        <v>0</v>
      </c>
    </row>
    <row r="215">
      <c r="A215" t="inlineStr">
        <is>
          <t>213</t>
        </is>
      </c>
      <c r="B215" t="inlineStr">
        <is>
          <t>Geometric Transition and Electronic Properties of Titanium-Doped Aluminum Clusters: AlnTi (n=2-24)</t>
        </is>
      </c>
      <c r="C215" t="inlineStr">
        <is>
          <t>electronic / calculations / theory / electronic properties</t>
        </is>
      </c>
      <c r="D215" t="inlineStr">
        <is>
          <t>electronic / calculations / theory / electronic structure</t>
        </is>
      </c>
      <c r="E215" t="inlineStr">
        <is>
          <t>calculations / approximation / density functional / functional theory</t>
        </is>
      </c>
      <c r="F215" t="inlineStr">
        <is>
          <t>3.211629974</t>
        </is>
      </c>
      <c r="G215" t="inlineStr">
        <is>
          <t>0</t>
        </is>
      </c>
      <c r="H215" t="inlineStr">
        <is>
          <t>1.956011503</t>
        </is>
      </c>
      <c r="I215" t="inlineStr">
        <is>
          <t>neutral</t>
        </is>
      </c>
      <c r="K215" t="inlineStr">
        <is>
          <t>732</t>
        </is>
      </c>
      <c r="L215" t="inlineStr">
        <is>
          <t>12</t>
        </is>
      </c>
      <c r="M215" t="inlineStr">
        <is>
          <t>37</t>
        </is>
      </c>
      <c r="R215" t="inlineStr">
        <is>
          <t>0.002893957</t>
        </is>
      </c>
      <c r="U215" t="inlineStr">
        <is>
          <t>0.003872784</t>
        </is>
      </c>
      <c r="W215" t="inlineStr">
        <is>
          <t>0</t>
        </is>
      </c>
      <c r="X215" t="inlineStr">
        <is>
          <t>12</t>
        </is>
      </c>
      <c r="Y215" t="inlineStr">
        <is>
          <t>N/A</t>
        </is>
      </c>
      <c r="Z215" t="inlineStr">
        <is>
          <t>al ti; ti; titanium; structural transition; stabilities; numbers; lengths; geometries; al atoms; interactions; bond; clusters; coordination; atom; atoms; transition; ti and al; studied using density; structure analysis; stronger; reveals; relative stabilities; reflect; properties were discussed; partial density; intra; hybridization; gradient approximation; gradient; generalized gradient approximation; generalized gradient; generalized; exists; equilibrium; dramatic; confirms; charge transfer; average al; approximation; aluminum clusters; abilities; doped; argon; electronic properties; partial; experiment; complexes; electronic; remains; pure aluminum; functional theory; density functional theory; structural; electronic structure; average; previous; density functional; theory; functional; atomic; mass; charge; density; transfer; relative; increases; structures; discussed; pure; strength; properties; al; studied; analysis; surface; structure; aluminum</t>
        </is>
      </c>
      <c r="AA215" t="inlineStr">
        <is>
          <t>English</t>
        </is>
      </c>
      <c r="AB215" t="inlineStr">
        <is>
          <t>Hua, YW (reprint author), Sichuan Univ, Inst Atom &amp; Mol Phys, Chengdu 610065, Peoples R China.</t>
        </is>
      </c>
      <c r="AC215" t="inlineStr">
        <is>
          <t>27</t>
        </is>
      </c>
      <c r="AD215" t="inlineStr">
        <is>
          <t>2</t>
        </is>
      </c>
      <c r="AE215" t="inlineStr">
        <is>
          <t>AMER CHEMICAL SOC</t>
        </is>
      </c>
      <c r="AF215" t="inlineStr">
        <is>
          <t>J</t>
        </is>
      </c>
      <c r="AG215" t="inlineStr">
        <is>
          <t>12</t>
        </is>
      </c>
      <c r="AJ215" t="inlineStr">
        <is>
          <t>Liu, Yiliang/0000-0002-0883-4240</t>
        </is>
      </c>
      <c r="AL215" t="inlineStr">
        <is>
          <t>23451711</t>
        </is>
      </c>
      <c r="AM215" t="inlineStr">
        <is>
          <t>J PHYS CHEM A</t>
        </is>
      </c>
      <c r="AN215" t="inlineStr">
        <is>
          <t>117</t>
        </is>
      </c>
      <c r="AO215" t="inlineStr">
        <is>
          <t>WASHINGTON</t>
        </is>
      </c>
      <c r="AP215" t="inlineStr">
        <is>
          <t>INITIO MOLECULAR-DYNAMICS; PHOTOELECTRON-SPECTROSCOPY; MAGNETIC-PROPERTIES; MAGIC CLUSTERS; BUILDING-BLOCKS; METAL CLUSTERS; 1ST PRINCIPLES; AL CLUSTERS; ANIONS; STABILITY</t>
        </is>
      </c>
      <c r="AQ215" t="inlineStr">
        <is>
          <t>28-Mar</t>
        </is>
      </c>
      <c r="AR215" t="inlineStr">
        <is>
          <t>Hua, Yawen; Liu, Yiliang; Jiang, Gang; Du, Jiguang; Chen, Jun</t>
        </is>
      </c>
      <c r="AS215" t="inlineStr">
        <is>
          <t>Liu, Yiliang/E-9903-2013</t>
        </is>
      </c>
      <c r="AT215" t="inlineStr">
        <is>
          <t>1155 16TH ST, NW, WASHINGTON, DC 20036 USA</t>
        </is>
      </c>
      <c r="AU215" t="inlineStr">
        <is>
          <t>8</t>
        </is>
      </c>
      <c r="AW215" t="inlineStr">
        <is>
          <t>Hua, YW; Liu, YL; Jiang, G; Du, JG; Chen, J</t>
        </is>
      </c>
      <c r="AY215" t="inlineStr">
        <is>
          <t>N/A</t>
        </is>
      </c>
      <c r="BC215" t="inlineStr">
        <is>
          <t>118NO</t>
        </is>
      </c>
      <c r="BE215" t="inlineStr">
        <is>
          <t>[Hua, Yawen; Jiang, Gang] Sichuan Univ, Inst Atom &amp; Mol Phys, Chengdu 610065, Peoples R China; [Liu, Yiliang] Southwest Univ Nationalities, Coll Elect &amp; Informat Engn, Chengdu 610041, Peoples R China; [Du, Jiguang] Sichuan Univ, Coll Phys Sci &amp; Technol, Chengdu 610064, Peoples R China; [Chen, Jun] Sci &amp; Technol Surface Phys &amp; Chem Lab, Mianyang 621907, Peoples R China</t>
        </is>
      </c>
      <c r="BF215" t="inlineStr">
        <is>
          <t>2590</t>
        </is>
      </c>
      <c r="BH215" t="inlineStr">
        <is>
          <t>J. Phys. Chem. A</t>
        </is>
      </c>
      <c r="BI215" t="inlineStr">
        <is>
          <t>12</t>
        </is>
      </c>
      <c r="BM215" t="inlineStr">
        <is>
          <t>WOS:000317032400019</t>
        </is>
      </c>
      <c r="BN215" t="inlineStr">
        <is>
          <t>Article</t>
        </is>
      </c>
      <c r="BO215" t="inlineStr">
        <is>
          <t>Chemistry; Physics</t>
        </is>
      </c>
      <c r="BS215" t="inlineStr">
        <is>
          <t>Chemistry, Physical; Physics, Atomic, Molecular &amp; Chemical</t>
        </is>
      </c>
      <c r="BT215" t="inlineStr">
        <is>
          <t>N/A</t>
        </is>
      </c>
      <c r="BU215" t="inlineStr">
        <is>
          <t>1089-5639</t>
        </is>
      </c>
      <c r="BV215" t="inlineStr">
        <is>
          <t>JOURNAL OF PHYSICAL CHEMISTRY A</t>
        </is>
      </c>
      <c r="BW215" t="inlineStr">
        <is>
          <t>10.1021/jp309629y</t>
        </is>
      </c>
      <c r="BX215" t="inlineStr">
        <is>
          <t>14</t>
        </is>
      </c>
      <c r="BY215" t="inlineStr">
        <is>
          <t>yawen0215@163.com; gjiang@scu.edu.cn</t>
        </is>
      </c>
      <c r="CA215" t="inlineStr">
        <is>
          <t>1-Jan-13</t>
        </is>
      </c>
      <c r="CE215" t="inlineStr">
        <is>
          <t>2597</t>
        </is>
      </c>
      <c r="CH215" t="inlineStr">
        <is>
          <t>70</t>
        </is>
      </c>
      <c r="CI215">
        <f>LEN(AR215)-LEN(SUBSTITUTE(AR215,";",""))</f>
        <v>0</v>
      </c>
    </row>
    <row r="216">
      <c r="A216" t="inlineStr">
        <is>
          <t>214</t>
        </is>
      </c>
      <c r="B216" t="inlineStr">
        <is>
          <t>Feasibility study of an aluminum vapor chamber with radial grooved and sintered powders wick structures</t>
        </is>
      </c>
      <c r="C216" t="inlineStr">
        <is>
          <t>alloy / power / yttrium aluminum garnet / corrosion / quality</t>
        </is>
      </c>
      <c r="D216" t="inlineStr">
        <is>
          <t>alloy / power / yttrium aluminum garnet / corrosion / quality</t>
        </is>
      </c>
      <c r="E216" t="inlineStr">
        <is>
          <t>laser / short / thermal boundary resistance / fragmentation efficiency</t>
        </is>
      </c>
      <c r="F216" t="inlineStr">
        <is>
          <t>3.703872674</t>
        </is>
      </c>
      <c r="G216" t="inlineStr">
        <is>
          <t>2.95777781</t>
        </is>
      </c>
      <c r="H216" t="inlineStr">
        <is>
          <t>-0.121632896</t>
        </is>
      </c>
      <c r="I216" t="inlineStr">
        <is>
          <t>neutral</t>
        </is>
      </c>
      <c r="K216" t="inlineStr">
        <is>
          <t>3981</t>
        </is>
      </c>
      <c r="L216" t="inlineStr">
        <is>
          <t>7</t>
        </is>
      </c>
      <c r="M216" t="inlineStr">
        <is>
          <t>4</t>
        </is>
      </c>
      <c r="R216" t="inlineStr">
        <is>
          <t>0.002151249</t>
        </is>
      </c>
      <c r="U216" t="inlineStr">
        <is>
          <t>0.001982921</t>
        </is>
      </c>
      <c r="W216" t="inlineStr">
        <is>
          <t>0</t>
        </is>
      </c>
      <c r="X216" t="inlineStr">
        <is>
          <t>7</t>
        </is>
      </c>
      <c r="Y216" t="inlineStr">
        <is>
          <t>N/A</t>
        </is>
      </c>
      <c r="Z216" t="inlineStr">
        <is>
          <t>vapor; chambers; chamber; aluminum vapor; thermal resistance; radial; low cost; cost; types; aluminum powders; mm; sintered; types of aluminum; study compared; spreading; sink; phenomena; phase change; heat transfer; heat sink; general; fluid; feasibility; easy; dimensions; designs; container; charging; authors; advantage of aluminum; acetone; abundant; resistance; working; fabricate; copper; bottom; advantage; amounts; heat; conductive; shape; devices; comparison; provide; thermal; light; change; stable; aluminum alloy; evaluated; transfer; element; fabricated; low; powders; revealed; temperatures; metal; alloy; phase; material; studied; compared; aluminum; study; high</t>
        </is>
      </c>
      <c r="AA216" t="inlineStr">
        <is>
          <t>English</t>
        </is>
      </c>
      <c r="AB216" t="inlineStr">
        <is>
          <t>Kang, SW (reprint author), Tamkang Univ, Dept Mech &amp; Electromech Engn, 151 Ying Chuan Rd, Taipei 25137, Taiwan.</t>
        </is>
      </c>
      <c r="AC216" t="inlineStr">
        <is>
          <t>34</t>
        </is>
      </c>
      <c r="AD216" t="inlineStr">
        <is>
          <t>3</t>
        </is>
      </c>
      <c r="AE216" t="inlineStr">
        <is>
          <t>PERGAMON-ELSEVIER SCIENCE LTD</t>
        </is>
      </c>
      <c r="AF216" t="inlineStr">
        <is>
          <t>J</t>
        </is>
      </c>
      <c r="AG216" t="inlineStr">
        <is>
          <t>12</t>
        </is>
      </c>
      <c r="AM216" t="inlineStr">
        <is>
          <t>APPL THERM ENG</t>
        </is>
      </c>
      <c r="AN216" t="inlineStr">
        <is>
          <t>51</t>
        </is>
      </c>
      <c r="AO216" t="inlineStr">
        <is>
          <t>OXFORD</t>
        </is>
      </c>
      <c r="AP216" t="inlineStr">
        <is>
          <t>MICRO HEAT PIPES; POROUS-MEDIA; EXPERIMENTAL VALIDATION; THERMAL PERFORMANCE; FABRICATION; EVAPORATION; PREDICTION; PLATE</t>
        </is>
      </c>
      <c r="AQ216" t="inlineStr">
        <is>
          <t>MAR</t>
        </is>
      </c>
      <c r="AR216" t="inlineStr">
        <is>
          <t>Chen, Yu-Tang; Kang, Shung-Wen; Hung, Yu-Hsun; Huang, Chun-Hsien; Chien, Kun-Cheng</t>
        </is>
      </c>
      <c r="AT216" t="inlineStr">
        <is>
          <t>THE BOULEVARD, LANGFORD LANE, KIDLINGTON, OXFORD OX5 1GB, ENGLAND</t>
        </is>
      </c>
      <c r="AU216" t="inlineStr">
        <is>
          <t>7</t>
        </is>
      </c>
      <c r="AW216" t="inlineStr">
        <is>
          <t>Chen, YT; Kang, SW; Hung, YH; Huang, CH; Chien, KC</t>
        </is>
      </c>
      <c r="AY216" t="inlineStr">
        <is>
          <t>N/A</t>
        </is>
      </c>
      <c r="BC216" t="inlineStr">
        <is>
          <t>104ZV</t>
        </is>
      </c>
      <c r="BE216" t="inlineStr">
        <is>
          <t>[Chen, Yu-Tang] De Lin Inst Technol, Dept Mech Engn, Taipei, Taiwan; [Kang, Shung-Wen; Hung, Yu-Hsun; Huang, Chun-Hsien; Chien, Kun-Cheng] Tamkang Univ, Dept Mech &amp; Electromech Engn, Taipei 25137, Taiwan</t>
        </is>
      </c>
      <c r="BF216" t="inlineStr">
        <is>
          <t>864</t>
        </is>
      </c>
      <c r="BH216" t="inlineStr">
        <is>
          <t>Appl. Therm. Eng.</t>
        </is>
      </c>
      <c r="BI216" t="inlineStr">
        <is>
          <t>2</t>
        </is>
      </c>
      <c r="BK216" t="inlineStr">
        <is>
          <t>This work was supported by the National Science Council of Taiwan, Republic of China, under contract number NSC-96-2622-E-032-005-CC3.</t>
        </is>
      </c>
      <c r="BL216" t="inlineStr">
        <is>
          <t>National Science Council of Taiwan, Republic of China [NSC-96-2622-E-032-005-CC3]</t>
        </is>
      </c>
      <c r="BM216" t="inlineStr">
        <is>
          <t>WOS:000316036300088</t>
        </is>
      </c>
      <c r="BN216" t="inlineStr">
        <is>
          <t>Article</t>
        </is>
      </c>
      <c r="BO216" t="inlineStr">
        <is>
          <t>Thermodynamics; Energy &amp; Fuels; Engineering; Mechanics</t>
        </is>
      </c>
      <c r="BS216" t="inlineStr">
        <is>
          <t>Thermodynamics; Energy &amp; Fuels; Engineering, Mechanical; Mechanics</t>
        </is>
      </c>
      <c r="BT216" t="inlineStr">
        <is>
          <t>Heat pipe; Vapor chamber; Aluminum; Phase change</t>
        </is>
      </c>
      <c r="BU216" t="inlineStr">
        <is>
          <t>1359-4311</t>
        </is>
      </c>
      <c r="BV216" t="inlineStr">
        <is>
          <t>APPLIED THERMAL ENGINEERING</t>
        </is>
      </c>
      <c r="BW216" t="inlineStr">
        <is>
          <t>10.1016/j.applthermaleng.2012.10.035</t>
        </is>
      </c>
      <c r="BX216" t="inlineStr">
        <is>
          <t>14</t>
        </is>
      </c>
      <c r="BY216" t="inlineStr">
        <is>
          <t>swkang@mail.tku.edu.tw</t>
        </is>
      </c>
      <c r="CA216" t="inlineStr">
        <is>
          <t>1-Jan-13</t>
        </is>
      </c>
      <c r="CE216" t="inlineStr">
        <is>
          <t>870</t>
        </is>
      </c>
      <c r="CH216" t="inlineStr">
        <is>
          <t>22</t>
        </is>
      </c>
      <c r="CI216">
        <f>LEN(AR216)-LEN(SUBSTITUTE(AR216,";",""))</f>
        <v>0</v>
      </c>
    </row>
    <row r="217">
      <c r="A217" t="inlineStr">
        <is>
          <t>215</t>
        </is>
      </c>
      <c r="B217" t="inlineStr">
        <is>
          <t>Research on microstructure and mechanical properties of laser keyhole welding-brazing of automotive galvanized steel to aluminum alloy</t>
        </is>
      </c>
      <c r="C217" t="inlineStr">
        <is>
          <t>transmission electron microscopy / energy dispersive / exposure / al cu / weld</t>
        </is>
      </c>
      <c r="D217" t="inlineStr">
        <is>
          <t>transmission electron microscopy / energy dispersive / exposure / al cu / weld</t>
        </is>
      </c>
      <c r="E217" t="inlineStr">
        <is>
          <t>fracture / friction stir / weld / heat affected zone</t>
        </is>
      </c>
      <c r="F217" t="inlineStr">
        <is>
          <t>1.944189569</t>
        </is>
      </c>
      <c r="G217" t="inlineStr">
        <is>
          <t>3.193759094</t>
        </is>
      </c>
      <c r="H217" t="inlineStr">
        <is>
          <t>-0.842926996</t>
        </is>
      </c>
      <c r="I217" t="inlineStr">
        <is>
          <t>negative</t>
        </is>
      </c>
      <c r="K217" t="inlineStr">
        <is>
          <t>20</t>
        </is>
      </c>
      <c r="L217" t="inlineStr">
        <is>
          <t>7</t>
        </is>
      </c>
      <c r="M217" t="inlineStr">
        <is>
          <t>13</t>
        </is>
      </c>
      <c r="R217" t="inlineStr">
        <is>
          <t>0.002186759</t>
        </is>
      </c>
      <c r="U217" t="inlineStr">
        <is>
          <t>0.002244619</t>
        </is>
      </c>
      <c r="W217" t="inlineStr">
        <is>
          <t>0</t>
        </is>
      </c>
      <c r="X217" t="inlineStr">
        <is>
          <t>7</t>
        </is>
      </c>
      <c r="Y217" t="inlineStr">
        <is>
          <t>N/A</t>
        </is>
      </c>
      <c r="Z217" t="inlineStr">
        <is>
          <t>hv; wire; imcs; filler wire; al fe; seam; ranged; molten; keyhole; brazing; filler; steel; welding; aluminum alloy; zone; fe; tensile; welded; thin layer; theta al; tension; tensile test; steel substrate; microhardness; layer was composed; joining; heat affected zone; haz; groove; fiber laser; ductile fracture; dissimilar; appearance; al si; varied; theta; tensile strength; fiber; automotive; si; layer; mpa; alloy; transverse; reached; ductile; aluminum alloys; laser; occurred; compositions; composed; mu; melting; intermetallic; mode; fracture; test; phases; indicate; substrate; alloys; thin; alpha; maximum; interface; technique; solid; heat; thickness; strength; three; compared; al; aluminum</t>
        </is>
      </c>
      <c r="AA217" t="inlineStr">
        <is>
          <t>English</t>
        </is>
      </c>
      <c r="AB217" t="inlineStr">
        <is>
          <t>Chen, GY (reprint author), Hunan Univ, State Key Lab Adv Design &amp; Mfg Vehicle Body, Changsha 410082, Hunan, Peoples R China.</t>
        </is>
      </c>
      <c r="AC217" t="inlineStr">
        <is>
          <t>114</t>
        </is>
      </c>
      <c r="AD217" t="inlineStr">
        <is>
          <t>13</t>
        </is>
      </c>
      <c r="AE217" t="inlineStr">
        <is>
          <t>ELSEVIER SCI LTD</t>
        </is>
      </c>
      <c r="AF217" t="inlineStr">
        <is>
          <t>J</t>
        </is>
      </c>
      <c r="AG217" t="inlineStr">
        <is>
          <t>12</t>
        </is>
      </c>
      <c r="AM217" t="inlineStr">
        <is>
          <t>MATER DESIGN</t>
        </is>
      </c>
      <c r="AN217" t="inlineStr">
        <is>
          <t>45</t>
        </is>
      </c>
      <c r="AO217" t="inlineStr">
        <is>
          <t>OXFORD</t>
        </is>
      </c>
      <c r="AP217" t="inlineStr">
        <is>
          <t>FRESNEL ABSORPTION; STAINLESS-STEEL; 3D KEYHOLE; JOINTS; FILLER</t>
        </is>
      </c>
      <c r="AQ217" t="inlineStr">
        <is>
          <t>MAR</t>
        </is>
      </c>
      <c r="AR217" t="inlineStr">
        <is>
          <t>Zhang, M. J.; Chen, G. Y.; Zhang, Y.; Wu, K. R.</t>
        </is>
      </c>
      <c r="AT217" t="inlineStr">
        <is>
          <t>THE BOULEVARD, LANGFORD LANE, KIDLINGTON, OXFORD OX5 1GB, OXON, ENGLAND</t>
        </is>
      </c>
      <c r="AU217" t="inlineStr">
        <is>
          <t>7</t>
        </is>
      </c>
      <c r="AW217" t="inlineStr">
        <is>
          <t>Zhang, MJ; Chen, GY; Zhang, Y; Wu, KR</t>
        </is>
      </c>
      <c r="AY217" t="inlineStr">
        <is>
          <t>N/A</t>
        </is>
      </c>
      <c r="BC217" t="inlineStr">
        <is>
          <t>061OD</t>
        </is>
      </c>
      <c r="BE217" t="inlineStr">
        <is>
          <t>[Zhang, M. J.; Chen, G. Y.; Zhang, Y.; Wu, K. R.] Hunan Univ, State Key Lab Adv Design &amp; Mfg Vehicle Body, Changsha 410082, Hunan, Peoples R China</t>
        </is>
      </c>
      <c r="BF217" t="inlineStr">
        <is>
          <t>24</t>
        </is>
      </c>
      <c r="BH217" t="inlineStr">
        <is>
          <t>Mater. Des.</t>
        </is>
      </c>
      <c r="BK217" t="inlineStr">
        <is>
          <t>The authors would like to appreciate the financial support from the National Natural Science Foundation of China (No. 51175165). And the discussion about MS with Dr. Qun Wang and Dr. Yingzhe Zhang from College of Materials &amp; Engineering of Hunan University is highly appreciated.</t>
        </is>
      </c>
      <c r="BL217" t="inlineStr">
        <is>
          <t>National Natural Science Foundation of China [51175165]</t>
        </is>
      </c>
      <c r="BM217" t="inlineStr">
        <is>
          <t>WOS:000312856800004</t>
        </is>
      </c>
      <c r="BN217" t="inlineStr">
        <is>
          <t>Article</t>
        </is>
      </c>
      <c r="BO217" t="inlineStr">
        <is>
          <t>Materials Science</t>
        </is>
      </c>
      <c r="BS217" t="inlineStr">
        <is>
          <t>Materials Science, Multidisciplinary</t>
        </is>
      </c>
      <c r="BT217" t="inlineStr">
        <is>
          <t>N/A</t>
        </is>
      </c>
      <c r="BU217" t="inlineStr">
        <is>
          <t>0261-3069</t>
        </is>
      </c>
      <c r="BV217" t="inlineStr">
        <is>
          <t>MATERIALS &amp; DESIGN</t>
        </is>
      </c>
      <c r="BW217" t="inlineStr">
        <is>
          <t>10.1016/j.matdes.2012.09.023</t>
        </is>
      </c>
      <c r="BX217" t="inlineStr">
        <is>
          <t>17</t>
        </is>
      </c>
      <c r="BY217" t="inlineStr">
        <is>
          <t>chengy@hnu.edu.cn</t>
        </is>
      </c>
      <c r="CA217" t="inlineStr">
        <is>
          <t>1-Jan-13</t>
        </is>
      </c>
      <c r="CE217" t="inlineStr">
        <is>
          <t>30</t>
        </is>
      </c>
      <c r="CH217" t="inlineStr">
        <is>
          <t>28</t>
        </is>
      </c>
      <c r="CI217">
        <f>LEN(AR217)-LEN(SUBSTITUTE(AR217,";",""))</f>
        <v>0</v>
      </c>
    </row>
    <row r="218">
      <c r="A218" t="inlineStr">
        <is>
          <t>216</t>
        </is>
      </c>
      <c r="B218" t="inlineStr">
        <is>
          <t>Growth time performance dependence of vertically aligned carbon nanotube supercapacitors grown on aluminum substrates</t>
        </is>
      </c>
      <c r="C218" t="inlineStr">
        <is>
          <t>batteries / anodic / electrochemical / cyclic voltammetry</t>
        </is>
      </c>
      <c r="D218" t="inlineStr">
        <is>
          <t>batteries / anodic / electrochemical / cyclic voltammetry</t>
        </is>
      </c>
      <c r="E218" t="inlineStr">
        <is>
          <t>batteries / electrochemical / ionic liquid / electrode</t>
        </is>
      </c>
      <c r="F218" t="inlineStr">
        <is>
          <t>5.244759388</t>
        </is>
      </c>
      <c r="G218" t="inlineStr">
        <is>
          <t>1.292135577</t>
        </is>
      </c>
      <c r="H218" t="inlineStr">
        <is>
          <t>1.05435944</t>
        </is>
      </c>
      <c r="I218" t="inlineStr">
        <is>
          <t>positive</t>
        </is>
      </c>
      <c r="K218" t="inlineStr">
        <is>
          <t>898</t>
        </is>
      </c>
      <c r="L218" t="inlineStr">
        <is>
          <t>4</t>
        </is>
      </c>
      <c r="M218" t="inlineStr">
        <is>
          <t>1</t>
        </is>
      </c>
      <c r="R218" t="inlineStr">
        <is>
          <t>0.001251148</t>
        </is>
      </c>
      <c r="U218" t="inlineStr">
        <is>
          <t>0.001177761</t>
        </is>
      </c>
      <c r="W218" t="inlineStr">
        <is>
          <t>0.25</t>
        </is>
      </c>
      <c r="X218" t="inlineStr">
        <is>
          <t>4</t>
        </is>
      </c>
      <c r="Y218" t="inlineStr">
        <is>
          <t>N/A</t>
        </is>
      </c>
      <c r="Z218" t="inlineStr">
        <is>
          <t>support; flexible; exceeded; conductive; nanotubes; carbon nanotubes; surface area; layers; carbon; area; vertically; vapor deposition; vapor; utilizing; uniform pore size; uniform pore; thin aluminum; supercapacitors; specific capacitances; mw; metal substrates; grown directly; double layer; demonstrates; consistently; compare; chemical vapor deposition; chemical vapor; capacitances; benefits; applicability; aluminum foils; aligned carbon nanotubes; aligned carbon; aligned; activated carbon; studies; grown; foils; fabricating; fabricate; combinations; electrodes; catalyst; barrier; activated; pore size; double; sheets; optimized; min; pressure; electric; directly; electrode; techniques; porosity; densities; uniform; highly; substrates; pore; specific; diffusion; times; power; chemical; deposition; thin; growth; study; surface; increasing; layer; measured; metal; formation; compared; low; size; process; aluminum</t>
        </is>
      </c>
      <c r="AA218" t="inlineStr">
        <is>
          <t>English</t>
        </is>
      </c>
      <c r="AB218" t="inlineStr">
        <is>
          <t>Reit, R (reprint author), Georgia Inst Technol, Dept Biomed Engn, Atlanta, GA 30332 USA.</t>
        </is>
      </c>
      <c r="AC218" t="inlineStr">
        <is>
          <t>51</t>
        </is>
      </c>
      <c r="AD218" t="inlineStr">
        <is>
          <t>6</t>
        </is>
      </c>
      <c r="AE218" t="inlineStr">
        <is>
          <t>PERGAMON-ELSEVIER SCIENCE LTD</t>
        </is>
      </c>
      <c r="AF218" t="inlineStr">
        <is>
          <t>J</t>
        </is>
      </c>
      <c r="AG218" t="inlineStr">
        <is>
          <t>12</t>
        </is>
      </c>
      <c r="AM218" t="inlineStr">
        <is>
          <t>ELECTROCHIM ACTA</t>
        </is>
      </c>
      <c r="AN218" t="inlineStr">
        <is>
          <t>91</t>
        </is>
      </c>
      <c r="AO218" t="inlineStr">
        <is>
          <t>OXFORD</t>
        </is>
      </c>
      <c r="AP218" t="inlineStr">
        <is>
          <t>ELECTROCHEMICAL CAPACITORS; ACTIVATED CARBONS; ELECTRODES; DEPOSITION; ARRAYS</t>
        </is>
      </c>
      <c r="AQ218" t="inlineStr">
        <is>
          <t>28-Feb</t>
        </is>
      </c>
      <c r="AR218" t="inlineStr">
        <is>
          <t>Reit, Radu; Justin Nguyen; Ready, W. Jud</t>
        </is>
      </c>
      <c r="AT218" t="inlineStr">
        <is>
          <t>THE BOULEVARD, LANGFORD LANE, KIDLINGTON, OXFORD OX5 1GB, ENGLAND</t>
        </is>
      </c>
      <c r="AU218" t="inlineStr">
        <is>
          <t>5</t>
        </is>
      </c>
      <c r="AW218" t="inlineStr">
        <is>
          <t>Reit, R; Nguyen, J; Ready, WJ</t>
        </is>
      </c>
      <c r="AY218" t="inlineStr">
        <is>
          <t>N/A</t>
        </is>
      </c>
      <c r="BC218" t="inlineStr">
        <is>
          <t>113ZB</t>
        </is>
      </c>
      <c r="BE218" t="inlineStr">
        <is>
          <t>[Reit, Radu] Georgia Inst Technol, Dept Biomed Engn, Atlanta, GA 30332 USA; [Reit, Radu; Justin Nguyen] Georgia Tech Res Inst, Electroopt Syst Lab, Atlanta, GA 30332 USA; [Justin Nguyen; Ready, W. Jud] Georgia Inst Technol, Dept Mech Engn, Atlanta, GA 30332 USA; [Ready, W. Jud] Georgia Inst Technol, Dept Mat Sci &amp; Engn, Atlanta, GA 30332 USA</t>
        </is>
      </c>
      <c r="BF218" t="inlineStr">
        <is>
          <t>96</t>
        </is>
      </c>
      <c r="BH218" t="inlineStr">
        <is>
          <t>Electrochim. Acta</t>
        </is>
      </c>
      <c r="BK218" t="inlineStr">
        <is>
          <t>This work was funded by the Army Aviation and Missile Research Development and Engineering Center (AMRDEC) and the Georgia Institute of Technology's Presidents Undergraduate Research Award.</t>
        </is>
      </c>
      <c r="BL218" t="inlineStr">
        <is>
          <t>Army Aviation and Missile Research Development and Engineering Center (AMRDEC); Georgia Institute of Technology's Presidents Undergraduate Research Award</t>
        </is>
      </c>
      <c r="BM218" t="inlineStr">
        <is>
          <t>WOS:000316707400014</t>
        </is>
      </c>
      <c r="BN218" t="inlineStr">
        <is>
          <t>Article</t>
        </is>
      </c>
      <c r="BO218" t="inlineStr">
        <is>
          <t>Electrochemistry</t>
        </is>
      </c>
      <c r="BS218" t="inlineStr">
        <is>
          <t>Electrochemistry</t>
        </is>
      </c>
      <c r="BT218" t="inlineStr">
        <is>
          <t>Supercapacitor; Vertically aligned carbon nanotube; Aluminum; Carbon nanotube growth</t>
        </is>
      </c>
      <c r="BU218" t="inlineStr">
        <is>
          <t>0013-4686</t>
        </is>
      </c>
      <c r="BV218" t="inlineStr">
        <is>
          <t>ELECTROCHIMICA ACTA</t>
        </is>
      </c>
      <c r="BW218" t="inlineStr">
        <is>
          <t>10.1016/j.electacta.2012.12.058</t>
        </is>
      </c>
      <c r="BX218" t="inlineStr">
        <is>
          <t>12</t>
        </is>
      </c>
      <c r="BY218" t="inlineStr">
        <is>
          <t>rreit3@gatech.edu</t>
        </is>
      </c>
      <c r="CA218" t="inlineStr">
        <is>
          <t>1-Jan-13</t>
        </is>
      </c>
      <c r="CE218" t="inlineStr">
        <is>
          <t>100</t>
        </is>
      </c>
      <c r="CH218" t="inlineStr">
        <is>
          <t>26</t>
        </is>
      </c>
      <c r="CI218">
        <f>LEN(AR218)-LEN(SUBSTITUTE(AR218,";",""))</f>
        <v>0</v>
      </c>
    </row>
    <row r="219">
      <c r="A219" t="inlineStr">
        <is>
          <t>217</t>
        </is>
      </c>
      <c r="B219" t="inlineStr">
        <is>
          <t>The preparation and mechanical properties of carbon-carbon/lithium-aluminum-silicate composite joints</t>
        </is>
      </c>
      <c r="C219" t="inlineStr">
        <is>
          <t>las / glass ceramics / lithium aluminum silicate / las glass</t>
        </is>
      </c>
      <c r="D219" t="inlineStr">
        <is>
          <t>las / glass ceramics / lithium aluminum silicate / las glass</t>
        </is>
      </c>
      <c r="E219" t="inlineStr">
        <is>
          <t>las / quartz / glass ceramics / las glass</t>
        </is>
      </c>
      <c r="F219" t="inlineStr">
        <is>
          <t>3.867618523</t>
        </is>
      </c>
      <c r="G219" t="inlineStr">
        <is>
          <t>1.391530622</t>
        </is>
      </c>
      <c r="H219" t="inlineStr">
        <is>
          <t>0.67566105</t>
        </is>
      </c>
      <c r="I219" t="inlineStr">
        <is>
          <t>positive</t>
        </is>
      </c>
      <c r="K219" t="inlineStr">
        <is>
          <t>501</t>
        </is>
      </c>
      <c r="L219" t="inlineStr">
        <is>
          <t>5</t>
        </is>
      </c>
      <c r="M219" t="inlineStr">
        <is>
          <t>7</t>
        </is>
      </c>
      <c r="R219" t="inlineStr">
        <is>
          <t>0.001450499</t>
        </is>
      </c>
      <c r="U219" t="inlineStr">
        <is>
          <t>0.001380144</t>
        </is>
      </c>
      <c r="W219" t="inlineStr">
        <is>
          <t>0</t>
        </is>
      </c>
      <c r="X219" t="inlineStr">
        <is>
          <t>5</t>
        </is>
      </c>
      <c r="Y219" t="inlineStr">
        <is>
          <t>N/A</t>
        </is>
      </c>
      <c r="Z219" t="inlineStr">
        <is>
          <t>joints; las; mas; glass ceramics; sic; mpa; flexural; aluminum silicate; las glass; ceramics; silicate; glass; fracture; composites; modified; wettability; vacuum hot; smooth; shear strength; retention; property; press; magnesium aluminum; lithium aluminum silicate; laminated; interlayer; homogenous; fracture mechanism; flexural strength; crown copyright; chemical reactions; carbide; broad temperature range; broad temperature; apt; superior; lithium aluminum; lead; temperature range; crown; mechanical properties; quasi; interfaces; ductile; copyright; broad; silica; magnesium; continuous; reactions; vacuum; strength; average; shear; hot; mechanical; transition; components; element; coating; carbon; chemical; interface; degrees; technique; published by elsevier; mechanism; published; structural; formed; behavior; composite; microstructure; properties; lithium; range; three; investigated; temperature; aluminum; high</t>
        </is>
      </c>
      <c r="AA219" t="inlineStr">
        <is>
          <t>English</t>
        </is>
      </c>
      <c r="AB219" t="inlineStr">
        <is>
          <t>Li, KZ (reprint author), NW Polytech Univ, State Key Lab Solidificat Proc, Xian 710072, Shaanxi, Peoples R China.</t>
        </is>
      </c>
      <c r="AC219" t="inlineStr">
        <is>
          <t>49</t>
        </is>
      </c>
      <c r="AD219" t="inlineStr">
        <is>
          <t>6</t>
        </is>
      </c>
      <c r="AE219" t="inlineStr">
        <is>
          <t>ELSEVIER SCI LTD</t>
        </is>
      </c>
      <c r="AF219" t="inlineStr">
        <is>
          <t>J</t>
        </is>
      </c>
      <c r="AG219" t="inlineStr">
        <is>
          <t>12</t>
        </is>
      </c>
      <c r="AM219" t="inlineStr">
        <is>
          <t>MATER DESIGN</t>
        </is>
      </c>
      <c r="AN219" t="inlineStr">
        <is>
          <t>44</t>
        </is>
      </c>
      <c r="AO219" t="inlineStr">
        <is>
          <t>OXFORD</t>
        </is>
      </c>
      <c r="AP219" t="inlineStr">
        <is>
          <t>CARBON/CARBON COMPOSITES; GLASS-CERAMICS; THERMOMECHANICAL PROPERTIES; MICROSTRUCTURE; STRENGTH; MATRIX; NANOWIRES; CVI</t>
        </is>
      </c>
      <c r="AQ219" t="inlineStr">
        <is>
          <t>FEB</t>
        </is>
      </c>
      <c r="AR219" t="inlineStr">
        <is>
          <t>Li, Ke-zhi; Wang, Jie; Ren, Xiao-bin; Li, He-jun; Li, Wei; Li, Zhao-qian</t>
        </is>
      </c>
      <c r="AT219" t="inlineStr">
        <is>
          <t>THE BOULEVARD, LANGFORD LANE, KIDLINGTON, OXFORD OX5 1GB, OXON, ENGLAND</t>
        </is>
      </c>
      <c r="AU219" t="inlineStr">
        <is>
          <t>8</t>
        </is>
      </c>
      <c r="AW219" t="inlineStr">
        <is>
          <t>Li, KZ; Wang, J; Ren, XB; Li, HJ; Li, W; Li, ZQ</t>
        </is>
      </c>
      <c r="AY219" t="inlineStr">
        <is>
          <t>N/A</t>
        </is>
      </c>
      <c r="BC219" t="inlineStr">
        <is>
          <t>030LM</t>
        </is>
      </c>
      <c r="BE219" t="inlineStr">
        <is>
          <t>[Li, Ke-zhi; Wang, Jie; Ren, Xiao-bin; Li, He-jun; Li, Wei; Li, Zhao-qian] NW Polytech Univ, State Key Lab Solidificat Proc, Xian 710072, Shaanxi, Peoples R China</t>
        </is>
      </c>
      <c r="BF219" t="inlineStr">
        <is>
          <t>346</t>
        </is>
      </c>
      <c r="BH219" t="inlineStr">
        <is>
          <t>Mater. Des.</t>
        </is>
      </c>
      <c r="BK219" t="inlineStr">
        <is>
          <t>This work has been supported by the national natural Science Foundation of China under Grant No. 50832004, the Programme of Introducing Talents of Discipline to Universities under Grant No. B08040 and aerospace support technology fund.</t>
        </is>
      </c>
      <c r="BL219" t="inlineStr">
        <is>
          <t>national natural Science Foundation of China [50832004]; Programme of Introducing Talents of Discipline to Universities [B08040]; aerospace support technology fund</t>
        </is>
      </c>
      <c r="BM219" t="inlineStr">
        <is>
          <t>WOS:000310572200043</t>
        </is>
      </c>
      <c r="BN219" t="inlineStr">
        <is>
          <t>Article</t>
        </is>
      </c>
      <c r="BO219" t="inlineStr">
        <is>
          <t>Materials Science</t>
        </is>
      </c>
      <c r="BS219" t="inlineStr">
        <is>
          <t>Materials Science, Multidisciplinary</t>
        </is>
      </c>
      <c r="BT219" t="inlineStr">
        <is>
          <t>Composites; Joining; Mechanical</t>
        </is>
      </c>
      <c r="BU219" t="inlineStr">
        <is>
          <t>0261-3069</t>
        </is>
      </c>
      <c r="BV219" t="inlineStr">
        <is>
          <t>MATERIALS &amp; DESIGN</t>
        </is>
      </c>
      <c r="BW219" t="inlineStr">
        <is>
          <t>10.1016/j.matdes.2012.07.060</t>
        </is>
      </c>
      <c r="BX219" t="inlineStr">
        <is>
          <t>12</t>
        </is>
      </c>
      <c r="BY219" t="inlineStr">
        <is>
          <t>likezhi@nwpu.edu.cn</t>
        </is>
      </c>
      <c r="CA219" t="inlineStr">
        <is>
          <t>1-Jan-13</t>
        </is>
      </c>
      <c r="CE219" t="inlineStr">
        <is>
          <t>353</t>
        </is>
      </c>
      <c r="CH219" t="inlineStr">
        <is>
          <t>36</t>
        </is>
      </c>
      <c r="CI219">
        <f>LEN(AR219)-LEN(SUBSTITUTE(AR219,";",""))</f>
        <v>0</v>
      </c>
    </row>
    <row r="220">
      <c r="A220" t="inlineStr">
        <is>
          <t>218</t>
        </is>
      </c>
      <c r="B220" t="inlineStr">
        <is>
          <t>Grain Boundaries in a Lithium Aluminum Titanium Phosphate-Type Fast Lithium Ion Conducting Glass Ceramic: Microstructure and Nonlinear Ion Transport Properties</t>
        </is>
      </c>
      <c r="C220" t="inlineStr">
        <is>
          <t>activation energy / grain growth / cold / energies for individual</t>
        </is>
      </c>
      <c r="D220" t="inlineStr">
        <is>
          <t>activation energy / grain growth / cold / sintering</t>
        </is>
      </c>
      <c r="E220" t="inlineStr">
        <is>
          <t>electron microscopy / activation energy / thermal stability / powder materials</t>
        </is>
      </c>
      <c r="F220" t="inlineStr">
        <is>
          <t>0.935141185</t>
        </is>
      </c>
      <c r="G220" t="inlineStr">
        <is>
          <t>3.37516237</t>
        </is>
      </c>
      <c r="H220" t="inlineStr">
        <is>
          <t>-1.630074784</t>
        </is>
      </c>
      <c r="I220" t="inlineStr">
        <is>
          <t>negative</t>
        </is>
      </c>
      <c r="K220" t="inlineStr">
        <is>
          <t>698</t>
        </is>
      </c>
      <c r="L220" t="inlineStr">
        <is>
          <t>3</t>
        </is>
      </c>
      <c r="M220" t="inlineStr">
        <is>
          <t>1</t>
        </is>
      </c>
      <c r="R220" t="inlineStr">
        <is>
          <t>0.001028965</t>
        </is>
      </c>
      <c r="U220" t="inlineStr">
        <is>
          <t>0.000852567</t>
        </is>
      </c>
      <c r="W220" t="inlineStr">
        <is>
          <t>0.333333333</t>
        </is>
      </c>
      <c r="X220" t="inlineStr">
        <is>
          <t>3</t>
        </is>
      </c>
      <c r="Y220" t="inlineStr">
        <is>
          <t>N/A</t>
        </is>
      </c>
      <c r="Z220" t="inlineStr">
        <is>
          <t>grain boundary; boundary resistance; boundary; lithium ion; voltages; transport properties; nonlinear; ion transport; hr; ac; barrier; transport; activation energy; ion; resistance; activation; grain; single; layers; tem images; space; serial; rms; resolution transmission electron; resolution transmission; reducing the grain; orientations; needed; mv; mev; ion conducting; high resolution transmission; glass ceramic; exist; estimate; crystal lattice; consequently; barriers; tem; conducting; impedance spectroscopy; images; comparing; li; reducing; high resolution; lithium; thickness; impedance; conductive; grain boundaries; resolution; lattice; boundaries; caused; grains; conductivity; charge; higher; indicate; electrical; ceramic; thin; changes; glass; transmission electron microscopy; crystal; level; number; large; transmission electron; applied; transmission; average; energy; properties; spectroscopy; nm; range; electron microscopy; microscopy; studied; structure; electron; high</t>
        </is>
      </c>
      <c r="AA220" t="inlineStr">
        <is>
          <t>English</t>
        </is>
      </c>
      <c r="AB220" t="inlineStr">
        <is>
          <t>Gellert, M (reprint author), Univ Marburg, Dept Chem, Hans Meerwein Str, D-35032 Marburg, Germany.</t>
        </is>
      </c>
      <c r="AC220" t="inlineStr">
        <is>
          <t>50</t>
        </is>
      </c>
      <c r="AD220" t="inlineStr">
        <is>
          <t>2</t>
        </is>
      </c>
      <c r="AE220" t="inlineStr">
        <is>
          <t>AMER CHEMICAL SOC</t>
        </is>
      </c>
      <c r="AF220" t="inlineStr">
        <is>
          <t>J</t>
        </is>
      </c>
      <c r="AG220" t="inlineStr">
        <is>
          <t>12</t>
        </is>
      </c>
      <c r="AM220" t="inlineStr">
        <is>
          <t>J PHYS CHEM C</t>
        </is>
      </c>
      <c r="AN220" t="inlineStr">
        <is>
          <t>116</t>
        </is>
      </c>
      <c r="AO220" t="inlineStr">
        <is>
          <t>WASHINGTON</t>
        </is>
      </c>
      <c r="AP220" t="inlineStr">
        <is>
          <t>ELECTRICAL-PROPERTIES; DOPED ZIRCONIA; CERIA; BATTERIES</t>
        </is>
      </c>
      <c r="AQ220" t="inlineStr">
        <is>
          <t>1-Nov</t>
        </is>
      </c>
      <c r="AR220" t="inlineStr">
        <is>
          <t>Gellert, Michael; Gries, Katharina I.; Yada, Chihiro; Rosciano, Fabio; Volz, Kerstin; Roling, Bernhard</t>
        </is>
      </c>
      <c r="AT220" t="inlineStr">
        <is>
          <t>1155 16TH ST, NW, WASHINGTON, DC 20036 USA</t>
        </is>
      </c>
      <c r="AU220" t="inlineStr">
        <is>
          <t>4</t>
        </is>
      </c>
      <c r="AW220" t="inlineStr">
        <is>
          <t>Gellert, M; Gries, KI; Yada, C; Rosciano, F; Volz, K; Roling, B</t>
        </is>
      </c>
      <c r="AY220" t="inlineStr">
        <is>
          <t>N/A</t>
        </is>
      </c>
      <c r="BC220" t="inlineStr">
        <is>
          <t>029GN</t>
        </is>
      </c>
      <c r="BE220" t="inlineStr">
        <is>
          <t>[Gellert, Michael; Roling, Bernhard] Univ Marburg, Dept Chem, D-35032 Marburg, Germany; [Gries, Katharina I.; Volz, Kerstin] Univ Marburg, Dept Phys, D-35032 Marburg, Germany; [Gries, Katharina I.; Volz, Kerstin] Univ Marburg, Ctr Mat Sci, D-35032 Marburg, Germany; [Yada, Chihiro; Rosciano, Fabio] Toyota Motor Europe, Adv Technol Div 1, B-1930 Zaventem, Belgium</t>
        </is>
      </c>
      <c r="BF220" t="inlineStr">
        <is>
          <t>22675</t>
        </is>
      </c>
      <c r="BH220" t="inlineStr">
        <is>
          <t>J. Phys. Chem. C</t>
        </is>
      </c>
      <c r="BI220" t="inlineStr">
        <is>
          <t>43</t>
        </is>
      </c>
      <c r="BM220" t="inlineStr">
        <is>
          <t>WOS:000310482900003</t>
        </is>
      </c>
      <c r="BN220" t="inlineStr">
        <is>
          <t>Article</t>
        </is>
      </c>
      <c r="BO220" t="inlineStr">
        <is>
          <t>Chemistry; Science &amp; Technology - Other Topics; Materials Science</t>
        </is>
      </c>
      <c r="BS220" t="inlineStr">
        <is>
          <t>Chemistry, Physical; Nanoscience &amp; Nanotechnology; Materials Science, Multidisciplinary</t>
        </is>
      </c>
      <c r="BT220" t="inlineStr">
        <is>
          <t>N/A</t>
        </is>
      </c>
      <c r="BU220" t="inlineStr">
        <is>
          <t>1932-7447</t>
        </is>
      </c>
      <c r="BV220" t="inlineStr">
        <is>
          <t>JOURNAL OF PHYSICAL CHEMISTRY C</t>
        </is>
      </c>
      <c r="BW220" t="inlineStr">
        <is>
          <t>10.1021/jp305309r</t>
        </is>
      </c>
      <c r="BX220" t="inlineStr">
        <is>
          <t>12</t>
        </is>
      </c>
      <c r="BY220" t="inlineStr">
        <is>
          <t>michael.gellert@chemie.uni-marburg.de</t>
        </is>
      </c>
      <c r="CA220" t="inlineStr">
        <is>
          <t>1-Jan-12</t>
        </is>
      </c>
      <c r="CE220" t="inlineStr">
        <is>
          <t>22678</t>
        </is>
      </c>
      <c r="CH220" t="inlineStr">
        <is>
          <t>13</t>
        </is>
      </c>
      <c r="CI220">
        <f>LEN(AR220)-LEN(SUBSTITUTE(AR220,";",""))</f>
        <v>0</v>
      </c>
    </row>
    <row r="221">
      <c r="A221" t="inlineStr">
        <is>
          <t>219</t>
        </is>
      </c>
      <c r="B221" t="inlineStr">
        <is>
          <t>Spondias mombin L. as a green corrosion inhibitor for aluminium in sulphuric acid: Correlation between inhibitive effect and electronic properties of extracts major constituents using density functional theory</t>
        </is>
      </c>
      <c r="C221" t="inlineStr">
        <is>
          <t>electronic / calculations / theory / electronic properties</t>
        </is>
      </c>
      <c r="D221" t="inlineStr">
        <is>
          <t>electronic / calculations / theory / electronic structure</t>
        </is>
      </c>
      <c r="E221" t="inlineStr">
        <is>
          <t>calculations / approximation / density functional / functional theory</t>
        </is>
      </c>
      <c r="F221" t="inlineStr">
        <is>
          <t>4.679065112</t>
        </is>
      </c>
      <c r="G221" t="inlineStr">
        <is>
          <t>3.327500037</t>
        </is>
      </c>
      <c r="H221" t="inlineStr">
        <is>
          <t>-0.005696545</t>
        </is>
      </c>
      <c r="I221" t="inlineStr">
        <is>
          <t>neutral</t>
        </is>
      </c>
      <c r="K221" t="inlineStr">
        <is>
          <t>831</t>
        </is>
      </c>
      <c r="L221" t="inlineStr">
        <is>
          <t>4</t>
        </is>
      </c>
      <c r="M221" t="inlineStr">
        <is>
          <t>1</t>
        </is>
      </c>
      <c r="R221" t="inlineStr">
        <is>
          <t>0.001409726</t>
        </is>
      </c>
      <c r="U221" t="inlineStr">
        <is>
          <t>0.001133809</t>
        </is>
      </c>
      <c r="W221" t="inlineStr">
        <is>
          <t>0</t>
        </is>
      </c>
      <c r="X221" t="inlineStr">
        <is>
          <t>4</t>
        </is>
      </c>
      <c r="Y221" t="inlineStr">
        <is>
          <t>N/A</t>
        </is>
      </c>
      <c r="Z221" t="inlineStr">
        <is>
          <t>inhibition; inhibition efficiency; adsorption; trend; inhibitor; theory; efficiency; quantum; propose; potassium; lyp; link; level of theory; langmuir; induced corrosion; gravimetric; free energy; find; exists; corrosion of aluminium; constituents; acts; standard; electronic properties; clear; mechanism; functional theory; density functional theory; density functional; production; main; calculations; free; activation energy; increased; functional; concentrations; corrosion; physical; activation; acid; chemical; induced; decreased; characteristics; values; technique; level; calculated; aluminium; proposed; concentration; performed; electronic; heat; temperature; temperatures; addition; energy; increase; density; studied; degrees; properties; investigated</t>
        </is>
      </c>
      <c r="AA221" t="inlineStr">
        <is>
          <t>English</t>
        </is>
      </c>
      <c r="AB221" t="inlineStr">
        <is>
          <t>Umoren, SA (reprint author), Univ Uyo, Dept Chem, Fac Sci, PMB 1017, Uyo, Akwa Ibom State, Nigeria.</t>
        </is>
      </c>
      <c r="AC221" t="inlineStr">
        <is>
          <t>20</t>
        </is>
      </c>
      <c r="AD221" t="inlineStr">
        <is>
          <t>5</t>
        </is>
      </c>
      <c r="AE221" t="inlineStr">
        <is>
          <t>ELSEVIER SCIENCE BV</t>
        </is>
      </c>
      <c r="AF221" t="inlineStr">
        <is>
          <t>J</t>
        </is>
      </c>
      <c r="AG221" t="inlineStr">
        <is>
          <t>12</t>
        </is>
      </c>
      <c r="AJ221" t="inlineStr">
        <is>
          <t>Umoren, Saviour/0000-0002-8564-4897; OBOT, IME/0000-0002-2700-9529</t>
        </is>
      </c>
      <c r="AM221" t="inlineStr">
        <is>
          <t>ARAB J CHEM</t>
        </is>
      </c>
      <c r="AN221" t="inlineStr">
        <is>
          <t>5</t>
        </is>
      </c>
      <c r="AO221" t="inlineStr">
        <is>
          <t>AMSTERDAM</t>
        </is>
      </c>
      <c r="AP221" t="inlineStr">
        <is>
          <t>MILD-STEEL CORROSION; COLD-ROLLED STEEL; LOW-CARBON STEEL; HYDROCHLORIC-ACID; RAPHIA-HOOKERI; ADSORPTION CHARACTERISTICS; BENZIMIDAZOLE DERIVATIVES; COPPER CORROSION; AQUEOUS EXTRACT; PLANT-EXTRACTS</t>
        </is>
      </c>
      <c r="AQ221" t="inlineStr">
        <is>
          <t>JUL</t>
        </is>
      </c>
      <c r="AR221" t="inlineStr">
        <is>
          <t>Obi-Egbedi, N. O.; Obot, I. B.; Umoren, S. A.</t>
        </is>
      </c>
      <c r="AS221" t="inlineStr">
        <is>
          <t>Umoren, Saviour/J-9720-2013; OBOT, IME/I-5379-2013</t>
        </is>
      </c>
      <c r="AT221" t="inlineStr">
        <is>
          <t>PO BOX 211, 1000 AE AMSTERDAM, NETHERLANDS</t>
        </is>
      </c>
      <c r="AU221" t="inlineStr">
        <is>
          <t>13</t>
        </is>
      </c>
      <c r="AW221" t="inlineStr">
        <is>
          <t>Obi-Egbedi, NO; Obot, IB; Umoren, SA</t>
        </is>
      </c>
      <c r="AY221" t="inlineStr">
        <is>
          <t>N/A</t>
        </is>
      </c>
      <c r="BC221" t="inlineStr">
        <is>
          <t>951ZM</t>
        </is>
      </c>
      <c r="BE221" t="inlineStr">
        <is>
          <t>[Obot, I. B.; Umoren, S. A.] Univ Uyo, Dept Chem, Fac Sci, Uyo, Akwa Ibom State, Nigeria; [Obi-Egbedi, N. O.] Univ Ibadan, Dept Chem, Ibadan, Nigeria</t>
        </is>
      </c>
      <c r="BF221" t="inlineStr">
        <is>
          <t>361</t>
        </is>
      </c>
      <c r="BH221" t="inlineStr">
        <is>
          <t>Arab. J. Chem.</t>
        </is>
      </c>
      <c r="BI221" t="inlineStr">
        <is>
          <t>3</t>
        </is>
      </c>
      <c r="BM221" t="inlineStr">
        <is>
          <t>WOS:000304759500013</t>
        </is>
      </c>
      <c r="BN221" t="inlineStr">
        <is>
          <t>Article</t>
        </is>
      </c>
      <c r="BO221" t="inlineStr">
        <is>
          <t>Chemistry</t>
        </is>
      </c>
      <c r="BS221" t="inlineStr">
        <is>
          <t>Chemistry, Multidisciplinary</t>
        </is>
      </c>
      <c r="BT221" t="inlineStr">
        <is>
          <t>Weight loss; Spondias mombin L.; Aluminium; Corrosion; Sulphuric acid; Density functional theory; Inhibition</t>
        </is>
      </c>
      <c r="BU221" t="inlineStr">
        <is>
          <t>1878-5352</t>
        </is>
      </c>
      <c r="BV221" t="inlineStr">
        <is>
          <t>ARABIAN JOURNAL OF CHEMISTRY</t>
        </is>
      </c>
      <c r="BW221" t="inlineStr">
        <is>
          <t>10.1016/j.arabjc.2010.09.002</t>
        </is>
      </c>
      <c r="BX221" t="inlineStr">
        <is>
          <t>13</t>
        </is>
      </c>
      <c r="BY221" t="inlineStr">
        <is>
          <t>saviourumoren@yahoo.com</t>
        </is>
      </c>
      <c r="BZ221" t="inlineStr">
        <is>
          <t>1878-5379</t>
        </is>
      </c>
      <c r="CA221" t="inlineStr">
        <is>
          <t>1-Jan-12</t>
        </is>
      </c>
      <c r="CE221" t="inlineStr">
        <is>
          <t>373</t>
        </is>
      </c>
      <c r="CH221" t="inlineStr">
        <is>
          <t>85</t>
        </is>
      </c>
      <c r="CI221">
        <f>LEN(AR221)-LEN(SUBSTITUTE(AR221,";",""))</f>
        <v>0</v>
      </c>
    </row>
    <row r="222">
      <c r="A222" t="inlineStr">
        <is>
          <t>220</t>
        </is>
      </c>
      <c r="B222" t="inlineStr">
        <is>
          <t>Control of texture and earing in aluminium alloy AA 3105 sheet for packaging applications</t>
        </is>
      </c>
      <c r="C222" t="inlineStr">
        <is>
          <t>deformation / purity / finite element / cold</t>
        </is>
      </c>
      <c r="D222" t="inlineStr">
        <is>
          <t>deformation / purity / finite element / cold</t>
        </is>
      </c>
      <c r="E222" t="inlineStr">
        <is>
          <t>rolling / texture / plastic / sheet</t>
        </is>
      </c>
      <c r="F222" t="inlineStr">
        <is>
          <t>4.29894255</t>
        </is>
      </c>
      <c r="G222" t="inlineStr">
        <is>
          <t>2.302274718</t>
        </is>
      </c>
      <c r="H222" t="inlineStr">
        <is>
          <t>0.277897842</t>
        </is>
      </c>
      <c r="I222" t="inlineStr">
        <is>
          <t>neutral</t>
        </is>
      </c>
      <c r="K222" t="inlineStr">
        <is>
          <t>0</t>
        </is>
      </c>
      <c r="L222" t="inlineStr">
        <is>
          <t>1</t>
        </is>
      </c>
      <c r="M222" t="inlineStr">
        <is>
          <t>0</t>
        </is>
      </c>
      <c r="R222" t="inlineStr">
        <is>
          <t>0.000767114</t>
        </is>
      </c>
      <c r="U222" t="inlineStr">
        <is>
          <t>0.000321306</t>
        </is>
      </c>
      <c r="W222" t="inlineStr">
        <is>
          <t>0</t>
        </is>
      </c>
      <c r="X222" t="inlineStr">
        <is>
          <t>1</t>
        </is>
      </c>
      <c r="Y222" t="inlineStr">
        <is>
          <t>N/A</t>
        </is>
      </c>
      <c r="Z222" t="inlineStr">
        <is>
          <t>texture; sheet; thermo mechanical; strip; aluminium sheet; thermo; rolling; pronounced; models; products; route; evolution; yields; valuable; trials; simulating; requires; reproduced; processing of aluminium; processing of al; plant; pass; microstructure and texture; medium; high strength; heavy; eventually; cube; crystallographic texture; coupled; comprehensive; anisotropy; process parameters; understand; suitable; intermediate; crystallographic; routes; phenomenon; packaging; help; utilized; involved; controlling; processing; steps; industrial; set; final; strength; rise; plastic; reduce; cold; annealing; quality; microstructure; hot; mechanical; improve; light; combination; function; development; result; process; achieved; low; aluminium; properties; model; parameters; effects; paper; addition; formation; material; compared; al; high</t>
        </is>
      </c>
      <c r="AA222" t="inlineStr">
        <is>
          <t>English</t>
        </is>
      </c>
      <c r="AB222" t="inlineStr">
        <is>
          <t>Engler, O (reprint author), Hydro Aluminium Rolled Prod GmbH, R&amp;D Ctr Bonn, POB 2468, D-53014 Bonn, Germany.</t>
        </is>
      </c>
      <c r="AC222" t="inlineStr">
        <is>
          <t>24</t>
        </is>
      </c>
      <c r="AD222" t="inlineStr">
        <is>
          <t>0</t>
        </is>
      </c>
      <c r="AE222" t="inlineStr">
        <is>
          <t>ELSEVIER SCIENCE SA</t>
        </is>
      </c>
      <c r="AF222" t="inlineStr">
        <is>
          <t>J</t>
        </is>
      </c>
      <c r="AG222" t="inlineStr">
        <is>
          <t>12</t>
        </is>
      </c>
      <c r="AM222" t="inlineStr">
        <is>
          <t>MAT SCI ENG A-STRUCT</t>
        </is>
      </c>
      <c r="AN222" t="inlineStr">
        <is>
          <t>538</t>
        </is>
      </c>
      <c r="AO222" t="inlineStr">
        <is>
          <t>LAUSANNE</t>
        </is>
      </c>
      <c r="AP222" t="inlineStr">
        <is>
          <t>MODELING RECRYSTALLIZATION; HOT DEFORMATION; SIMULATION; POLYCRYSTALS; EVOLUTION; BEHAVIOR</t>
        </is>
      </c>
      <c r="AQ222" t="inlineStr">
        <is>
          <t>15-Mar</t>
        </is>
      </c>
      <c r="AR222" t="inlineStr">
        <is>
          <t>Engler, Olaf</t>
        </is>
      </c>
      <c r="AT222" t="inlineStr">
        <is>
          <t>PO BOX 564, 1001 LAUSANNE, SWITZERLAND</t>
        </is>
      </c>
      <c r="AU222" t="inlineStr">
        <is>
          <t>12</t>
        </is>
      </c>
      <c r="AW222" t="inlineStr">
        <is>
          <t>Engler, O</t>
        </is>
      </c>
      <c r="AY222" t="inlineStr">
        <is>
          <t>N/A</t>
        </is>
      </c>
      <c r="BC222" t="inlineStr">
        <is>
          <t>913TV</t>
        </is>
      </c>
      <c r="BE222" t="inlineStr">
        <is>
          <t>Hydro Aluminium Rolled Prod GmbH, R&amp;D Ctr Bonn, D-53014 Bonn, Germany</t>
        </is>
      </c>
      <c r="BF222" t="inlineStr">
        <is>
          <t>69</t>
        </is>
      </c>
      <c r="BH222" t="inlineStr">
        <is>
          <t>Mater. Sci. Eng. A-Struct. Mater. Prop. Microstruct. Process.</t>
        </is>
      </c>
      <c r="BM222" t="inlineStr">
        <is>
          <t>WOS:000301901200011</t>
        </is>
      </c>
      <c r="BN222" t="inlineStr">
        <is>
          <t>Article</t>
        </is>
      </c>
      <c r="BO222" t="inlineStr">
        <is>
          <t>Science &amp; Technology - Other Topics; Materials Science; Metallurgy &amp; Metallurgical Engineering</t>
        </is>
      </c>
      <c r="BS222" t="inlineStr">
        <is>
          <t>Nanoscience &amp; Nanotechnology; Materials Science, Multidisciplinary; Metallurgy &amp; Metallurgical Engineering</t>
        </is>
      </c>
      <c r="BT222" t="inlineStr">
        <is>
          <t>Rolling; Inter-annealing; Recrystallization; Al-alloys; Modelling; Texture; Anisotropy; Earing</t>
        </is>
      </c>
      <c r="BU222" t="inlineStr">
        <is>
          <t>0921-5093</t>
        </is>
      </c>
      <c r="BV222" t="inlineStr">
        <is>
          <t>MATERIALS SCIENCE AND ENGINEERING A-STRUCTURAL MATERIALS PROPERTIES MICROSTRUCTURE AND PROCESSING</t>
        </is>
      </c>
      <c r="BW222" t="inlineStr">
        <is>
          <t>10.1016/j.msea.2012.01.015</t>
        </is>
      </c>
      <c r="BX222" t="inlineStr">
        <is>
          <t>12</t>
        </is>
      </c>
      <c r="BY222" t="inlineStr">
        <is>
          <t>olaf.engler@hydro.com</t>
        </is>
      </c>
      <c r="BZ222" t="inlineStr">
        <is>
          <t>1873-4936</t>
        </is>
      </c>
      <c r="CA222" t="inlineStr">
        <is>
          <t>1-Jan-12</t>
        </is>
      </c>
      <c r="CE222" t="inlineStr">
        <is>
          <t>80</t>
        </is>
      </c>
      <c r="CH222" t="inlineStr">
        <is>
          <t>34</t>
        </is>
      </c>
      <c r="CI222">
        <f>LEN(AR222)-LEN(SUBSTITUTE(AR222,";",""))</f>
        <v>0</v>
      </c>
    </row>
    <row r="223">
      <c r="A223" t="inlineStr">
        <is>
          <t>221</t>
        </is>
      </c>
      <c r="B223" t="inlineStr">
        <is>
          <t>Magnetron Sputtering Preparation of Nitrogen-Incorporated Lithium-Aluminum-Titanium Phosphate Based Thin Film Electrolytes for All-Solid-State Lithium Ion Batteries</t>
        </is>
      </c>
      <c r="C223" t="inlineStr">
        <is>
          <t>batteries / anodic / electrochemical / cyclic voltammetry</t>
        </is>
      </c>
      <c r="D223" t="inlineStr">
        <is>
          <t>batteries / anodic / electrochemical / cyclic voltammetry</t>
        </is>
      </c>
      <c r="E223" t="inlineStr">
        <is>
          <t>batteries / electrochemical / ionic liquid / electrode</t>
        </is>
      </c>
      <c r="F223" t="inlineStr">
        <is>
          <t>4.70836565</t>
        </is>
      </c>
      <c r="G223" t="inlineStr">
        <is>
          <t>0.847724572</t>
        </is>
      </c>
      <c r="H223" t="inlineStr">
        <is>
          <t>1.367966755</t>
        </is>
      </c>
      <c r="I223" t="inlineStr">
        <is>
          <t>positive</t>
        </is>
      </c>
      <c r="K223" t="inlineStr">
        <is>
          <t>172</t>
        </is>
      </c>
      <c r="L223" t="inlineStr">
        <is>
          <t>2</t>
        </is>
      </c>
      <c r="M223" t="inlineStr">
        <is>
          <t>0</t>
        </is>
      </c>
      <c r="R223" t="inlineStr">
        <is>
          <t>0.000867542</t>
        </is>
      </c>
      <c r="U223" t="inlineStr">
        <is>
          <t>0.000623365</t>
        </is>
      </c>
      <c r="W223" t="inlineStr">
        <is>
          <t>0</t>
        </is>
      </c>
      <c r="X223" t="inlineStr">
        <is>
          <t>2</t>
        </is>
      </c>
      <c r="Y223" t="inlineStr">
        <is>
          <t>N/A</t>
        </is>
      </c>
      <c r="Z223" t="inlineStr">
        <is>
          <t>thin film; li al; ionic conductivity; al ti; lithium ion; lithium ion batteries; ionic; ion batteries; film; ti; thin; conductivity; nitrogen; deposited; ion; analyses; li; electrolyte; activation energy; batteries; cm; indicated; activation; xps; target; substitution; sputtering deposition; sputtering; solid electrolyte; smooth; rf; relation; radio frequency; radio; possessed; nitrogen atoms; mobility; magnetron sputtering deposition; magnetron sputtering; magnetron; lithium ions; ion conducting; incorporated; improving; fit; favored; electrostatic; deposited at room; crystallites; created; conductivities; beneficial; arrhenius; amorphous structure; abundant; solid; conducting; lithium; ftir; homogeneous; dense; correlated; attributed; atmosphere; amorphous; framework; differences; structural; composed; promising; dependence; report; lowest; cross; frequency; control; atoms; ions; composition; electrochemical; higher; test; reduced; oxygen; room temperature; room; deposition; decreased; values; structures; xrd; sem; matrix; energy; structure; degrees; temperatures; time; temperature; material</t>
        </is>
      </c>
      <c r="AA223" t="inlineStr">
        <is>
          <t>English</t>
        </is>
      </c>
      <c r="AB223" t="inlineStr">
        <is>
          <t>Li, L (reprint author), Beijing Inst Technol, Beijing Key Lab Environm Sci &amp; Engn, Sch Chem Engn &amp; Environm, Beijing 100081, Peoples R China.</t>
        </is>
      </c>
      <c r="AC223" t="inlineStr">
        <is>
          <t>232</t>
        </is>
      </c>
      <c r="AD223" t="inlineStr">
        <is>
          <t>8</t>
        </is>
      </c>
      <c r="AE223" t="inlineStr">
        <is>
          <t>AMER CHEMICAL SOC</t>
        </is>
      </c>
      <c r="AF223" t="inlineStr">
        <is>
          <t>J</t>
        </is>
      </c>
      <c r="AG223" t="inlineStr">
        <is>
          <t>12</t>
        </is>
      </c>
      <c r="AM223" t="inlineStr">
        <is>
          <t>J PHYS CHEM C</t>
        </is>
      </c>
      <c r="AN223" t="inlineStr">
        <is>
          <t>116</t>
        </is>
      </c>
      <c r="AO223" t="inlineStr">
        <is>
          <t>WASHINGTON</t>
        </is>
      </c>
      <c r="AP223" t="inlineStr">
        <is>
          <t>PHOSPHORUS OXYNITRIDE; GLASS-CERAMICS; CONDUCTIVITY; MECHANISM; SUBSTITUTION; TEMPERATURE; POWER</t>
        </is>
      </c>
      <c r="AQ223" t="inlineStr">
        <is>
          <t>9-Feb</t>
        </is>
      </c>
      <c r="AR223" t="inlineStr">
        <is>
          <t>Tan, Guoqiang; Wu, Feng; Li, Li; Liu, Yadong; Chen, Renjie</t>
        </is>
      </c>
      <c r="AT223" t="inlineStr">
        <is>
          <t>1155 16TH ST, NW, WASHINGTON, DC 20036 USA</t>
        </is>
      </c>
      <c r="AU223" t="inlineStr">
        <is>
          <t>10</t>
        </is>
      </c>
      <c r="AW223" t="inlineStr">
        <is>
          <t>Tan, GQ; Wu, F; Li, L; Liu, YD; Chen, RJ</t>
        </is>
      </c>
      <c r="AY223" t="inlineStr">
        <is>
          <t>N/A</t>
        </is>
      </c>
      <c r="BC223" t="inlineStr">
        <is>
          <t>888DZ</t>
        </is>
      </c>
      <c r="BE223" t="inlineStr">
        <is>
          <t>[Tan, Guoqiang; Wu, Feng; Li, Li; Liu, Yadong; Chen, Renjie] Beijing Inst Technol, Beijing Key Lab Environm Sci &amp; Engn, Sch Chem Engn &amp; Environm, Beijing 100081, Peoples R China; [Wu, Feng; Li, Li; Chen, Renjie] Natl Dev Ctr High Technol Green Mat, Beijing 100081, Peoples R China</t>
        </is>
      </c>
      <c r="BF223" t="inlineStr">
        <is>
          <t>3817</t>
        </is>
      </c>
      <c r="BH223" t="inlineStr">
        <is>
          <t>J. Phys. Chem. C</t>
        </is>
      </c>
      <c r="BI223" t="inlineStr">
        <is>
          <t>5</t>
        </is>
      </c>
      <c r="BK223" t="inlineStr">
        <is>
          <t>This work was supported by the National Key Program for Basic Research of China (No. 2009CB220100), the International S&amp;T Cooperation Program of China (2010DFB63370), the National Science Foundation of China (NSFC, 20803003), New Century Educational Talents Plan of Chinese Education Ministry (NCET-10-0038), and Beijing Novel Program (2010B018).</t>
        </is>
      </c>
      <c r="BL223" t="inlineStr">
        <is>
          <t>National Key Program for Basic Research of China [2009CB220100]; International S&amp;T Cooperation Program of China [2010DFB63370]; National Science Foundation of China (NSFC) [20803003]; Chinese Education Ministry [NCET-10-0038]; Beijing Novel Program [2010B018]</t>
        </is>
      </c>
      <c r="BM223" t="inlineStr">
        <is>
          <t>WOS:000299985300076</t>
        </is>
      </c>
      <c r="BN223" t="inlineStr">
        <is>
          <t>Article</t>
        </is>
      </c>
      <c r="BO223" t="inlineStr">
        <is>
          <t>Chemistry; Science &amp; Technology - Other Topics; Materials Science</t>
        </is>
      </c>
      <c r="BS223" t="inlineStr">
        <is>
          <t>Chemistry, Physical; Nanoscience &amp; Nanotechnology; Materials Science, Multidisciplinary</t>
        </is>
      </c>
      <c r="BT223" t="inlineStr">
        <is>
          <t>N/A</t>
        </is>
      </c>
      <c r="BU223" t="inlineStr">
        <is>
          <t>1932-7447</t>
        </is>
      </c>
      <c r="BV223" t="inlineStr">
        <is>
          <t>JOURNAL OF PHYSICAL CHEMISTRY C</t>
        </is>
      </c>
      <c r="BW223" t="inlineStr">
        <is>
          <t>10.1021/jp207120s</t>
        </is>
      </c>
      <c r="BX223" t="inlineStr">
        <is>
          <t>12</t>
        </is>
      </c>
      <c r="BY223" t="inlineStr">
        <is>
          <t>lily863@bit.edu.cn; chenrj@bit.edu.cn</t>
        </is>
      </c>
      <c r="CA223" t="inlineStr">
        <is>
          <t>1-Jan-12</t>
        </is>
      </c>
      <c r="CE223" t="inlineStr">
        <is>
          <t>3826</t>
        </is>
      </c>
      <c r="CH223" t="inlineStr">
        <is>
          <t>46</t>
        </is>
      </c>
      <c r="CI223">
        <f>LEN(AR223)-LEN(SUBSTITUTE(AR223,";",""))</f>
        <v>0</v>
      </c>
    </row>
    <row r="224">
      <c r="A224" t="inlineStr">
        <is>
          <t>222</t>
        </is>
      </c>
      <c r="B224" t="inlineStr">
        <is>
          <t>Double-sided laser beam welded T-joints for aluminum aircraft fuselage panels: Process, microstructure, and mechanical properties</t>
        </is>
      </c>
      <c r="C224" t="inlineStr">
        <is>
          <t>transmission electron microscopy / energy dispersive / exposure / al cu / weld</t>
        </is>
      </c>
      <c r="D224" t="inlineStr">
        <is>
          <t>transmission electron microscopy / energy dispersive / exposure / al cu / weld</t>
        </is>
      </c>
      <c r="E224" t="inlineStr">
        <is>
          <t>fracture / friction stir / weld / heat affected zone</t>
        </is>
      </c>
      <c r="F224" t="inlineStr">
        <is>
          <t>2.379500665</t>
        </is>
      </c>
      <c r="G224" t="inlineStr">
        <is>
          <t>2.547496381</t>
        </is>
      </c>
      <c r="H224" t="inlineStr">
        <is>
          <t>-0.414793995</t>
        </is>
      </c>
      <c r="I224" t="inlineStr">
        <is>
          <t>negative</t>
        </is>
      </c>
      <c r="K224" t="inlineStr">
        <is>
          <t>586</t>
        </is>
      </c>
      <c r="L224" t="inlineStr">
        <is>
          <t>9</t>
        </is>
      </c>
      <c r="M224" t="inlineStr">
        <is>
          <t>20</t>
        </is>
      </c>
      <c r="R224" t="inlineStr">
        <is>
          <t>0.002718919</t>
        </is>
      </c>
      <c r="U224" t="inlineStr">
        <is>
          <t>0.002822421</t>
        </is>
      </c>
      <c r="W224" t="inlineStr">
        <is>
          <t>0</t>
        </is>
      </c>
      <c r="X224" t="inlineStr">
        <is>
          <t>9</t>
        </is>
      </c>
      <c r="Y224" t="inlineStr">
        <is>
          <t>N/A</t>
        </is>
      </c>
      <c r="Z224" t="inlineStr">
        <is>
          <t>incident; weld; beam; zone; tensile test; sided; penetration; dendrite; position; distance; base; aa; separation; tensile; fracture; mm; angle; identified; test; zones; zone center; wire; welds; weld properties; side; seam; pool; parallel; originated; optical microscopy; molten pool; molten; mm thick; microstructure and mechanical; melted; laser beam welding; laser beam; joints; head; fusion; fracture mechanism; filler wire; fabricated by double; exceeded; eutectic; ductile fracture; double sided; common; cellular; brittle fracture; beam welding; alloy aa; aged; tensile strength; depended; consisted; brittle; yielding; symmetry; partially; longer; optimal; ductile; testing; double; aluminum alloys; filler; failure; distinct; center; consisting; thick; welding; increased; microscopy; alloys; material; optical; fabricated; mechanical properties; scanning electron microscopy; mechanism; laser; strength; effects; determined; microstructure; properties; scanning electron; mechanical; alloy; electron microscopy; scanning; degrees; investigated; electron; aluminum</t>
        </is>
      </c>
      <c r="AA224" t="inlineStr">
        <is>
          <t>English</t>
        </is>
      </c>
      <c r="AB224" t="inlineStr">
        <is>
          <t>Tao, W (reprint author), Harbin Inst Technol, State Key Lab Adv Welding &amp; Joining, Harbin 150001, Peoples R China.</t>
        </is>
      </c>
      <c r="AC224" t="inlineStr">
        <is>
          <t>31</t>
        </is>
      </c>
      <c r="AD224" t="inlineStr">
        <is>
          <t>8</t>
        </is>
      </c>
      <c r="AE224" t="inlineStr">
        <is>
          <t>ELSEVIER SCI LTD</t>
        </is>
      </c>
      <c r="AF224" t="inlineStr">
        <is>
          <t>J</t>
        </is>
      </c>
      <c r="AG224" t="inlineStr">
        <is>
          <t>12</t>
        </is>
      </c>
      <c r="AM224" t="inlineStr">
        <is>
          <t>MATER DESIGN</t>
        </is>
      </c>
      <c r="AN224" t="inlineStr">
        <is>
          <t>33</t>
        </is>
      </c>
      <c r="AO224" t="inlineStr">
        <is>
          <t>OXFORD</t>
        </is>
      </c>
      <c r="AP224" t="inlineStr">
        <is>
          <t>BEHAVIOR; ALLOY</t>
        </is>
      </c>
      <c r="AQ224" t="inlineStr">
        <is>
          <t>JAN</t>
        </is>
      </c>
      <c r="AR224" t="inlineStr">
        <is>
          <t>Yang, Z. B.; Tao, W.; Li, L. Q.; Chen, Y. B.; Li, F. Z.; Zhang, Y. L.</t>
        </is>
      </c>
      <c r="AT224" t="inlineStr">
        <is>
          <t>THE BOULEVARD, LANGFORD LANE, KIDLINGTON, OXFORD OX5 1GB, OXON, ENGLAND</t>
        </is>
      </c>
      <c r="AU224" t="inlineStr">
        <is>
          <t>7</t>
        </is>
      </c>
      <c r="AW224" t="inlineStr">
        <is>
          <t>Yang, ZB; Tao, W; Li, LQ; Chen, YB; Li, FZ; Zhang, YL</t>
        </is>
      </c>
      <c r="AY224" t="inlineStr">
        <is>
          <t>N/A</t>
        </is>
      </c>
      <c r="BC224" t="inlineStr">
        <is>
          <t>852XT</t>
        </is>
      </c>
      <c r="BE224" t="inlineStr">
        <is>
          <t>[Yang, Z. B.; Tao, W.; Li, L. Q.; Chen, Y. B.; Li, F. Z.; Zhang, Y. L.] Harbin Inst Technol, State Key Lab Adv Welding &amp; Joining, Harbin 150001, Peoples R China</t>
        </is>
      </c>
      <c r="BF224" t="inlineStr">
        <is>
          <t>652</t>
        </is>
      </c>
      <c r="BH224" t="inlineStr">
        <is>
          <t>Mater. Des.</t>
        </is>
      </c>
      <c r="BK224" t="inlineStr">
        <is>
          <t>The authors would like to thank National Engineering Research Center of Commercial Aircraft Manufacturing for financial support of this project.</t>
        </is>
      </c>
      <c r="BL224" t="inlineStr">
        <is>
          <t>National Engineering Research Center of Commercial Aircraft Manufacturing</t>
        </is>
      </c>
      <c r="BM224" t="inlineStr">
        <is>
          <t>WOS:000297391500081</t>
        </is>
      </c>
      <c r="BN224" t="inlineStr">
        <is>
          <t>Article</t>
        </is>
      </c>
      <c r="BO224" t="inlineStr">
        <is>
          <t>Materials Science</t>
        </is>
      </c>
      <c r="BS224" t="inlineStr">
        <is>
          <t>Materials Science, Multidisciplinary</t>
        </is>
      </c>
      <c r="BT224" t="inlineStr">
        <is>
          <t>Lasers; Welding; Mechanical</t>
        </is>
      </c>
      <c r="BU224" t="inlineStr">
        <is>
          <t>0261-3069</t>
        </is>
      </c>
      <c r="BV224" t="inlineStr">
        <is>
          <t>MATERIALS &amp; DESIGN</t>
        </is>
      </c>
      <c r="BW224" t="inlineStr">
        <is>
          <t>10.1016/j.matdes.2011.07.059</t>
        </is>
      </c>
      <c r="BX224" t="inlineStr">
        <is>
          <t>14</t>
        </is>
      </c>
      <c r="BY224" t="inlineStr">
        <is>
          <t>taowang81@hit.edu.cn</t>
        </is>
      </c>
      <c r="CA224" t="inlineStr">
        <is>
          <t>1-Jan-12</t>
        </is>
      </c>
      <c r="CE224" t="inlineStr">
        <is>
          <t>658</t>
        </is>
      </c>
      <c r="CH224" t="inlineStr">
        <is>
          <t>22</t>
        </is>
      </c>
      <c r="CI224">
        <f>LEN(AR224)-LEN(SUBSTITUTE(AR224,";",""))</f>
        <v>0</v>
      </c>
    </row>
    <row r="225">
      <c r="A225" t="inlineStr">
        <is>
          <t>223</t>
        </is>
      </c>
      <c r="B225" t="inlineStr">
        <is>
          <t>Crystallization behaviour and thermal stability of two aluminium-based metallic glass powder materials</t>
        </is>
      </c>
      <c r="C225" t="inlineStr">
        <is>
          <t>activation energy / grain growth / cold / energies for individual</t>
        </is>
      </c>
      <c r="D225" t="inlineStr">
        <is>
          <t>activation energy / grain growth / cold / sintering</t>
        </is>
      </c>
      <c r="E225" t="inlineStr">
        <is>
          <t>electron microscopy / activation energy / thermal stability / powder materials</t>
        </is>
      </c>
      <c r="F225" t="inlineStr">
        <is>
          <t>4.236046682</t>
        </is>
      </c>
      <c r="G225" t="inlineStr">
        <is>
          <t>1.126836298</t>
        </is>
      </c>
      <c r="H225" t="inlineStr">
        <is>
          <t>0.977642888</t>
        </is>
      </c>
      <c r="I225" t="inlineStr">
        <is>
          <t>positive</t>
        </is>
      </c>
      <c r="K225" t="inlineStr">
        <is>
          <t>1567</t>
        </is>
      </c>
      <c r="L225" t="inlineStr">
        <is>
          <t>3</t>
        </is>
      </c>
      <c r="M225" t="inlineStr">
        <is>
          <t>1</t>
        </is>
      </c>
      <c r="R225" t="inlineStr">
        <is>
          <t>0.001286642</t>
        </is>
      </c>
      <c r="U225" t="inlineStr">
        <is>
          <t>0.000869933</t>
        </is>
      </c>
      <c r="W225" t="inlineStr">
        <is>
          <t>0.333333333</t>
        </is>
      </c>
      <c r="X225" t="inlineStr">
        <is>
          <t>3</t>
        </is>
      </c>
      <c r="Y225" t="inlineStr">
        <is>
          <t>N/A</t>
        </is>
      </c>
      <c r="Z225" t="inlineStr">
        <is>
          <t>metallic glass; crystallization temperature; stage; ni; crystallization; dsc; metallic; fe; three stage; stage crystallization process; stage crystallization; powder particles; powder materials; glass powder; fcc; dsc analyses; crystallization process; cooling rate; apparent activation energy; apparent activation; amorphous powder; alloy powders; thermal stability; consolidation; apparent; glass; onset; critical; cooling; scanning calorimetry; differential scanning calorimetry; xrd; precipitation; occurs; distinct; differential scanning; calorimetry; thick; gap; analyses; intermetallic; activation energy; second; identified; differential; alloy; electron microscopy; components; behaviour; mm; activation; phases; microscopy; stability; calculated; amorphous; powder; growth; data; determined; rate; electron; materials; thermal; ray diffraction; temperature; formation; scanning; particles; al; three; diffraction; powders; ray; process; investigated; energy</t>
        </is>
      </c>
      <c r="AA225" t="inlineStr">
        <is>
          <t>English</t>
        </is>
      </c>
      <c r="AB225" t="inlineStr">
        <is>
          <t>Wang, JQ (reprint author), Chinese Acad Sci, Shenyang Natl Lab Mat Sci, Inst Met Res, Shenyang 110016, Peoples R China.</t>
        </is>
      </c>
      <c r="AC225" t="inlineStr">
        <is>
          <t>29</t>
        </is>
      </c>
      <c r="AD225" t="inlineStr">
        <is>
          <t>2</t>
        </is>
      </c>
      <c r="AE225" t="inlineStr">
        <is>
          <t>ELSEVIER SCIENCE SA</t>
        </is>
      </c>
      <c r="AF225" t="inlineStr">
        <is>
          <t>J</t>
        </is>
      </c>
      <c r="AG225" t="inlineStr">
        <is>
          <t>12</t>
        </is>
      </c>
      <c r="AJ225" t="inlineStr">
        <is>
          <t>Li, Xiaopeng/0000-0003-2541-8027</t>
        </is>
      </c>
      <c r="AM225" t="inlineStr">
        <is>
          <t>MAT SCI ENG A-STRUCT</t>
        </is>
      </c>
      <c r="AN225" t="inlineStr">
        <is>
          <t>530</t>
        </is>
      </c>
      <c r="AO225" t="inlineStr">
        <is>
          <t>LAUSANNE</t>
        </is>
      </c>
      <c r="AP225" t="inlineStr">
        <is>
          <t>FORMING ABILITY; ACTIVATION-ENERGY; AMORPHOUS-ALLOYS; KINETICS; LA; NANOCRYSTALLIZATION; MICROSTRUCTURE; CONSOLIDATION; PLASTICITY; PROPERTY</t>
        </is>
      </c>
      <c r="AQ225" t="inlineStr">
        <is>
          <t>15-Dec</t>
        </is>
      </c>
      <c r="AR225" t="inlineStr">
        <is>
          <t>Li, X. P.; Yan, M.; Yang, B. J.; Wang, J. Q.; Schaffer, G. B.; Qian, M.</t>
        </is>
      </c>
      <c r="AS225" t="inlineStr">
        <is>
          <t>Li, Xiaopeng/F-7321-2014</t>
        </is>
      </c>
      <c r="AT225" t="inlineStr">
        <is>
          <t>PO BOX 564, 1001 LAUSANNE, SWITZERLAND</t>
        </is>
      </c>
      <c r="AU225" t="inlineStr">
        <is>
          <t>8</t>
        </is>
      </c>
      <c r="AW225" t="inlineStr">
        <is>
          <t>Li, XP; Yan, M; Yang, BJ; Wang, JQ; Schaffer, GB; Qian, M</t>
        </is>
      </c>
      <c r="AY225" t="inlineStr">
        <is>
          <t>N/A</t>
        </is>
      </c>
      <c r="BC225" t="inlineStr">
        <is>
          <t>865KZ</t>
        </is>
      </c>
      <c r="BE225" t="inlineStr">
        <is>
          <t>[Yang, B. J.; Wang, J. Q.] Chinese Acad Sci, Shenyang Natl Lab Mat Sci, Inst Met Res, Shenyang 110016, Peoples R China; [Li, X. P.; Yan, M.; Schaffer, G. B.; Qian, M.] Univ Queensland, Sch Mech &amp; Min Engn, ARC Ctr Excellence Design Light Met, Brisbane, Qld 4072, Australia</t>
        </is>
      </c>
      <c r="BF225" t="inlineStr">
        <is>
          <t>432</t>
        </is>
      </c>
      <c r="BH225" t="inlineStr">
        <is>
          <t>Mater. Sci. Eng. A-Struct. Mater. Prop. Microstruct. Process.</t>
        </is>
      </c>
      <c r="BK225" t="inlineStr">
        <is>
          <t>This work is supported by the Australian Research Council (ARC) and the National Key Basic Research Program of China (Grant No. 2007CB613906). We also acknowledge assistance from the Australian Microscopy &amp; Microanalysis Research Facility (AMMRF).</t>
        </is>
      </c>
      <c r="BL225" t="inlineStr">
        <is>
          <t>Australian Research Council (ARC); National Key Basic Research Program of China [2007CB613906]</t>
        </is>
      </c>
      <c r="BM225" t="inlineStr">
        <is>
          <t>WOS:000298311100055</t>
        </is>
      </c>
      <c r="BN225" t="inlineStr">
        <is>
          <t>Article</t>
        </is>
      </c>
      <c r="BO225" t="inlineStr">
        <is>
          <t>Science &amp; Technology - Other Topics; Materials Science; Metallurgy &amp; Metallurgical Engineering</t>
        </is>
      </c>
      <c r="BS225" t="inlineStr">
        <is>
          <t>Nanoscience &amp; Nanotechnology; Materials Science, Multidisciplinary; Metallurgy &amp; Metallurgical Engineering</t>
        </is>
      </c>
      <c r="BT225" t="inlineStr">
        <is>
          <t>Aluminium alloys; Metallic glass; Crystallization; Powder</t>
        </is>
      </c>
      <c r="BU225" t="inlineStr">
        <is>
          <t>0921-5093</t>
        </is>
      </c>
      <c r="BV225" t="inlineStr">
        <is>
          <t>MATERIALS SCIENCE AND ENGINEERING A-STRUCTURAL MATERIALS PROPERTIES MICROSTRUCTURE AND PROCESSING</t>
        </is>
      </c>
      <c r="BW225" t="inlineStr">
        <is>
          <t>10.1016/j.msea.2011.09.107</t>
        </is>
      </c>
      <c r="BX225" t="inlineStr">
        <is>
          <t>12</t>
        </is>
      </c>
      <c r="BY225" t="inlineStr">
        <is>
          <t>jqwang@imr.ac.cn; ma.qian@uq.edu.au</t>
        </is>
      </c>
      <c r="CA225" t="inlineStr">
        <is>
          <t>1-Jan-11</t>
        </is>
      </c>
      <c r="CE225" t="inlineStr">
        <is>
          <t>439</t>
        </is>
      </c>
      <c r="CH225" t="inlineStr">
        <is>
          <t>34</t>
        </is>
      </c>
      <c r="CI225">
        <f>LEN(AR225)-LEN(SUBSTITUTE(AR225,";",""))</f>
        <v>0</v>
      </c>
    </row>
    <row r="226">
      <c r="A226" t="inlineStr">
        <is>
          <t>224</t>
        </is>
      </c>
      <c r="B226" t="inlineStr">
        <is>
          <t>Evidence of superatom electronic shells in ligand-stabilized aluminum clusters</t>
        </is>
      </c>
      <c r="C226" t="inlineStr">
        <is>
          <t>electronic / calculations / theory / electronic properties</t>
        </is>
      </c>
      <c r="D226" t="inlineStr">
        <is>
          <t>electronic / calculations / theory / electronic structure</t>
        </is>
      </c>
      <c r="E226" t="inlineStr">
        <is>
          <t>calculations / approximation / density functional / functional theory</t>
        </is>
      </c>
      <c r="F226" t="inlineStr">
        <is>
          <t>3.499541225</t>
        </is>
      </c>
      <c r="G226" t="inlineStr">
        <is>
          <t>3.617979617</t>
        </is>
      </c>
      <c r="H226" t="inlineStr">
        <is>
          <t>-0.379857462</t>
        </is>
      </c>
      <c r="I226" t="inlineStr">
        <is>
          <t>negative</t>
        </is>
      </c>
      <c r="K226" t="inlineStr">
        <is>
          <t>1055</t>
        </is>
      </c>
      <c r="L226" t="inlineStr">
        <is>
          <t>13</t>
        </is>
      </c>
      <c r="M226" t="inlineStr">
        <is>
          <t>41</t>
        </is>
      </c>
      <c r="R226" t="inlineStr">
        <is>
          <t>0.003138454</t>
        </is>
      </c>
      <c r="U226" t="inlineStr">
        <is>
          <t>0.004220168</t>
        </is>
      </c>
      <c r="W226" t="inlineStr">
        <is>
          <t>0</t>
        </is>
      </c>
      <c r="X226" t="inlineStr">
        <is>
          <t>13</t>
        </is>
      </c>
      <c r="Y226" t="inlineStr">
        <is>
          <t>N/A</t>
        </is>
      </c>
      <c r="Z226" t="inlineStr">
        <is>
          <t>ligand; stabilized; aluminum clusters; clusters; core; complex; withdrawing; theory calculations; shell structure; shell; rule; projected; prediction; orbitals; molecular orbitals; functional theory calculations; explain; electron withdrawing; dopant; complexes; influenced; functional theory; density functional theory; atom; doi; density functional; theory; molecular; calculations; functional; metallic; institute of physics; american institute; american; institute; composition; stable; physics; density; electronic; model; current; electron; study; analysis; structure; investigated; aluminum</t>
        </is>
      </c>
      <c r="AA226" t="inlineStr">
        <is>
          <t>English</t>
        </is>
      </c>
      <c r="AB226" t="inlineStr">
        <is>
          <t>Clayborne, PA (reprint author), Univ Jyvaskyla, Nanosci Ctr, Dept Chem, FI-40014 Jyvaskyla, Finland.</t>
        </is>
      </c>
      <c r="AC226" t="inlineStr">
        <is>
          <t>24</t>
        </is>
      </c>
      <c r="AD226" t="inlineStr">
        <is>
          <t>3</t>
        </is>
      </c>
      <c r="AE226" t="inlineStr">
        <is>
          <t>AMER INST PHYSICS</t>
        </is>
      </c>
      <c r="AF226" t="inlineStr">
        <is>
          <t>J</t>
        </is>
      </c>
      <c r="AG226" t="inlineStr">
        <is>
          <t>12</t>
        </is>
      </c>
      <c r="AJ226" t="inlineStr">
        <is>
          <t xml:space="preserve">Lopez-Acevedo, Olga/0000-0003-4489-6841; </t>
        </is>
      </c>
      <c r="AL226" t="inlineStr">
        <is>
          <t>21913777</t>
        </is>
      </c>
      <c r="AM226" t="inlineStr">
        <is>
          <t>J CHEM PHYS</t>
        </is>
      </c>
      <c r="AN226" t="inlineStr">
        <is>
          <t>135</t>
        </is>
      </c>
      <c r="AO226" t="inlineStr">
        <is>
          <t>MELVILLE</t>
        </is>
      </c>
      <c r="AP226" t="inlineStr">
        <is>
          <t>THIOLATE-PROTECTED AU-25; BUILDING-BLOCKS; ATOMIC CLUSTERS; GOLD CLUSTERS; COMPOUND; CRYSTALS; PHYSICS; SOLIDS</t>
        </is>
      </c>
      <c r="AQ226" t="inlineStr">
        <is>
          <t>7-Sep</t>
        </is>
      </c>
      <c r="AR226" t="inlineStr">
        <is>
          <t>Clayborne, P. Andre; Lopez-Acevedo, Olga; Whetten, Robert L.; Gronbeck, Henrik; Hakkinen, Hannu</t>
        </is>
      </c>
      <c r="AS226" t="inlineStr">
        <is>
          <t>Lopez-Acevedo, Olga/B-9349-2009; Clayborne, Andre/E-4881-2010; Gronbeck, Henrik/B-6585-2016</t>
        </is>
      </c>
      <c r="AT226" t="inlineStr">
        <is>
          <t>CIRCULATION &amp; FULFILLMENT DIV, 2 HUNTINGTON QUADRANGLE, STE 1 N O 1, MELVILLE, NY 11747-4501 USA</t>
        </is>
      </c>
      <c r="AU226" t="inlineStr">
        <is>
          <t>5</t>
        </is>
      </c>
      <c r="AW226" t="inlineStr">
        <is>
          <t>Clayborne, PA; Lopez-Acevedo, O; Whetten, RL; Gronbeck, H; Hakkinen, H</t>
        </is>
      </c>
      <c r="AY226" t="inlineStr">
        <is>
          <t>N/A</t>
        </is>
      </c>
      <c r="BC226" t="inlineStr">
        <is>
          <t>817IP</t>
        </is>
      </c>
      <c r="BE226" t="inlineStr">
        <is>
          <t>[Clayborne, P. Andre; Lopez-Acevedo, Olga; Whetten, Robert L.; Hakkinen, Hannu] Univ Jyvaskyla, Nanosci Ctr, Dept Chem, FI-40014 Jyvaskyla, Finland; [Whetten, Robert L.] Georgia Inst Technol, Sch Chem &amp; Biochem, Atlanta, GA 30332 USA; [Gronbeck, Henrik] Chalmers, Competence Ctr Catalysis, SE-41296 Gothenburg, Sweden; [Gronbeck, Henrik] Chalmers, Dept Appl Phys, SE-41296 Gothenburg, Sweden; [Hakkinen, Hannu] Univ Jyvaskyla, Nanosci Ctr, Dept Phys, FI-40014 Jyvaskyla, Finland</t>
        </is>
      </c>
      <c r="BH226" t="inlineStr">
        <is>
          <t>J. Chem. Phys.</t>
        </is>
      </c>
      <c r="BI226" t="inlineStr">
        <is>
          <t>9</t>
        </is>
      </c>
      <c r="BK226" t="inlineStr">
        <is>
          <t>This work was supported by the Academy of Finland through projects 128341, 139614, and the Finland Distinguished Professor Program. The computational resources were provided by the CSC - the Finnish IT Center for Science in Espoo.</t>
        </is>
      </c>
      <c r="BL226" t="inlineStr">
        <is>
          <t>Academy of Finland [128341, 139614]; Finland Distinguished Professor Program</t>
        </is>
      </c>
      <c r="BM226" t="inlineStr">
        <is>
          <t>WOS:000294665700033</t>
        </is>
      </c>
      <c r="BN226" t="inlineStr">
        <is>
          <t>Article</t>
        </is>
      </c>
      <c r="BO226" t="inlineStr">
        <is>
          <t>Chemistry; Physics</t>
        </is>
      </c>
      <c r="BS226" t="inlineStr">
        <is>
          <t>Chemistry, Physical; Physics, Atomic, Molecular &amp; Chemical</t>
        </is>
      </c>
      <c r="BT226" t="inlineStr">
        <is>
          <t>N/A</t>
        </is>
      </c>
      <c r="BU226" t="inlineStr">
        <is>
          <t>0021-9606</t>
        </is>
      </c>
      <c r="BV226" t="inlineStr">
        <is>
          <t>JOURNAL OF CHEMICAL PHYSICS</t>
        </is>
      </c>
      <c r="BW226" t="inlineStr">
        <is>
          <t>10.1063/1.3632087</t>
        </is>
      </c>
      <c r="BX226" t="inlineStr">
        <is>
          <t>12</t>
        </is>
      </c>
      <c r="BY226" t="inlineStr">
        <is>
          <t>penee.a.clayborne@jyu.fi</t>
        </is>
      </c>
      <c r="CA226" t="inlineStr">
        <is>
          <t>1-Jan-11</t>
        </is>
      </c>
      <c r="CF226" t="inlineStr">
        <is>
          <t>94701</t>
        </is>
      </c>
      <c r="CH226" t="inlineStr">
        <is>
          <t>45</t>
        </is>
      </c>
      <c r="CI226">
        <f>LEN(AR226)-LEN(SUBSTITUTE(AR226,";",""))</f>
        <v>0</v>
      </c>
    </row>
    <row r="227">
      <c r="A227" t="inlineStr">
        <is>
          <t>225</t>
        </is>
      </c>
      <c r="B227" t="inlineStr">
        <is>
          <t>The effect of ball milling on the microstructure of powder metallurgy aluminium matrix composites reinforced with MoSi2 intermetallic particles</t>
        </is>
      </c>
      <c r="C227" t="inlineStr">
        <is>
          <t>composites / matrix / aluminum matrix / reinforced</t>
        </is>
      </c>
      <c r="D227" t="inlineStr">
        <is>
          <t>composites / matrix / aluminum matrix / reinforced</t>
        </is>
      </c>
      <c r="E227" t="inlineStr">
        <is>
          <t>composites / matrix / aluminum matrix composites / aluminum matrix</t>
        </is>
      </c>
      <c r="F227" t="inlineStr">
        <is>
          <t>5.404183813</t>
        </is>
      </c>
      <c r="G227" t="inlineStr">
        <is>
          <t>0.474457389</t>
        </is>
      </c>
      <c r="H227" t="inlineStr">
        <is>
          <t>1.956011503</t>
        </is>
      </c>
      <c r="I227" t="inlineStr">
        <is>
          <t>positive</t>
        </is>
      </c>
      <c r="K227" t="inlineStr">
        <is>
          <t>60</t>
        </is>
      </c>
      <c r="L227" t="inlineStr">
        <is>
          <t>12</t>
        </is>
      </c>
      <c r="M227" t="inlineStr">
        <is>
          <t>26</t>
        </is>
      </c>
      <c r="R227" t="inlineStr">
        <is>
          <t>0.003231425</t>
        </is>
      </c>
      <c r="U227" t="inlineStr">
        <is>
          <t>0.003713489</t>
        </is>
      </c>
      <c r="W227" t="inlineStr">
        <is>
          <t>0</t>
        </is>
      </c>
      <c r="X227" t="inlineStr">
        <is>
          <t>12</t>
        </is>
      </c>
      <c r="Y227" t="inlineStr">
        <is>
          <t>N/A</t>
        </is>
      </c>
      <c r="Z227" t="inlineStr">
        <is>
          <t>reinforcement; milling time; milling; tensile properties; submicrometric; size and high; relation; reinforcing; quantified; matrix grains; intermetallic particles; independently; homogeneity; high energy ball; feature; extruded; energy ball milling; energy ball; ductility; composites reinforced; al mg si; achieving; distribution; varying; distance; sensitive; homogeneous; characterize; powder metallurgy; metallurgy; final; ball milling; matrix; increasing; variation; rise; processed; coefficient; time; reinforced; intermetallic; ball; hot; high energy; loss; grains; tensile; particles; size; initial; demonstrated; si; composites; parameters; particle; microstructure; increased; higher; method; powder; properties; investigated; energy; high; al</t>
        </is>
      </c>
      <c r="AA227" t="inlineStr">
        <is>
          <t>English</t>
        </is>
      </c>
      <c r="AB227" t="inlineStr">
        <is>
          <t>Corrochano, J (reprint author), CENIM CSIC, Natl Ctr Met Res, Dept Met Phys, Avda Gregorio del Amo 8, Madrid 28040, Spain.</t>
        </is>
      </c>
      <c r="AC227" t="inlineStr">
        <is>
          <t>10</t>
        </is>
      </c>
      <c r="AD227" t="inlineStr">
        <is>
          <t>0</t>
        </is>
      </c>
      <c r="AE227" t="inlineStr">
        <is>
          <t>ELSEVIER SCI LTD</t>
        </is>
      </c>
      <c r="AF227" t="inlineStr">
        <is>
          <t>J</t>
        </is>
      </c>
      <c r="AG227" t="inlineStr">
        <is>
          <t>12</t>
        </is>
      </c>
      <c r="AJ227" t="inlineStr">
        <is>
          <t>Lieblich, Marcela/0000-0003-1887-1480</t>
        </is>
      </c>
      <c r="AM227" t="inlineStr">
        <is>
          <t>COMPOS PART A-APPL S</t>
        </is>
      </c>
      <c r="AN227" t="inlineStr">
        <is>
          <t>42</t>
        </is>
      </c>
      <c r="AO227" t="inlineStr">
        <is>
          <t>OXFORD</t>
        </is>
      </c>
      <c r="AP227" t="inlineStr">
        <is>
          <t>ULTRAFINE-GRAINED ALUMINUM; MECHANICAL-PROPERTIES; 2ND-PHASE PARTICLES; BEHAVIOR; ALLOY; SIZE; TESSELLATION; MORPHOLOGY; DUCTILITY; STRENGTH</t>
        </is>
      </c>
      <c r="AQ227" t="inlineStr">
        <is>
          <t>SEP</t>
        </is>
      </c>
      <c r="AR227" t="inlineStr">
        <is>
          <t>Corrochano, J.; Lieblich, M.; Ibanez, J.</t>
        </is>
      </c>
      <c r="AS227" t="inlineStr">
        <is>
          <t>Lieblich, Marcela/N-1269-2014</t>
        </is>
      </c>
      <c r="AT227" t="inlineStr">
        <is>
          <t>THE BOULEVARD, LANGFORD LANE, KIDLINGTON, OXFORD OX5 1GB, OXON, ENGLAND</t>
        </is>
      </c>
      <c r="AU227" t="inlineStr">
        <is>
          <t>7</t>
        </is>
      </c>
      <c r="AW227" t="inlineStr">
        <is>
          <t>Corrochano, J; Lieblich, M; Ibanez, J</t>
        </is>
      </c>
      <c r="AY227" t="inlineStr">
        <is>
          <t>N/A</t>
        </is>
      </c>
      <c r="BC227" t="inlineStr">
        <is>
          <t>799VJ</t>
        </is>
      </c>
      <c r="BE227" t="inlineStr">
        <is>
          <t>[Corrochano, J.; Lieblich, M.; Ibanez, J.] CENIM CSIC, Natl Ctr Met Res, Dept Met Phys, Madrid 28040, Spain</t>
        </is>
      </c>
      <c r="BF227" t="inlineStr">
        <is>
          <t>1093</t>
        </is>
      </c>
      <c r="BH227" t="inlineStr">
        <is>
          <t>Compos. Pt. A-Appl. Sci. Manuf.</t>
        </is>
      </c>
      <c r="BI227" t="inlineStr">
        <is>
          <t>9</t>
        </is>
      </c>
      <c r="BK227" t="inlineStr">
        <is>
          <t>Financial support from Spanish project MAT2006-01251 is gratefully acknowledged. Thanks are also due to Prof. Z. Gacsi and Dr. P. Barkoczy for the Image Analysis performed at the Miskolc University, Hungary.</t>
        </is>
      </c>
      <c r="BL227" t="inlineStr">
        <is>
          <t>Spanish project [MAT2006-01251]</t>
        </is>
      </c>
      <c r="BM227" t="inlineStr">
        <is>
          <t>WOS:000293313900004</t>
        </is>
      </c>
      <c r="BN227" t="inlineStr">
        <is>
          <t>Article</t>
        </is>
      </c>
      <c r="BO227" t="inlineStr">
        <is>
          <t>Engineering; Materials Science</t>
        </is>
      </c>
      <c r="BS227" t="inlineStr">
        <is>
          <t>Engineering, Manufacturing; Materials Science, Composites</t>
        </is>
      </c>
      <c r="BT227" t="inlineStr">
        <is>
          <t>Metal-matrix composites (MMCs); Particle-reinforcement; Microstructures; Powder processing</t>
        </is>
      </c>
      <c r="BU227" t="inlineStr">
        <is>
          <t>1359-835X</t>
        </is>
      </c>
      <c r="BV227" t="inlineStr">
        <is>
          <t>COMPOSITES PART A-APPLIED SCIENCE AND MANUFACTURING</t>
        </is>
      </c>
      <c r="BW227" t="inlineStr">
        <is>
          <t>10.1016/j.compositesa.2011.04.014</t>
        </is>
      </c>
      <c r="BX227" t="inlineStr">
        <is>
          <t>13</t>
        </is>
      </c>
      <c r="BY227" t="inlineStr">
        <is>
          <t>javier.corrochano.flores@gmail.com</t>
        </is>
      </c>
      <c r="CA227" t="inlineStr">
        <is>
          <t>1-Jan-11</t>
        </is>
      </c>
      <c r="CE227" t="inlineStr">
        <is>
          <t>1099</t>
        </is>
      </c>
      <c r="CH227" t="inlineStr">
        <is>
          <t>42</t>
        </is>
      </c>
      <c r="CI227">
        <f>LEN(AR227)-LEN(SUBSTITUTE(AR227,";",""))</f>
        <v>0</v>
      </c>
    </row>
    <row r="228">
      <c r="A228" t="inlineStr">
        <is>
          <t>226</t>
        </is>
      </c>
      <c r="B228" t="inlineStr">
        <is>
          <t>Characterisation of nano-structured titanium and aluminium nitride coatings by indentation, transmission electron microscopy and electron energy loss spectroscopy</t>
        </is>
      </c>
      <c r="C228" t="inlineStr">
        <is>
          <t>deformation / purity / finite element / cold</t>
        </is>
      </c>
      <c r="D228" t="inlineStr">
        <is>
          <t>deformation / purity / finite element / cold</t>
        </is>
      </c>
      <c r="E228" t="inlineStr">
        <is>
          <t>purity / deformation / electron backscatter diffraction / dislocation</t>
        </is>
      </c>
      <c r="F228" t="inlineStr">
        <is>
          <t>1.990286907</t>
        </is>
      </c>
      <c r="G228" t="inlineStr">
        <is>
          <t>3.735802342</t>
        </is>
      </c>
      <c r="H228" t="inlineStr">
        <is>
          <t>-0.9762574</t>
        </is>
      </c>
      <c r="I228" t="inlineStr">
        <is>
          <t>negative</t>
        </is>
      </c>
      <c r="K228" t="inlineStr">
        <is>
          <t>6824</t>
        </is>
      </c>
      <c r="L228" t="inlineStr">
        <is>
          <t>6</t>
        </is>
      </c>
      <c r="M228" t="inlineStr">
        <is>
          <t>8</t>
        </is>
      </c>
      <c r="R228" t="inlineStr">
        <is>
          <t>0.001812295</t>
        </is>
      </c>
      <c r="U228" t="inlineStr">
        <is>
          <t>0.001712911</t>
        </is>
      </c>
      <c r="W228" t="inlineStr">
        <is>
          <t>0.166666667</t>
        </is>
      </c>
      <c r="X228" t="inlineStr">
        <is>
          <t>6</t>
        </is>
      </c>
      <c r="Y228" t="inlineStr">
        <is>
          <t>N/A</t>
        </is>
      </c>
      <c r="Z228" t="inlineStr">
        <is>
          <t>indentation; cubic; rich; ti; grow; environment; columns; vickers; tin; hexagonal; nitride; films; cross; coatings; atoms; composition; transmission electron microscopy; transmission electron; coating; transmission; substrate; thinner; studied in detail; steel substrate; sputtering; spectrum; sliding; sections; protection; plan; optimised; nitrogen atoms; nitrides; nanostructure; modelling; magnetron; low stress; films deposited; electron energy loss; domains; displacements; cross sections; cracking; consist; clustered; aspects; aluminium nitride; al content; suggests; stresses; located; electron energy; detail; symmetry; energy loss; images; combining; aln; titanium; reactive; simulated; set; grain boundaries; typical; nitrogen; lattice; damage; electron microscopy; boundaries; shear; mode; microscopy; finite element; steel; loss; deposited; grains; range; local; finite; behaviour; evolution; stress; element; film; deposition; examined; small; content; large; carried; electron; tests; performed; growth; increasing; grain; order; parameters; al</t>
        </is>
      </c>
      <c r="AA228" t="inlineStr">
        <is>
          <t>English</t>
        </is>
      </c>
      <c r="AB228" t="inlineStr">
        <is>
          <t>Girleanu, M (reprint author), Univ Haute Alsace, LPMT, EA CNRS 4365, 61 Rue Albert Camus, F-68093 Mulhouse, France.</t>
        </is>
      </c>
      <c r="AC228" t="inlineStr">
        <is>
          <t>16</t>
        </is>
      </c>
      <c r="AD228" t="inlineStr">
        <is>
          <t>1</t>
        </is>
      </c>
      <c r="AE228" t="inlineStr">
        <is>
          <t>ELSEVIER SCIENCE SA</t>
        </is>
      </c>
      <c r="AF228" t="inlineStr">
        <is>
          <t>J</t>
        </is>
      </c>
      <c r="AG228" t="inlineStr">
        <is>
          <t>12</t>
        </is>
      </c>
      <c r="AJ228" t="inlineStr">
        <is>
          <t>Pac, Marie-Jose/0000-0001-9187-2725</t>
        </is>
      </c>
      <c r="AM228" t="inlineStr">
        <is>
          <t>THIN SOLID FILMS</t>
        </is>
      </c>
      <c r="AN228" t="inlineStr">
        <is>
          <t>519</t>
        </is>
      </c>
      <c r="AO228" t="inlineStr">
        <is>
          <t>LAUSANNE</t>
        </is>
      </c>
      <c r="AP228" t="inlineStr">
        <is>
          <t>THIN-FILMS; TIN COATINGS; CONTACT DEFORMATION; TI1-XALXN; STEEL; NANOINDENTATION; MICROSTRUCTURE; MECHANISMS; SILICON; ALN</t>
        </is>
      </c>
      <c r="AQ228" t="inlineStr">
        <is>
          <t>1-Jul</t>
        </is>
      </c>
      <c r="AR228" t="inlineStr">
        <is>
          <t>Girleanu, M.; Pac, M. -J.; Louis, P.; Ersen, O.; Werckmann, J.; Rousselot, C.; Tuilier, M. -H.</t>
        </is>
      </c>
      <c r="AS228" t="inlineStr">
        <is>
          <t xml:space="preserve">Ersen, Ovidiu/I-1983-2016; </t>
        </is>
      </c>
      <c r="AT228" t="inlineStr">
        <is>
          <t>PO BOX 564, 1001 LAUSANNE, SWITZERLAND</t>
        </is>
      </c>
      <c r="AU228" t="inlineStr">
        <is>
          <t>6</t>
        </is>
      </c>
      <c r="AW228" t="inlineStr">
        <is>
          <t>Girleanu, M; Pac, MJ; Louis, P; Ersen, O; Werckmann, J; Rousselot, C; Tuilier, MH</t>
        </is>
      </c>
      <c r="AY228" t="inlineStr">
        <is>
          <t>N/A</t>
        </is>
      </c>
      <c r="BC228" t="inlineStr">
        <is>
          <t>790GM</t>
        </is>
      </c>
      <c r="BE228" t="inlineStr">
        <is>
          <t>[Girleanu, M.; Pac, M. -J.; Louis, P.; Tuilier, M. -H.] Univ Haute Alsace, LPMT, EA CNRS 4365, F-68093 Mulhouse, France; [Ersen, O.; Werckmann, J.] Univ Strasbourg, Dept Struct &amp; Interfaces, IPCMS, UMR CNRS 7504, F-67087 Strasbourg, France; [Rousselot, C.] Univ Franche Comte, Dept Micro Nano Sci &amp; Syst, FEMTO ST, UMR CNRS 6174, F-25211 Montbeliard, France</t>
        </is>
      </c>
      <c r="BF228" t="inlineStr">
        <is>
          <t>6190</t>
        </is>
      </c>
      <c r="BH228" t="inlineStr">
        <is>
          <t>Thin Solid Films</t>
        </is>
      </c>
      <c r="BI228" t="inlineStr">
        <is>
          <t>18</t>
        </is>
      </c>
      <c r="BM228" t="inlineStr">
        <is>
          <t>WOS:000292576500064</t>
        </is>
      </c>
      <c r="BN228" t="inlineStr">
        <is>
          <t>Article</t>
        </is>
      </c>
      <c r="BO228" t="inlineStr">
        <is>
          <t>Materials Science; Physics</t>
        </is>
      </c>
      <c r="BS228" t="inlineStr">
        <is>
          <t>Materials Science, Multidisciplinary; Materials Science, Coatings &amp; Films; Physics, Applied; Physics, Condensed Matter</t>
        </is>
      </c>
      <c r="BT228" t="inlineStr">
        <is>
          <t>Nitride films; Indentation; Finite element modelling; Transmission electron microscopy; Electron energy loss near-edge structure</t>
        </is>
      </c>
      <c r="BU228" t="inlineStr">
        <is>
          <t>0040-6090</t>
        </is>
      </c>
      <c r="BV228" t="inlineStr">
        <is>
          <t>THIN SOLID FILMS</t>
        </is>
      </c>
      <c r="BW228" t="inlineStr">
        <is>
          <t>10.1016/j.tsf.2011.04.113</t>
        </is>
      </c>
      <c r="BX228" t="inlineStr">
        <is>
          <t>12</t>
        </is>
      </c>
      <c r="BY228" t="inlineStr">
        <is>
          <t>maria.girleanu@uha.fr</t>
        </is>
      </c>
      <c r="CA228" t="inlineStr">
        <is>
          <t>1-Jan-11</t>
        </is>
      </c>
      <c r="CE228" t="inlineStr">
        <is>
          <t>6195</t>
        </is>
      </c>
      <c r="CH228" t="inlineStr">
        <is>
          <t>25</t>
        </is>
      </c>
      <c r="CI228">
        <f>LEN(AR228)-LEN(SUBSTITUTE(AR228,";",""))</f>
        <v>0</v>
      </c>
    </row>
    <row r="229">
      <c r="A229" t="inlineStr">
        <is>
          <t>227</t>
        </is>
      </c>
      <c r="B229" t="inlineStr">
        <is>
          <t>Three-dimensional FEM analysis of laser shock peening of aluminium alloy 2024-T351 thin sheets</t>
        </is>
      </c>
      <c r="C229" t="inlineStr">
        <is>
          <t>alloy / power / yttrium aluminum garnet / corrosion / quality</t>
        </is>
      </c>
      <c r="D229" t="inlineStr">
        <is>
          <t>alloy / power / yttrium aluminum garnet / corrosion / quality</t>
        </is>
      </c>
      <c r="E229" t="inlineStr">
        <is>
          <t>peening / compressive residual / compressive stress / residual stress</t>
        </is>
      </c>
      <c r="F229" t="inlineStr">
        <is>
          <t>2.655281042</t>
        </is>
      </c>
      <c r="G229" t="inlineStr">
        <is>
          <t>3.115059401</t>
        </is>
      </c>
      <c r="H229" t="inlineStr">
        <is>
          <t>-0.506271309</t>
        </is>
      </c>
      <c r="I229" t="inlineStr">
        <is>
          <t>negative</t>
        </is>
      </c>
      <c r="K229" t="inlineStr">
        <is>
          <t>4827</t>
        </is>
      </c>
      <c r="L229" t="inlineStr">
        <is>
          <t>11</t>
        </is>
      </c>
      <c r="M229" t="inlineStr">
        <is>
          <t>13</t>
        </is>
      </c>
      <c r="R229" t="inlineStr">
        <is>
          <t>0.00329702</t>
        </is>
      </c>
      <c r="U229" t="inlineStr">
        <is>
          <t>0.003305866</t>
        </is>
      </c>
      <c r="W229" t="inlineStr">
        <is>
          <t>0.181818182</t>
        </is>
      </c>
      <c r="X229" t="inlineStr">
        <is>
          <t>11</t>
        </is>
      </c>
      <c r="Y229" t="inlineStr">
        <is>
          <t>N/A</t>
        </is>
      </c>
      <c r="Z229" t="inlineStr">
        <is>
          <t>shock; peening; reflection; sheets; set; treated; wear resistance; wave; walled; treated sample; thin walled; support; side; set of parameters; semi; residual stresses; improving; deformations; compressive residual; body; assumption; laser; thin; stresses; real; numerically; literature; contact; purpose; possibility; plate; phenomenon; optimal; limits; wear; evaluate; specimen; residual; cases; fatigue; suggested; analyses; compressive; numerical; metallic; application; corrosion; considered; evaluated; sample; resistance; technique; structures; solid; work; parameters; materials; structure; process</t>
        </is>
      </c>
      <c r="AA229" t="inlineStr">
        <is>
          <t>English</t>
        </is>
      </c>
      <c r="AB229" t="inlineStr">
        <is>
          <t>Ivetic, G (reprint author), Univ Pisa, Fac Engn, Dept Aerosp Engn, Via Girolamo Caruso 8, I-56122 Pisa, Italy.</t>
        </is>
      </c>
      <c r="AC229" t="inlineStr">
        <is>
          <t>21</t>
        </is>
      </c>
      <c r="AD229" t="inlineStr">
        <is>
          <t>2</t>
        </is>
      </c>
      <c r="AE229" t="inlineStr">
        <is>
          <t>TAYLOR &amp; FRANCIS LTD</t>
        </is>
      </c>
      <c r="AF229" t="inlineStr">
        <is>
          <t>J</t>
        </is>
      </c>
      <c r="AG229" t="inlineStr">
        <is>
          <t>12</t>
        </is>
      </c>
      <c r="AM229" t="inlineStr">
        <is>
          <t>SURF ENG</t>
        </is>
      </c>
      <c r="AN229" t="inlineStr">
        <is>
          <t>27</t>
        </is>
      </c>
      <c r="AO229" t="inlineStr">
        <is>
          <t>ABINGDON</t>
        </is>
      </c>
      <c r="AP229" t="inlineStr">
        <is>
          <t>HIGH-CYCLE FATIGUE; RESIDUAL-STRESSES; NUMERICAL-SIMULATION; DEFORMATION; SURFACE; IRRADIATION; COMPONENTS; BEHAVIOR; WAVES</t>
        </is>
      </c>
      <c r="AQ229" t="inlineStr">
        <is>
          <t>JUL</t>
        </is>
      </c>
      <c r="AR229" t="inlineStr">
        <is>
          <t>Ivetic, G.</t>
        </is>
      </c>
      <c r="AT229" t="inlineStr">
        <is>
          <t>4 PARK SQUARE, MILTON PARK, ABINGDON OX14 4RN, OXON, ENGLAND</t>
        </is>
      </c>
      <c r="AU229" t="inlineStr">
        <is>
          <t>9</t>
        </is>
      </c>
      <c r="AW229" t="inlineStr">
        <is>
          <t>Ivetic, G</t>
        </is>
      </c>
      <c r="AY229" t="inlineStr">
        <is>
          <t>N/A</t>
        </is>
      </c>
      <c r="BC229" t="inlineStr">
        <is>
          <t>790MQ</t>
        </is>
      </c>
      <c r="BE229" t="inlineStr">
        <is>
          <t>Univ Pisa, Fac Engn, Dept Aerosp Engn, I-56122 Pisa, Italy</t>
        </is>
      </c>
      <c r="BF229" t="inlineStr">
        <is>
          <t>445</t>
        </is>
      </c>
      <c r="BH229" t="inlineStr">
        <is>
          <t>Surf. Eng.</t>
        </is>
      </c>
      <c r="BI229" t="inlineStr">
        <is>
          <t>6</t>
        </is>
      </c>
      <c r="BM229" t="inlineStr">
        <is>
          <t>WOS:000292592500008</t>
        </is>
      </c>
      <c r="BN229" t="inlineStr">
        <is>
          <t>Article</t>
        </is>
      </c>
      <c r="BO229" t="inlineStr">
        <is>
          <t>Materials Science</t>
        </is>
      </c>
      <c r="BS229" t="inlineStr">
        <is>
          <t>Materials Science, Coatings &amp; Films</t>
        </is>
      </c>
      <c r="BT229" t="inlineStr">
        <is>
          <t>Laser shock peening; Residual stresses; Finite element analysis; Johnson-Cook material model; Aluminium alloys</t>
        </is>
      </c>
      <c r="BU229" t="inlineStr">
        <is>
          <t>0267-0844</t>
        </is>
      </c>
      <c r="BV229" t="inlineStr">
        <is>
          <t>SURFACE ENGINEERING</t>
        </is>
      </c>
      <c r="BW229" t="inlineStr">
        <is>
          <t>10.1179/026708409X12490360425846</t>
        </is>
      </c>
      <c r="BX229" t="inlineStr">
        <is>
          <t>14</t>
        </is>
      </c>
      <c r="BY229" t="inlineStr">
        <is>
          <t>goran.ivetic@ing.unipi.it</t>
        </is>
      </c>
      <c r="BZ229" t="inlineStr">
        <is>
          <t>1743-2944</t>
        </is>
      </c>
      <c r="CA229" t="inlineStr">
        <is>
          <t>1-Jan-11</t>
        </is>
      </c>
      <c r="CE229" t="inlineStr">
        <is>
          <t>453</t>
        </is>
      </c>
      <c r="CH229" t="inlineStr">
        <is>
          <t>45</t>
        </is>
      </c>
      <c r="CI229">
        <f>LEN(AR229)-LEN(SUBSTITUTE(AR229,";",""))</f>
        <v>0</v>
      </c>
    </row>
    <row r="230">
      <c r="A230" t="inlineStr">
        <is>
          <t>228</t>
        </is>
      </c>
      <c r="B230" t="inlineStr">
        <is>
          <t>Synthesis of nanocomposite powders of gamma-alumina-carbon nanotube by sol-gel method</t>
        </is>
      </c>
      <c r="C230" t="inlineStr">
        <is>
          <t>particle size / transmission electron / nano / nitrate / aluminum hydroxide</t>
        </is>
      </c>
      <c r="D230" t="inlineStr">
        <is>
          <t>aluminum powders / surface area / combustion / carbon nanotubes / takes place</t>
        </is>
      </c>
      <c r="E230" t="inlineStr">
        <is>
          <t>surface area / gamma alumina / calcined / specific surface</t>
        </is>
      </c>
      <c r="F230" t="inlineStr">
        <is>
          <t>2.822817524</t>
        </is>
      </c>
      <c r="G230" t="inlineStr">
        <is>
          <t>1.978024001</t>
        </is>
      </c>
      <c r="H230" t="inlineStr">
        <is>
          <t>0.009063551</t>
        </is>
      </c>
      <c r="I230" t="inlineStr">
        <is>
          <t>neutral</t>
        </is>
      </c>
      <c r="K230" t="inlineStr">
        <is>
          <t>1697</t>
        </is>
      </c>
      <c r="L230" t="inlineStr">
        <is>
          <t>10</t>
        </is>
      </c>
      <c r="M230" t="inlineStr">
        <is>
          <t>12</t>
        </is>
      </c>
      <c r="R230" t="inlineStr">
        <is>
          <t>0.002827717</t>
        </is>
      </c>
      <c r="U230" t="inlineStr">
        <is>
          <t>0.002992486</t>
        </is>
      </c>
      <c r="W230" t="inlineStr">
        <is>
          <t>0</t>
        </is>
      </c>
      <c r="X230" t="inlineStr">
        <is>
          <t>10</t>
        </is>
      </c>
      <c r="Y230" t="inlineStr">
        <is>
          <t>N/A</t>
        </is>
      </c>
      <c r="Z230" t="inlineStr">
        <is>
          <t>nanotubes; carbon nanotubes; boehmite; nanocomposite powders; nanocomposite; japan; resultant; carbon nanotube; calcined; carbon; gel; technology; society; nanotube; composite powders; gamma; specific surface area; specific surface; sol gel process; phase transformation; investigations revealed; higher temperatures; gel process; gamma alumina; dried; completed; calcined at degrees; alpha alumina; particle size; mixing; homogeneous; alumina particles; sol gel; synthesized; surface area; sol; composite; transformation; investigations; temperatures; alumina; particle; heating; powders; mixture; specific; area; increases; alpha; decreased; amount; content; published by elsevier; revealed; published; size; xrd; solution; increasing; order; powder; increased; nm; higher; phase; particles; surface; degrees; process</t>
        </is>
      </c>
      <c r="AA230" t="inlineStr">
        <is>
          <t>English</t>
        </is>
      </c>
      <c r="AB230" t="inlineStr">
        <is>
          <t>Ebadzadeh, T (reprint author), Mat &amp; Energy Res Ctr, Div Ceram, POB 14155-4777, Tehran, Iran.</t>
        </is>
      </c>
      <c r="AC230" t="inlineStr">
        <is>
          <t>9</t>
        </is>
      </c>
      <c r="AD230" t="inlineStr">
        <is>
          <t>0</t>
        </is>
      </c>
      <c r="AE230" t="inlineStr">
        <is>
          <t>ELSEVIER SCIENCE BV</t>
        </is>
      </c>
      <c r="AF230" t="inlineStr">
        <is>
          <t>J</t>
        </is>
      </c>
      <c r="AG230" t="inlineStr">
        <is>
          <t>12</t>
        </is>
      </c>
      <c r="AJ230" t="inlineStr">
        <is>
          <t>barzegar bafrooei, hadi/0000-0002-1155-9956</t>
        </is>
      </c>
      <c r="AM230" t="inlineStr">
        <is>
          <t>ADV POWDER TECHNOL</t>
        </is>
      </c>
      <c r="AN230" t="inlineStr">
        <is>
          <t>22</t>
        </is>
      </c>
      <c r="AO230" t="inlineStr">
        <is>
          <t>AMSTERDAM</t>
        </is>
      </c>
      <c r="AP230" t="inlineStr">
        <is>
          <t>BOEHMITE; ROUTE; PRECIPITATION; NANORODS</t>
        </is>
      </c>
      <c r="AQ230" t="inlineStr">
        <is>
          <t>MAY</t>
        </is>
      </c>
      <c r="AR230" t="inlineStr">
        <is>
          <t>Barzegar-Bafrooei, H.; Ebadzadeh, T.</t>
        </is>
      </c>
      <c r="AT230" t="inlineStr">
        <is>
          <t>PO BOX 211, 1000 AE AMSTERDAM, NETHERLANDS</t>
        </is>
      </c>
      <c r="AU230" t="inlineStr">
        <is>
          <t>4</t>
        </is>
      </c>
      <c r="AW230" t="inlineStr">
        <is>
          <t>Barzegar-Bafrooei, H; Ebadzadeh, T</t>
        </is>
      </c>
      <c r="AY230" t="inlineStr">
        <is>
          <t>N/A</t>
        </is>
      </c>
      <c r="BC230" t="inlineStr">
        <is>
          <t>775IZ</t>
        </is>
      </c>
      <c r="BE230" t="inlineStr">
        <is>
          <t>[Barzegar-Bafrooei, H.; Ebadzadeh, T.] Mat &amp; Energy Res Ctr, Div Ceram, Tehran, Iran</t>
        </is>
      </c>
      <c r="BF230" t="inlineStr">
        <is>
          <t>366</t>
        </is>
      </c>
      <c r="BH230" t="inlineStr">
        <is>
          <t>Adv. Powder Technol.</t>
        </is>
      </c>
      <c r="BI230" t="inlineStr">
        <is>
          <t>3</t>
        </is>
      </c>
      <c r="BM230" t="inlineStr">
        <is>
          <t>WOS:000291454300010</t>
        </is>
      </c>
      <c r="BN230" t="inlineStr">
        <is>
          <t>Article</t>
        </is>
      </c>
      <c r="BO230" t="inlineStr">
        <is>
          <t>Engineering</t>
        </is>
      </c>
      <c r="BS230" t="inlineStr">
        <is>
          <t>Engineering, Chemical</t>
        </is>
      </c>
      <c r="BT230" t="inlineStr">
        <is>
          <t>gamma-Alumina; Carbon nanotube; Boehmite; X-ray diffraction; Particle size; Surface area</t>
        </is>
      </c>
      <c r="BU230" t="inlineStr">
        <is>
          <t>0921-8831</t>
        </is>
      </c>
      <c r="BV230" t="inlineStr">
        <is>
          <t>ADVANCED POWDER TECHNOLOGY</t>
        </is>
      </c>
      <c r="BW230" t="inlineStr">
        <is>
          <t>10.1016/j.apt.2010.05.005</t>
        </is>
      </c>
      <c r="BX230" t="inlineStr">
        <is>
          <t>12</t>
        </is>
      </c>
      <c r="BY230" t="inlineStr">
        <is>
          <t>hadi.merc@Gmail.com; t-ebadzadeh@merc.ac.ir</t>
        </is>
      </c>
      <c r="CA230" t="inlineStr">
        <is>
          <t>1-Jan-11</t>
        </is>
      </c>
      <c r="CE230" t="inlineStr">
        <is>
          <t>369</t>
        </is>
      </c>
      <c r="CH230" t="inlineStr">
        <is>
          <t>17</t>
        </is>
      </c>
      <c r="CI230">
        <f>LEN(AR230)-LEN(SUBSTITUTE(AR230,";",""))</f>
        <v>0</v>
      </c>
    </row>
    <row r="231">
      <c r="A231" t="inlineStr">
        <is>
          <t>229</t>
        </is>
      </c>
      <c r="B231" t="inlineStr">
        <is>
          <t>An In Situ High-Temperature X-Ray Diffraction Study of Early-Stage Crystallization in Lithium Alumosilicate Glass-Ceramics</t>
        </is>
      </c>
      <c r="C231" t="inlineStr">
        <is>
          <t>las / glass ceramics / lithium aluminum silicate / las glass</t>
        </is>
      </c>
      <c r="D231" t="inlineStr">
        <is>
          <t>las / glass ceramics / lithium aluminum silicate / las glass</t>
        </is>
      </c>
      <c r="E231" t="inlineStr">
        <is>
          <t>las / quartz / glass ceramics / las glass</t>
        </is>
      </c>
      <c r="F231" t="inlineStr">
        <is>
          <t>1.944189569</t>
        </is>
      </c>
      <c r="G231" t="inlineStr">
        <is>
          <t>2.986380412</t>
        </is>
      </c>
      <c r="H231" t="inlineStr">
        <is>
          <t>-0.775790463</t>
        </is>
      </c>
      <c r="I231" t="inlineStr">
        <is>
          <t>negative</t>
        </is>
      </c>
      <c r="K231" t="inlineStr">
        <is>
          <t>0</t>
        </is>
      </c>
      <c r="L231" t="inlineStr">
        <is>
          <t>3</t>
        </is>
      </c>
      <c r="M231" t="inlineStr">
        <is>
          <t>3</t>
        </is>
      </c>
      <c r="R231" t="inlineStr">
        <is>
          <t>0.001022471</t>
        </is>
      </c>
      <c r="U231" t="inlineStr">
        <is>
          <t>0.000875664</t>
        </is>
      </c>
      <c r="W231" t="inlineStr">
        <is>
          <t>0</t>
        </is>
      </c>
      <c r="X231" t="inlineStr">
        <is>
          <t>3</t>
        </is>
      </c>
      <c r="Y231" t="inlineStr">
        <is>
          <t>N/A</t>
        </is>
      </c>
      <c r="Z231" t="inlineStr">
        <is>
          <t>ss; approximate; stage; crystals; unit cell; unit; exponent; min; crystallization; number; mm; constant; cell; volume fraction; unit cell parameters; temporal; stage crystallization process; stage crystallization; solid solution; situ high; shallow; root; ray diffraction data; quartz solid solution; quartz solid; linearly; lattice parameters; growth kinetics; grew; glass ceramic; evident; early stage; early; diffusion controlled; diffraction data; cube; crystallization process; crystal size; collected; cell parameters; avrami; al ratios; maximum; reached; ratios; quartz; kinetic; nm; sio; linear; findings; contrast; typical; dependence; parameter; lattice; fraction; parameters; controlled; density; characteristic; rate; situ; second; high temperature; time; volume; kinetics; development; diffusion; confirmed; indicated; ceramic; decrease; size; si; glass; decreased; crystal; li; growth; solid; solution; increasing; average; data; increased; ray diffraction; range; diffraction; analysis; high; ray; process; al; temperature</t>
        </is>
      </c>
      <c r="AA231" t="inlineStr">
        <is>
          <t>English</t>
        </is>
      </c>
      <c r="AB231" t="inlineStr">
        <is>
          <t>Deubener, J (reprint author), Clausthal Univ Technol, Inst Nonmetall Mat, D-38678 Clausthal Zellerfeld, Germany.</t>
        </is>
      </c>
      <c r="AC231" t="inlineStr">
        <is>
          <t>21</t>
        </is>
      </c>
      <c r="AD231" t="inlineStr">
        <is>
          <t>4</t>
        </is>
      </c>
      <c r="AE231" t="inlineStr">
        <is>
          <t>WILEY-BLACKWELL</t>
        </is>
      </c>
      <c r="AF231" t="inlineStr">
        <is>
          <t>J</t>
        </is>
      </c>
      <c r="AG231" t="inlineStr">
        <is>
          <t>12</t>
        </is>
      </c>
      <c r="AJ231" t="inlineStr">
        <is>
          <t>Deubener, Joachim/0000-0002-3474-7490</t>
        </is>
      </c>
      <c r="AM231" t="inlineStr">
        <is>
          <t>J AM CERAM SOC</t>
        </is>
      </c>
      <c r="AN231" t="inlineStr">
        <is>
          <t>94</t>
        </is>
      </c>
      <c r="AO231" t="inlineStr">
        <is>
          <t>MALDEN</t>
        </is>
      </c>
      <c r="AP231" t="inlineStr">
        <is>
          <t>LI2O-AL2O3-SIO2 GLASS; STUFFED DERIVATIVES; CRYSTAL NUCLEATION; GENERAL-THEORY; SOLID-SOLUTION; KINETICS; GROWTH; PERSPECTIVE; DISILICATE; SILICA</t>
        </is>
      </c>
      <c r="AQ231" t="inlineStr">
        <is>
          <t>MAY</t>
        </is>
      </c>
      <c r="AR231" t="inlineStr">
        <is>
          <t>Dressler, Martina; Ruedinger, Bernd; Deubener, Joachim</t>
        </is>
      </c>
      <c r="AT231" t="inlineStr">
        <is>
          <t>COMMERCE PLACE, 350 MAIN ST, MALDEN 02148, MA USA</t>
        </is>
      </c>
      <c r="AU231" t="inlineStr">
        <is>
          <t>6</t>
        </is>
      </c>
      <c r="AW231" t="inlineStr">
        <is>
          <t>Dressler, M; Rudinger, B; Deubener, J</t>
        </is>
      </c>
      <c r="AY231" t="inlineStr">
        <is>
          <t>N/A</t>
        </is>
      </c>
      <c r="BC231" t="inlineStr">
        <is>
          <t>763CE</t>
        </is>
      </c>
      <c r="BE231" t="inlineStr">
        <is>
          <t>[Dressler, Martina; Deubener, Joachim] Clausthal Univ Technol, Inst Nonmetall Mat, D-38678 Clausthal Zellerfeld, Germany; [Ruedinger, Bernd] SCHOTT AG, Centr Res &amp; Technol Dev, D-55122 Mainz, Germany</t>
        </is>
      </c>
      <c r="BF231" t="inlineStr">
        <is>
          <t>1421</t>
        </is>
      </c>
      <c r="BH231" t="inlineStr">
        <is>
          <t>J. Am. Ceram. Soc.</t>
        </is>
      </c>
      <c r="BI231" t="inlineStr">
        <is>
          <t>5</t>
        </is>
      </c>
      <c r="BK231" t="inlineStr">
        <is>
          <t>This work was financially supported by the Schott Fonds.</t>
        </is>
      </c>
      <c r="BL231" t="inlineStr">
        <is>
          <t>Schott Fonds</t>
        </is>
      </c>
      <c r="BM231" t="inlineStr">
        <is>
          <t>WOS:000290530200024</t>
        </is>
      </c>
      <c r="BN231" t="inlineStr">
        <is>
          <t>Article</t>
        </is>
      </c>
      <c r="BO231" t="inlineStr">
        <is>
          <t>Materials Science</t>
        </is>
      </c>
      <c r="BS231" t="inlineStr">
        <is>
          <t>Materials Science, Ceramics</t>
        </is>
      </c>
      <c r="BT231" t="inlineStr">
        <is>
          <t>N/A</t>
        </is>
      </c>
      <c r="BU231" t="inlineStr">
        <is>
          <t>20-Feb</t>
        </is>
      </c>
      <c r="BV231" t="inlineStr">
        <is>
          <t>JOURNAL OF THE AMERICAN CERAMIC SOCIETY</t>
        </is>
      </c>
      <c r="BW231" t="inlineStr">
        <is>
          <t>10.1111/j.1551-2916.2010.04252.x</t>
        </is>
      </c>
      <c r="BX231" t="inlineStr">
        <is>
          <t>12</t>
        </is>
      </c>
      <c r="BY231" t="inlineStr">
        <is>
          <t>joachim.deubener@tu-clausthal.de</t>
        </is>
      </c>
      <c r="CA231" t="inlineStr">
        <is>
          <t>1-Jan-11</t>
        </is>
      </c>
      <c r="CE231" t="inlineStr">
        <is>
          <t>1426</t>
        </is>
      </c>
      <c r="CH231" t="inlineStr">
        <is>
          <t>32</t>
        </is>
      </c>
      <c r="CI231">
        <f>LEN(AR231)-LEN(SUBSTITUTE(AR231,";",""))</f>
        <v>0</v>
      </c>
    </row>
    <row r="232">
      <c r="A232" t="inlineStr">
        <is>
          <t>230</t>
        </is>
      </c>
      <c r="B232" t="inlineStr">
        <is>
          <t>Photoluminescence of Tb3+/Ce3+ co-doped aluminum oxynitride powders</t>
        </is>
      </c>
      <c r="C232" t="inlineStr">
        <is>
          <t>intensity / energy transfer / visible / excitation</t>
        </is>
      </c>
      <c r="D232" t="inlineStr">
        <is>
          <t>intensity / energy transfer / visible / excitation</t>
        </is>
      </c>
      <c r="E232" t="inlineStr">
        <is>
          <t>energy transfer / concentration quenching / excitation / forster</t>
        </is>
      </c>
      <c r="F232" t="inlineStr">
        <is>
          <t>3.765374829</t>
        </is>
      </c>
      <c r="G232" t="inlineStr">
        <is>
          <t>3.898842799</t>
        </is>
      </c>
      <c r="H232" t="inlineStr">
        <is>
          <t>-0.381405969</t>
        </is>
      </c>
      <c r="I232" t="inlineStr">
        <is>
          <t>negative</t>
        </is>
      </c>
      <c r="K232" t="inlineStr">
        <is>
          <t>232</t>
        </is>
      </c>
      <c r="L232" t="inlineStr">
        <is>
          <t>10</t>
        </is>
      </c>
      <c r="M232" t="inlineStr">
        <is>
          <t>23</t>
        </is>
      </c>
      <c r="R232" t="inlineStr">
        <is>
          <t>0.002930819</t>
        </is>
      </c>
      <c r="U232" t="inlineStr">
        <is>
          <t>0.003076791</t>
        </is>
      </c>
      <c r="W232" t="inlineStr">
        <is>
          <t>0</t>
        </is>
      </c>
      <c r="X232" t="inlineStr">
        <is>
          <t>10</t>
        </is>
      </c>
      <c r="Y232" t="inlineStr">
        <is>
          <t>N/A</t>
        </is>
      </c>
      <c r="Z232" t="inlineStr">
        <is>
          <t>tb; ce; phosphor; dipole; quenching; mol; typed; spinel; range of mu; precipitated; powders were composed; phosphors; nanosized; green emission; drastically; concentration quenching; concentration of tb; carbon black; black; nitridation; polycrystalline; concentration; green; excitation; critical; broad; atmosphere; luminescence; energy transfer; enhance; composed; strong; product; nitrogen; doping; interaction; nm; sizes; precursor; exhibited; transfer; carbon; emission; mechanism; doped; solution; synthesized; mu; determined; range; particles; powders; degrees; powder; energy; al; aluminum</t>
        </is>
      </c>
      <c r="AA232" t="inlineStr">
        <is>
          <t>English</t>
        </is>
      </c>
      <c r="AB232" t="inlineStr">
        <is>
          <t>Shi, Y (reprint author), Shanghai Univ, Sch Mat Sci &amp; Engn, Dept Elect &amp; Informat Mat, Shanghai 200072, Peoples R China.</t>
        </is>
      </c>
      <c r="AC232" t="inlineStr">
        <is>
          <t>16</t>
        </is>
      </c>
      <c r="AD232" t="inlineStr">
        <is>
          <t>0</t>
        </is>
      </c>
      <c r="AE232" t="inlineStr">
        <is>
          <t>ELSEVIER SCIENCE BV</t>
        </is>
      </c>
      <c r="AF232" t="inlineStr">
        <is>
          <t>J</t>
        </is>
      </c>
      <c r="AG232" t="inlineStr">
        <is>
          <t>12</t>
        </is>
      </c>
      <c r="AM232" t="inlineStr">
        <is>
          <t>MATER LETT</t>
        </is>
      </c>
      <c r="AN232" t="inlineStr">
        <is>
          <t>65</t>
        </is>
      </c>
      <c r="AO232" t="inlineStr">
        <is>
          <t>AMSTERDAM</t>
        </is>
      </c>
      <c r="AP232" t="inlineStr">
        <is>
          <t>ENERGY-TRANSFER; PHOSPHORS; EU2+; ALON</t>
        </is>
      </c>
      <c r="AQ232" t="inlineStr">
        <is>
          <t>28-Feb</t>
        </is>
      </c>
      <c r="AR232" t="inlineStr">
        <is>
          <t>Deng, Lianyun; Lei, Jingxuan; Shi, Ying; Lin, Ting; Ren, Yuying; Xie, Jianjun</t>
        </is>
      </c>
      <c r="AT232" t="inlineStr">
        <is>
          <t>PO BOX 211, 1000 AE AMSTERDAM, NETHERLANDS</t>
        </is>
      </c>
      <c r="AU232" t="inlineStr">
        <is>
          <t>3</t>
        </is>
      </c>
      <c r="AW232" t="inlineStr">
        <is>
          <t>Deng, LY; Lei, JX; Shi, Y; Lin, T; Ren, YY; Xie, JJ</t>
        </is>
      </c>
      <c r="AY232" t="inlineStr">
        <is>
          <t>N/A</t>
        </is>
      </c>
      <c r="BC232" t="inlineStr">
        <is>
          <t>724ZO</t>
        </is>
      </c>
      <c r="BE232" t="inlineStr">
        <is>
          <t>[Deng, Lianyun; Lei, Jingxuan; Shi, Ying; Lin, Ting; Ren, Yuying; Xie, Jianjun] Shanghai Univ, Sch Mat Sci &amp; Engn, Dept Elect &amp; Informat Mat, Shanghai 200072, Peoples R China</t>
        </is>
      </c>
      <c r="BF232" t="inlineStr">
        <is>
          <t>769</t>
        </is>
      </c>
      <c r="BH232" t="inlineStr">
        <is>
          <t>Mater. Lett.</t>
        </is>
      </c>
      <c r="BI232" t="inlineStr">
        <is>
          <t>4</t>
        </is>
      </c>
      <c r="BK232" t="inlineStr">
        <is>
          <t>The authors greatly appreciate the supporting from Shanghai Leading Academic disciplines (S30107).</t>
        </is>
      </c>
      <c r="BL232" t="inlineStr">
        <is>
          <t>Shanghai Leading Academic disciplines [S30107]</t>
        </is>
      </c>
      <c r="BM232" t="inlineStr">
        <is>
          <t>WOS:000287615200052</t>
        </is>
      </c>
      <c r="BN232" t="inlineStr">
        <is>
          <t>Article</t>
        </is>
      </c>
      <c r="BO232" t="inlineStr">
        <is>
          <t>Materials Science; Physics</t>
        </is>
      </c>
      <c r="BS232" t="inlineStr">
        <is>
          <t>Materials Science, Multidisciplinary; Physics, Applied</t>
        </is>
      </c>
      <c r="BT232" t="inlineStr">
        <is>
          <t>Aluminum oxynitride; Phosphors; Luminescence; Ce3+-Tb3+ energy transfer; Concentration quenching</t>
        </is>
      </c>
      <c r="BU232" t="inlineStr">
        <is>
          <t>0167-577X</t>
        </is>
      </c>
      <c r="BV232" t="inlineStr">
        <is>
          <t>MATERIALS LETTERS</t>
        </is>
      </c>
      <c r="BW232" t="inlineStr">
        <is>
          <t>10.1016/j.matlet.2010.11.027</t>
        </is>
      </c>
      <c r="BX232" t="inlineStr">
        <is>
          <t>15</t>
        </is>
      </c>
      <c r="BY232" t="inlineStr">
        <is>
          <t>yshi@shu.edu.cn</t>
        </is>
      </c>
      <c r="CA232" t="inlineStr">
        <is>
          <t>1-Jan-11</t>
        </is>
      </c>
      <c r="CE232" t="inlineStr">
        <is>
          <t>771</t>
        </is>
      </c>
      <c r="CH232" t="inlineStr">
        <is>
          <t>20</t>
        </is>
      </c>
      <c r="CI232">
        <f>LEN(AR232)-LEN(SUBSTITUTE(AR232,";",""))</f>
        <v>0</v>
      </c>
    </row>
    <row r="233">
      <c r="A233" t="inlineStr">
        <is>
          <t>231</t>
        </is>
      </c>
      <c r="B233" t="inlineStr">
        <is>
          <t>Magnetism and electronic correlations in the iron aluminides RFe2Al10 (R = Y, Yb)</t>
        </is>
      </c>
      <c r="C233" t="inlineStr">
        <is>
          <t>substrates / voltage / physics / solar cells / semiconductor</t>
        </is>
      </c>
      <c r="D233" t="inlineStr">
        <is>
          <t>substrates / voltage / physics / solar cells / semiconductor</t>
        </is>
      </c>
      <c r="E233" t="inlineStr">
        <is>
          <t>glass substrates / insulator / thin / specific heat</t>
        </is>
      </c>
      <c r="F233" t="inlineStr">
        <is>
          <t>2.94066816</t>
        </is>
      </c>
      <c r="G233" t="inlineStr">
        <is>
          <t>1.673891163</t>
        </is>
      </c>
      <c r="H233" t="inlineStr">
        <is>
          <t>0.216912277</t>
        </is>
      </c>
      <c r="I233" t="inlineStr">
        <is>
          <t>neutral</t>
        </is>
      </c>
      <c r="K233" t="inlineStr">
        <is>
          <t>0</t>
        </is>
      </c>
      <c r="L233" t="inlineStr">
        <is>
          <t>2</t>
        </is>
      </c>
      <c r="M233" t="inlineStr">
        <is>
          <t>0</t>
        </is>
      </c>
      <c r="R233" t="inlineStr">
        <is>
          <t>0.000866662</t>
        </is>
      </c>
      <c r="U233" t="inlineStr">
        <is>
          <t>0.000563054</t>
        </is>
      </c>
      <c r="W233" t="inlineStr">
        <is>
          <t>0</t>
        </is>
      </c>
      <c r="X233" t="inlineStr">
        <is>
          <t>2</t>
        </is>
      </c>
      <c r="Y233" t="inlineStr">
        <is>
          <t>N/A</t>
        </is>
      </c>
      <c r="Z233" t="inlineStr">
        <is>
          <t>specific heat; moments; magnetic; compounds; specific; yb; wiley vch verlag; wiley vch; weinheim; verlag; vch verlag; vch; unusual; susceptibility; signatures; ru; rare earth; rare; quantum; physical properties; os; ordering; ordered; magnetic susceptibility; magnetic moments; localized; knowledge; kgaa; insulator; indicative; hybridization; heavy; find; ferromagnetic; electrons; electrical resistivity; earth; drawing; currently; correlations; contribution; additions; resistivity; considerable; wiley; correlated; heat; ce; iron; attention; strong; compound; low temperature; series; physical; group; physics; fe; enhanced; electrical; small; system; electronic; work; order; al; low; properties; investigated; electron; temperature; high</t>
        </is>
      </c>
      <c r="AA233" t="inlineStr">
        <is>
          <t>English</t>
        </is>
      </c>
      <c r="AB233" t="inlineStr">
        <is>
          <t>Strydom, AM (reprint author), Univ Johannesburg, Dept Phys, POB 524, ZA-2006 Auckland Pk, South Africa.</t>
        </is>
      </c>
      <c r="AC233" t="inlineStr">
        <is>
          <t>20</t>
        </is>
      </c>
      <c r="AD233" t="inlineStr">
        <is>
          <t>6</t>
        </is>
      </c>
      <c r="AE233" t="inlineStr">
        <is>
          <t>WILEY-V C H VERLAG GMBH</t>
        </is>
      </c>
      <c r="AF233" t="inlineStr">
        <is>
          <t>J</t>
        </is>
      </c>
      <c r="AG233" t="inlineStr">
        <is>
          <t>12</t>
        </is>
      </c>
      <c r="AM233" t="inlineStr">
        <is>
          <t>PHYS STATUS SOLIDI-R</t>
        </is>
      </c>
      <c r="AN233" t="inlineStr">
        <is>
          <t>4</t>
        </is>
      </c>
      <c r="AO233" t="inlineStr">
        <is>
          <t>WEINHEIM</t>
        </is>
      </c>
      <c r="AP233" t="inlineStr">
        <is>
          <t>PHASE; HEAVY</t>
        </is>
      </c>
      <c r="AQ233" t="inlineStr">
        <is>
          <t>DEC</t>
        </is>
      </c>
      <c r="AR233" t="inlineStr">
        <is>
          <t>Strydom, A. M.; Peratheepan, P.</t>
        </is>
      </c>
      <c r="AT233" t="inlineStr">
        <is>
          <t>BOSCHSTRASSE 12, D-69469 WEINHEIM, GERMANY</t>
        </is>
      </c>
      <c r="AU233" t="inlineStr">
        <is>
          <t>3</t>
        </is>
      </c>
      <c r="AW233" t="inlineStr">
        <is>
          <t>Strydom, AM; Peratheepan, P</t>
        </is>
      </c>
      <c r="AY233" t="inlineStr">
        <is>
          <t>N/A</t>
        </is>
      </c>
      <c r="BC233" t="inlineStr">
        <is>
          <t>704HI</t>
        </is>
      </c>
      <c r="BE233" t="inlineStr">
        <is>
          <t>[Strydom, A. M.; Peratheepan, P.] Univ Johannesburg, Dept Phys, ZA-2006 Auckland Pk, South Africa</t>
        </is>
      </c>
      <c r="BF233" t="inlineStr">
        <is>
          <t>356</t>
        </is>
      </c>
      <c r="BH233" t="inlineStr">
        <is>
          <t>Phys. Status Solidi-Rapid Res. Lett.</t>
        </is>
      </c>
      <c r="BI233" t="inlineStr">
        <is>
          <t>12</t>
        </is>
      </c>
      <c r="BK233" t="inlineStr">
        <is>
          <t>The German DFG (OE 511/1-1), SA-NRF (2072956), and UJ Faculty Research Committee are thanked for financial support. The Max Planck Institute CPfS (Dresden) is thanked for their hospitality.</t>
        </is>
      </c>
      <c r="BL233" t="inlineStr">
        <is>
          <t>German DFG [OE 511/1-1]; SA-NRF [2072956]; UJ Faculty Research Committee</t>
        </is>
      </c>
      <c r="BM233" t="inlineStr">
        <is>
          <t>WOS:000286041300006</t>
        </is>
      </c>
      <c r="BN233" t="inlineStr">
        <is>
          <t>Article</t>
        </is>
      </c>
      <c r="BO233" t="inlineStr">
        <is>
          <t>Materials Science; Physics</t>
        </is>
      </c>
      <c r="BS233" t="inlineStr">
        <is>
          <t>Materials Science, Multidisciplinary; Physics, Applied; Physics, Condensed Matter</t>
        </is>
      </c>
      <c r="BT233" t="inlineStr">
        <is>
          <t>electronic correlations; ferromagnetism; quantum criticality; iron aluminides</t>
        </is>
      </c>
      <c r="BU233" t="inlineStr">
        <is>
          <t>1862-6254</t>
        </is>
      </c>
      <c r="BV233" t="inlineStr">
        <is>
          <t>PHYSICA STATUS SOLIDI-RAPID RESEARCH LETTERS</t>
        </is>
      </c>
      <c r="BW233" t="inlineStr">
        <is>
          <t>10.1002/pssr.201004365</t>
        </is>
      </c>
      <c r="BX233" t="inlineStr">
        <is>
          <t>12</t>
        </is>
      </c>
      <c r="BY233" t="inlineStr">
        <is>
          <t>amstrydom@uj.ac.za</t>
        </is>
      </c>
      <c r="BZ233" t="inlineStr">
        <is>
          <t>1862-6270</t>
        </is>
      </c>
      <c r="CA233" t="inlineStr">
        <is>
          <t>1-Jan-10</t>
        </is>
      </c>
      <c r="CE233" t="inlineStr">
        <is>
          <t>358</t>
        </is>
      </c>
      <c r="CH233" t="inlineStr">
        <is>
          <t>18</t>
        </is>
      </c>
      <c r="CI233">
        <f>LEN(AR233)-LEN(SUBSTITUTE(AR233,";",""))</f>
        <v>0</v>
      </c>
    </row>
    <row r="234">
      <c r="A234" t="inlineStr">
        <is>
          <t>232</t>
        </is>
      </c>
      <c r="B234" t="inlineStr">
        <is>
          <t>Seismic strengthening of non-ductile reinforced concrete frames using aluminum shear links as energy-dissipation devices</t>
        </is>
      </c>
      <c r="C234" t="inlineStr">
        <is>
          <t>No Cluster</t>
        </is>
      </c>
      <c r="D234" t="inlineStr">
        <is>
          <t>No Cluster</t>
        </is>
      </c>
      <c r="E234" t="inlineStr">
        <is>
          <t>No Cluster</t>
        </is>
      </c>
      <c r="F234" t="inlineStr">
        <is>
          <t>5.053779281</t>
        </is>
      </c>
      <c r="G234" t="inlineStr">
        <is>
          <t>1.004994338</t>
        </is>
      </c>
      <c r="H234" t="inlineStr">
        <is>
          <t>1.268580838</t>
        </is>
      </c>
      <c r="I234" t="inlineStr">
        <is>
          <t>positive</t>
        </is>
      </c>
      <c r="K234" t="inlineStr">
        <is>
          <t>0</t>
        </is>
      </c>
      <c r="L234" t="inlineStr">
        <is>
          <t>0</t>
        </is>
      </c>
      <c r="M234" t="inlineStr">
        <is>
          <t>0</t>
        </is>
      </c>
      <c r="N234" t="inlineStr">
        <is>
          <t>N/A</t>
        </is>
      </c>
      <c r="R234" t="inlineStr">
        <is>
          <t>0.000301234</t>
        </is>
      </c>
      <c r="U234" t="inlineStr">
        <is>
          <t>0</t>
        </is>
      </c>
      <c r="W234" t="inlineStr">
        <is>
          <t>0</t>
        </is>
      </c>
      <c r="X234" t="inlineStr">
        <is>
          <t>0</t>
        </is>
      </c>
      <c r="Y234" t="inlineStr">
        <is>
          <t>N/A</t>
        </is>
      </c>
      <c r="Z234" t="inlineStr">
        <is>
          <t>rc; lateral; strengthening; frame; existing; energy dissipation; dissipation; strengthened; stiffness; link; shear; specimen; load; potential; reduced; system consisting; study is conducted; reversed; reduced the damage; plates; members; links; gravity; gradually; frames; extensive; experimental study; effectiveness; drift; displacements; damping; concrete; columns; bare; allowed; system; yielding; technique; ductile; paper presents; cyclic; presents; enhance; strength; consisting; beam; reinforced; damage; excellent; loading; levels; devices; scale; investigate; exhibited; enhanced; conducted; constant; transfer; level; proposed; carried; energy; increasing; paper; experimental; compared; study; aluminum</t>
        </is>
      </c>
      <c r="AA234" t="inlineStr">
        <is>
          <t>English</t>
        </is>
      </c>
      <c r="AB234" t="inlineStr">
        <is>
          <t>Sahoo, DR (reprint author), Indian Inst Technol Bhubaneswar, Sch Infrastruct, Bhubaneswar 751013, Orissa, India.</t>
        </is>
      </c>
      <c r="AC234" t="inlineStr">
        <is>
          <t>8</t>
        </is>
      </c>
      <c r="AD234" t="inlineStr">
        <is>
          <t>0</t>
        </is>
      </c>
      <c r="AE234" t="inlineStr">
        <is>
          <t>ELSEVIER SCI LTD</t>
        </is>
      </c>
      <c r="AF234" t="inlineStr">
        <is>
          <t>J</t>
        </is>
      </c>
      <c r="AG234" t="inlineStr">
        <is>
          <t>12</t>
        </is>
      </c>
      <c r="AJ234" t="inlineStr">
        <is>
          <t>SAHOO, DIPTI RANJAN/0000-0002-8477-6759</t>
        </is>
      </c>
      <c r="AM234" t="inlineStr">
        <is>
          <t>ENG STRUCT</t>
        </is>
      </c>
      <c r="AN234" t="inlineStr">
        <is>
          <t>32</t>
        </is>
      </c>
      <c r="AO234" t="inlineStr">
        <is>
          <t>OXFORD</t>
        </is>
      </c>
      <c r="AP234" t="inlineStr">
        <is>
          <t>PANELS</t>
        </is>
      </c>
      <c r="AQ234" t="inlineStr">
        <is>
          <t>NOV</t>
        </is>
      </c>
      <c r="AR234" t="inlineStr">
        <is>
          <t>Sahoo, Dipti R.; Rai, Durgesh C.</t>
        </is>
      </c>
      <c r="AS234" t="inlineStr">
        <is>
          <t>SAHOO, DIPTI RANJAN/B-4839-2008</t>
        </is>
      </c>
      <c r="AT234" t="inlineStr">
        <is>
          <t>THE BOULEVARD, LANGFORD LANE, KIDLINGTON, OXFORD OX5 1GB, OXON, ENGLAND</t>
        </is>
      </c>
      <c r="AU234" t="inlineStr">
        <is>
          <t>10</t>
        </is>
      </c>
      <c r="AW234" t="inlineStr">
        <is>
          <t>Sahoo, DR; Rai, DC</t>
        </is>
      </c>
      <c r="AY234" t="inlineStr">
        <is>
          <t>N/A</t>
        </is>
      </c>
      <c r="BC234" t="inlineStr">
        <is>
          <t>673FD</t>
        </is>
      </c>
      <c r="BE234" t="inlineStr">
        <is>
          <t>[Sahoo, Dipti R.] Indian Inst Technol Bhubaneswar, Sch Infrastruct, Bhubaneswar 751013, Orissa, India; [Rai, Durgesh C.] Indian Inst Technol Kanpur, Dept Civil Engn, Kanpur, Uttar Pradesh, India</t>
        </is>
      </c>
      <c r="BF234" t="inlineStr">
        <is>
          <t>3548</t>
        </is>
      </c>
      <c r="BH234" t="inlineStr">
        <is>
          <t>Eng. Struct.</t>
        </is>
      </c>
      <c r="BI234" t="inlineStr">
        <is>
          <t>11</t>
        </is>
      </c>
      <c r="BK234" t="inlineStr">
        <is>
          <t>The authors would like to acknowledge the Ministry of Human Resources Development India for financial support. The authors are grateful to the staff of the Structural Engineering Laboratory, Indian Institute of Technology Kanpur, India, for their help with the experiments.</t>
        </is>
      </c>
      <c r="BL234" t="inlineStr">
        <is>
          <t>Ministry of Human Resources Development India</t>
        </is>
      </c>
      <c r="BM234" t="inlineStr">
        <is>
          <t>WOS:000283643600011</t>
        </is>
      </c>
      <c r="BN234" t="inlineStr">
        <is>
          <t>Article</t>
        </is>
      </c>
      <c r="BO234" t="inlineStr">
        <is>
          <t>Engineering</t>
        </is>
      </c>
      <c r="BS234" t="inlineStr">
        <is>
          <t>Engineering, Civil</t>
        </is>
      </c>
      <c r="BT234" t="inlineStr">
        <is>
          <t>Reinforced concrete frame; Seismic strengthening; Aluminum shear link; Slow-cyclic testing; Energy dissipation; Damping</t>
        </is>
      </c>
      <c r="BU234" t="inlineStr">
        <is>
          <t>0141-0296</t>
        </is>
      </c>
      <c r="BV234" t="inlineStr">
        <is>
          <t>ENGINEERING STRUCTURES</t>
        </is>
      </c>
      <c r="BW234" t="inlineStr">
        <is>
          <t>10.1016/j.engstruct.2010.07.023</t>
        </is>
      </c>
      <c r="BX234" t="inlineStr">
        <is>
          <t>12</t>
        </is>
      </c>
      <c r="BY234" t="inlineStr">
        <is>
          <t>drsahoo@iitbbs.ac.in; dcrai@iitk.ac.in</t>
        </is>
      </c>
      <c r="CA234" t="inlineStr">
        <is>
          <t>1-Jan-10</t>
        </is>
      </c>
      <c r="CE234" t="inlineStr">
        <is>
          <t>3557</t>
        </is>
      </c>
      <c r="CH234" t="inlineStr">
        <is>
          <t>21</t>
        </is>
      </c>
      <c r="CI234">
        <f>LEN(AR234)-LEN(SUBSTITUTE(AR234,";",""))</f>
        <v>0</v>
      </c>
    </row>
    <row r="235">
      <c r="A235" t="inlineStr">
        <is>
          <t>233</t>
        </is>
      </c>
      <c r="B235" t="inlineStr">
        <is>
          <t>Synthesis, characterisation and thermal behaviour of lithium aluminosilicate inorganic polymers</t>
        </is>
      </c>
      <c r="C235" t="inlineStr">
        <is>
          <t>framework / zeolite / nmr / alkylation</t>
        </is>
      </c>
      <c r="D235" t="inlineStr">
        <is>
          <t>framework / zeolite / nmr / cage</t>
        </is>
      </c>
      <c r="E235" t="inlineStr">
        <is>
          <t>framework / zeolite / nmr / cage</t>
        </is>
      </c>
      <c r="F235" t="inlineStr">
        <is>
          <t>3.859934021</t>
        </is>
      </c>
      <c r="G235" t="inlineStr">
        <is>
          <t>1.791828247</t>
        </is>
      </c>
      <c r="H235" t="inlineStr">
        <is>
          <t>0.420840034</t>
        </is>
      </c>
      <c r="I235" t="inlineStr">
        <is>
          <t>positive</t>
        </is>
      </c>
      <c r="K235" t="inlineStr">
        <is>
          <t>5691</t>
        </is>
      </c>
      <c r="L235" t="inlineStr">
        <is>
          <t>7</t>
        </is>
      </c>
      <c r="M235" t="inlineStr">
        <is>
          <t>3</t>
        </is>
      </c>
      <c r="R235" t="inlineStr">
        <is>
          <t>0.001919751</t>
        </is>
      </c>
      <c r="U235" t="inlineStr">
        <is>
          <t>0.002045515</t>
        </is>
      </c>
      <c r="W235" t="inlineStr">
        <is>
          <t>0.571428571</t>
        </is>
      </c>
      <c r="X235" t="inlineStr">
        <is>
          <t>7</t>
        </is>
      </c>
      <c r="Y235" t="inlineStr">
        <is>
          <t>N/A</t>
        </is>
      </c>
      <c r="Z235" t="inlineStr">
        <is>
          <t>zeolites; synthesised; spodumene; eucryptite; beta spodumene; beta eucryptite; polymers; molar; lithium aluminosilicate; cured; sio; produces; beta; inorganic; compositions; aluminosilicate; li; synthesis; viable; viability; thermal treatment; synthesis method; syntheses; solid state reaction; si mas; nmr spectra; mas nmr; lioh; lialsi; involving; hydration; fibrous; decomposing; curing; clay; alkaline; solid; lithium; varying; mas; silicate; ratios; narrow; hydroxide; materials; silica; reactions; depending; formed; product; nmr; thermal; products; solutions; characteristic; reaction; ceramics; series; precursors; heating; samples; highly; produce; composition; degrees; form; reported; water; methods; spectra; type; si; conventional; amount; content; treatment; method; amorphous; developed; conditions; range; higher; three; prepared; ray; al</t>
        </is>
      </c>
      <c r="AA235" t="inlineStr">
        <is>
          <t>English</t>
        </is>
      </c>
      <c r="AB235" t="inlineStr">
        <is>
          <t>MacKenzie, KJD (reprint author), Victoria Univ Wellington, MacDiarmid Inst Adv Mat &amp; Nanotechnol, Sch Chem &amp; Phys Sci, POB 600, Wellington, New Zealand.</t>
        </is>
      </c>
      <c r="AC235" t="inlineStr">
        <is>
          <t>26</t>
        </is>
      </c>
      <c r="AD235" t="inlineStr">
        <is>
          <t>3</t>
        </is>
      </c>
      <c r="AE235" t="inlineStr">
        <is>
          <t>SPRINGER</t>
        </is>
      </c>
      <c r="AF235" t="inlineStr">
        <is>
          <t>J</t>
        </is>
      </c>
      <c r="AG235" t="inlineStr">
        <is>
          <t>12</t>
        </is>
      </c>
      <c r="AM235" t="inlineStr">
        <is>
          <t>J MATER SCI</t>
        </is>
      </c>
      <c r="AN235" t="inlineStr">
        <is>
          <t>45</t>
        </is>
      </c>
      <c r="AO235" t="inlineStr">
        <is>
          <t>NEW YORK</t>
        </is>
      </c>
      <c r="AP235" t="inlineStr">
        <is>
          <t>NUCLEAR MAGNETIC-RESONANCE; GEOPOLYMERS; ZEOLITES; MECHANISM; SILICA</t>
        </is>
      </c>
      <c r="AQ235" t="inlineStr">
        <is>
          <t>JUL</t>
        </is>
      </c>
      <c r="AR235" t="inlineStr">
        <is>
          <t>O'Connor, Sean J.; MacKenzie, Kenneth J. D.</t>
        </is>
      </c>
      <c r="AT235" t="inlineStr">
        <is>
          <t>233 SPRING ST, NEW YORK, NY 10013 USA</t>
        </is>
      </c>
      <c r="AU235" t="inlineStr">
        <is>
          <t>7</t>
        </is>
      </c>
      <c r="AW235" t="inlineStr">
        <is>
          <t>O'Connor, SJ; MacKenzie, KJD</t>
        </is>
      </c>
      <c r="AY235" t="inlineStr">
        <is>
          <t>N/A</t>
        </is>
      </c>
      <c r="BC235" t="inlineStr">
        <is>
          <t>601AI</t>
        </is>
      </c>
      <c r="BE235" t="inlineStr">
        <is>
          <t>[O'Connor, Sean J.; MacKenzie, Kenneth J. D.] Victoria Univ Wellington, MacDiarmid Inst Adv Mat &amp; Nanotechnol, Sch Chem &amp; Phys Sci, Wellington, New Zealand</t>
        </is>
      </c>
      <c r="BF235" t="inlineStr">
        <is>
          <t>3707</t>
        </is>
      </c>
      <c r="BH235" t="inlineStr">
        <is>
          <t>J. Mater. Sci.</t>
        </is>
      </c>
      <c r="BI235" t="inlineStr">
        <is>
          <t>14</t>
        </is>
      </c>
      <c r="BK235" t="inlineStr">
        <is>
          <t>We are indebted to M. J. Ryan for assistance with the interpretation of the XRD data and to D. Flynn for assistance with the electron microscopy. This study was partly funded by a subcontract from Industrial Research Ltd. of the Foundation for Research Science and Technology contract CO8X0302 and partly by the MacDiarmid Institute for Advanced Materials and Nanotechnology.</t>
        </is>
      </c>
      <c r="BL235" t="inlineStr">
        <is>
          <t>Industrial Research Ltd. of the Foundation for Research Science and Technology [CO8X0302]; MacDiarmid Institute for Advanced Materials and Nanotechnology</t>
        </is>
      </c>
      <c r="BM235" t="inlineStr">
        <is>
          <t>WOS:000278029900003</t>
        </is>
      </c>
      <c r="BN235" t="inlineStr">
        <is>
          <t>Article</t>
        </is>
      </c>
      <c r="BO235" t="inlineStr">
        <is>
          <t>Materials Science</t>
        </is>
      </c>
      <c r="BS235" t="inlineStr">
        <is>
          <t>Materials Science, Multidisciplinary</t>
        </is>
      </c>
      <c r="BT235" t="inlineStr">
        <is>
          <t>N/A</t>
        </is>
      </c>
      <c r="BU235" t="inlineStr">
        <is>
          <t>0022-2461</t>
        </is>
      </c>
      <c r="BV235" t="inlineStr">
        <is>
          <t>JOURNAL OF MATERIALS SCIENCE</t>
        </is>
      </c>
      <c r="BW235" t="inlineStr">
        <is>
          <t>10.1007/s10853-010-4383-x</t>
        </is>
      </c>
      <c r="BX235" t="inlineStr">
        <is>
          <t>12</t>
        </is>
      </c>
      <c r="BY235" t="inlineStr">
        <is>
          <t>kenneth.mackenzie@vuw.ac.nz</t>
        </is>
      </c>
      <c r="CA235" t="inlineStr">
        <is>
          <t>1-Jan-10</t>
        </is>
      </c>
      <c r="CE235" t="inlineStr">
        <is>
          <t>3713</t>
        </is>
      </c>
      <c r="CH235" t="inlineStr">
        <is>
          <t>27</t>
        </is>
      </c>
      <c r="CI235">
        <f>LEN(AR235)-LEN(SUBSTITUTE(AR235,";",""))</f>
        <v>0</v>
      </c>
    </row>
    <row r="236">
      <c r="A236" t="inlineStr">
        <is>
          <t>234</t>
        </is>
      </c>
      <c r="B236" t="inlineStr">
        <is>
          <t>Screen-Printed Aluminum-Alloyed P+ Emitter on High-Efficiency N-Type Interdigitated Back-Contact Silicon Solar Cells</t>
        </is>
      </c>
      <c r="C236" t="inlineStr">
        <is>
          <t>substrates / voltage / physics / solar cells / semiconductor</t>
        </is>
      </c>
      <c r="D236" t="inlineStr">
        <is>
          <t>substrates / voltage / physics / solar cells / semiconductor</t>
        </is>
      </c>
      <c r="E236" t="inlineStr">
        <is>
          <t>printed / anodizing / short circuit current / templates / enables / saturation current / substrate</t>
        </is>
      </c>
      <c r="F236" t="inlineStr">
        <is>
          <t>6.966004176</t>
        </is>
      </c>
      <c r="G236" t="inlineStr">
        <is>
          <t>0</t>
        </is>
      </c>
      <c r="H236" t="inlineStr">
        <is>
          <t>1.956011503</t>
        </is>
      </c>
      <c r="I236" t="inlineStr">
        <is>
          <t>positive</t>
        </is>
      </c>
      <c r="K236" t="inlineStr">
        <is>
          <t>270</t>
        </is>
      </c>
      <c r="L236" t="inlineStr">
        <is>
          <t>13</t>
        </is>
      </c>
      <c r="M236" t="inlineStr">
        <is>
          <t>32</t>
        </is>
      </c>
      <c r="R236" t="inlineStr">
        <is>
          <t>0.003217185</t>
        </is>
      </c>
      <c r="U236" t="inlineStr">
        <is>
          <t>0.004048412</t>
        </is>
      </c>
      <c r="W236" t="inlineStr">
        <is>
          <t>0</t>
        </is>
      </c>
      <c r="X236" t="inlineStr">
        <is>
          <t>13</t>
        </is>
      </c>
      <c r="Y236" t="inlineStr">
        <is>
          <t>N/A</t>
        </is>
      </c>
      <c r="Z236" t="inlineStr">
        <is>
          <t>emitter; cell; surface field; solar cells; silicon solar cells; silicon solar; short circuit current; short circuit; screen printed aluminum; screen printed; screen; printed aluminum; pitch; orientated; high efficiency; front; fractions; designs; czochralski; current densities; conversion efficiency; circuit current; efficiency; solar; type; improved; printed; contact; circuit; alloyed; conversion; combining; demonstrate; industrial; short; ma; cells; silicon; densities; sizes; cm; field; design; achieved; current; material; studied; surface; high; aluminum</t>
        </is>
      </c>
      <c r="AA236" t="inlineStr">
        <is>
          <t>English</t>
        </is>
      </c>
      <c r="AB236" t="inlineStr">
        <is>
          <t>Gong, C (reprint author), IMEC, Kapeldreef 75, B-3001 Louvain, Belgium.</t>
        </is>
      </c>
      <c r="AC236" t="inlineStr">
        <is>
          <t>19</t>
        </is>
      </c>
      <c r="AD236" t="inlineStr">
        <is>
          <t>1</t>
        </is>
      </c>
      <c r="AE236" t="inlineStr">
        <is>
          <t>IEEE-INST ELECTRICAL ELECTRONICS ENGINEERS INC</t>
        </is>
      </c>
      <c r="AF236" t="inlineStr">
        <is>
          <t>J</t>
        </is>
      </c>
      <c r="AG236" t="inlineStr">
        <is>
          <t>12</t>
        </is>
      </c>
      <c r="AM236" t="inlineStr">
        <is>
          <t>IEEE ELECTR DEVICE L</t>
        </is>
      </c>
      <c r="AN236" t="inlineStr">
        <is>
          <t>31</t>
        </is>
      </c>
      <c r="AO236" t="inlineStr">
        <is>
          <t>PISCATAWAY</t>
        </is>
      </c>
      <c r="AP236" t="inlineStr">
        <is>
          <t>N/A</t>
        </is>
      </c>
      <c r="AQ236" t="inlineStr">
        <is>
          <t>JUN</t>
        </is>
      </c>
      <c r="AR236" t="inlineStr">
        <is>
          <t>Gong, Chun; Van Kerschaver, Emmanuel; Robbelein, Jo; Janssens, Tom; Posthuma, Niels; Poortmans, Jef; Mertens, Robert</t>
        </is>
      </c>
      <c r="AT236" t="inlineStr">
        <is>
          <t>445 HOES LANE, PISCATAWAY, NJ 08855-4141 USA</t>
        </is>
      </c>
      <c r="AU236" t="inlineStr">
        <is>
          <t>3</t>
        </is>
      </c>
      <c r="AW236" t="inlineStr">
        <is>
          <t>Gong, C; Van Kerschaver, E; Robbelein, J; Janssens, T; Posthuma, N; Poortmans, J; Mertens, R</t>
        </is>
      </c>
      <c r="AY236" t="inlineStr">
        <is>
          <t>N/A</t>
        </is>
      </c>
      <c r="BC236" t="inlineStr">
        <is>
          <t>678RL</t>
        </is>
      </c>
      <c r="BE236" t="inlineStr">
        <is>
          <t>[Gong, Chun; Van Kerschaver, Emmanuel; Robbelein, Jo; Janssens, Tom; Posthuma, Niels; Poortmans, Jef; Mertens, Robert] IMEC, B-3001 Louvain, Belgium; [Gong, Chun; Robbelein, Jo; Poortmans, Jef; Mertens, Robert] Katholieke Univ Leuven, Dept Elect Engn, B-3000 Louvain, Belgium</t>
        </is>
      </c>
      <c r="BF236" t="inlineStr">
        <is>
          <t>576</t>
        </is>
      </c>
      <c r="BH236" t="inlineStr">
        <is>
          <t>IEEE Electron Device Lett.</t>
        </is>
      </c>
      <c r="BI236" t="inlineStr">
        <is>
          <t>6</t>
        </is>
      </c>
      <c r="BK236" t="inlineStr">
        <is>
          <t>Manuscript received February 1, 2010; revised February 22, 2010. Date of publication April 15, 2010; date of current version May 26, 2010. This work was supported in part by the Indoor PV Project. The review of this letter was arranged by Editor P. K.-L. Yu.</t>
        </is>
      </c>
      <c r="BL236" t="inlineStr">
        <is>
          <t>Indoor PV Project</t>
        </is>
      </c>
      <c r="BM236" t="inlineStr">
        <is>
          <t>WOS:000284097800010</t>
        </is>
      </c>
      <c r="BN236" t="inlineStr">
        <is>
          <t>Article</t>
        </is>
      </c>
      <c r="BO236" t="inlineStr">
        <is>
          <t>Engineering</t>
        </is>
      </c>
      <c r="BS236" t="inlineStr">
        <is>
          <t>Engineering, Electrical &amp; Electronic</t>
        </is>
      </c>
      <c r="BT236" t="inlineStr">
        <is>
          <t>Front surface field (FSF); interdigitated back-contact (IBC) solar cells; n-type solar cells; screen-printed Al-alloyed emitter</t>
        </is>
      </c>
      <c r="BU236" t="inlineStr">
        <is>
          <t>0741-3106</t>
        </is>
      </c>
      <c r="BV236" t="inlineStr">
        <is>
          <t>IEEE ELECTRON DEVICE LETTERS</t>
        </is>
      </c>
      <c r="BW236" t="inlineStr">
        <is>
          <t>10.1109/LED.2010.2045151</t>
        </is>
      </c>
      <c r="BX236" t="inlineStr">
        <is>
          <t>13</t>
        </is>
      </c>
      <c r="BY236" t="inlineStr">
        <is>
          <t>Chun.Gong@imec.be</t>
        </is>
      </c>
      <c r="CA236" t="inlineStr">
        <is>
          <t>1-Jan-10</t>
        </is>
      </c>
      <c r="CE236" t="inlineStr">
        <is>
          <t>578</t>
        </is>
      </c>
      <c r="CH236" t="inlineStr">
        <is>
          <t>13</t>
        </is>
      </c>
      <c r="CI236">
        <f>LEN(AR236)-LEN(SUBSTITUTE(AR236,";",""))</f>
        <v>0</v>
      </c>
    </row>
    <row r="237">
      <c r="A237" t="inlineStr">
        <is>
          <t>235</t>
        </is>
      </c>
      <c r="B237" t="inlineStr">
        <is>
          <t>Mechanical activation of aluminothermic reduction of NiO by high energy ball milling</t>
        </is>
      </c>
      <c r="C237" t="inlineStr">
        <is>
          <t>activation energy / grain growth / cold / energies for individual</t>
        </is>
      </c>
      <c r="D237" t="inlineStr">
        <is>
          <t>activation energy / grain growth / cold / sintering</t>
        </is>
      </c>
      <c r="E237" t="inlineStr">
        <is>
          <t>sintering / energies for individual / powder was investigated / slope</t>
        </is>
      </c>
      <c r="F237" t="inlineStr">
        <is>
          <t>5.138607958</t>
        </is>
      </c>
      <c r="G237" t="inlineStr">
        <is>
          <t>0</t>
        </is>
      </c>
      <c r="H237" t="inlineStr">
        <is>
          <t>1.956011503</t>
        </is>
      </c>
      <c r="I237" t="inlineStr">
        <is>
          <t>positive</t>
        </is>
      </c>
      <c r="K237" t="inlineStr">
        <is>
          <t>1318</t>
        </is>
      </c>
      <c r="L237" t="inlineStr">
        <is>
          <t>7</t>
        </is>
      </c>
      <c r="M237" t="inlineStr">
        <is>
          <t>11</t>
        </is>
      </c>
      <c r="R237" t="inlineStr">
        <is>
          <t>0.002105997</t>
        </is>
      </c>
      <c r="U237" t="inlineStr">
        <is>
          <t>0.002074229</t>
        </is>
      </c>
      <c r="W237" t="inlineStr">
        <is>
          <t>0</t>
        </is>
      </c>
      <c r="X237" t="inlineStr">
        <is>
          <t>7</t>
        </is>
      </c>
      <c r="Y237" t="inlineStr">
        <is>
          <t>N/A</t>
        </is>
      </c>
      <c r="Z237" t="inlineStr">
        <is>
          <t>nio; kj; reduction; activation; activation energy; mol; milling; milled powder; metastable; high energy ball; gradually; gamma al; energy ball milling; energy ball; carrying; amorphous alumina; milled; forms; controlling; ball milling; agent; product; alpha al; ball; reaction; high energy; transition; stable; gamma; reduced; alpha; maximum; amorphous; energy; powder; mechanical; formation; alumina; observed; al; degrees; process; investigated; high</t>
        </is>
      </c>
      <c r="AA237" t="inlineStr">
        <is>
          <t>English</t>
        </is>
      </c>
      <c r="AB237" t="inlineStr">
        <is>
          <t>Murty, BS (reprint author), Indian Inst Technol Madras, Dept Met &amp; Mat Engn, Madras 600036, Tamil Nadu, India.</t>
        </is>
      </c>
      <c r="AC237" t="inlineStr">
        <is>
          <t>5</t>
        </is>
      </c>
      <c r="AD237" t="inlineStr">
        <is>
          <t>1</t>
        </is>
      </c>
      <c r="AE237" t="inlineStr">
        <is>
          <t>ELSEVIER SCIENCE SA</t>
        </is>
      </c>
      <c r="AF237" t="inlineStr">
        <is>
          <t>J</t>
        </is>
      </c>
      <c r="AG237" t="inlineStr">
        <is>
          <t>12</t>
        </is>
      </c>
      <c r="AM237" t="inlineStr">
        <is>
          <t>J ALLOY COMPD</t>
        </is>
      </c>
      <c r="AN237" t="inlineStr">
        <is>
          <t>497</t>
        </is>
      </c>
      <c r="AO237" t="inlineStr">
        <is>
          <t>LAUSANNE</t>
        </is>
      </c>
      <c r="AP237" t="inlineStr">
        <is>
          <t>NANOCOMPOSITE POWDER; COMPOSITES; MIXTURES</t>
        </is>
      </c>
      <c r="AQ237" t="inlineStr">
        <is>
          <t>14-May</t>
        </is>
      </c>
      <c r="AR237" t="inlineStr">
        <is>
          <t>Udhayabanu, V.; Singh, Navneet; Murty, B. S.</t>
        </is>
      </c>
      <c r="AS237" t="inlineStr">
        <is>
          <t>Murty, BS/P-3354-2015</t>
        </is>
      </c>
      <c r="AT237" t="inlineStr">
        <is>
          <t>PO BOX 564, 1001 LAUSANNE, SWITZERLAND</t>
        </is>
      </c>
      <c r="AU237" t="inlineStr">
        <is>
          <t>5</t>
        </is>
      </c>
      <c r="AW237" t="inlineStr">
        <is>
          <t>Udhayabanu, V; Singh, N; Murty, BS</t>
        </is>
      </c>
      <c r="AY237" t="inlineStr">
        <is>
          <t>N/A</t>
        </is>
      </c>
      <c r="BC237" t="inlineStr">
        <is>
          <t>610PC</t>
        </is>
      </c>
      <c r="BE237" t="inlineStr">
        <is>
          <t>[Udhayabanu, V.; Singh, Navneet; Murty, B. S.] Indian Inst Technol Madras, Dept Met &amp; Mat Engn, Madras 600036, Tamil Nadu, India</t>
        </is>
      </c>
      <c r="BF237" t="inlineStr">
        <is>
          <t>142</t>
        </is>
      </c>
      <c r="BH237" t="inlineStr">
        <is>
          <t>J. Alloy. Compd.</t>
        </is>
      </c>
      <c r="BI237" t="inlineStr">
        <is>
          <t>2</t>
        </is>
      </c>
      <c r="BM237" t="inlineStr">
        <is>
          <t>WOS:000278744600034</t>
        </is>
      </c>
      <c r="BN237" t="inlineStr">
        <is>
          <t>Article</t>
        </is>
      </c>
      <c r="BO237" t="inlineStr">
        <is>
          <t>Chemistry; Materials Science; Metallurgy &amp; Metallurgical Engineering</t>
        </is>
      </c>
      <c r="BS237" t="inlineStr">
        <is>
          <t>Chemistry, Physical; Materials Science, Multidisciplinary; Metallurgy &amp; Metallurgical Engineering</t>
        </is>
      </c>
      <c r="BT237" t="inlineStr">
        <is>
          <t>Nanostructured materials; Mechanical alloying; Solid state reaction; Kinetic; X-ray diffraction; Transmission electron microscopy</t>
        </is>
      </c>
      <c r="BU237" t="inlineStr">
        <is>
          <t>0925-8388</t>
        </is>
      </c>
      <c r="BV237" t="inlineStr">
        <is>
          <t>JOURNAL OF ALLOYS AND COMPOUNDS</t>
        </is>
      </c>
      <c r="BW237" t="inlineStr">
        <is>
          <t>10.1016/j.jallcom.2010.03.089</t>
        </is>
      </c>
      <c r="BX237" t="inlineStr">
        <is>
          <t>12</t>
        </is>
      </c>
      <c r="CA237" t="inlineStr">
        <is>
          <t>1-Jan-10</t>
        </is>
      </c>
      <c r="CE237" t="inlineStr">
        <is>
          <t>146</t>
        </is>
      </c>
      <c r="CH237" t="inlineStr">
        <is>
          <t>18</t>
        </is>
      </c>
      <c r="CI237">
        <f>LEN(AR237)-LEN(SUBSTITUTE(AR237,";",""))</f>
        <v>0</v>
      </c>
    </row>
    <row r="238">
      <c r="A238" t="inlineStr">
        <is>
          <t>236</t>
        </is>
      </c>
      <c r="B238" t="inlineStr">
        <is>
          <t>Highly Transparent Alumina Spark Plasma Sintered from Common-Grade Commercial Powder: The Effect of Powder Treatment</t>
        </is>
      </c>
      <c r="C238" t="inlineStr">
        <is>
          <t>activation energy / grain growth / cold / energies for individual</t>
        </is>
      </c>
      <c r="D238" t="inlineStr">
        <is>
          <t>activation energy / grain growth / cold / sintering</t>
        </is>
      </c>
      <c r="E238" t="inlineStr">
        <is>
          <t>sintering / energies for individual / powder was investigated / slope</t>
        </is>
      </c>
      <c r="F238" t="inlineStr">
        <is>
          <t>3.211629974</t>
        </is>
      </c>
      <c r="G238" t="inlineStr">
        <is>
          <t>1.162796557</t>
        </is>
      </c>
      <c r="H238" t="inlineStr">
        <is>
          <t>0.669377069</t>
        </is>
      </c>
      <c r="I238" t="inlineStr">
        <is>
          <t>neutral</t>
        </is>
      </c>
      <c r="K238" t="inlineStr">
        <is>
          <t>1042</t>
        </is>
      </c>
      <c r="L238" t="inlineStr">
        <is>
          <t>8</t>
        </is>
      </c>
      <c r="M238" t="inlineStr">
        <is>
          <t>16</t>
        </is>
      </c>
      <c r="R238" t="inlineStr">
        <is>
          <t>0.002496741</t>
        </is>
      </c>
      <c r="U238" t="inlineStr">
        <is>
          <t>0.002509677</t>
        </is>
      </c>
      <c r="W238" t="inlineStr">
        <is>
          <t>0</t>
        </is>
      </c>
      <c r="X238" t="inlineStr">
        <is>
          <t>8</t>
        </is>
      </c>
      <c r="Y238" t="inlineStr">
        <is>
          <t>N/A</t>
        </is>
      </c>
      <c r="Z238" t="inlineStr">
        <is>
          <t>transparent; sintered; sample; untreated; suppresses; submicrometer; spark plasma sintering; spark plasma; spark; reduces; reasons; pretreatment; pretreated; plasma sintering; improves; homogeneity; fundamental; commercial al; aggregated; grain growth; sized; ceramics; highly; plasma; commercial; acid; powder; sintering; growth; grain; microstructure; prepared; alumina; size; investigated; al</t>
        </is>
      </c>
      <c r="AA238" t="inlineStr">
        <is>
          <t>English</t>
        </is>
      </c>
      <c r="AB238" t="inlineStr">
        <is>
          <t>Gao, L (reprint author), Shanghai Inst Ceram, State Key Lab High Performance Ceram &amp; Superfine, Shanghai 200050, Peoples R China.</t>
        </is>
      </c>
      <c r="AC238" t="inlineStr">
        <is>
          <t>16</t>
        </is>
      </c>
      <c r="AD238" t="inlineStr">
        <is>
          <t>1</t>
        </is>
      </c>
      <c r="AE238" t="inlineStr">
        <is>
          <t>WILEY-BLACKWELL</t>
        </is>
      </c>
      <c r="AF238" t="inlineStr">
        <is>
          <t>J</t>
        </is>
      </c>
      <c r="AG238" t="inlineStr">
        <is>
          <t>12</t>
        </is>
      </c>
      <c r="AM238" t="inlineStr">
        <is>
          <t>J AM CERAM SOC</t>
        </is>
      </c>
      <c r="AN238" t="inlineStr">
        <is>
          <t>93</t>
        </is>
      </c>
      <c r="AO238" t="inlineStr">
        <is>
          <t>MALDEN</t>
        </is>
      </c>
      <c r="AP238" t="inlineStr">
        <is>
          <t>AQUEOUS HYDROFLUORIC-ACID; TRANSLUCENT ALUMINA; MICROSTRUCTURE; CORROSION; STRENGTH; CERAMICS</t>
        </is>
      </c>
      <c r="AQ238" t="inlineStr">
        <is>
          <t>MAY</t>
        </is>
      </c>
      <c r="AR238" t="inlineStr">
        <is>
          <t>Jin, Xihai; Gao, Lian; Sun, Jing</t>
        </is>
      </c>
      <c r="AT238" t="inlineStr">
        <is>
          <t>COMMERCE PLACE, 350 MAIN ST, MALDEN 02148, MA USA</t>
        </is>
      </c>
      <c r="AU238" t="inlineStr">
        <is>
          <t>5</t>
        </is>
      </c>
      <c r="AW238" t="inlineStr">
        <is>
          <t>Jin, XH; Gao, L; Sun, J</t>
        </is>
      </c>
      <c r="AY238" t="inlineStr">
        <is>
          <t>N/A</t>
        </is>
      </c>
      <c r="BC238" t="inlineStr">
        <is>
          <t>588PC</t>
        </is>
      </c>
      <c r="BE238" t="inlineStr">
        <is>
          <t>[Jin, Xihai; Gao, Lian; Sun, Jing] Shanghai Inst Ceram, State Key Lab High Performance Ceram &amp; Superfine, Shanghai 200050, Peoples R China</t>
        </is>
      </c>
      <c r="BF238" t="inlineStr">
        <is>
          <t>1232</t>
        </is>
      </c>
      <c r="BH238" t="inlineStr">
        <is>
          <t>J. Am. Ceram. Soc.</t>
        </is>
      </c>
      <c r="BI238" t="inlineStr">
        <is>
          <t>5</t>
        </is>
      </c>
      <c r="BK238" t="inlineStr">
        <is>
          <t>This work was supported by the National Natural Science Foundation of China (50672112), the Key Project for Fundamental Research of Shanghai (09JC1415400), and the National Basic Research Program (2005CB623605).</t>
        </is>
      </c>
      <c r="BL238" t="inlineStr">
        <is>
          <t>National Natural Science Foundation of China [50672112]; Key Project for Fundamental Research of Shanghai [09JC1415400]; National Basic Research Program [2005CB623605]</t>
        </is>
      </c>
      <c r="BM238" t="inlineStr">
        <is>
          <t>WOS:000277083500007</t>
        </is>
      </c>
      <c r="BN238" t="inlineStr">
        <is>
          <t>Article</t>
        </is>
      </c>
      <c r="BO238" t="inlineStr">
        <is>
          <t>Materials Science</t>
        </is>
      </c>
      <c r="BS238" t="inlineStr">
        <is>
          <t>Materials Science, Ceramics</t>
        </is>
      </c>
      <c r="BT238" t="inlineStr">
        <is>
          <t>N/A</t>
        </is>
      </c>
      <c r="BU238" t="inlineStr">
        <is>
          <t>20-Feb</t>
        </is>
      </c>
      <c r="BV238" t="inlineStr">
        <is>
          <t>JOURNAL OF THE AMERICAN CERAMIC SOCIETY</t>
        </is>
      </c>
      <c r="BW238" t="inlineStr">
        <is>
          <t>10.1111/j.1551-2916.2009.03544.x</t>
        </is>
      </c>
      <c r="BX238" t="inlineStr">
        <is>
          <t>13</t>
        </is>
      </c>
      <c r="BY238" t="inlineStr">
        <is>
          <t>liangaoc@online.sh.cn</t>
        </is>
      </c>
      <c r="CA238" t="inlineStr">
        <is>
          <t>1-Jan-10</t>
        </is>
      </c>
      <c r="CE238" t="inlineStr">
        <is>
          <t>1236</t>
        </is>
      </c>
      <c r="CH238" t="inlineStr">
        <is>
          <t>12</t>
        </is>
      </c>
      <c r="CI238">
        <f>LEN(AR238)-LEN(SUBSTITUTE(AR238,";",""))</f>
        <v>0</v>
      </c>
    </row>
    <row r="239">
      <c r="A239" t="inlineStr">
        <is>
          <t>237</t>
        </is>
      </c>
      <c r="B239" t="inlineStr">
        <is>
          <t>Spectroscopy and structural state of V4+ ions in lithium aluminosilicate glass and glass-ceramics</t>
        </is>
      </c>
      <c r="C239" t="inlineStr">
        <is>
          <t>las / glass ceramics / lithium aluminum silicate / las glass</t>
        </is>
      </c>
      <c r="D239" t="inlineStr">
        <is>
          <t>las / glass ceramics / lithium aluminum silicate / las glass</t>
        </is>
      </c>
      <c r="E239" t="inlineStr">
        <is>
          <t>las / quartz / glass ceramics / las glass</t>
        </is>
      </c>
      <c r="F239" t="inlineStr">
        <is>
          <t>3.825791557</t>
        </is>
      </c>
      <c r="G239" t="inlineStr">
        <is>
          <t>2.41724924</t>
        </is>
      </c>
      <c r="H239" t="inlineStr">
        <is>
          <t>0.112561583</t>
        </is>
      </c>
      <c r="I239" t="inlineStr">
        <is>
          <t>neutral</t>
        </is>
      </c>
      <c r="K239" t="inlineStr">
        <is>
          <t>2114</t>
        </is>
      </c>
      <c r="L239" t="inlineStr">
        <is>
          <t>8</t>
        </is>
      </c>
      <c r="M239" t="inlineStr">
        <is>
          <t>13</t>
        </is>
      </c>
      <c r="R239" t="inlineStr">
        <is>
          <t>0.00241326</t>
        </is>
      </c>
      <c r="U239" t="inlineStr">
        <is>
          <t>0.002465994</t>
        </is>
      </c>
      <c r="W239" t="inlineStr">
        <is>
          <t>0.25</t>
        </is>
      </c>
      <c r="X239" t="inlineStr">
        <is>
          <t>8</t>
        </is>
      </c>
      <c r="Y239" t="inlineStr">
        <is>
          <t>N/A</t>
        </is>
      </c>
      <c r="Z239" t="inlineStr">
        <is>
          <t>las glass; las; solid solution; quartz solid solution; quartz solid; beta quartz; visible; quartz; ions; glass; crystal; crystallization; beta; replaced; property; optical absorption; octahedral; kinds; existed; epr; drastically; crystallization temperature; crystal field; color; attribute; additionally; changed; optical; symmetry; partially; occupied; compression; transitions; raman; green; glass ceramics; uv; tetrahedral; coordination; solid; structural; ir; solution; variation; sites; glasses; main; ceramics; light; complex; reduction; field; phase; absorption; spectra; decreased; li; formed; addition; range; studied; temperature; high</t>
        </is>
      </c>
      <c r="AA239" t="inlineStr">
        <is>
          <t>English</t>
        </is>
      </c>
      <c r="AB239" t="inlineStr">
        <is>
          <t>Li, YH (reprint author), Tsinghua Univ, Dept Mat &amp; Engn, Beijing 100084, Peoples R China.</t>
        </is>
      </c>
      <c r="AC239" t="inlineStr">
        <is>
          <t>25</t>
        </is>
      </c>
      <c r="AD239" t="inlineStr">
        <is>
          <t>4</t>
        </is>
      </c>
      <c r="AE239" t="inlineStr">
        <is>
          <t>ELSEVIER SCIENCE BV</t>
        </is>
      </c>
      <c r="AF239" t="inlineStr">
        <is>
          <t>J</t>
        </is>
      </c>
      <c r="AG239" t="inlineStr">
        <is>
          <t>12</t>
        </is>
      </c>
      <c r="AM239" t="inlineStr">
        <is>
          <t>J NON-CRYST SOLIDS</t>
        </is>
      </c>
      <c r="AN239" t="inlineStr">
        <is>
          <t>356</t>
        </is>
      </c>
      <c r="AO239" t="inlineStr">
        <is>
          <t>AMSTERDAM</t>
        </is>
      </c>
      <c r="AP239" t="inlineStr">
        <is>
          <t>LI2O-AL2O3-SIO2 SYSTEM; RAMAN-SPECTROSCOPY; OPTICAL-ABSORPTION; EMISSION-SPECTRA; IR SPECTROSCOPY; VO2+ IONS; COO; EPR; TRANSFORMATIONS; CRYSTALLIZATION</t>
        </is>
      </c>
      <c r="AQ239" t="inlineStr">
        <is>
          <t>15-Mar</t>
        </is>
      </c>
      <c r="AR239" t="inlineStr">
        <is>
          <t>Li, Yaohui; Liang, Kaiming; Cao, Jianwei; Xu, Bo</t>
        </is>
      </c>
      <c r="AT239" t="inlineStr">
        <is>
          <t>PO BOX 211, 1000 AE AMSTERDAM, NETHERLANDS</t>
        </is>
      </c>
      <c r="AU239" t="inlineStr">
        <is>
          <t>7</t>
        </is>
      </c>
      <c r="AW239" t="inlineStr">
        <is>
          <t>Li, YH; Liang, KM; Cao, JW; Xu, B</t>
        </is>
      </c>
      <c r="AY239" t="inlineStr">
        <is>
          <t>N/A</t>
        </is>
      </c>
      <c r="BC239" t="inlineStr">
        <is>
          <t>571QO</t>
        </is>
      </c>
      <c r="BE239" t="inlineStr">
        <is>
          <t>[Li, Yaohui; Liang, Kaiming; Cao, Jianwei; Xu, Bo] Tsinghua Univ, Dept Mat &amp; Engn, Beijing 100084, Peoples R China</t>
        </is>
      </c>
      <c r="BF239" t="inlineStr">
        <is>
          <t>502</t>
        </is>
      </c>
      <c r="BH239" t="inlineStr">
        <is>
          <t>J. Non-Cryst. Solids</t>
        </is>
      </c>
      <c r="BI239" t="inlineStr">
        <is>
          <t>10</t>
        </is>
      </c>
      <c r="BM239" t="inlineStr">
        <is>
          <t>WOS:000275769800012</t>
        </is>
      </c>
      <c r="BN239" t="inlineStr">
        <is>
          <t>Article</t>
        </is>
      </c>
      <c r="BO239" t="inlineStr">
        <is>
          <t>Materials Science</t>
        </is>
      </c>
      <c r="BS239" t="inlineStr">
        <is>
          <t>Materials Science, Ceramics; Materials Science, Multidisciplinary</t>
        </is>
      </c>
      <c r="BT239" t="inlineStr">
        <is>
          <t>Crystallization; Glass-ceramics; Raman scattering; X-ray diffraction; Optical spectroscopy; Optical properties; FTIR measurements; Raman spectroscopy; Electron spin resonance</t>
        </is>
      </c>
      <c r="BU239" t="inlineStr">
        <is>
          <t>0022-3093</t>
        </is>
      </c>
      <c r="BV239" t="inlineStr">
        <is>
          <t>JOURNAL OF NON-CRYSTALLINE SOLIDS</t>
        </is>
      </c>
      <c r="BW239" t="inlineStr">
        <is>
          <t>10.1016/j.jnoncrysol.2009.12.018</t>
        </is>
      </c>
      <c r="BX239" t="inlineStr">
        <is>
          <t>14</t>
        </is>
      </c>
      <c r="BY239" t="inlineStr">
        <is>
          <t>liyaohui05@mails.thu.edu.cn; lkm-dms@mail.thu.edu.cn; caojw05@mails.thu.edu.cn; xubo06@mails.thu.edu.cn</t>
        </is>
      </c>
      <c r="BZ239" t="inlineStr">
        <is>
          <t>1873-4812</t>
        </is>
      </c>
      <c r="CA239" t="inlineStr">
        <is>
          <t>1-Jan-10</t>
        </is>
      </c>
      <c r="CE239" t="inlineStr">
        <is>
          <t>508</t>
        </is>
      </c>
      <c r="CH239" t="inlineStr">
        <is>
          <t>36</t>
        </is>
      </c>
      <c r="CI239">
        <f>LEN(AR239)-LEN(SUBSTITUTE(AR239,";",""))</f>
        <v>0</v>
      </c>
    </row>
    <row r="240">
      <c r="A240" t="inlineStr">
        <is>
          <t>238</t>
        </is>
      </c>
      <c r="B240" t="inlineStr">
        <is>
          <t>Three-Dimensional Printing of Complex-Shaped Alumina/Glass Composites</t>
        </is>
      </c>
      <c r="C240" t="inlineStr">
        <is>
          <t>composites / matrix / aluminum matrix / reinforced</t>
        </is>
      </c>
      <c r="D240" t="inlineStr">
        <is>
          <t>composites / matrix / aluminum matrix / reinforced</t>
        </is>
      </c>
      <c r="E240" t="inlineStr">
        <is>
          <t>composites / zirconia / mpa / composites were characterized</t>
        </is>
      </c>
      <c r="F240" t="inlineStr">
        <is>
          <t>2.118023341</t>
        </is>
      </c>
      <c r="G240" t="inlineStr">
        <is>
          <t>3.309519907</t>
        </is>
      </c>
      <c r="H240" t="inlineStr">
        <is>
          <t>-0.792893458</t>
        </is>
      </c>
      <c r="I240" t="inlineStr">
        <is>
          <t>negative</t>
        </is>
      </c>
      <c r="K240" t="inlineStr">
        <is>
          <t>196</t>
        </is>
      </c>
      <c r="L240" t="inlineStr">
        <is>
          <t>4</t>
        </is>
      </c>
      <c r="M240" t="inlineStr">
        <is>
          <t>2</t>
        </is>
      </c>
      <c r="R240" t="inlineStr">
        <is>
          <t>0.001258291</t>
        </is>
      </c>
      <c r="U240" t="inlineStr">
        <is>
          <t>0.001162578</t>
        </is>
      </c>
      <c r="W240" t="inlineStr">
        <is>
          <t>0</t>
        </is>
      </c>
      <c r="X240" t="inlineStr">
        <is>
          <t>4</t>
        </is>
      </c>
      <c r="Y240" t="inlineStr">
        <is>
          <t>N/A</t>
        </is>
      </c>
      <c r="Z240" t="inlineStr">
        <is>
          <t>preforms; orientated; layer thickness; infiltration; gpa; computer; mpa; sintered; axis; bending; modulus; glass; porosity; fabricated; composites; young's modulus; vickers hardness; tomography; tm; sintered at degrees; silicate glass; prior; pressureless infiltration; pressureless; porous alumina; geometric; exhibit improved; elastic modulus; computer aided; composites were fabricated; composites was investigated; composites exhibit; chamber; blend; attain; alumino silicate glass; alumino silicate; alumino; aided; vickers; printing; fracture toughness; printed; capability; mechanical properties; silicate; toughness; elastic; thickness; building; final; basis; strength; layer; data; porous; orientation; total; exhibit; mechanical; alumina; increase; precursor; fracture; design; hardness; sample; decrease; three dimensional; values; influence; improved; dimensional; degrees; mu; microstructure; properties; samples; higher; three; material; compared; process; powder; investigated; al</t>
        </is>
      </c>
      <c r="AA240" t="inlineStr">
        <is>
          <t>English</t>
        </is>
      </c>
      <c r="AB240" t="inlineStr">
        <is>
          <t>Zhang, W (reprint author), Univ Erlangen Nurnberg, Dept Mat Sci Glass &amp; Ceram, Martensstr 5, D-91058 Erlangen, Germany.</t>
        </is>
      </c>
      <c r="AC240" t="inlineStr">
        <is>
          <t>54</t>
        </is>
      </c>
      <c r="AD240" t="inlineStr">
        <is>
          <t>10</t>
        </is>
      </c>
      <c r="AE240" t="inlineStr">
        <is>
          <t>WILEY-V C H VERLAG GMBH</t>
        </is>
      </c>
      <c r="AF240" t="inlineStr">
        <is>
          <t>J</t>
        </is>
      </c>
      <c r="AG240" t="inlineStr">
        <is>
          <t>12</t>
        </is>
      </c>
      <c r="AM240" t="inlineStr">
        <is>
          <t>ADV ENG MATER</t>
        </is>
      </c>
      <c r="AN240" t="inlineStr">
        <is>
          <t>11</t>
        </is>
      </c>
      <c r="AO240" t="inlineStr">
        <is>
          <t>WEINHEIM</t>
        </is>
      </c>
      <c r="AP240" t="inlineStr">
        <is>
          <t>GLASS-INFILTRATED ALUMINA; FRACTURE-TOUGHNESS; FABRICATION; STRENGTH; WEAR</t>
        </is>
      </c>
      <c r="AQ240" t="inlineStr">
        <is>
          <t>DEC</t>
        </is>
      </c>
      <c r="AR240" t="inlineStr">
        <is>
          <t>Zhang, Wei; Melcher, Reinhold; Travitzky, Nahum; Bordia, Rajendra Kumar; Greil, Peter</t>
        </is>
      </c>
      <c r="AT240" t="inlineStr">
        <is>
          <t>PO BOX 10 11 61, D-69451 WEINHEIM, GERMANY</t>
        </is>
      </c>
      <c r="AU240" t="inlineStr">
        <is>
          <t>5</t>
        </is>
      </c>
      <c r="AW240" t="inlineStr">
        <is>
          <t>Zhang, W; Melcher, R; Travitzky, N; Bordia, RK; Greil, P</t>
        </is>
      </c>
      <c r="AY240" t="inlineStr">
        <is>
          <t>N/A</t>
        </is>
      </c>
      <c r="BC240" t="inlineStr">
        <is>
          <t>545WH</t>
        </is>
      </c>
      <c r="BE240" t="inlineStr">
        <is>
          <t>[Zhang, Wei; Travitzky, Nahum; Greil, Peter] Univ Erlangen Nurnberg, Dept Mat Sci Glass &amp; Ceram, D-91058 Erlangen, Germany; [Melcher, Reinhold] Robert Bosch GmbH Bamberg Plant, Diesel Syst, D-96045 Bamberg, Germany; [Bordia, Rajendra Kumar] Univ Washington, Dept Mat Sci &amp; Engn, Seattle, WA 98195 USA; [Travitzky, Nahum; Greil, Peter] Univ Erlangen Nurnberg, Ctr Adv Mat &amp; Proc, D-90762 Furth, Germany</t>
        </is>
      </c>
      <c r="BF240" t="inlineStr">
        <is>
          <t>1039</t>
        </is>
      </c>
      <c r="BH240" t="inlineStr">
        <is>
          <t>Adv. Eng. Mater.</t>
        </is>
      </c>
      <c r="BI240" t="inlineStr">
        <is>
          <t>12</t>
        </is>
      </c>
      <c r="BK240" t="inlineStr">
        <is>
          <t>The authors thank the Deutsche Forschungsgemeinschaft (DFG) for financial support and Dr. M. Stephan of Vita Zahnfabrik, Bad Saeckingen, Germany for supply of glass powder and kind advice. R. K. Bordia thanks to the Alexander von Humboldt Foundation for financial support.</t>
        </is>
      </c>
      <c r="BL240" t="inlineStr">
        <is>
          <t>Deutsche Forschungsgemeinschaft (DFG); Alexander von Humboldt Foundation</t>
        </is>
      </c>
      <c r="BM240" t="inlineStr">
        <is>
          <t>WOS:000273767200013</t>
        </is>
      </c>
      <c r="BN240" t="inlineStr">
        <is>
          <t>Article</t>
        </is>
      </c>
      <c r="BO240" t="inlineStr">
        <is>
          <t>Materials Science</t>
        </is>
      </c>
      <c r="BS240" t="inlineStr">
        <is>
          <t>Materials Science, Multidisciplinary</t>
        </is>
      </c>
      <c r="BT240" t="inlineStr">
        <is>
          <t>N/A</t>
        </is>
      </c>
      <c r="BU240" t="inlineStr">
        <is>
          <t>1438-1656</t>
        </is>
      </c>
      <c r="BV240" t="inlineStr">
        <is>
          <t>ADVANCED ENGINEERING MATERIALS</t>
        </is>
      </c>
      <c r="BW240" t="inlineStr">
        <is>
          <t>10.1002/adem.200900213</t>
        </is>
      </c>
      <c r="BX240" t="inlineStr">
        <is>
          <t>13</t>
        </is>
      </c>
      <c r="BY240" t="inlineStr">
        <is>
          <t>nahum.travitzky@ww.uni-erlangen.de</t>
        </is>
      </c>
      <c r="CA240" t="inlineStr">
        <is>
          <t>1-Jan-09</t>
        </is>
      </c>
      <c r="CE240" t="inlineStr">
        <is>
          <t>1043</t>
        </is>
      </c>
      <c r="CH240" t="inlineStr">
        <is>
          <t>19</t>
        </is>
      </c>
      <c r="CI240">
        <f>LEN(AR240)-LEN(SUBSTITUTE(AR240,";",""))</f>
        <v>0</v>
      </c>
    </row>
    <row r="241">
      <c r="A241" t="inlineStr">
        <is>
          <t>239</t>
        </is>
      </c>
      <c r="B241" t="inlineStr">
        <is>
          <t>Longitudinal study on potential neurotoxic effects of aluminium: II. Assessment of exposure and neurobehavioral performance of Al welders in the automobile industry over 4 years</t>
        </is>
      </c>
      <c r="C241" t="inlineStr">
        <is>
          <t>exposure / laboratory / industry / promoting / moisture / filling / experiments were conducted / dust</t>
        </is>
      </c>
      <c r="D241" t="inlineStr">
        <is>
          <t>exposure / laboratory / industry / promoting / moisture / recovery / filling / experiments were conducted</t>
        </is>
      </c>
      <c r="E241" t="inlineStr">
        <is>
          <t>group / multivariate covariance analytical / priori intelligence differences / covariance analytical methods</t>
        </is>
      </c>
      <c r="F241" t="inlineStr">
        <is>
          <t>3.874097249</t>
        </is>
      </c>
      <c r="G241" t="inlineStr">
        <is>
          <t>1.891154233</t>
        </is>
      </c>
      <c r="H241" t="inlineStr">
        <is>
          <t>0.37055173</t>
        </is>
      </c>
      <c r="I241" t="inlineStr">
        <is>
          <t>positive</t>
        </is>
      </c>
      <c r="K241" t="inlineStr">
        <is>
          <t>100</t>
        </is>
      </c>
      <c r="L241" t="inlineStr">
        <is>
          <t>5</t>
        </is>
      </c>
      <c r="M241" t="inlineStr">
        <is>
          <t>8</t>
        </is>
      </c>
      <c r="R241" t="inlineStr">
        <is>
          <t>0.001779586</t>
        </is>
      </c>
      <c r="U241" t="inlineStr">
        <is>
          <t>0.001548615</t>
        </is>
      </c>
      <c r="W241" t="inlineStr">
        <is>
          <t>0</t>
        </is>
      </c>
      <c r="X241" t="inlineStr">
        <is>
          <t>5</t>
        </is>
      </c>
      <c r="Y241" t="inlineStr">
        <is>
          <t>N/A</t>
        </is>
      </c>
      <c r="Z241" t="inlineStr">
        <is>
          <t>welders; age; exposure; intelligence; al welders; repeated; biomonitoring; industry; urine; repeated measurement; premorbid intelligence; premorbid; parallel; mu g al; measures; longitudinal; dust; al exposure; construction; load; life; differences; shift; measurement; pre; plasma; development; welding; methods; year; workers; verbal intelligence; verbal; urine samples; truck construction industry; truck construction; truck; transferrin in plasma; transferrin; trail; total dust; thinking; symptoms; shift plasma; repeated measurements; repeated measurement design; reliability; psychomotor; priori intelligence differences; priori intelligence; priori; pre shift; post shift plasma; post shift; plasma and urine; periods; performance series; outlined; oriented; objectives; multivariate covariance analytical; multivariate covariance; multivariate; motor performance series; motor performance; motor; methods the longitudinal; methods comprised symptoms; methods comprised; memory; measurement design; male al welders; male al; male; longitudinal study; logic thinking; logic; load during welding; investigating; intervals; intelligence differences; indicators; included total dust; included total; included; higher exposure; focus; exposed; excluded; evaluation system; european; environmental; education; earlier; dust load; dust in air; creatinine in urine; creatinine; covariates age; covariates</t>
        </is>
      </c>
      <c r="AA241" t="inlineStr">
        <is>
          <t>English</t>
        </is>
      </c>
      <c r="AB241" t="inlineStr">
        <is>
          <t>Kiesswetter, E (reprint author), Univ Dortmund, Inst Occupat Physiol, Ardeystr 67, D-44139 Dortmund, Germany.</t>
        </is>
      </c>
      <c r="AC241" t="inlineStr">
        <is>
          <t>4</t>
        </is>
      </c>
      <c r="AD241" t="inlineStr">
        <is>
          <t>0</t>
        </is>
      </c>
      <c r="AE241" t="inlineStr">
        <is>
          <t>SPRINGER</t>
        </is>
      </c>
      <c r="AF241" t="inlineStr">
        <is>
          <t>J</t>
        </is>
      </c>
      <c r="AG241" t="inlineStr">
        <is>
          <t>12</t>
        </is>
      </c>
      <c r="AL241" t="inlineStr">
        <is>
          <t>19326140</t>
        </is>
      </c>
      <c r="AM241" t="inlineStr">
        <is>
          <t>INT ARCH OCC ENV HEA</t>
        </is>
      </c>
      <c r="AN241" t="inlineStr">
        <is>
          <t>82</t>
        </is>
      </c>
      <c r="AO241" t="inlineStr">
        <is>
          <t>NEW YORK</t>
        </is>
      </c>
      <c r="AP241" t="inlineStr">
        <is>
          <t>CENTRAL-NERVOUS-SYSTEM; INERT-GAS WELDERS; BIOCHEMICAL PARAMETERS; CONSTRUCTION-INDUSTRY; LIPID-PEROXIDATION; ENZYME-ACTIVITIES; WELDING FUMES; VITAMIN-E; WORKERS; EXCRETION</t>
        </is>
      </c>
      <c r="AQ241" t="inlineStr">
        <is>
          <t>NOV</t>
        </is>
      </c>
      <c r="AR241" t="inlineStr">
        <is>
          <t>Kiesswetter, Ernst; Schaeper, M.; Buchta, M.; Schaller, K. H.; Rossbach, B.; Kraus, T.; Letzel, S.</t>
        </is>
      </c>
      <c r="AT241" t="inlineStr">
        <is>
          <t>233 SPRING ST, NEW YORK, NY 10013 USA</t>
        </is>
      </c>
      <c r="AU241" t="inlineStr">
        <is>
          <t>20</t>
        </is>
      </c>
      <c r="AW241" t="inlineStr">
        <is>
          <t>Kiesswetter, E; Schaper, M; Buchta, M; Schaller, KH; Rossbach, B; Kraus, T; Letzel, S</t>
        </is>
      </c>
      <c r="AY241" t="inlineStr">
        <is>
          <t>N/A</t>
        </is>
      </c>
      <c r="BC241" t="inlineStr">
        <is>
          <t>511VW</t>
        </is>
      </c>
      <c r="BE241" t="inlineStr">
        <is>
          <t>[Kiesswetter, Ernst; Schaeper, M.] Univ Dortmund, Inst Occupat Physiol, D-44139 Dortmund, Germany; [Buchta, M.; Rossbach, B.; Letzel, S.] Johannes Gutenberg Univ Mainz, Inst Occupat Social &amp; Environm Med, Mainz, Germany; [Schaller, K. H.] Univ Erlangen Nurnberg, Inst Occupat Social &amp; Environm Med, Erlangen, Germany; [Schaller, K. H.] Univ Erlangen Nurnberg, Outpatient Clin Occupat Social &amp; Environm Med, Erlangen, Germany; [Kraus, T.] Univ Technol, Inst Occupat &amp; Social Med, Aachen, Germany; [Kraus, T.] Univ Technol, Outpatient Clin Occupat &amp; Social Med, Aachen, Germany</t>
        </is>
      </c>
      <c r="BF241" t="inlineStr">
        <is>
          <t>1191</t>
        </is>
      </c>
      <c r="BH241" t="inlineStr">
        <is>
          <t>Int. Arch. Occup. Environ. Health</t>
        </is>
      </c>
      <c r="BI241" t="inlineStr">
        <is>
          <t>10</t>
        </is>
      </c>
      <c r="BM241" t="inlineStr">
        <is>
          <t>WOS:000271200400004</t>
        </is>
      </c>
      <c r="BN241" t="inlineStr">
        <is>
          <t>Article</t>
        </is>
      </c>
      <c r="BO241" t="inlineStr">
        <is>
          <t>Public, Environmental &amp; Occupational Health</t>
        </is>
      </c>
      <c r="BS241" t="inlineStr">
        <is>
          <t>Public, Environmental &amp; Occupational Health</t>
        </is>
      </c>
      <c r="BT241" t="inlineStr">
        <is>
          <t>Aluminium welders; Biomonitoring; Neurobehavioral performance; Longitudinal study</t>
        </is>
      </c>
      <c r="BU241" t="inlineStr">
        <is>
          <t>0340-0131</t>
        </is>
      </c>
      <c r="BV241" t="inlineStr">
        <is>
          <t>INTERNATIONAL ARCHIVES OF OCCUPATIONAL AND ENVIRONMENTAL HEALTH</t>
        </is>
      </c>
      <c r="BW241" t="inlineStr">
        <is>
          <t>10.1007/s00420-009-0414-9</t>
        </is>
      </c>
      <c r="BX241" t="inlineStr">
        <is>
          <t>12</t>
        </is>
      </c>
      <c r="BY241" t="inlineStr">
        <is>
          <t>kiesswetter@ifado.de</t>
        </is>
      </c>
      <c r="CA241" t="inlineStr">
        <is>
          <t>1-Jan-09</t>
        </is>
      </c>
      <c r="CE241" t="inlineStr">
        <is>
          <t>1210</t>
        </is>
      </c>
      <c r="CH241" t="inlineStr">
        <is>
          <t>47</t>
        </is>
      </c>
      <c r="CI241">
        <f>LEN(AR241)-LEN(SUBSTITUTE(AR241,";",""))</f>
        <v>0</v>
      </c>
    </row>
    <row r="242">
      <c r="A242" t="inlineStr">
        <is>
          <t>240</t>
        </is>
      </c>
      <c r="B242" t="inlineStr">
        <is>
          <t>Improvement of aluminium foaming by powder consolidation under vacuum</t>
        </is>
      </c>
      <c r="C242" t="inlineStr">
        <is>
          <t>foam / numerical / quasi static / energy absorption</t>
        </is>
      </c>
      <c r="D242" t="inlineStr">
        <is>
          <t>foam / numerical / quasi static / energy absorption</t>
        </is>
      </c>
      <c r="E242" t="inlineStr">
        <is>
          <t>foams / compaction / bubbles / foaming</t>
        </is>
      </c>
      <c r="F242" t="inlineStr">
        <is>
          <t>3.670434256</t>
        </is>
      </c>
      <c r="G242" t="inlineStr">
        <is>
          <t>0</t>
        </is>
      </c>
      <c r="H242" t="inlineStr">
        <is>
          <t>1.956011503</t>
        </is>
      </c>
      <c r="I242" t="inlineStr">
        <is>
          <t>neutral</t>
        </is>
      </c>
      <c r="K242" t="inlineStr">
        <is>
          <t>3259</t>
        </is>
      </c>
      <c r="L242" t="inlineStr">
        <is>
          <t>6</t>
        </is>
      </c>
      <c r="M242" t="inlineStr">
        <is>
          <t>3</t>
        </is>
      </c>
      <c r="R242" t="inlineStr">
        <is>
          <t>0.002001295</t>
        </is>
      </c>
      <c r="U242" t="inlineStr">
        <is>
          <t>0.00169525</t>
        </is>
      </c>
      <c r="W242" t="inlineStr">
        <is>
          <t>0.666666667</t>
        </is>
      </c>
      <c r="X242" t="inlineStr">
        <is>
          <t>6</t>
        </is>
      </c>
      <c r="Y242" t="inlineStr">
        <is>
          <t>N/A</t>
        </is>
      </c>
      <c r="Z242" t="inlineStr">
        <is>
          <t>foaming; foams; precursors; pressed; vacuum; traditionally; regular; ray radioscopy; radioscopy; pore size distribution; foamed; expansion; elongated; compacted; bubbles; alsi; consolidation; consequence; compaction; atmosphere; pore size; size distribution; materialia; larger; acta materialia; acta; hot; situ; pore; behaviour; reduced; air; influence; improved; published by elsevier; published; growth; distribution; studied; size; ray</t>
        </is>
      </c>
      <c r="AA242" t="inlineStr">
        <is>
          <t>English</t>
        </is>
      </c>
      <c r="AB242" t="inlineStr">
        <is>
          <t>Jimenez, C (reprint author), Tech Univ Berlin, Hardenbergstr 36, D-10623 Berlin, Germany.</t>
        </is>
      </c>
      <c r="AC242" t="inlineStr">
        <is>
          <t>2</t>
        </is>
      </c>
      <c r="AD242" t="inlineStr">
        <is>
          <t>1</t>
        </is>
      </c>
      <c r="AE242" t="inlineStr">
        <is>
          <t>PERGAMON-ELSEVIER SCIENCE LTD</t>
        </is>
      </c>
      <c r="AF242" t="inlineStr">
        <is>
          <t>J</t>
        </is>
      </c>
      <c r="AG242" t="inlineStr">
        <is>
          <t>12</t>
        </is>
      </c>
      <c r="AJ242" t="inlineStr">
        <is>
          <t>Mukherjee, Manas/0000-0003-0376-8173; Banhart, John/0000-0003-4480-7730</t>
        </is>
      </c>
      <c r="AM242" t="inlineStr">
        <is>
          <t>SCRIPTA MATER</t>
        </is>
      </c>
      <c r="AN242" t="inlineStr">
        <is>
          <t>61</t>
        </is>
      </c>
      <c r="AO242" t="inlineStr">
        <is>
          <t>OXFORD</t>
        </is>
      </c>
      <c r="AP242" t="inlineStr">
        <is>
          <t>TITANIUM-HYDRIDE; METAL FOAM; TECHNOLOGY</t>
        </is>
      </c>
      <c r="AQ242" t="inlineStr">
        <is>
          <t>SEP</t>
        </is>
      </c>
      <c r="AR242" t="inlineStr">
        <is>
          <t>Jimenez, C.; Garcia-Moreno, F.; Mukherjee, M.; Goerke, O.; Banhart, J.</t>
        </is>
      </c>
      <c r="AS242" t="inlineStr">
        <is>
          <t>Mukherjee, Manas/E-8647-2011; Banhart, John/E-8694-2011</t>
        </is>
      </c>
      <c r="AT242" t="inlineStr">
        <is>
          <t>THE BOULEVARD, LANGFORD LANE, KIDLINGTON, OXFORD OX5 1GB, ENGLAND</t>
        </is>
      </c>
      <c r="AU242" t="inlineStr">
        <is>
          <t>4</t>
        </is>
      </c>
      <c r="AW242" t="inlineStr">
        <is>
          <t>Jimenez, C; Garcia-Moreno, F; Mukherjee, M; Goerke, O; Banhart, J</t>
        </is>
      </c>
      <c r="AY242" t="inlineStr">
        <is>
          <t>N/A</t>
        </is>
      </c>
      <c r="BC242" t="inlineStr">
        <is>
          <t>476GL</t>
        </is>
      </c>
      <c r="BE242" t="inlineStr">
        <is>
          <t>[Jimenez, C.; Banhart, J.] Tech Univ Berlin, D-10623 Berlin, Germany; [Garcia-Moreno, F.; Mukherjee, M.; Banhart, J.] Helmholtz Zentrum Berlin Mat &amp; Energie, D-14109 Berlin, Germany; [Goerke, O.] Tech Univ Berlin, D-10587 Berlin, Germany</t>
        </is>
      </c>
      <c r="BF242" t="inlineStr">
        <is>
          <t>552</t>
        </is>
      </c>
      <c r="BH242" t="inlineStr">
        <is>
          <t>Scr. Mater.</t>
        </is>
      </c>
      <c r="BI242" t="inlineStr">
        <is>
          <t>5</t>
        </is>
      </c>
      <c r="BM242" t="inlineStr">
        <is>
          <t>WOS:000268426700027</t>
        </is>
      </c>
      <c r="BN242" t="inlineStr">
        <is>
          <t>Article</t>
        </is>
      </c>
      <c r="BO242" t="inlineStr">
        <is>
          <t>Science &amp; Technology - Other Topics; Materials Science; Metallurgy &amp; Metallurgical Engineering</t>
        </is>
      </c>
      <c r="BS242" t="inlineStr">
        <is>
          <t>Nanoscience &amp; Nanotechnology; Materials Science, Multidisciplinary; Metallurgy &amp; Metallurgical Engineering</t>
        </is>
      </c>
      <c r="BT242" t="inlineStr">
        <is>
          <t>Foam; Pore size; Powder consolidation; Foaming; Aluminium</t>
        </is>
      </c>
      <c r="BU242" t="inlineStr">
        <is>
          <t>1359-6462</t>
        </is>
      </c>
      <c r="BV242" t="inlineStr">
        <is>
          <t>SCRIPTA MATERIALIA</t>
        </is>
      </c>
      <c r="BW242" t="inlineStr">
        <is>
          <t>10.1016/j.scriptamat.2009.05.020</t>
        </is>
      </c>
      <c r="BX242" t="inlineStr">
        <is>
          <t>13</t>
        </is>
      </c>
      <c r="BY242" t="inlineStr">
        <is>
          <t>catalina.jimenez@helmholtz-berlin.de</t>
        </is>
      </c>
      <c r="CA242" t="inlineStr">
        <is>
          <t>1-Jan-09</t>
        </is>
      </c>
      <c r="CE242" t="inlineStr">
        <is>
          <t>555</t>
        </is>
      </c>
      <c r="CH242" t="inlineStr">
        <is>
          <t>20</t>
        </is>
      </c>
      <c r="CI242">
        <f>LEN(AR242)-LEN(SUBSTITUTE(AR242,";",""))</f>
        <v>0</v>
      </c>
    </row>
    <row r="243">
      <c r="A243" t="inlineStr">
        <is>
          <t>241</t>
        </is>
      </c>
      <c r="B243" t="inlineStr">
        <is>
          <t>Optimization and kinetics of the cementation of lead with aluminum powder</t>
        </is>
      </c>
      <c r="C243" t="inlineStr">
        <is>
          <t>activation energy / grain growth / cold / energies for individual</t>
        </is>
      </c>
      <c r="D243" t="inlineStr">
        <is>
          <t>activation energy / grain growth / cold / sintering</t>
        </is>
      </c>
      <c r="E243" t="inlineStr">
        <is>
          <t>sintering / energies for individual / powder was investigated / slope</t>
        </is>
      </c>
      <c r="F243" t="inlineStr">
        <is>
          <t>3.921747537</t>
        </is>
      </c>
      <c r="G243" t="inlineStr">
        <is>
          <t>1.064111652</t>
        </is>
      </c>
      <c r="H243" t="inlineStr">
        <is>
          <t>0.957823443</t>
        </is>
      </c>
      <c r="I243" t="inlineStr">
        <is>
          <t>positive</t>
        </is>
      </c>
      <c r="K243" t="inlineStr">
        <is>
          <t>720</t>
        </is>
      </c>
      <c r="L243" t="inlineStr">
        <is>
          <t>6</t>
        </is>
      </c>
      <c r="M243" t="inlineStr">
        <is>
          <t>6</t>
        </is>
      </c>
      <c r="R243" t="inlineStr">
        <is>
          <t>0.001945716</t>
        </is>
      </c>
      <c r="U243" t="inlineStr">
        <is>
          <t>0.001830482</t>
        </is>
      </c>
      <c r="W243" t="inlineStr">
        <is>
          <t>0.333333333</t>
        </is>
      </c>
      <c r="X243" t="inlineStr">
        <is>
          <t>6</t>
        </is>
      </c>
      <c r="Y243" t="inlineStr">
        <is>
          <t>N/A</t>
        </is>
      </c>
      <c r="Z243" t="inlineStr">
        <is>
          <t>cementation; lead; range degrees; quantity; aluminum powder; temperature sensitive; suggesting; stoichiometric; slope; severe; range of degrees; powder particle; plant; leaching; finding; feasible; fairly; diffusion controlled; curve; chemical reaction; bearing; arrhenius; particle size; removal; achieve; reasonable; contact; sensitive; pm; range; kj; reaction; zinc; optimum; degree; min; time; fraction; parameters; controlled; particle; activation energy; mol; control; highly; kinetics; change; diffusion; activation; times; powder; degrees; chemical; examined; influence; size; model; temperature; process; conditions; experimental; studied; aluminum; investigated; energy; high</t>
        </is>
      </c>
      <c r="AA243" t="inlineStr">
        <is>
          <t>English</t>
        </is>
      </c>
      <c r="AB243" t="inlineStr">
        <is>
          <t>Moradkhani, D (reprint author), Zanjan Univ, Fac Engn, Zanjan, Iran.</t>
        </is>
      </c>
      <c r="AC243" t="inlineStr">
        <is>
          <t>6</t>
        </is>
      </c>
      <c r="AD243" t="inlineStr">
        <is>
          <t>0</t>
        </is>
      </c>
      <c r="AE243" t="inlineStr">
        <is>
          <t>ELSEVIER SCIENCE BV</t>
        </is>
      </c>
      <c r="AF243" t="inlineStr">
        <is>
          <t>J</t>
        </is>
      </c>
      <c r="AG243" t="inlineStr">
        <is>
          <t>12</t>
        </is>
      </c>
      <c r="AM243" t="inlineStr">
        <is>
          <t>HYDROMETALLURGY</t>
        </is>
      </c>
      <c r="AN243" t="inlineStr">
        <is>
          <t>98</t>
        </is>
      </c>
      <c r="AO243" t="inlineStr">
        <is>
          <t>AMSTERDAM</t>
        </is>
      </c>
      <c r="AP243" t="inlineStr">
        <is>
          <t>AQUEOUS-SOLUTIONS; ZINC; CONCENTRATE; RECOVERY; COPPER; SILVER</t>
        </is>
      </c>
      <c r="AQ243" t="inlineStr">
        <is>
          <t>AUG</t>
        </is>
      </c>
      <c r="AR243" t="inlineStr">
        <is>
          <t>Farahmand, Fariba; Moradkhani, Davood; Safarzadeh, Mohammad Sadegh; Rashchi, Fereshteh</t>
        </is>
      </c>
      <c r="AT243" t="inlineStr">
        <is>
          <t>PO BOX 211, 1000 AE AMSTERDAM, NETHERLANDS</t>
        </is>
      </c>
      <c r="AU243" t="inlineStr">
        <is>
          <t>5</t>
        </is>
      </c>
      <c r="AW243" t="inlineStr">
        <is>
          <t>Farahmand, F; Moradkhani, D; Safarzadeh, MS; Rashchi, F</t>
        </is>
      </c>
      <c r="AY243" t="inlineStr">
        <is>
          <t>N/A</t>
        </is>
      </c>
      <c r="BC243" t="inlineStr">
        <is>
          <t>469WT</t>
        </is>
      </c>
      <c r="BE243" t="inlineStr">
        <is>
          <t>[Moradkhani, Davood] Zanjan Univ, Fac Engn, Zanjan, Iran; [Farahmand, Fariba; Rashchi, Fereshteh] Univ Tehran, Dept Met &amp; Mat Engn, Tehran, Iran; [Moradkhani, Davood; Safarzadeh, Mohammad Sadegh] IZMDC, R&amp;D Ctr, Lab Leaching &amp; Purificat Proc, Zanjan, Iran; [Moradkhani, Davood; Safarzadeh, Mohammad Sadegh] Res &amp; Engn Co Nonferrous Met RECO, Zanjan, Iran</t>
        </is>
      </c>
      <c r="BF243" t="inlineStr">
        <is>
          <t>81</t>
        </is>
      </c>
      <c r="BH243" t="inlineStr">
        <is>
          <t>Hydrometallurgy</t>
        </is>
      </c>
      <c r="BI243" t="inlineStr">
        <is>
          <t>2</t>
        </is>
      </c>
      <c r="BK243" t="inlineStr">
        <is>
          <t>F.F. and F.R. would like to express their thanks to IZMDC for partial financial support of the project. M.S.S. and D.M. appreciate the contribution of Ms. Mashayekhi in this work.</t>
        </is>
      </c>
      <c r="BL243" t="inlineStr">
        <is>
          <t>IZMDC</t>
        </is>
      </c>
      <c r="BM243" t="inlineStr">
        <is>
          <t>WOS:000267932100011</t>
        </is>
      </c>
      <c r="BN243" t="inlineStr">
        <is>
          <t>Article</t>
        </is>
      </c>
      <c r="BO243" t="inlineStr">
        <is>
          <t>Metallurgy &amp; Metallurgical Engineering</t>
        </is>
      </c>
      <c r="BS243" t="inlineStr">
        <is>
          <t>Metallurgy &amp; Metallurgical Engineering</t>
        </is>
      </c>
      <c r="BT243" t="inlineStr">
        <is>
          <t>Lead recovery; Aluminum powder; Cementation; Kinetics; Diffiusion-controlled process</t>
        </is>
      </c>
      <c r="BU243" t="inlineStr">
        <is>
          <t>0304-386X</t>
        </is>
      </c>
      <c r="BV243" t="inlineStr">
        <is>
          <t>HYDROMETALLURGY</t>
        </is>
      </c>
      <c r="BW243" t="inlineStr">
        <is>
          <t>10.1016/j.hydromet.2009.04.001</t>
        </is>
      </c>
      <c r="BX243" t="inlineStr">
        <is>
          <t>12</t>
        </is>
      </c>
      <c r="BY243" t="inlineStr">
        <is>
          <t>moradkhani@znu.ac.ir</t>
        </is>
      </c>
      <c r="CA243" t="inlineStr">
        <is>
          <t>1-Jan-09</t>
        </is>
      </c>
      <c r="CE243" t="inlineStr">
        <is>
          <t>85</t>
        </is>
      </c>
      <c r="CH243" t="inlineStr">
        <is>
          <t>16</t>
        </is>
      </c>
      <c r="CI243">
        <f>LEN(AR243)-LEN(SUBSTITUTE(AR243,";",""))</f>
        <v>0</v>
      </c>
    </row>
    <row r="244">
      <c r="A244" t="inlineStr">
        <is>
          <t>242</t>
        </is>
      </c>
      <c r="B244" t="inlineStr">
        <is>
          <t>Microstructure and mechanical properties of graphite fiber-reinforced high-purity aluminum matrix composite</t>
        </is>
      </c>
      <c r="C244" t="inlineStr">
        <is>
          <t>composites / matrix / aluminum matrix / reinforced</t>
        </is>
      </c>
      <c r="D244" t="inlineStr">
        <is>
          <t>composites / matrix / aluminum matrix / reinforced</t>
        </is>
      </c>
      <c r="E244" t="inlineStr">
        <is>
          <t>composites / matrix / aluminum matrix composites / aluminum matrix</t>
        </is>
      </c>
      <c r="F244" t="inlineStr">
        <is>
          <t>1.683348285</t>
        </is>
      </c>
      <c r="G244" t="inlineStr">
        <is>
          <t>4.532570784</t>
        </is>
      </c>
      <c r="H244" t="inlineStr">
        <is>
          <t>-1.337078034</t>
        </is>
      </c>
      <c r="I244" t="inlineStr">
        <is>
          <t>negative</t>
        </is>
      </c>
      <c r="K244" t="inlineStr">
        <is>
          <t>50</t>
        </is>
      </c>
      <c r="L244" t="inlineStr">
        <is>
          <t>8</t>
        </is>
      </c>
      <c r="M244" t="inlineStr">
        <is>
          <t>12</t>
        </is>
      </c>
      <c r="R244" t="inlineStr">
        <is>
          <t>0.002208388</t>
        </is>
      </c>
      <c r="U244" t="inlineStr">
        <is>
          <t>0.002456177</t>
        </is>
      </c>
      <c r="W244" t="inlineStr">
        <is>
          <t>0</t>
        </is>
      </c>
      <c r="X244" t="inlineStr">
        <is>
          <t>8</t>
        </is>
      </c>
      <c r="Y244" t="inlineStr">
        <is>
          <t>N/A</t>
        </is>
      </c>
      <c r="Z244" t="inlineStr">
        <is>
          <t>fiber; impurity; brittle; elements; pure aluminum; aluminum matrix; industrial; crack; fracture; matrix; surrounding; purity aluminum; propagate; low stress; high purity aluminum; fracture surface; flat; enable; crack initiation; brittle fracture; break; bending tests; aluminum matrix composites; al composite; reinforcement; initiation; interface; composite; interfaces; composites; utilized; matrix composites; fabrication; bending; pure; high purity; finally; investigations; characteristic; point; loading; high temperature; purity; corresponding; tensile; wt; stress; influence; tests; revealed; study; reaction; phase; observed; low; al; surface; high; aluminum; temperature</t>
        </is>
      </c>
      <c r="AA244" t="inlineStr">
        <is>
          <t>English</t>
        </is>
      </c>
      <c r="AB244" t="inlineStr">
        <is>
          <t>Wang, X (reprint author), Harbin Inst Technol, Sch Mat Sci &amp; Engn, POB 3023,Sci Pk,2 Yikuang St, Harbin 150080, Heilongjiang, Peoples R China.</t>
        </is>
      </c>
      <c r="AC244" t="inlineStr">
        <is>
          <t>5</t>
        </is>
      </c>
      <c r="AD244" t="inlineStr">
        <is>
          <t>0</t>
        </is>
      </c>
      <c r="AE244" t="inlineStr">
        <is>
          <t>SPRINGER</t>
        </is>
      </c>
      <c r="AF244" t="inlineStr">
        <is>
          <t>J</t>
        </is>
      </c>
      <c r="AG244" t="inlineStr">
        <is>
          <t>12</t>
        </is>
      </c>
      <c r="AM244" t="inlineStr">
        <is>
          <t>J MATER SCI</t>
        </is>
      </c>
      <c r="AN244" t="inlineStr">
        <is>
          <t>44</t>
        </is>
      </c>
      <c r="AO244" t="inlineStr">
        <is>
          <t>NEW YORK</t>
        </is>
      </c>
      <c r="AP244" t="inlineStr">
        <is>
          <t>CAST METALS; INTERFACE; CARBIDE</t>
        </is>
      </c>
      <c r="AQ244" t="inlineStr">
        <is>
          <t>AUG</t>
        </is>
      </c>
      <c r="AR244" t="inlineStr">
        <is>
          <t>Wang, X.; Chen, G. Q.; Li, B.; Wu, G. H.; Jiang, D. M.</t>
        </is>
      </c>
      <c r="AT244" t="inlineStr">
        <is>
          <t>233 SPRING ST, NEW YORK, NY 10013 USA</t>
        </is>
      </c>
      <c r="AU244" t="inlineStr">
        <is>
          <t>5</t>
        </is>
      </c>
      <c r="AW244" t="inlineStr">
        <is>
          <t>Wang, X; Chen, GQ; Li, B; Wu, GH; Jiang, DM</t>
        </is>
      </c>
      <c r="AY244" t="inlineStr">
        <is>
          <t>N/A</t>
        </is>
      </c>
      <c r="BC244" t="inlineStr">
        <is>
          <t>468AB</t>
        </is>
      </c>
      <c r="BE244" t="inlineStr">
        <is>
          <t>[Wang, X.; Chen, G. Q.; Li, B.; Wu, G. H.; Jiang, D. M.] Harbin Inst Technol, Sch Mat Sci &amp; Engn, Harbin 150080, Heilongjiang, Peoples R China</t>
        </is>
      </c>
      <c r="BF244" t="inlineStr">
        <is>
          <t>4303</t>
        </is>
      </c>
      <c r="BH244" t="inlineStr">
        <is>
          <t>J. Mater. Sci.</t>
        </is>
      </c>
      <c r="BI244" t="inlineStr">
        <is>
          <t>16</t>
        </is>
      </c>
      <c r="BM244" t="inlineStr">
        <is>
          <t>WOS:000267784300014</t>
        </is>
      </c>
      <c r="BN244" t="inlineStr">
        <is>
          <t>Article</t>
        </is>
      </c>
      <c r="BO244" t="inlineStr">
        <is>
          <t>Materials Science</t>
        </is>
      </c>
      <c r="BS244" t="inlineStr">
        <is>
          <t>Materials Science, Multidisciplinary</t>
        </is>
      </c>
      <c r="BT244" t="inlineStr">
        <is>
          <t>N/A</t>
        </is>
      </c>
      <c r="BU244" t="inlineStr">
        <is>
          <t>0022-2461</t>
        </is>
      </c>
      <c r="BV244" t="inlineStr">
        <is>
          <t>JOURNAL OF MATERIALS SCIENCE</t>
        </is>
      </c>
      <c r="BW244" t="inlineStr">
        <is>
          <t>10.1007/s10853-009-3639-9</t>
        </is>
      </c>
      <c r="BX244" t="inlineStr">
        <is>
          <t>12</t>
        </is>
      </c>
      <c r="BY244" t="inlineStr">
        <is>
          <t>wx1979875@hotmail.com</t>
        </is>
      </c>
      <c r="CA244" t="inlineStr">
        <is>
          <t>1-Jan-09</t>
        </is>
      </c>
      <c r="CE244" t="inlineStr">
        <is>
          <t>4307</t>
        </is>
      </c>
      <c r="CH244" t="inlineStr">
        <is>
          <t>17</t>
        </is>
      </c>
      <c r="CI244">
        <f>LEN(AR244)-LEN(SUBSTITUTE(AR244,";",""))</f>
        <v>0</v>
      </c>
    </row>
    <row r="245">
      <c r="A245" t="inlineStr">
        <is>
          <t>243</t>
        </is>
      </c>
      <c r="B245" t="inlineStr">
        <is>
          <t>Preparation, structural and thermo-mechanical properties of lithium aluminum silicate glass-ceramics</t>
        </is>
      </c>
      <c r="C245" t="inlineStr">
        <is>
          <t>las / glass ceramics / lithium aluminum silicate / las glass</t>
        </is>
      </c>
      <c r="D245" t="inlineStr">
        <is>
          <t>las / glass ceramics / lithium aluminum silicate / las glass</t>
        </is>
      </c>
      <c r="E245" t="inlineStr">
        <is>
          <t>las / quartz / glass ceramics / las glass</t>
        </is>
      </c>
      <c r="F245" t="inlineStr">
        <is>
          <t>4.841196208</t>
        </is>
      </c>
      <c r="G245" t="inlineStr">
        <is>
          <t>2.543173716</t>
        </is>
      </c>
      <c r="H245" t="inlineStr">
        <is>
          <t>0.297175455</t>
        </is>
      </c>
      <c r="I245" t="inlineStr">
        <is>
          <t>neutral</t>
        </is>
      </c>
      <c r="K245" t="inlineStr">
        <is>
          <t>0</t>
        </is>
      </c>
      <c r="L245" t="inlineStr">
        <is>
          <t>9</t>
        </is>
      </c>
      <c r="M245" t="inlineStr">
        <is>
          <t>24</t>
        </is>
      </c>
      <c r="R245" t="inlineStr">
        <is>
          <t>0.002690422</t>
        </is>
      </c>
      <c r="U245" t="inlineStr">
        <is>
          <t>0.002848709</t>
        </is>
      </c>
      <c r="W245" t="inlineStr">
        <is>
          <t>0</t>
        </is>
      </c>
      <c r="X245" t="inlineStr">
        <is>
          <t>9</t>
        </is>
      </c>
      <c r="Y245" t="inlineStr">
        <is>
          <t>N/A</t>
        </is>
      </c>
      <c r="Z245" t="inlineStr">
        <is>
          <t>glass ceramic; glass ceramics; glass; glasses; compressive; ceramics; ceramic; transition temperature; thermo mechanical; thermal expansion; ss; seal; quench technique; quench; melt quench technique; melt quench; lithium aluminum silicate; las glass ceramic; infra red; infra; glasses of composition; expansion; evolved; crystallization temperature; crystallinity; converted; average grain size; average grain; analyze; aluminum silicate; yielded; thermo; stresses; lithium aluminum; las glass; fourier transform; fourier; changed; transform; red; ftir; silicate; las; techna group sr; techna group; techna; sr; group sr; dta; metal; sio; melt; coefficient; samples; grain size; transition; group; composition; crystallization; reduced; wt; phases; presence; interface; good; fabricated; technique; scanning electron microscopy; morphology; li; xrd; sem; average; measured; grain; data; microstructure; scanning electron; lithium; spectroscopy; mechanical; time; thermal; ray diffraction; temperature; electron microscopy; scanning; phase; microscopy; prepared; diffraction; studied; size; ray; degrees; electron; al; aluminum</t>
        </is>
      </c>
      <c r="AA245" t="inlineStr">
        <is>
          <t>English</t>
        </is>
      </c>
      <c r="AB245" t="inlineStr">
        <is>
          <t>Kothiyal, GP (reprint author), Bhabha Atom Res Ctr, Tech Phys &amp; Prototype Engn Div, Bombay 85, Maharashtra, India.</t>
        </is>
      </c>
      <c r="AC245" t="inlineStr">
        <is>
          <t>17</t>
        </is>
      </c>
      <c r="AD245" t="inlineStr">
        <is>
          <t>4</t>
        </is>
      </c>
      <c r="AE245" t="inlineStr">
        <is>
          <t>ELSEVIER SCI LTD</t>
        </is>
      </c>
      <c r="AF245" t="inlineStr">
        <is>
          <t>J</t>
        </is>
      </c>
      <c r="AG245" t="inlineStr">
        <is>
          <t>12</t>
        </is>
      </c>
      <c r="AM245" t="inlineStr">
        <is>
          <t>CERAM INT</t>
        </is>
      </c>
      <c r="AN245" t="inlineStr">
        <is>
          <t>35</t>
        </is>
      </c>
      <c r="AO245" t="inlineStr">
        <is>
          <t>OXFORD</t>
        </is>
      </c>
      <c r="AP245" t="inlineStr">
        <is>
          <t>DISILICATE GLASS; CRYSTALLIZATION BEHAVIOR; MICROSTRUCTURE; PRESSURE; STRENGTH; KINETICS; POWDERS; SYSTEM</t>
        </is>
      </c>
      <c r="AQ245" t="inlineStr">
        <is>
          <t>MAY</t>
        </is>
      </c>
      <c r="AR245" t="inlineStr">
        <is>
          <t>Arvind, A.; Kumar, Rakesh; Deo, M. N.; Shrikhande, V. K.; Kothiyal, G. P.</t>
        </is>
      </c>
      <c r="AS245" t="inlineStr">
        <is>
          <t>Bhattacharya, Shovit/E-1419-2011</t>
        </is>
      </c>
      <c r="AT245" t="inlineStr">
        <is>
          <t>THE BOULEVARD, LANGFORD LANE, KIDLINGTON, OXFORD OX5 1GB, OXON, ENGLAND</t>
        </is>
      </c>
      <c r="AU245" t="inlineStr">
        <is>
          <t>6</t>
        </is>
      </c>
      <c r="AW245" t="inlineStr">
        <is>
          <t>Arvind, A; Kumar, R; Deo, MN; Shrikhande, VK; Kothiyal, GP</t>
        </is>
      </c>
      <c r="AY245" t="inlineStr">
        <is>
          <t>N/A</t>
        </is>
      </c>
      <c r="BC245" t="inlineStr">
        <is>
          <t>430RW</t>
        </is>
      </c>
      <c r="BE245" t="inlineStr">
        <is>
          <t>[Arvind, A.; Kumar, Rakesh; Shrikhande, V. K.; Kothiyal, G. P.] Bhabha Atom Res Ctr, Tech Phys &amp; Prototype Engn Div, Bombay 85, Maharashtra, India; [Deo, M. N.] Bhabha Atom Res Ctr, High Pressure Phys Div, Bombay 85, Maharashtra, India</t>
        </is>
      </c>
      <c r="BF245" t="inlineStr">
        <is>
          <t>1661</t>
        </is>
      </c>
      <c r="BH245" t="inlineStr">
        <is>
          <t>Ceram. Int.</t>
        </is>
      </c>
      <c r="BI245" t="inlineStr">
        <is>
          <t>4</t>
        </is>
      </c>
      <c r="BK245" t="inlineStr">
        <is>
          <t>The authors wish to thank Drs V.C. Sahni and J.V. Yakhmi for their support and encouragement. Thanks are also due to Dr. Shovit Bhattacharya and Mr. Thinaharan for SEM measurements. The technical support of M/s. H.Y. Bodari, P.A. Wagh and Y.B. Shirkar is gratefully acknowledged. One of the authors (AA) would like to thank the DAE for awarding him a fellowship.</t>
        </is>
      </c>
      <c r="BL245" t="inlineStr">
        <is>
          <t>DAE</t>
        </is>
      </c>
      <c r="BM245" t="inlineStr">
        <is>
          <t>WOS:000265007200052</t>
        </is>
      </c>
      <c r="BN245" t="inlineStr">
        <is>
          <t>Article</t>
        </is>
      </c>
      <c r="BO245" t="inlineStr">
        <is>
          <t>Materials Science</t>
        </is>
      </c>
      <c r="BS245" t="inlineStr">
        <is>
          <t>Materials Science, Ceramics</t>
        </is>
      </c>
      <c r="BT245" t="inlineStr">
        <is>
          <t>Grain size; Hardness; Thermal expansion; Glass-ceramics</t>
        </is>
      </c>
      <c r="BU245" t="inlineStr">
        <is>
          <t>0272-8842</t>
        </is>
      </c>
      <c r="BV245" t="inlineStr">
        <is>
          <t>CERAMICS INTERNATIONAL</t>
        </is>
      </c>
      <c r="BW245" t="inlineStr">
        <is>
          <t>10.1016/j.ceramint.2008.07.019</t>
        </is>
      </c>
      <c r="BX245" t="inlineStr">
        <is>
          <t>14</t>
        </is>
      </c>
      <c r="BY245" t="inlineStr">
        <is>
          <t>gpkoth@barc.gov.in</t>
        </is>
      </c>
      <c r="CA245" t="inlineStr">
        <is>
          <t>1-Jan-09</t>
        </is>
      </c>
      <c r="CE245" t="inlineStr">
        <is>
          <t>1666</t>
        </is>
      </c>
      <c r="CH245" t="inlineStr">
        <is>
          <t>19</t>
        </is>
      </c>
      <c r="CI245">
        <f>LEN(AR245)-LEN(SUBSTITUTE(AR245,";",""))</f>
        <v>0</v>
      </c>
    </row>
    <row r="246">
      <c r="A246" t="inlineStr">
        <is>
          <t>244</t>
        </is>
      </c>
      <c r="B246" t="inlineStr">
        <is>
          <t>Experimental and theoretical investigation of three-dimensional nitrogen-doped aluminum clusters Al8N- and Al8N</t>
        </is>
      </c>
      <c r="C246" t="inlineStr">
        <is>
          <t>electronic / calculations / theory / electronic properties</t>
        </is>
      </c>
      <c r="D246" t="inlineStr">
        <is>
          <t>electronic / calculations / theory / electronic structure</t>
        </is>
      </c>
      <c r="E246" t="inlineStr">
        <is>
          <t>calculations / approximation / density functional / functional theory</t>
        </is>
      </c>
      <c r="F246" t="inlineStr">
        <is>
          <t>2.822817524</t>
        </is>
      </c>
      <c r="G246" t="inlineStr">
        <is>
          <t>3.962772148</t>
        </is>
      </c>
      <c r="H246" t="inlineStr">
        <is>
          <t>-0.6857819</t>
        </is>
      </c>
      <c r="I246" t="inlineStr">
        <is>
          <t>negative</t>
        </is>
      </c>
      <c r="K246" t="inlineStr">
        <is>
          <t>32</t>
        </is>
      </c>
      <c r="L246" t="inlineStr">
        <is>
          <t>12</t>
        </is>
      </c>
      <c r="M246" t="inlineStr">
        <is>
          <t>29</t>
        </is>
      </c>
      <c r="R246" t="inlineStr">
        <is>
          <t>0.002883632</t>
        </is>
      </c>
      <c r="U246" t="inlineStr">
        <is>
          <t>0.003827669</t>
        </is>
      </c>
      <c r="W246" t="inlineStr">
        <is>
          <t>0</t>
        </is>
      </c>
      <c r="X246" t="inlineStr">
        <is>
          <t>12</t>
        </is>
      </c>
      <c r="Y246" t="inlineStr">
        <is>
          <t>N/A</t>
        </is>
      </c>
      <c r="Z246" t="inlineStr">
        <is>
          <t>lying; global; dopant; coordination number; coordination; atom; photoelectron; minimum; clusters; structures; energies; vertical; structure and electronic; multiple; experimental evidence; doped aluminum clusters; doped aluminum; diversity; competition; aluminum clusters; al n clusters; al and al; al al; agree; symmetry; interactions; experimental data; electronic properties; number; evidence; photoelectron spectroscopy; close; lowest; combined; determine; experimental; studies; spectra; presence; three dimensional; lower; calculated; dimensional; revealed; electronic; structural; doped; data; spectroscopy; al; well; three; observed; low; structure; properties; investigated; high; aluminum</t>
        </is>
      </c>
      <c r="AA246" t="inlineStr">
        <is>
          <t>English</t>
        </is>
      </c>
      <c r="AB246" t="inlineStr">
        <is>
          <t>Wang, LM (reprint author), Washington State Univ, Dept Phys, 2710 Univ Dr, Richland, WA 99354 USA.</t>
        </is>
      </c>
      <c r="AC246" t="inlineStr">
        <is>
          <t>5</t>
        </is>
      </c>
      <c r="AD246" t="inlineStr">
        <is>
          <t>0</t>
        </is>
      </c>
      <c r="AE246" t="inlineStr">
        <is>
          <t>AMER INST PHYSICS</t>
        </is>
      </c>
      <c r="AF246" t="inlineStr">
        <is>
          <t>J</t>
        </is>
      </c>
      <c r="AG246" t="inlineStr">
        <is>
          <t>12</t>
        </is>
      </c>
      <c r="AL246" t="inlineStr">
        <is>
          <t>19355728</t>
        </is>
      </c>
      <c r="AM246" t="inlineStr">
        <is>
          <t>J CHEM PHYS</t>
        </is>
      </c>
      <c r="AN246" t="inlineStr">
        <is>
          <t>130</t>
        </is>
      </c>
      <c r="AO246" t="inlineStr">
        <is>
          <t>MELVILLE</t>
        </is>
      </c>
      <c r="AP246" t="inlineStr">
        <is>
          <t>MOLECULAR-ORBITAL METHODS; VALENCE BASIS-SETS; ELECTRON PROPAGATOR CALCULATIONS; PHOTOELECTRON-SPECTROSCOPY; AB-INITIO; IONIZATION ENERGIES; GENETIC-ALGORITHM; 2ND-ROW ELEMENTS; 1ST-ROW ELEMENTS; DENSITY</t>
        </is>
      </c>
      <c r="AQ246" t="inlineStr">
        <is>
          <t>7-Apr</t>
        </is>
      </c>
      <c r="AR246" t="inlineStr">
        <is>
          <t>Wang, Lei-Ming; Huang, Wei; Wang, Lai-Sheng; Averkiev, Boris B.; Boldyrev, Alexander I.</t>
        </is>
      </c>
      <c r="AS246" t="inlineStr">
        <is>
          <t>Wang, Leiming/A-3937-2011; Boldyrev, Alexander/C-5940-2009</t>
        </is>
      </c>
      <c r="AT246" t="inlineStr">
        <is>
          <t>CIRCULATION &amp; FULFILLMENT DIV, 2 HUNTINGTON QUADRANGLE, STE 1 N O 1, MELVILLE, NY 11747-4501 USA</t>
        </is>
      </c>
      <c r="AU246" t="inlineStr">
        <is>
          <t>7</t>
        </is>
      </c>
      <c r="AW246" t="inlineStr">
        <is>
          <t>Wang, LM; Huang, W; Wang, LS; Averkiev, BB; Boldyrev, AI</t>
        </is>
      </c>
      <c r="AY246" t="inlineStr">
        <is>
          <t>N/A</t>
        </is>
      </c>
      <c r="BC246" t="inlineStr">
        <is>
          <t>431HW</t>
        </is>
      </c>
      <c r="BE246" t="inlineStr">
        <is>
          <t>[Wang, Lei-Ming; Huang, Wei; Wang, Lai-Sheng] Washington State Univ, Dept Phys, Richland, WA 99354 USA; [Wang, Lei-Ming; Huang, Wei; Wang, Lai-Sheng] Pacific NW Natl Lab, Div Chem &amp; Mat Sci, Richland, WA 99352 USA; [Averkiev, Boris B.; Boldyrev, Alexander I.] Utah State Univ, Dept Chem &amp; Biochem, Logan, UT 84322 USA</t>
        </is>
      </c>
      <c r="BH246" t="inlineStr">
        <is>
          <t>J. Chem. Phys.</t>
        </is>
      </c>
      <c r="BI246" t="inlineStr">
        <is>
          <t>13</t>
        </is>
      </c>
      <c r="BK246" t="inlineStr">
        <is>
          <t>The theoretical work done at Utah State University was supported by the National Science Foundation (Grant No. CHE-0714851). Computer time from the Center for High Performance Computing at Utah State University is gratefully acknowledged. The computational resource, the Uinta cluster supercomputer, was provided through the National Science Foundation under Grant No. CTS-0321170 with matching funds provided by Utah State University. The experimental work done at Washington State University was supported by the National Science Foundation (Grant No. DMR-0503383) and was performed at the W. R. Wiley Environmental Molecular Sciences Laboratory, a national scientific user facility sponsored by the DOE Office of Biological and Environmental Research and located at Pacific Northwest National Laboratory, which is operated for DOE by Battelle.</t>
        </is>
      </c>
      <c r="BL246" t="inlineStr">
        <is>
          <t>National Science Foundation [CHE-0714851, CTS-0321170, DMR-0503383]; DOE Office of Biological and Environmental Research; DOE by Battelle</t>
        </is>
      </c>
      <c r="BM246" t="inlineStr">
        <is>
          <t>WOS:000265053200019</t>
        </is>
      </c>
      <c r="BN246" t="inlineStr">
        <is>
          <t>Article</t>
        </is>
      </c>
      <c r="BO246" t="inlineStr">
        <is>
          <t>Chemistry; Physics</t>
        </is>
      </c>
      <c r="BS246" t="inlineStr">
        <is>
          <t>Chemistry, Physical; Physics, Atomic, Molecular &amp; Chemical</t>
        </is>
      </c>
      <c r="BT246" t="inlineStr">
        <is>
          <t>ab initio calculations; aluminium compounds; isomerism; molecular clusters; photoelectron spectra</t>
        </is>
      </c>
      <c r="BU246" t="inlineStr">
        <is>
          <t>0021-9606</t>
        </is>
      </c>
      <c r="BV246" t="inlineStr">
        <is>
          <t>JOURNAL OF CHEMICAL PHYSICS</t>
        </is>
      </c>
      <c r="BW246" t="inlineStr">
        <is>
          <t>10.1063/1.3097761</t>
        </is>
      </c>
      <c r="BX246" t="inlineStr">
        <is>
          <t>12</t>
        </is>
      </c>
      <c r="BY246" t="inlineStr">
        <is>
          <t>ls.wang@pnl.gov; a.i.boldyrev@usu.edu</t>
        </is>
      </c>
      <c r="CA246" t="inlineStr">
        <is>
          <t>1-Jan-09</t>
        </is>
      </c>
      <c r="CF246" t="inlineStr">
        <is>
          <t>134303</t>
        </is>
      </c>
      <c r="CH246" t="inlineStr">
        <is>
          <t>43</t>
        </is>
      </c>
      <c r="CI246">
        <f>LEN(AR246)-LEN(SUBSTITUTE(AR246,";",""))</f>
        <v>0</v>
      </c>
    </row>
    <row r="247">
      <c r="A247" t="inlineStr">
        <is>
          <t>245</t>
        </is>
      </c>
      <c r="B247" t="inlineStr">
        <is>
          <t>Three-dimensional finite element analysis using crystal plasticity for a parameter study of fatigue crack incubation in a 7075 aluminum alloy</t>
        </is>
      </c>
      <c r="C247" t="inlineStr">
        <is>
          <t>deformation / purity / finite element / cold</t>
        </is>
      </c>
      <c r="D247" t="inlineStr">
        <is>
          <t>deformation / purity / finite element / cold</t>
        </is>
      </c>
      <c r="E247" t="inlineStr">
        <is>
          <t>finite element / acta materialia / fatigue / plastic</t>
        </is>
      </c>
      <c r="F247" t="inlineStr">
        <is>
          <t>4.582500629</t>
        </is>
      </c>
      <c r="G247" t="inlineStr">
        <is>
          <t>1.981386074</t>
        </is>
      </c>
      <c r="H247" t="inlineStr">
        <is>
          <t>0.49187461</t>
        </is>
      </c>
      <c r="I247" t="inlineStr">
        <is>
          <t>positive</t>
        </is>
      </c>
      <c r="K247" t="inlineStr">
        <is>
          <t>753</t>
        </is>
      </c>
      <c r="L247" t="inlineStr">
        <is>
          <t>6</t>
        </is>
      </c>
      <c r="M247" t="inlineStr">
        <is>
          <t>7</t>
        </is>
      </c>
      <c r="R247" t="inlineStr">
        <is>
          <t>0.001974685</t>
        </is>
      </c>
      <c r="U247" t="inlineStr">
        <is>
          <t>0.001776659</t>
        </is>
      </c>
      <c r="W247" t="inlineStr">
        <is>
          <t>0</t>
        </is>
      </c>
      <c r="X247" t="inlineStr">
        <is>
          <t>6</t>
        </is>
      </c>
      <c r="Y247" t="inlineStr">
        <is>
          <t>N/A</t>
        </is>
      </c>
      <c r="Z247" t="inlineStr">
        <is>
          <t>incubation; slip; finite element analysis; element analysis; displacement; aspect ratio; aspect; initially; modulus; parameter; fatigue; boundary; systems; finite element; ratio; active; finite; particle; element; three dimensional finite; shear strain; quantify; plasticity; misorientation; fatigue crack; dimensional finite element; dimensional finite; design of experiments; crystal plasticity; constitutive; compute; particle size; delta; understand; influences; crystallographic; number; applied; grain boundary; clearly; crack; matrix; plastic; cases; theory; load; boundaries; shear; employed; simulations; gamma; design; strain; relative; three dimensional; maximum; interface; crystal; technique; dimensional; performed; size; analysis; experiments; grain; parameters; effects; range; particles; three</t>
        </is>
      </c>
      <c r="AA247" t="inlineStr">
        <is>
          <t>English</t>
        </is>
      </c>
      <c r="AB247" t="inlineStr">
        <is>
          <t>Daniewicz, SR (reprint author), Mississippi State Univ, Dept Mech Engn, POB ME, Mississippi State, MS 39762 USA.</t>
        </is>
      </c>
      <c r="AC247" t="inlineStr">
        <is>
          <t>3</t>
        </is>
      </c>
      <c r="AD247" t="inlineStr">
        <is>
          <t>0</t>
        </is>
      </c>
      <c r="AE247" t="inlineStr">
        <is>
          <t>ELSEVIER SCI LTD</t>
        </is>
      </c>
      <c r="AF247" t="inlineStr">
        <is>
          <t>J</t>
        </is>
      </c>
      <c r="AG247" t="inlineStr">
        <is>
          <t>12</t>
        </is>
      </c>
      <c r="AJ247" t="inlineStr">
        <is>
          <t>Rollett, Anthony/0000-0003-4445-2191</t>
        </is>
      </c>
      <c r="AM247" t="inlineStr">
        <is>
          <t>INT J FATIGUE</t>
        </is>
      </c>
      <c r="AN247" t="inlineStr">
        <is>
          <t>31</t>
        </is>
      </c>
      <c r="AO247" t="inlineStr">
        <is>
          <t>OXFORD</t>
        </is>
      </c>
      <c r="AP247" t="inlineStr">
        <is>
          <t>POLYCRYSTAL ELASTOVISCOPLASTICITY; DEFORMATION</t>
        </is>
      </c>
      <c r="AQ247" t="inlineStr">
        <is>
          <t>APR</t>
        </is>
      </c>
      <c r="AR247" t="inlineStr">
        <is>
          <t>Wang, L.; Daniewicz, S. R.; Horstemeyer, M. F.; Sintay, S.; Rollett, A. D.</t>
        </is>
      </c>
      <c r="AS247" t="inlineStr">
        <is>
          <t>Rollett, Anthony/A-4096-2012</t>
        </is>
      </c>
      <c r="AT247" t="inlineStr">
        <is>
          <t>THE BOULEVARD, LANGFORD LANE, KIDLINGTON, OXFORD OX5 1GB, OXON, ENGLAND</t>
        </is>
      </c>
      <c r="AU247" t="inlineStr">
        <is>
          <t>9</t>
        </is>
      </c>
      <c r="AW247" t="inlineStr">
        <is>
          <t>Wang, L; Daniewicz, SR; Horstemeyer, MF; Sintay, S; Rollett, AD</t>
        </is>
      </c>
      <c r="AY247" t="inlineStr">
        <is>
          <t>N/A</t>
        </is>
      </c>
      <c r="BC247" t="inlineStr">
        <is>
          <t>412FI</t>
        </is>
      </c>
      <c r="BE247" t="inlineStr">
        <is>
          <t>[Daniewicz, S. R.; Horstemeyer, M. F.] Mississippi State Univ, Dept Mech Engn, Mississippi State, MS 39762 USA; [Wang, L.; Horstemeyer, M. F.] Mississippi State Univ, Ctr Adv Vehicular Syst, Mississippi State, MS 39762 USA; [Sintay, S.; Rollett, A. D.] Carnegie Mellon Univ, Dept Mat Sci &amp; Engn, Pittsburgh, PA 15213 USA</t>
        </is>
      </c>
      <c r="BF247" t="inlineStr">
        <is>
          <t>659</t>
        </is>
      </c>
      <c r="BH247" t="inlineStr">
        <is>
          <t>Int. J. Fatigue</t>
        </is>
      </c>
      <c r="BI247" t="inlineStr">
        <is>
          <t>4</t>
        </is>
      </c>
      <c r="BM247" t="inlineStr">
        <is>
          <t>WOS:000263709000008</t>
        </is>
      </c>
      <c r="BN247" t="inlineStr">
        <is>
          <t>Article</t>
        </is>
      </c>
      <c r="BO247" t="inlineStr">
        <is>
          <t>Engineering; Materials Science</t>
        </is>
      </c>
      <c r="BS247" t="inlineStr">
        <is>
          <t>Engineering, Mechanical; Materials Science, Multidisciplinary</t>
        </is>
      </c>
      <c r="BT247" t="inlineStr">
        <is>
          <t>Crystal plasticity; Finite element analysis; Design of experiments; Fatigue crack incubation; Fatigue</t>
        </is>
      </c>
      <c r="BU247" t="inlineStr">
        <is>
          <t>0142-1123</t>
        </is>
      </c>
      <c r="BV247" t="inlineStr">
        <is>
          <t>INTERNATIONAL JOURNAL OF FATIGUE</t>
        </is>
      </c>
      <c r="BW247" t="inlineStr">
        <is>
          <t>10.1016/j.ijfatigue.2008.03.022</t>
        </is>
      </c>
      <c r="BX247" t="inlineStr">
        <is>
          <t>12</t>
        </is>
      </c>
      <c r="BY247" t="inlineStr">
        <is>
          <t>daniewicz@me.msstate.edu</t>
        </is>
      </c>
      <c r="CA247" t="inlineStr">
        <is>
          <t>1-Jan-09</t>
        </is>
      </c>
      <c r="CE247" t="inlineStr">
        <is>
          <t>667</t>
        </is>
      </c>
      <c r="CH247" t="inlineStr">
        <is>
          <t>20</t>
        </is>
      </c>
      <c r="CI247">
        <f>LEN(AR247)-LEN(SUBSTITUTE(AR247,";",""))</f>
        <v>0</v>
      </c>
    </row>
    <row r="248">
      <c r="A248" t="inlineStr">
        <is>
          <t>246</t>
        </is>
      </c>
      <c r="B248" t="inlineStr">
        <is>
          <t>Synthesis and characterization of yttrium aluminum garnet by high-energy ball milling</t>
        </is>
      </c>
      <c r="C248" t="inlineStr">
        <is>
          <t>alloy / power / yttrium aluminum garnet / corrosion / quality</t>
        </is>
      </c>
      <c r="D248" t="inlineStr">
        <is>
          <t>alloy / power / yttrium aluminum garnet / corrosion / quality</t>
        </is>
      </c>
      <c r="E248" t="inlineStr">
        <is>
          <t>yttrium aluminum garnet / yttrium / garnet / yag</t>
        </is>
      </c>
      <c r="F248" t="inlineStr">
        <is>
          <t>3.499541225</t>
        </is>
      </c>
      <c r="G248" t="inlineStr">
        <is>
          <t>0</t>
        </is>
      </c>
      <c r="H248" t="inlineStr">
        <is>
          <t>1.956011503</t>
        </is>
      </c>
      <c r="I248" t="inlineStr">
        <is>
          <t>neutral</t>
        </is>
      </c>
      <c r="K248" t="inlineStr">
        <is>
          <t>0</t>
        </is>
      </c>
      <c r="L248" t="inlineStr">
        <is>
          <t>1</t>
        </is>
      </c>
      <c r="M248" t="inlineStr">
        <is>
          <t>0</t>
        </is>
      </c>
      <c r="R248" t="inlineStr">
        <is>
          <t>0.000928856</t>
        </is>
      </c>
      <c r="U248" t="inlineStr">
        <is>
          <t>0.00028797</t>
        </is>
      </c>
      <c r="W248" t="inlineStr">
        <is>
          <t>0</t>
        </is>
      </c>
      <c r="X248" t="inlineStr">
        <is>
          <t>1</t>
        </is>
      </c>
      <c r="Y248" t="inlineStr">
        <is>
          <t>N/A</t>
        </is>
      </c>
      <c r="Z248" t="inlineStr">
        <is>
          <t>yag; high energy ball; energy ball milling; energy ball; ball milling; ball; high energy; milling; synthesized by high; source materials; solid state reaction; samples were investigated; refined; reaction temperature; phase evolution; mixtures; milled powders; formation temperature; crystallize; conventional solid; yttrium aluminum garnet; source; required; milled; yttrium aluminum; yttrium; reactivity; greatly; aluminum garnet; reduce; garnet; transformation; reaction; powders; evolution; conventional; technique; lower; morphology; solid; synthesized; degrees; microstructure; increased; samples; materials; energy; temperature; formation; phase; high; process; powder; investigated; al; aluminum</t>
        </is>
      </c>
      <c r="AA248" t="inlineStr">
        <is>
          <t>English</t>
        </is>
      </c>
      <c r="AB248" t="inlineStr">
        <is>
          <t>Huang, H (reprint author), Nanyang Technol Univ, Sch Elect &amp; Elect Engn, Sensors &amp; Actuators Lab, Nanyang Ave, Singapore 639798, Singapore.</t>
        </is>
      </c>
      <c r="AC248" t="inlineStr">
        <is>
          <t>6</t>
        </is>
      </c>
      <c r="AD248" t="inlineStr">
        <is>
          <t>0</t>
        </is>
      </c>
      <c r="AE248" t="inlineStr">
        <is>
          <t>ELSEVIER SCIENCE BV</t>
        </is>
      </c>
      <c r="AF248" t="inlineStr">
        <is>
          <t>J</t>
        </is>
      </c>
      <c r="AG248" t="inlineStr">
        <is>
          <t>12</t>
        </is>
      </c>
      <c r="AM248" t="inlineStr">
        <is>
          <t>OPT MATER</t>
        </is>
      </c>
      <c r="AN248" t="inlineStr">
        <is>
          <t>31</t>
        </is>
      </c>
      <c r="AO248" t="inlineStr">
        <is>
          <t>AMSTERDAM</t>
        </is>
      </c>
      <c r="AP248" t="inlineStr">
        <is>
          <t>SOLID-STATE REACTION; CERAMIC LASER; YAG CERAMICS; POWDERS; POLYCRYSTALLINE; FABRICATION; PRECURSOR</t>
        </is>
      </c>
      <c r="AQ248" t="inlineStr">
        <is>
          <t>MAR</t>
        </is>
      </c>
      <c r="AR248" t="inlineStr">
        <is>
          <t>Huang, Hui; Gong, Hua; Tang, Dingyuan; Tan, O. K.</t>
        </is>
      </c>
      <c r="AS248" t="inlineStr">
        <is>
          <t>Tan, Ooi Kiang/A-5068-2011; Tang , Dingyuan/A-5065-2011</t>
        </is>
      </c>
      <c r="AT248" t="inlineStr">
        <is>
          <t>PO BOX 211, 1000 AE AMSTERDAM, NETHERLANDS</t>
        </is>
      </c>
      <c r="AU248" t="inlineStr">
        <is>
          <t>4</t>
        </is>
      </c>
      <c r="AW248" t="inlineStr">
        <is>
          <t>Huang, H; Gong, H; Tang, DY; Tan, OK</t>
        </is>
      </c>
      <c r="AY248" t="inlineStr">
        <is>
          <t>N/A</t>
        </is>
      </c>
      <c r="BC248" t="inlineStr">
        <is>
          <t>425RU</t>
        </is>
      </c>
      <c r="BE248" t="inlineStr">
        <is>
          <t>[Huang, Hui; Gong, Hua; Tang, Dingyuan; Tan, O. K.] Nanyang Technol Univ, Sch Elect &amp; Elect Engn, Sensors &amp; Actuators Lab, Singapore 639798, Singapore</t>
        </is>
      </c>
      <c r="BF248" t="inlineStr">
        <is>
          <t>716</t>
        </is>
      </c>
      <c r="BH248" t="inlineStr">
        <is>
          <t>Opt. Mater.</t>
        </is>
      </c>
      <c r="BI248" t="inlineStr">
        <is>
          <t>5</t>
        </is>
      </c>
      <c r="BM248" t="inlineStr">
        <is>
          <t>WOS:000264655600005</t>
        </is>
      </c>
      <c r="BN248" t="inlineStr">
        <is>
          <t>Article</t>
        </is>
      </c>
      <c r="BO248" t="inlineStr">
        <is>
          <t>Materials Science; Optics</t>
        </is>
      </c>
      <c r="BS248" t="inlineStr">
        <is>
          <t>Materials Science, Multidisciplinary; Optics</t>
        </is>
      </c>
      <c r="BT248" t="inlineStr">
        <is>
          <t>High-energy ball milling; YAG; Transparent ceramics</t>
        </is>
      </c>
      <c r="BU248" t="inlineStr">
        <is>
          <t>0925-3467</t>
        </is>
      </c>
      <c r="BV248" t="inlineStr">
        <is>
          <t>OPTICAL MATERIALS</t>
        </is>
      </c>
      <c r="BW248" t="inlineStr">
        <is>
          <t>10.1016/j.optmat.2008.07.006</t>
        </is>
      </c>
      <c r="BX248" t="inlineStr">
        <is>
          <t>12</t>
        </is>
      </c>
      <c r="BY248" t="inlineStr">
        <is>
          <t>hhuang@ntu.edu.sg</t>
        </is>
      </c>
      <c r="CA248" t="inlineStr">
        <is>
          <t>1-Jan-09</t>
        </is>
      </c>
      <c r="CE248" t="inlineStr">
        <is>
          <t>719</t>
        </is>
      </c>
      <c r="CH248" t="inlineStr">
        <is>
          <t>26</t>
        </is>
      </c>
      <c r="CI248">
        <f>LEN(AR248)-LEN(SUBSTITUTE(AR248,";",""))</f>
        <v>0</v>
      </c>
    </row>
    <row r="249">
      <c r="A249" t="inlineStr">
        <is>
          <t>247</t>
        </is>
      </c>
      <c r="B249" t="inlineStr">
        <is>
          <t>Investigation into hydromechanical deep drawing of aluminum alloy-Complicated components in aircraft manufacturing</t>
        </is>
      </c>
      <c r="C249" t="inlineStr">
        <is>
          <t>foam / numerical / quasi static / energy absorption</t>
        </is>
      </c>
      <c r="D249" t="inlineStr">
        <is>
          <t>foam / numerical / quasi static / energy absorption</t>
        </is>
      </c>
      <c r="E249" t="inlineStr">
        <is>
          <t>numerical / aircraft / numerical simulation / code</t>
        </is>
      </c>
      <c r="F249" t="inlineStr">
        <is>
          <t>3.670434256</t>
        </is>
      </c>
      <c r="G249" t="inlineStr">
        <is>
          <t>1.328910351</t>
        </is>
      </c>
      <c r="H249" t="inlineStr">
        <is>
          <t>0.669377069</t>
        </is>
      </c>
      <c r="I249" t="inlineStr">
        <is>
          <t>positive</t>
        </is>
      </c>
      <c r="K249" t="inlineStr">
        <is>
          <t>0</t>
        </is>
      </c>
      <c r="L249" t="inlineStr">
        <is>
          <t>6</t>
        </is>
      </c>
      <c r="M249" t="inlineStr">
        <is>
          <t>12</t>
        </is>
      </c>
      <c r="R249" t="inlineStr">
        <is>
          <t>0.00200663</t>
        </is>
      </c>
      <c r="U249" t="inlineStr">
        <is>
          <t>0.001903188</t>
        </is>
      </c>
      <c r="W249" t="inlineStr">
        <is>
          <t>0</t>
        </is>
      </c>
      <c r="X249" t="inlineStr">
        <is>
          <t>6</t>
        </is>
      </c>
      <c r="Y249" t="inlineStr">
        <is>
          <t>N/A</t>
        </is>
      </c>
      <c r="Z249" t="inlineStr">
        <is>
          <t>aircraft; parts; typical; numerical; simulation and experiment; reasonable agreement; optimization; numerical simulation; manufacturing; drawing; deep; cavity; blank; process parameters; reasonable; key; experiment; optimized; die; shape; pressure; simulation; forming; agreement; aluminum alloy; presented; processes; discussed; formed; parameters; experimental; alloy; process; aluminum</t>
        </is>
      </c>
      <c r="AA249" t="inlineStr">
        <is>
          <t>English</t>
        </is>
      </c>
      <c r="AB249" t="inlineStr">
        <is>
          <t>Lang, LH (reprint author), Beihang Univ, Sch Mech Engn &amp; Automat, Beijing 100083, Peoples R China.</t>
        </is>
      </c>
      <c r="AC249" t="inlineStr">
        <is>
          <t>16</t>
        </is>
      </c>
      <c r="AD249" t="inlineStr">
        <is>
          <t>1</t>
        </is>
      </c>
      <c r="AE249" t="inlineStr">
        <is>
          <t>ELSEVIER SCIENCE SA</t>
        </is>
      </c>
      <c r="AF249" t="inlineStr">
        <is>
          <t>J</t>
        </is>
      </c>
      <c r="AG249" t="inlineStr">
        <is>
          <t>12</t>
        </is>
      </c>
      <c r="AM249" t="inlineStr">
        <is>
          <t>MAT SCI ENG A-STRUCT</t>
        </is>
      </c>
      <c r="AN249" t="inlineStr">
        <is>
          <t>499</t>
        </is>
      </c>
      <c r="AO249" t="inlineStr">
        <is>
          <t>LAUSANNE</t>
        </is>
      </c>
      <c r="AP249" t="inlineStr">
        <is>
          <t>N/A</t>
        </is>
      </c>
      <c r="AQ249" t="inlineStr">
        <is>
          <t>15-Jan</t>
        </is>
      </c>
      <c r="AR249" t="inlineStr">
        <is>
          <t>Lang, Lihui; Li, Tao; An, Dongyang; Chi, Cailou; Nielsen, Karl Brian; Danckert, Joachim</t>
        </is>
      </c>
      <c r="AT249" t="inlineStr">
        <is>
          <t>PO BOX 564, 1001 LAUSANNE, SWITZERLAND</t>
        </is>
      </c>
      <c r="AU249" t="inlineStr">
        <is>
          <t>5</t>
        </is>
      </c>
      <c r="AW249" t="inlineStr">
        <is>
          <t>Lang, LH; Li, T; An, DY; Chi, CL; Nielsen, KB; Danckert, J</t>
        </is>
      </c>
      <c r="AY249" t="inlineStr">
        <is>
          <t>N/A</t>
        </is>
      </c>
      <c r="BC249" t="inlineStr">
        <is>
          <t>383VW</t>
        </is>
      </c>
      <c r="BE249" t="inlineStr">
        <is>
          <t>[Lang, Lihui; Li, Tao; An, Dongyang; Chi, Cailou] Beihang Univ, Sch Mech Engn &amp; Automat, Beijing 100083, Peoples R China; [Nielsen, Karl Brian; Danckert, Joachim] Univ Aalborg, Dept Prod, DK-9220 Aalborg, Denmark</t>
        </is>
      </c>
      <c r="BF249" t="inlineStr">
        <is>
          <t>320</t>
        </is>
      </c>
      <c r="BG249" t="inlineStr">
        <is>
          <t>Chinese Mech Engn Soc, Minerals, Met &amp; Mat Soc, Japan Inst Met, Harbin Inst Technol, Zhengzhou Univ, Henan Polytech Univ, Zhongyuan Inst Technol</t>
        </is>
      </c>
      <c r="BH249" t="inlineStr">
        <is>
          <t>Mater. Sci. Eng. A-Struct. Mater. Prop. Microstruct. Process.</t>
        </is>
      </c>
      <c r="BI249" t="inlineStr">
        <is>
          <t>2</t>
        </is>
      </c>
      <c r="BM249" t="inlineStr">
        <is>
          <t>WOS:000261703300071</t>
        </is>
      </c>
      <c r="BN249" t="inlineStr">
        <is>
          <t>Article; Proceedings Paper</t>
        </is>
      </c>
      <c r="BO249" t="inlineStr">
        <is>
          <t>Science &amp; Technology - Other Topics; Materials Science; Metallurgy &amp; Metallurgical Engineering</t>
        </is>
      </c>
      <c r="BS249" t="inlineStr">
        <is>
          <t>Nanoscience &amp; Nanotechnology; Materials Science, Multidisciplinary; Metallurgy &amp; Metallurgical Engineering</t>
        </is>
      </c>
      <c r="BT249" t="inlineStr">
        <is>
          <t>Hydromechanical deep drawing; Aluminum; Pressure; Simulation</t>
        </is>
      </c>
      <c r="BU249" t="inlineStr">
        <is>
          <t>0921-5093</t>
        </is>
      </c>
      <c r="BV249" t="inlineStr">
        <is>
          <t>MATERIALS SCIENCE AND ENGINEERING A-STRUCTURAL MATERIALS PROPERTIES MICROSTRUCTURE AND PROCESSING</t>
        </is>
      </c>
      <c r="BW249" t="inlineStr">
        <is>
          <t>10.1016/j.msea.2007.11.126</t>
        </is>
      </c>
      <c r="BX249" t="inlineStr">
        <is>
          <t>14</t>
        </is>
      </c>
      <c r="BY249" t="inlineStr">
        <is>
          <t>lang@buaa.edu.cn</t>
        </is>
      </c>
      <c r="CA249" t="inlineStr">
        <is>
          <t>1-Jan-09</t>
        </is>
      </c>
      <c r="CC249" t="inlineStr">
        <is>
          <t>5th International Conference on Physical and Numerical Simulation of Material Processing (ICPNS 07)</t>
        </is>
      </c>
      <c r="CD249" t="inlineStr">
        <is>
          <t>Zhengzhou, PEOPLES R CHINA</t>
        </is>
      </c>
      <c r="CE249" t="inlineStr">
        <is>
          <t>324</t>
        </is>
      </c>
      <c r="CG249" t="inlineStr">
        <is>
          <t>OCT 23-27, 2007</t>
        </is>
      </c>
      <c r="CH249" t="inlineStr">
        <is>
          <t>8</t>
        </is>
      </c>
      <c r="CI249">
        <f>LEN(AR249)-LEN(SUBSTITUTE(AR249,";",""))</f>
        <v>0</v>
      </c>
    </row>
    <row r="250">
      <c r="A250" t="inlineStr">
        <is>
          <t>248</t>
        </is>
      </c>
      <c r="B250" t="inlineStr">
        <is>
          <t>Electronic structure of the organic semiconductor Alq(3) (aluminum tris-8-hydroxyquinoline) from soft x-ray spectroscopies and density functional theory calculations</t>
        </is>
      </c>
      <c r="C250" t="inlineStr">
        <is>
          <t>electronic / calculations / theory / electronic properties</t>
        </is>
      </c>
      <c r="D250" t="inlineStr">
        <is>
          <t>electronic / calculations / theory / electronic structure</t>
        </is>
      </c>
      <c r="E250" t="inlineStr">
        <is>
          <t>electronic / tris / electronic structure / alq</t>
        </is>
      </c>
      <c r="F250" t="inlineStr">
        <is>
          <t>4.675967458</t>
        </is>
      </c>
      <c r="G250" t="inlineStr">
        <is>
          <t>1.03359694</t>
        </is>
      </c>
      <c r="H250" t="inlineStr">
        <is>
          <t>1.162817601</t>
        </is>
      </c>
      <c r="I250" t="inlineStr">
        <is>
          <t>positive</t>
        </is>
      </c>
      <c r="K250" t="inlineStr">
        <is>
          <t>183</t>
        </is>
      </c>
      <c r="L250" t="inlineStr">
        <is>
          <t>8</t>
        </is>
      </c>
      <c r="M250" t="inlineStr">
        <is>
          <t>14</t>
        </is>
      </c>
      <c r="R250" t="inlineStr">
        <is>
          <t>0.002104352</t>
        </is>
      </c>
      <c r="U250" t="inlineStr">
        <is>
          <t>0.002620208</t>
        </is>
      </c>
      <c r="W250" t="inlineStr">
        <is>
          <t>0</t>
        </is>
      </c>
      <c r="X250" t="inlineStr">
        <is>
          <t>8</t>
        </is>
      </c>
      <c r="Y250" t="inlineStr">
        <is>
          <t>N/A</t>
        </is>
      </c>
      <c r="Z250" t="inlineStr">
        <is>
          <t>ray emission; resonant; emission spectroscopy; dft; partial; measure; alq; emission; calculations; carbon; photon; partial density; organic semiconductor; measure directly; hydroxyquinoline; dft calculations; data reveal; absorption spectroscopy; ray photoelectron spectroscopy; ray photoelectron; clear; spectroscopy; semiconductor; photoelectron spectroscopy; functional theory; density functional theory; photoelectron; good agreement; electronic structure; tris; sites; previous; nitrogen; edge; density functional; theory; finally; directly; damage; reveal; organic; functional; comparison; densities; individual; combination; ray; agreement; density; specific; oxygen; element; associated; absorption; studies; presence; induced; good; electronic; data; studied; structure; aluminum</t>
        </is>
      </c>
      <c r="AA250" t="inlineStr">
        <is>
          <t>English</t>
        </is>
      </c>
      <c r="AB250" t="inlineStr">
        <is>
          <t>Smith, KE (reprint author), Boston Univ, Dept Phys, 590 Commonwealth Ave, Boston, MA 02215 USA.</t>
        </is>
      </c>
      <c r="AC250" t="inlineStr">
        <is>
          <t>19</t>
        </is>
      </c>
      <c r="AD250" t="inlineStr">
        <is>
          <t>1</t>
        </is>
      </c>
      <c r="AE250" t="inlineStr">
        <is>
          <t>AMER INST PHYSICS</t>
        </is>
      </c>
      <c r="AF250" t="inlineStr">
        <is>
          <t>J</t>
        </is>
      </c>
      <c r="AG250" t="inlineStr">
        <is>
          <t>12</t>
        </is>
      </c>
      <c r="AJ250" t="inlineStr">
        <is>
          <t>McGuinness, Cormac/0000-0002-3095-330X</t>
        </is>
      </c>
      <c r="AL250" t="inlineStr">
        <is>
          <t>19071937</t>
        </is>
      </c>
      <c r="AM250" t="inlineStr">
        <is>
          <t>J CHEM PHYS</t>
        </is>
      </c>
      <c r="AN250" t="inlineStr">
        <is>
          <t>129</t>
        </is>
      </c>
      <c r="AO250" t="inlineStr">
        <is>
          <t>MELVILLE</t>
        </is>
      </c>
      <c r="AP250" t="inlineStr">
        <is>
          <t>EMISSION-SPECTROSCOPY; SYNCHROTRON-RADIATION; PHTHALOCYANINE; SPECTRA; SCATTERING; PC</t>
        </is>
      </c>
      <c r="AQ250" t="inlineStr">
        <is>
          <t>14-Dec</t>
        </is>
      </c>
      <c r="AR250" t="inlineStr">
        <is>
          <t>DeMasi, A.; Piper, L. F. J.; Zhang, Y.; Reid, I.; Wang, S.; Smith, K. E.; Downes, J. E.; Peltekis, N.; McGuinness, C.; Matsuura, A.</t>
        </is>
      </c>
      <c r="AS250" t="inlineStr">
        <is>
          <t xml:space="preserve">McGuinness, Cormac/C-6808-2008; Piper, Louis/C-2960-2011; Wang, Shancai/F-6162-2013; </t>
        </is>
      </c>
      <c r="AT250" t="inlineStr">
        <is>
          <t>CIRCULATION &amp; FULFILLMENT DIV, 2 HUNTINGTON QUADRANGLE, STE 1 N O 1, MELVILLE, NY 11747-4501 USA</t>
        </is>
      </c>
      <c r="AU250" t="inlineStr">
        <is>
          <t>7</t>
        </is>
      </c>
      <c r="AW250" t="inlineStr">
        <is>
          <t>DeMasi, A; Piper, LFJ; Zhang, Y; Reid, I; Wang, S; Smith, KE; Downes, JE; Peltekis, N; McGuinness, C; Matsuura, A</t>
        </is>
      </c>
      <c r="AY250" t="inlineStr">
        <is>
          <t>N/A</t>
        </is>
      </c>
      <c r="BC250" t="inlineStr">
        <is>
          <t>383UE</t>
        </is>
      </c>
      <c r="BE250" t="inlineStr">
        <is>
          <t>[DeMasi, A.; Piper, L. F. J.; Zhang, Y.; Reid, I.; Wang, S.; Smith, K. E.] Boston Univ, Dept Phys, Boston, MA 02215 USA; [Downes, J. E.] Macquarie Univ, Dept Phys, Div ICS, N Ryde, NSW 2109, Australia; [Peltekis, N.; McGuinness, C.] Univ Dublin Trinity Coll, Sch Phys, Dublin 2, Ireland; [Matsuura, A.] In Q Tel, Arlington, VA 22203 USA</t>
        </is>
      </c>
      <c r="BH250" t="inlineStr">
        <is>
          <t>J. Chem. Phys.</t>
        </is>
      </c>
      <c r="BI250" t="inlineStr">
        <is>
          <t>22</t>
        </is>
      </c>
      <c r="BK250" t="inlineStr">
        <is>
          <t>This work was supported in part by the NSF under Grant No. CHE-0807368, and by the U.S. Air Force Office of Scientific Research under Grant No. FA9550-06-1-0157. The spectrometer system was funded by the U.S. Army Research Office under Grant Nos. DAAD19-01-1-0364 and DAAH0495-0014. The Trinity College Dublin group acknowledges the financial support of Science Foundation Ireland. The NSLS was supported by the U.S. Department of Energy, Office of Science, Office of Basic Energy Sciences, under Contract No. DE-AC02-98CH10886.</t>
        </is>
      </c>
      <c r="BL250" t="inlineStr">
        <is>
          <t>NSF [CHE-0807368]; U.S. Air Force Office of Scientific Research [FA9550-06-1-0157]; U.S. Army Research Office [DAAD19-01-1-0364, DAAH0495-0014]; Science Foundation Ireland; U.S. Department of Energy, Office of Science, Office of Basic Energy Sciences [DE-AC02-98CH10886]</t>
        </is>
      </c>
      <c r="BM250" t="inlineStr">
        <is>
          <t>WOS:000261698300037</t>
        </is>
      </c>
      <c r="BN250" t="inlineStr">
        <is>
          <t>Article</t>
        </is>
      </c>
      <c r="BO250" t="inlineStr">
        <is>
          <t>Chemistry; Physics</t>
        </is>
      </c>
      <c r="BS250" t="inlineStr">
        <is>
          <t>Chemistry, Physical; Physics, Atomic, Molecular &amp; Chemical</t>
        </is>
      </c>
      <c r="BT250" t="inlineStr">
        <is>
          <t>aluminium compounds; density functional theory; electronic density of states; Fermi level; organic semiconductors; semiconductor thin films; valence bands; X-ray absorption spectra; X-ray emission spectra; X-ray photoelectron spectra</t>
        </is>
      </c>
      <c r="BU250" t="inlineStr">
        <is>
          <t>0021-9606</t>
        </is>
      </c>
      <c r="BV250" t="inlineStr">
        <is>
          <t>JOURNAL OF CHEMICAL PHYSICS</t>
        </is>
      </c>
      <c r="BW250" t="inlineStr">
        <is>
          <t>10.1063/1.3030975</t>
        </is>
      </c>
      <c r="BX250" t="inlineStr">
        <is>
          <t>12</t>
        </is>
      </c>
      <c r="BY250" t="inlineStr">
        <is>
          <t>ksmith@bu.edu</t>
        </is>
      </c>
      <c r="CA250" t="inlineStr">
        <is>
          <t>1-Jan-08</t>
        </is>
      </c>
      <c r="CF250" t="inlineStr">
        <is>
          <t>224705</t>
        </is>
      </c>
      <c r="CH250" t="inlineStr">
        <is>
          <t>21</t>
        </is>
      </c>
      <c r="CI250">
        <f>LEN(AR250)-LEN(SUBSTITUTE(AR250,";",""))</f>
        <v>0</v>
      </c>
    </row>
    <row r="251">
      <c r="A251" t="inlineStr">
        <is>
          <t>249</t>
        </is>
      </c>
      <c r="B251" t="inlineStr">
        <is>
          <t>Energy absorption characteristics of aluminum plates subjected to projectile impact</t>
        </is>
      </c>
      <c r="C251" t="inlineStr">
        <is>
          <t>foam / numerical / quasi static / energy absorption</t>
        </is>
      </c>
      <c r="D251" t="inlineStr">
        <is>
          <t>foam / numerical / quasi static / energy absorption</t>
        </is>
      </c>
      <c r="E251" t="inlineStr">
        <is>
          <t>energy absorption / aluminum foam / foam filled / foam</t>
        </is>
      </c>
      <c r="F251" t="inlineStr">
        <is>
          <t>1.882687414</t>
        </is>
      </c>
      <c r="G251" t="inlineStr">
        <is>
          <t>4.406383077</t>
        </is>
      </c>
      <c r="H251" t="inlineStr">
        <is>
          <t>-1.196927547</t>
        </is>
      </c>
      <c r="I251" t="inlineStr">
        <is>
          <t>negative</t>
        </is>
      </c>
      <c r="K251" t="inlineStr">
        <is>
          <t>272</t>
        </is>
      </c>
      <c r="L251" t="inlineStr">
        <is>
          <t>7</t>
        </is>
      </c>
      <c r="M251" t="inlineStr">
        <is>
          <t>13</t>
        </is>
      </c>
      <c r="R251" t="inlineStr">
        <is>
          <t>0.0021363</t>
        </is>
      </c>
      <c r="U251" t="inlineStr">
        <is>
          <t>0.00219194</t>
        </is>
      </c>
      <c r="W251" t="inlineStr">
        <is>
          <t>0</t>
        </is>
      </c>
      <c r="X251" t="inlineStr">
        <is>
          <t>7</t>
        </is>
      </c>
      <c r="Y251" t="inlineStr">
        <is>
          <t>N/A</t>
        </is>
      </c>
      <c r="Z251" t="inlineStr">
        <is>
          <t>target; plate; energy absorption; projectile; plates; offered; configuration; failure; capacity; absorption; numerical; layers; verified; thicknesses; stretching; plugging; numerical simulations; numerical analysis; kinetic energy; keeping; impacting; impacted; hemispherical; finite element code; failed; extent; experimental observations; element code abaqus; element code; detailed; code abaqus; code; absorbed energy; absorbed; abaqus; resistance; thickness; varying; layered; contact; number; kinetic; paper presents; influenced; presents; occurred; findings; bending; shape; good agreement; shear; mode; highest; simulations; observations; finite element; experimental; steel; individual; highly; investigation; agreement; well; finite; tensile; constant; element; decrease; energy; thin; studied; good; characteristics; influence; carried; mechanism; revealed; single; parameters; paper; increase; higher; analysis; aluminum</t>
        </is>
      </c>
      <c r="AA251" t="inlineStr">
        <is>
          <t>English</t>
        </is>
      </c>
      <c r="AB251" t="inlineStr">
        <is>
          <t>Iqbal, MA (reprint author), Indian Inst Technol, Dept Civil Engn, Roorkee 247667, Uttar Pradesh, India.</t>
        </is>
      </c>
      <c r="AC251" t="inlineStr">
        <is>
          <t>3</t>
        </is>
      </c>
      <c r="AD251" t="inlineStr">
        <is>
          <t>1</t>
        </is>
      </c>
      <c r="AE251" t="inlineStr">
        <is>
          <t>LATIN AMER J SOLIDS STRUCTURES</t>
        </is>
      </c>
      <c r="AF251" t="inlineStr">
        <is>
          <t>J</t>
        </is>
      </c>
      <c r="AG251" t="inlineStr">
        <is>
          <t>12</t>
        </is>
      </c>
      <c r="AJ251" t="inlineStr">
        <is>
          <t>Gupta, Narinder Kumar/0000-0003-2753-3029</t>
        </is>
      </c>
      <c r="AM251" t="inlineStr">
        <is>
          <t>LAT AM J SOLIDS STRU</t>
        </is>
      </c>
      <c r="AN251" t="inlineStr">
        <is>
          <t>5</t>
        </is>
      </c>
      <c r="AO251" t="inlineStr">
        <is>
          <t>SAO PAULO</t>
        </is>
      </c>
      <c r="AP251" t="inlineStr">
        <is>
          <t>STEEL PLATES; FRACTURE CHARACTERISTICS; PERFORATION; BEHAVIOR; FLAT</t>
        </is>
      </c>
      <c r="AQ251" t="inlineStr">
        <is>
          <t>DEC</t>
        </is>
      </c>
      <c r="AR251" t="inlineStr">
        <is>
          <t>Iqbal, M. A.; Gupta, N. K.</t>
        </is>
      </c>
      <c r="AT251" t="inlineStr">
        <is>
          <t>UNIV SAO PAULO, GROUP SOLID MECHANICS &amp; STRUCTURAL IMPACT, SAO PAULO, 05508-900, BRAZIL</t>
        </is>
      </c>
      <c r="AU251" t="inlineStr">
        <is>
          <t>29</t>
        </is>
      </c>
      <c r="AW251" t="inlineStr">
        <is>
          <t>Iqbal, MA; Gupta, NK</t>
        </is>
      </c>
      <c r="AY251" t="inlineStr">
        <is>
          <t>N/A</t>
        </is>
      </c>
      <c r="BC251" t="inlineStr">
        <is>
          <t>406MA</t>
        </is>
      </c>
      <c r="BE251" t="inlineStr">
        <is>
          <t>[Iqbal, M. A.] Indian Inst Technol, Dept Civil Engn, Roorkee 247667, Uttar Pradesh, India; [Gupta, N. K.] Indian Inst Technol, Dept Appl Mech, New Delhi 110016, India</t>
        </is>
      </c>
      <c r="BF251" t="inlineStr">
        <is>
          <t>259</t>
        </is>
      </c>
      <c r="BH251" t="inlineStr">
        <is>
          <t>Lat. Am. J. Solids Struct.</t>
        </is>
      </c>
      <c r="BI251" t="inlineStr">
        <is>
          <t>4</t>
        </is>
      </c>
      <c r="BM251" t="inlineStr">
        <is>
          <t>WOS:000263298400002</t>
        </is>
      </c>
      <c r="BN251" t="inlineStr">
        <is>
          <t>Article</t>
        </is>
      </c>
      <c r="BO251" t="inlineStr">
        <is>
          <t>Engineering; Mechanics</t>
        </is>
      </c>
      <c r="BS251" t="inlineStr">
        <is>
          <t>Engineering, Civil; Engineering, Mechanical; Mechanics</t>
        </is>
      </c>
      <c r="BT251" t="inlineStr">
        <is>
          <t>Kinetic energy; Projectile perforation; Ballistic limit; layered plate</t>
        </is>
      </c>
      <c r="BU251" t="inlineStr">
        <is>
          <t>1679-7817</t>
        </is>
      </c>
      <c r="BV251" t="inlineStr">
        <is>
          <t>LATIN AMERICAN JOURNAL OF SOLIDS AND STRUCTURES</t>
        </is>
      </c>
      <c r="BX251" t="inlineStr">
        <is>
          <t>12</t>
        </is>
      </c>
      <c r="BY251" t="inlineStr">
        <is>
          <t>iqbalfce@iitr.ernet.in</t>
        </is>
      </c>
      <c r="CA251" t="inlineStr">
        <is>
          <t>1-Jan-08</t>
        </is>
      </c>
      <c r="CE251" t="inlineStr">
        <is>
          <t>287</t>
        </is>
      </c>
      <c r="CH251" t="inlineStr">
        <is>
          <t>17</t>
        </is>
      </c>
      <c r="CI251">
        <f>LEN(AR251)-LEN(SUBSTITUTE(AR251,";",""))</f>
        <v>0</v>
      </c>
    </row>
    <row r="252">
      <c r="A252" t="inlineStr">
        <is>
          <t>250</t>
        </is>
      </c>
      <c r="B252" t="inlineStr">
        <is>
          <t>High Energy Pulsed Plasma Arc Synthesis and Material Characteristics of Nanosized Aluminum Powder</t>
        </is>
      </c>
      <c r="C252" t="inlineStr">
        <is>
          <t>particle size / transmission electron / nano / nitrate / aluminum hydroxide</t>
        </is>
      </c>
      <c r="D252" t="inlineStr">
        <is>
          <t>aluminum powders / surface area / combustion / carbon nanotubes / takes place</t>
        </is>
      </c>
      <c r="E252" t="inlineStr">
        <is>
          <t>particle size / aluminum powders / oxidation / nano</t>
        </is>
      </c>
      <c r="F252" t="inlineStr">
        <is>
          <t>3.483002088</t>
        </is>
      </c>
      <c r="G252" t="inlineStr">
        <is>
          <t>0</t>
        </is>
      </c>
      <c r="H252" t="inlineStr">
        <is>
          <t>1.956011503</t>
        </is>
      </c>
      <c r="I252" t="inlineStr">
        <is>
          <t>neutral</t>
        </is>
      </c>
      <c r="K252" t="inlineStr">
        <is>
          <t>239</t>
        </is>
      </c>
      <c r="L252" t="inlineStr">
        <is>
          <t>7</t>
        </is>
      </c>
      <c r="M252" t="inlineStr">
        <is>
          <t>11</t>
        </is>
      </c>
      <c r="R252" t="inlineStr">
        <is>
          <t>0.002029231</t>
        </is>
      </c>
      <c r="U252" t="inlineStr">
        <is>
          <t>0.002163101</t>
        </is>
      </c>
      <c r="W252" t="inlineStr">
        <is>
          <t>0</t>
        </is>
      </c>
      <c r="X252" t="inlineStr">
        <is>
          <t>7</t>
        </is>
      </c>
      <c r="Y252" t="inlineStr">
        <is>
          <t>N/A</t>
        </is>
      </c>
      <c r="Z252" t="inlineStr">
        <is>
          <t>nanopowder; aluminum nanopowder; average particle size; average particle; smaller; particle size; oxidation; vapor; spherical aluminum; smaller particle; sized aluminum; size ranges; saxs; ranges; powered; passivation; oxide layer; onset temperature; nm and nm; nanopowders; increased reactivity; gun; energetic; electrothermal; decreases rapidly; concept; bet; arc; amorphous oxide; aluminum nanopowders; aluminum nanoparticles; aluminum content; nm; argon; quenching; onset; thermal analysis; rapidly; pulse; particle; reactivity; tg; average; dsc; decreases; nanoparticles; sized; high energy; gas; characterization; active; plasma; spherical; electrical; modified; size; tem; lower; content; produced; amorphous; performed; thickness; xrd; sem; synthesized; layer; oxide; increased; thermal; material; aluminum; analysis; energy; temperature; high</t>
        </is>
      </c>
      <c r="AA252" t="inlineStr">
        <is>
          <t>English</t>
        </is>
      </c>
      <c r="AB252" t="inlineStr">
        <is>
          <t>Kim, K (reprint author), Kumoh Natl Inst Technol, Sch Mech Engn, 1 Yangho Dong, Gumi 730701, Gyeongbuk, South Korea.</t>
        </is>
      </c>
      <c r="AC252" t="inlineStr">
        <is>
          <t>9</t>
        </is>
      </c>
      <c r="AD252" t="inlineStr">
        <is>
          <t>3</t>
        </is>
      </c>
      <c r="AE252" t="inlineStr">
        <is>
          <t>KOREAN INST METALS MATERIALS</t>
        </is>
      </c>
      <c r="AF252" t="inlineStr">
        <is>
          <t>J</t>
        </is>
      </c>
      <c r="AG252" t="inlineStr">
        <is>
          <t>12</t>
        </is>
      </c>
      <c r="AM252" t="inlineStr">
        <is>
          <t>MET MATER INT</t>
        </is>
      </c>
      <c r="AN252" t="inlineStr">
        <is>
          <t>14</t>
        </is>
      </c>
      <c r="AO252" t="inlineStr">
        <is>
          <t>SEOUL</t>
        </is>
      </c>
      <c r="AP252" t="inlineStr">
        <is>
          <t>NANOPOWDERS; NANOPARTICLES; REACTIVITY; DISCHARGE; BEHAVIOR</t>
        </is>
      </c>
      <c r="AQ252" t="inlineStr">
        <is>
          <t>DEC</t>
        </is>
      </c>
      <c r="AR252" t="inlineStr">
        <is>
          <t>Kim, Kyoungjin</t>
        </is>
      </c>
      <c r="AT252" t="inlineStr">
        <is>
          <t>POSCO CENTER, 4TH FL (EAST WING), 892 DAECHI-4-DONG, KANGNAM-KU, SEOUL 135-777, SOUTH KOREA</t>
        </is>
      </c>
      <c r="AU252" t="inlineStr">
        <is>
          <t>5</t>
        </is>
      </c>
      <c r="AW252" t="inlineStr">
        <is>
          <t>Kim, K</t>
        </is>
      </c>
      <c r="AY252" t="inlineStr">
        <is>
          <t>N/A</t>
        </is>
      </c>
      <c r="BC252" t="inlineStr">
        <is>
          <t>389UZ</t>
        </is>
      </c>
      <c r="BE252" t="inlineStr">
        <is>
          <t>Kumoh Natl Inst Technol, Sch Mech Engn, Gumi 730701, Gyeongbuk, South Korea</t>
        </is>
      </c>
      <c r="BF252" t="inlineStr">
        <is>
          <t>707</t>
        </is>
      </c>
      <c r="BH252" t="inlineStr">
        <is>
          <t>Met. Mater.-Int.</t>
        </is>
      </c>
      <c r="BI252" t="inlineStr">
        <is>
          <t>6</t>
        </is>
      </c>
      <c r="BM252" t="inlineStr">
        <is>
          <t>WOS:000262121300008</t>
        </is>
      </c>
      <c r="BN252" t="inlineStr">
        <is>
          <t>Article</t>
        </is>
      </c>
      <c r="BO252" t="inlineStr">
        <is>
          <t>Materials Science; Metallurgy &amp; Metallurgical Engineering</t>
        </is>
      </c>
      <c r="BS252" t="inlineStr">
        <is>
          <t>Materials Science, Multidisciplinary; Metallurgy &amp; Metallurgical Engineering</t>
        </is>
      </c>
      <c r="BT252" t="inlineStr">
        <is>
          <t>metal nanopowder; aluminum particles; plasma vapor discharge; energetic material</t>
        </is>
      </c>
      <c r="BU252" t="inlineStr">
        <is>
          <t>1598-9623</t>
        </is>
      </c>
      <c r="BV252" t="inlineStr">
        <is>
          <t>METALS AND MATERIALS INTERNATIONAL</t>
        </is>
      </c>
      <c r="BW252" t="inlineStr">
        <is>
          <t>10.3365/met.mat.2008.12.707</t>
        </is>
      </c>
      <c r="BX252" t="inlineStr">
        <is>
          <t>14</t>
        </is>
      </c>
      <c r="BY252" t="inlineStr">
        <is>
          <t>kimkj@kumoh.ac.kr</t>
        </is>
      </c>
      <c r="CA252" t="inlineStr">
        <is>
          <t>1-Jan-08</t>
        </is>
      </c>
      <c r="CE252" t="inlineStr">
        <is>
          <t>711</t>
        </is>
      </c>
      <c r="CH252" t="inlineStr">
        <is>
          <t>12</t>
        </is>
      </c>
      <c r="CI252">
        <f>LEN(AR252)-LEN(SUBSTITUTE(AR252,";",""))</f>
        <v>0</v>
      </c>
    </row>
    <row r="253">
      <c r="A253" t="inlineStr">
        <is>
          <t>251</t>
        </is>
      </c>
      <c r="B253" t="inlineStr">
        <is>
          <t>Development of a local three-dimensional numerical simulation model for the laser forming process of aluminium components</t>
        </is>
      </c>
      <c r="C253" t="inlineStr">
        <is>
          <t>foam / numerical / quasi static / energy absorption</t>
        </is>
      </c>
      <c r="D253" t="inlineStr">
        <is>
          <t>foam / numerical / quasi static / energy absorption</t>
        </is>
      </c>
      <c r="E253" t="inlineStr">
        <is>
          <t>numerical / aircraft / numerical simulation / code</t>
        </is>
      </c>
      <c r="F253" t="inlineStr">
        <is>
          <t>4.550535954</t>
        </is>
      </c>
      <c r="G253" t="inlineStr">
        <is>
          <t>1.965403737</t>
        </is>
      </c>
      <c r="H253" t="inlineStr">
        <is>
          <t>0.49297374</t>
        </is>
      </c>
      <c r="I253" t="inlineStr">
        <is>
          <t>positive</t>
        </is>
      </c>
      <c r="K253" t="inlineStr">
        <is>
          <t>2382</t>
        </is>
      </c>
      <c r="L253" t="inlineStr">
        <is>
          <t>6</t>
        </is>
      </c>
      <c r="M253" t="inlineStr">
        <is>
          <t>10</t>
        </is>
      </c>
      <c r="R253" t="inlineStr">
        <is>
          <t>0.00197483</t>
        </is>
      </c>
      <c r="U253" t="inlineStr">
        <is>
          <t>0.001873439</t>
        </is>
      </c>
      <c r="W253" t="inlineStr">
        <is>
          <t>0.166666667</t>
        </is>
      </c>
      <c r="X253" t="inlineStr">
        <is>
          <t>6</t>
        </is>
      </c>
      <c r="Y253" t="inlineStr">
        <is>
          <t>N/A</t>
        </is>
      </c>
      <c r="Z253" t="inlineStr">
        <is>
          <t>laser beam; beam; validated; process parameters; optimal; forming; bending; laser; simulation; numerical; local; model; components; treated aluminium; transient; thermal and mechanical; temperature fields; temperature dependent; structural analysis; require; problem; predicted; predict; powered; place; phenomena; permanent; panels; numerically predicted; numerical simulation; multiple laser; multiple; lasers; laser processing; laser power; forming process; flux; fields; developing; developed model; desired; deformations; define; complicated; complex and sensitive; angles; algorithm; stresses; shapes; numerically; velocity; experimental data; sensitive; passes; partial; limits; introduction; processing; linear; thermal; patterns; parameters; specimens; finite element; comparison; experimental; provide; treated; dependent; investigation; physical; complex; process; finite; corresponding; aluminium; result; element; deformation; power; material; three dimensional; dimensional; single; heat; structural; developed; solution; data; distribution; temperatures; mechanical; temperature; well; three; analysis; properties; energy; high</t>
        </is>
      </c>
      <c r="AA253" t="inlineStr">
        <is>
          <t>English</t>
        </is>
      </c>
      <c r="AB253" t="inlineStr">
        <is>
          <t>Labeas, GN (reprint author), Univ Patras, Dept Mech Engn &amp; Aeronaut, Lab Technol &amp; Strength Mat, Rion 26500, Greece.</t>
        </is>
      </c>
      <c r="AC253" t="inlineStr">
        <is>
          <t>6</t>
        </is>
      </c>
      <c r="AD253" t="inlineStr">
        <is>
          <t>0</t>
        </is>
      </c>
      <c r="AE253" t="inlineStr">
        <is>
          <t>ELSEVIER SCIENCE SA</t>
        </is>
      </c>
      <c r="AF253" t="inlineStr">
        <is>
          <t>J</t>
        </is>
      </c>
      <c r="AG253" t="inlineStr">
        <is>
          <t>12</t>
        </is>
      </c>
      <c r="AM253" t="inlineStr">
        <is>
          <t>J MATER PROCESS TECH</t>
        </is>
      </c>
      <c r="AN253" t="inlineStr">
        <is>
          <t>207</t>
        </is>
      </c>
      <c r="AO253" t="inlineStr">
        <is>
          <t>LAUSANNE</t>
        </is>
      </c>
      <c r="AP253" t="inlineStr">
        <is>
          <t>SHEET</t>
        </is>
      </c>
      <c r="AQ253" t="inlineStr">
        <is>
          <t>16-Oct</t>
        </is>
      </c>
      <c r="AR253" t="inlineStr">
        <is>
          <t>Labeas, G. N.</t>
        </is>
      </c>
      <c r="AT253" t="inlineStr">
        <is>
          <t>PO BOX 564, 1001 LAUSANNE, SWITZERLAND</t>
        </is>
      </c>
      <c r="AU253" t="inlineStr">
        <is>
          <t>10</t>
        </is>
      </c>
      <c r="AW253" t="inlineStr">
        <is>
          <t>Labeas, GN</t>
        </is>
      </c>
      <c r="AY253" t="inlineStr">
        <is>
          <t>N/A</t>
        </is>
      </c>
      <c r="BC253" t="inlineStr">
        <is>
          <t>356NZ</t>
        </is>
      </c>
      <c r="BE253" t="inlineStr">
        <is>
          <t>Univ Patras, Dept Mech Engn &amp; Aeronaut, Lab Technol &amp; Strength Mat, Rion 26500, Greece</t>
        </is>
      </c>
      <c r="BF253" t="inlineStr">
        <is>
          <t>248</t>
        </is>
      </c>
      <c r="BH253" t="inlineStr">
        <is>
          <t>J. Mater. Process. Technol.</t>
        </is>
      </c>
      <c r="BI253" t="inlineStr">
        <is>
          <t>3</t>
        </is>
      </c>
      <c r="BK253" t="inlineStr">
        <is>
          <t>Part of this work was performed in the frame of the European Research Programme "Economic Advanced Shaping Processes for integral Structures" (EcoShape). The financial support of the European Union under contract AST3-CT-2003-502884 is gratefully acknowledged. The forming experiments were conducted by EADS Corporate Research Center Germany (EADS-G) and the Institute for Machine Tools and industrial Management (IWB) of the Technical University of Munich, in the frame of research activities of the above referred project.</t>
        </is>
      </c>
      <c r="BL253" t="inlineStr">
        <is>
          <t>European Research Programme "Economic Advanced Shaping Processes for integral Structures" (EcoShape); European Union [AST3-CT-2003-502884]; EADS Corporate Research Center; Institute for Machine Tools and industrial Management; Technical University of Munich</t>
        </is>
      </c>
      <c r="BM253" t="inlineStr">
        <is>
          <t>WOS:000259786200030</t>
        </is>
      </c>
      <c r="BN253" t="inlineStr">
        <is>
          <t>Article</t>
        </is>
      </c>
      <c r="BO253" t="inlineStr">
        <is>
          <t>Engineering; Materials Science</t>
        </is>
      </c>
      <c r="BS253" t="inlineStr">
        <is>
          <t>Engineering, Industrial; Engineering, Manufacturing; Materials Science, Multidisciplinary</t>
        </is>
      </c>
      <c r="BT253" t="inlineStr">
        <is>
          <t>laser beam forming; bending; aluminium; finite element; thermal-structural analysis; local three-dimensional model</t>
        </is>
      </c>
      <c r="BU253" t="inlineStr">
        <is>
          <t>0924-0136</t>
        </is>
      </c>
      <c r="BV253" t="inlineStr">
        <is>
          <t>JOURNAL OF MATERIALS PROCESSING TECHNOLOGY</t>
        </is>
      </c>
      <c r="BW253" t="inlineStr">
        <is>
          <t>10.1016/j.jmatprotec.2007.12.098</t>
        </is>
      </c>
      <c r="BX253" t="inlineStr">
        <is>
          <t>12</t>
        </is>
      </c>
      <c r="BY253" t="inlineStr">
        <is>
          <t>labeas@mech.upatras.gr</t>
        </is>
      </c>
      <c r="CA253" t="inlineStr">
        <is>
          <t>1-Jan-08</t>
        </is>
      </c>
      <c r="CE253" t="inlineStr">
        <is>
          <t>257</t>
        </is>
      </c>
      <c r="CH253" t="inlineStr">
        <is>
          <t>17</t>
        </is>
      </c>
      <c r="CI253">
        <f>LEN(AR253)-LEN(SUBSTITUTE(AR253,";",""))</f>
        <v>0</v>
      </c>
    </row>
    <row r="254">
      <c r="A254" t="inlineStr">
        <is>
          <t>252</t>
        </is>
      </c>
      <c r="B254" t="inlineStr">
        <is>
          <t>Development of 3d micro-nano hybrid patterns using anodized aluminum and micro-indentation</t>
        </is>
      </c>
      <c r="C254" t="inlineStr">
        <is>
          <t>substrates / voltage / physics / solar cells / semiconductor</t>
        </is>
      </c>
      <c r="D254" t="inlineStr">
        <is>
          <t>substrates / voltage / physics / solar cells / semiconductor</t>
        </is>
      </c>
      <c r="E254" t="inlineStr">
        <is>
          <t>printed / anodizing / short circuit current / templates / enables / saturation current / substrate</t>
        </is>
      </c>
      <c r="F254" t="inlineStr">
        <is>
          <t>3.670434256</t>
        </is>
      </c>
      <c r="G254" t="inlineStr">
        <is>
          <t>5.094992762</t>
        </is>
      </c>
      <c r="H254" t="inlineStr">
        <is>
          <t>-0.674521855</t>
        </is>
      </c>
      <c r="I254" t="inlineStr">
        <is>
          <t>negative</t>
        </is>
      </c>
      <c r="K254" t="inlineStr">
        <is>
          <t>154</t>
        </is>
      </c>
      <c r="L254" t="inlineStr">
        <is>
          <t>6</t>
        </is>
      </c>
      <c r="M254" t="inlineStr">
        <is>
          <t>11</t>
        </is>
      </c>
      <c r="R254" t="inlineStr">
        <is>
          <t>0.001533695</t>
        </is>
      </c>
      <c r="U254" t="inlineStr">
        <is>
          <t>0.001700538</t>
        </is>
      </c>
      <c r="W254" t="inlineStr">
        <is>
          <t>0</t>
        </is>
      </c>
      <c r="X254" t="inlineStr">
        <is>
          <t>6</t>
        </is>
      </c>
      <c r="Y254" t="inlineStr">
        <is>
          <t>N/A</t>
        </is>
      </c>
      <c r="Z254" t="inlineStr">
        <is>
          <t>aluminum substrate; micro; patterns; hybrid; micro indentation; indentation; nano; substrate; verify; side; removing; photonic devices; photonic; hemispherical; effective method; deforming; cost effective; anodizing; anodized aluminum; anodized; length; fabricating; fabricated; formed; cost; hot; simple; devices; diameter; applications; effective; applied; developed; mu; process; nm; alumina; method; aluminum</t>
        </is>
      </c>
      <c r="AA254" t="inlineStr">
        <is>
          <t>English</t>
        </is>
      </c>
      <c r="AB254" t="inlineStr">
        <is>
          <t>Seo, YH (reprint author), Kangwon Natl Univ, Div Mech Engn &amp; Mechatron, 1 Kangwondaehakgil, Chunchon 200701, South Korea.</t>
        </is>
      </c>
      <c r="AC254" t="inlineStr">
        <is>
          <t>5</t>
        </is>
      </c>
      <c r="AD254" t="inlineStr">
        <is>
          <t>1</t>
        </is>
      </c>
      <c r="AE254" t="inlineStr">
        <is>
          <t>ELSEVIER SCIENCE SA</t>
        </is>
      </c>
      <c r="AF254" t="inlineStr">
        <is>
          <t>J</t>
        </is>
      </c>
      <c r="AG254" t="inlineStr">
        <is>
          <t>12</t>
        </is>
      </c>
      <c r="AM254" t="inlineStr">
        <is>
          <t>THIN SOLID FILMS</t>
        </is>
      </c>
      <c r="AN254" t="inlineStr">
        <is>
          <t>516</t>
        </is>
      </c>
      <c r="AO254" t="inlineStr">
        <is>
          <t>LAUSANNE</t>
        </is>
      </c>
      <c r="AP254" t="inlineStr">
        <is>
          <t>FABRICATION; LITHOGRAPHY; ARRAYS; OXIDE</t>
        </is>
      </c>
      <c r="AQ254" t="inlineStr">
        <is>
          <t>31-Jul</t>
        </is>
      </c>
      <c r="AR254" t="inlineStr">
        <is>
          <t>Shin, Hong Gue; Kwon, Jong Tae; Seo, Young Ho; Kim, Byeong Hee</t>
        </is>
      </c>
      <c r="AT254" t="inlineStr">
        <is>
          <t>PO BOX 564, 1001 LAUSANNE, SWITZERLAND</t>
        </is>
      </c>
      <c r="AU254" t="inlineStr">
        <is>
          <t>6</t>
        </is>
      </c>
      <c r="AW254" t="inlineStr">
        <is>
          <t>Shin, HG; Kwon, JT; Seo, YH; Kim, BH</t>
        </is>
      </c>
      <c r="AY254" t="inlineStr">
        <is>
          <t>N/A</t>
        </is>
      </c>
      <c r="BC254" t="inlineStr">
        <is>
          <t>331UE</t>
        </is>
      </c>
      <c r="BE254" t="inlineStr">
        <is>
          <t>[Shin, Hong Gue; Kwon, Jong Tae; Seo, Young Ho; Kim, Byeong Hee] Kangwon Natl Univ, Div Mech Engn &amp; Mechatron, Chunchon 200701, South Korea</t>
        </is>
      </c>
      <c r="BF254" t="inlineStr">
        <is>
          <t>6438</t>
        </is>
      </c>
      <c r="BH254" t="inlineStr">
        <is>
          <t>Thin Solid Films</t>
        </is>
      </c>
      <c r="BI254" t="inlineStr">
        <is>
          <t>18</t>
        </is>
      </c>
      <c r="BM254" t="inlineStr">
        <is>
          <t>WOS:000258037300081</t>
        </is>
      </c>
      <c r="BN254" t="inlineStr">
        <is>
          <t>Article</t>
        </is>
      </c>
      <c r="BO254" t="inlineStr">
        <is>
          <t>Materials Science; Physics</t>
        </is>
      </c>
      <c r="BS254" t="inlineStr">
        <is>
          <t>Materials Science, Multidisciplinary; Materials Science, Coatings &amp; Films; Physics, Applied; Physics, Condensed Matter</t>
        </is>
      </c>
      <c r="BT254" t="inlineStr">
        <is>
          <t>micro-nano hybrid pattern; anodized aluminum; micro-indentation; hemispherical nano-pattern</t>
        </is>
      </c>
      <c r="BU254" t="inlineStr">
        <is>
          <t>0040-6090</t>
        </is>
      </c>
      <c r="BV254" t="inlineStr">
        <is>
          <t>THIN SOLID FILMS</t>
        </is>
      </c>
      <c r="BW254" t="inlineStr">
        <is>
          <t>10.1016/j.tsf.2008.02.053</t>
        </is>
      </c>
      <c r="BX254" t="inlineStr">
        <is>
          <t>12</t>
        </is>
      </c>
      <c r="BY254" t="inlineStr">
        <is>
          <t>mems@kangwon.ac.kr</t>
        </is>
      </c>
      <c r="CA254" t="inlineStr">
        <is>
          <t>1-Jan-08</t>
        </is>
      </c>
      <c r="CE254" t="inlineStr">
        <is>
          <t>6443</t>
        </is>
      </c>
      <c r="CH254" t="inlineStr">
        <is>
          <t>18</t>
        </is>
      </c>
      <c r="CI254">
        <f>LEN(AR254)-LEN(SUBSTITUTE(AR254,";",""))</f>
        <v>0</v>
      </c>
    </row>
    <row r="255">
      <c r="A255" t="inlineStr">
        <is>
          <t>253</t>
        </is>
      </c>
      <c r="B255" t="inlineStr">
        <is>
          <t>The electronic structure of a single-walled aluminosilicate nanotube</t>
        </is>
      </c>
      <c r="C255" t="inlineStr">
        <is>
          <t>electronic / calculations / theory / electronic properties</t>
        </is>
      </c>
      <c r="D255" t="inlineStr">
        <is>
          <t>electronic / calculations / theory / electronic structure</t>
        </is>
      </c>
      <c r="E255" t="inlineStr">
        <is>
          <t>calculations / approximation / density functional / functional theory</t>
        </is>
      </c>
      <c r="F255" t="inlineStr">
        <is>
          <t>4.234226287</t>
        </is>
      </c>
      <c r="G255" t="inlineStr">
        <is>
          <t>0</t>
        </is>
      </c>
      <c r="H255" t="inlineStr">
        <is>
          <t>1.956011503</t>
        </is>
      </c>
      <c r="I255" t="inlineStr">
        <is>
          <t>positive</t>
        </is>
      </c>
      <c r="K255" t="inlineStr">
        <is>
          <t>22</t>
        </is>
      </c>
      <c r="L255" t="inlineStr">
        <is>
          <t>9</t>
        </is>
      </c>
      <c r="M255" t="inlineStr">
        <is>
          <t>19</t>
        </is>
      </c>
      <c r="R255" t="inlineStr">
        <is>
          <t>0.002194756</t>
        </is>
      </c>
      <c r="U255" t="inlineStr">
        <is>
          <t>0.002813204</t>
        </is>
      </c>
      <c r="W255" t="inlineStr">
        <is>
          <t>0</t>
        </is>
      </c>
      <c r="X255" t="inlineStr">
        <is>
          <t>9</t>
        </is>
      </c>
      <c r="Y255" t="inlineStr">
        <is>
          <t>N/A</t>
        </is>
      </c>
      <c r="Z255" t="inlineStr">
        <is>
          <t>dft; nanotube; gap; walled; wall; studied using density; structure and electronic; potentials; optoelectronic devices; optoelectronic; molecular dynamics simulations; molecular dynamics; geometric; evaluate the mechanical; empirical; dynamics simulations; dft calculations; conjunction; calculation; band gap; tube; dynamics; semiconductor; functional theory; density functional theory; wide; evaluate; electronic structure; promising; density functional; aluminosilicate; theory; electric; molecular; leads; calculations; simulations; point; functional; ev; devices; application; direct; gamma; indicate; deformation; material; band; mechanical properties; performed; electronic; single; structural; structure; mechanical; density; studied; properties</t>
        </is>
      </c>
      <c r="AA255" t="inlineStr">
        <is>
          <t>English</t>
        </is>
      </c>
      <c r="AB255" t="inlineStr">
        <is>
          <t>Xia, YY (reprint author), Shandong Univ, Sch Phys &amp; Microelect, Jinan 250100, Shandong, Peoples R China.</t>
        </is>
      </c>
      <c r="AC255" t="inlineStr">
        <is>
          <t>14</t>
        </is>
      </c>
      <c r="AD255" t="inlineStr">
        <is>
          <t>4</t>
        </is>
      </c>
      <c r="AE255" t="inlineStr">
        <is>
          <t>IOP PUBLISHING LTD</t>
        </is>
      </c>
      <c r="AF255" t="inlineStr">
        <is>
          <t>J</t>
        </is>
      </c>
      <c r="AG255" t="inlineStr">
        <is>
          <t>12</t>
        </is>
      </c>
      <c r="AJ255" t="inlineStr">
        <is>
          <t>Zhao, Mingwen/0000-0002-7583-9682</t>
        </is>
      </c>
      <c r="AL255" t="inlineStr">
        <is>
          <t>21825681</t>
        </is>
      </c>
      <c r="AM255" t="inlineStr">
        <is>
          <t>NANOTECHNOLOGY</t>
        </is>
      </c>
      <c r="AN255" t="inlineStr">
        <is>
          <t>19</t>
        </is>
      </c>
      <c r="AO255" t="inlineStr">
        <is>
          <t>BRISTOL</t>
        </is>
      </c>
      <c r="AP255" t="inlineStr">
        <is>
          <t>ALUMINUM SILICATE; IMOGOLITE FIBERS; PSEUDOPOTENTIALS; SIMULATION; SURFACE; ADSORPTION; MUSCOVITE; CATALYST</t>
        </is>
      </c>
      <c r="AQ255" t="inlineStr">
        <is>
          <t>30-Apr</t>
        </is>
      </c>
      <c r="AR255" t="inlineStr">
        <is>
          <t>Li, Lijuan; Xia, Yueyuan; Zhao, Mingwen; Song, Chen; Li, Jiling; Liu, Xiangdong</t>
        </is>
      </c>
      <c r="AS255" t="inlineStr">
        <is>
          <t>Zhao, Mingwen/A-8282-2014</t>
        </is>
      </c>
      <c r="AT255" t="inlineStr">
        <is>
          <t>TEMPLE CIRCUS, TEMPLE WAY, BRISTOL BS1 6BE, ENGLAND</t>
        </is>
      </c>
      <c r="AU255" t="inlineStr">
        <is>
          <t>9</t>
        </is>
      </c>
      <c r="AW255" t="inlineStr">
        <is>
          <t>Li, LJ; Xia, YY; Zhao, MW; Song, C; Li, JL; Liu, XD</t>
        </is>
      </c>
      <c r="AY255" t="inlineStr">
        <is>
          <t>N/A</t>
        </is>
      </c>
      <c r="BC255" t="inlineStr">
        <is>
          <t>279BJ</t>
        </is>
      </c>
      <c r="BE255" t="inlineStr">
        <is>
          <t>[Li, Lijuan; Xia, Yueyuan; Zhao, Mingwen; Song, Chen; Li, Jiling; Liu, Xiangdong] Shandong Univ, Sch Phys &amp; Microelect, Jinan 250100, Shandong, Peoples R China</t>
        </is>
      </c>
      <c r="BH255" t="inlineStr">
        <is>
          <t>Nanotechnology</t>
        </is>
      </c>
      <c r="BI255" t="inlineStr">
        <is>
          <t>17</t>
        </is>
      </c>
      <c r="BM255" t="inlineStr">
        <is>
          <t>WOS:000254329700023</t>
        </is>
      </c>
      <c r="BN255" t="inlineStr">
        <is>
          <t>Article</t>
        </is>
      </c>
      <c r="BO255" t="inlineStr">
        <is>
          <t>Science &amp; Technology - Other Topics; Materials Science; Physics</t>
        </is>
      </c>
      <c r="BS255" t="inlineStr">
        <is>
          <t>Nanoscience &amp; Nanotechnology; Materials Science, Multidisciplinary; Physics, Applied</t>
        </is>
      </c>
      <c r="BT255" t="inlineStr">
        <is>
          <t>N/A</t>
        </is>
      </c>
      <c r="BU255" t="inlineStr">
        <is>
          <t>0957-4484</t>
        </is>
      </c>
      <c r="BV255" t="inlineStr">
        <is>
          <t>NANOTECHNOLOGY</t>
        </is>
      </c>
      <c r="BW255" t="inlineStr">
        <is>
          <t>10.1088/0957-4484/19/17/175702</t>
        </is>
      </c>
      <c r="BX255" t="inlineStr">
        <is>
          <t>12</t>
        </is>
      </c>
      <c r="BY255" t="inlineStr">
        <is>
          <t>yyxia@sdu.edu.cn</t>
        </is>
      </c>
      <c r="CA255" t="inlineStr">
        <is>
          <t>1-Jan-08</t>
        </is>
      </c>
      <c r="CF255" t="inlineStr">
        <is>
          <t>175702</t>
        </is>
      </c>
      <c r="CH255" t="inlineStr">
        <is>
          <t>41</t>
        </is>
      </c>
      <c r="CI255">
        <f>LEN(AR255)-LEN(SUBSTITUTE(AR255,";",""))</f>
        <v>0</v>
      </c>
    </row>
    <row r="256">
      <c r="A256" t="inlineStr">
        <is>
          <t>254</t>
        </is>
      </c>
      <c r="B256" t="inlineStr">
        <is>
          <t>Preparation of high purity spherical gamma-alumina using a reduction-magnetic separation process</t>
        </is>
      </c>
      <c r="C256" t="inlineStr">
        <is>
          <t>particle size / transmission electron / nano / nitrate / aluminum hydroxide</t>
        </is>
      </c>
      <c r="D256" t="inlineStr">
        <is>
          <t>aluminum powders / surface area / combustion / carbon nanotubes / takes place</t>
        </is>
      </c>
      <c r="E256" t="inlineStr">
        <is>
          <t>surface area / gamma alumina / calcined / specific surface</t>
        </is>
      </c>
      <c r="F256" t="inlineStr">
        <is>
          <t>5.289699308</t>
        </is>
      </c>
      <c r="G256" t="inlineStr">
        <is>
          <t>0.845670223</t>
        </is>
      </c>
      <c r="H256" t="inlineStr">
        <is>
          <t>1.486813615</t>
        </is>
      </c>
      <c r="I256" t="inlineStr">
        <is>
          <t>positive</t>
        </is>
      </c>
      <c r="K256" t="inlineStr">
        <is>
          <t>258</t>
        </is>
      </c>
      <c r="L256" t="inlineStr">
        <is>
          <t>4</t>
        </is>
      </c>
      <c r="M256" t="inlineStr">
        <is>
          <t>4</t>
        </is>
      </c>
      <c r="R256" t="inlineStr">
        <is>
          <t>0.001227613</t>
        </is>
      </c>
      <c r="U256" t="inlineStr">
        <is>
          <t>0.00113425</t>
        </is>
      </c>
      <c r="W256" t="inlineStr">
        <is>
          <t>0</t>
        </is>
      </c>
      <c r="X256" t="inlineStr">
        <is>
          <t>4</t>
        </is>
      </c>
      <c r="Y256" t="inlineStr">
        <is>
          <t>N/A</t>
        </is>
      </c>
      <c r="Z256" t="inlineStr">
        <is>
          <t>granules; purified; gamma alumina; pore; cm; spherical; gamma; reduced; starting material; specific surface area; specific surface; simultaneously; separation process; removing; pore structure; physical properties; oil; metal impurities; impurities; granule; drop; crystal structure; copper; starting; alumina; magnetic; separation; iron; final; surface area; preparation; employed; volume; physical; reduction; crystallization; specific; result; bulk; area; prepared; crystal; amount; content; strength; structure; process; metal; density; material; method; surface; properties</t>
        </is>
      </c>
      <c r="AA256" t="inlineStr">
        <is>
          <t>English</t>
        </is>
      </c>
      <c r="AB256" t="inlineStr">
        <is>
          <t>Li, DQ (reprint author), Beijing Univ Chem Technol, State Key Lab Chem Resource Engn, Beijing 100029, Peoples R China.</t>
        </is>
      </c>
      <c r="AC256" t="inlineStr">
        <is>
          <t>10</t>
        </is>
      </c>
      <c r="AD256" t="inlineStr">
        <is>
          <t>2</t>
        </is>
      </c>
      <c r="AE256" t="inlineStr">
        <is>
          <t>PERGAMON-ELSEVIER SCIENCE LTD</t>
        </is>
      </c>
      <c r="AF256" t="inlineStr">
        <is>
          <t>J</t>
        </is>
      </c>
      <c r="AG256" t="inlineStr">
        <is>
          <t>12</t>
        </is>
      </c>
      <c r="AM256" t="inlineStr">
        <is>
          <t>J PHYS CHEM SOLIDS</t>
        </is>
      </c>
      <c r="AN256" t="inlineStr">
        <is>
          <t>69</t>
        </is>
      </c>
      <c r="AO256" t="inlineStr">
        <is>
          <t>OXFORD</t>
        </is>
      </c>
      <c r="AP256" t="inlineStr">
        <is>
          <t>GRANULATION; STABILITY; GRANULES</t>
        </is>
      </c>
      <c r="AQ256" t="inlineStr">
        <is>
          <t>APR</t>
        </is>
      </c>
      <c r="AR256" t="inlineStr">
        <is>
          <t>Liu, Pengcheng; Feng, Junting; Zhang, Xiangmei; Lin, Yanjun; Evans, David G.; Li, Dianqing</t>
        </is>
      </c>
      <c r="AS256" t="inlineStr">
        <is>
          <t>Li, Dianqing/B-7399-2013</t>
        </is>
      </c>
      <c r="AT256" t="inlineStr">
        <is>
          <t>THE BOULEVARD, LANGFORD LANE, KIDLINGTON, OXFORD OX5 1GB, ENGLAND</t>
        </is>
      </c>
      <c r="AU256" t="inlineStr">
        <is>
          <t>6</t>
        </is>
      </c>
      <c r="AW256" t="inlineStr">
        <is>
          <t>Liu, PC; Feng, JT; Zhang, XM; Lin, YJ; Evans, DG; Li, DQ</t>
        </is>
      </c>
      <c r="AY256" t="inlineStr">
        <is>
          <t>N/A</t>
        </is>
      </c>
      <c r="BC256" t="inlineStr">
        <is>
          <t>302VN</t>
        </is>
      </c>
      <c r="BE256" t="inlineStr">
        <is>
          <t>[Liu, Pengcheng; Feng, Junting; Zhang, Xiangmei; Lin, Yanjun; Evans, David G.; Li, Dianqing] Beijing Univ Chem Technol, State Key Lab Chem Resource Engn, Beijing 100029, Peoples R China</t>
        </is>
      </c>
      <c r="BF256" t="inlineStr">
        <is>
          <t>799</t>
        </is>
      </c>
      <c r="BH256" t="inlineStr">
        <is>
          <t>J. Phys. Chem. Solids</t>
        </is>
      </c>
      <c r="BI256" t="inlineStr">
        <is>
          <t>4</t>
        </is>
      </c>
      <c r="BM256" t="inlineStr">
        <is>
          <t>WOS:000255998000003</t>
        </is>
      </c>
      <c r="BN256" t="inlineStr">
        <is>
          <t>Article</t>
        </is>
      </c>
      <c r="BO256" t="inlineStr">
        <is>
          <t>Chemistry; Physics</t>
        </is>
      </c>
      <c r="BS256" t="inlineStr">
        <is>
          <t>Chemistry, Multidisciplinary; Physics, Condensed Matter</t>
        </is>
      </c>
      <c r="BT256" t="inlineStr">
        <is>
          <t>inorganic compounds; microporous materials; sol-gel growth</t>
        </is>
      </c>
      <c r="BU256" t="inlineStr">
        <is>
          <t>0022-3697</t>
        </is>
      </c>
      <c r="BV256" t="inlineStr">
        <is>
          <t>JOURNAL OF PHYSICS AND CHEMISTRY OF SOLIDS</t>
        </is>
      </c>
      <c r="BW256" t="inlineStr">
        <is>
          <t>10.1016/j.jpcs.2007.09.005</t>
        </is>
      </c>
      <c r="BX256" t="inlineStr">
        <is>
          <t>14</t>
        </is>
      </c>
      <c r="BY256" t="inlineStr">
        <is>
          <t>lidq@mail.buct.edu.cn</t>
        </is>
      </c>
      <c r="CA256" t="inlineStr">
        <is>
          <t>1-Jan-08</t>
        </is>
      </c>
      <c r="CE256" t="inlineStr">
        <is>
          <t>804</t>
        </is>
      </c>
      <c r="CH256" t="inlineStr">
        <is>
          <t>15</t>
        </is>
      </c>
      <c r="CI256">
        <f>LEN(AR256)-LEN(SUBSTITUTE(AR256,";",""))</f>
        <v>0</v>
      </c>
    </row>
    <row r="257">
      <c r="A257" t="inlineStr">
        <is>
          <t>255</t>
        </is>
      </c>
      <c r="B257" t="inlineStr">
        <is>
          <t>Effect of niobium and aluminium additions in TiAl prealloyed powders during high-energy ball milling</t>
        </is>
      </c>
      <c r="C257" t="inlineStr">
        <is>
          <t>composites / matrix / aluminum matrix / reinforced</t>
        </is>
      </c>
      <c r="D257" t="inlineStr">
        <is>
          <t>composites / matrix / aluminum matrix / reinforced</t>
        </is>
      </c>
      <c r="E257" t="inlineStr">
        <is>
          <t>composites / zirconia / mpa / composites were characterized</t>
        </is>
      </c>
      <c r="F257" t="inlineStr">
        <is>
          <t>3.799638641</t>
        </is>
      </c>
      <c r="G257" t="inlineStr">
        <is>
          <t>4.014981172</t>
        </is>
      </c>
      <c r="H257" t="inlineStr">
        <is>
          <t>-0.40170028</t>
        </is>
      </c>
      <c r="I257" t="inlineStr">
        <is>
          <t>negative</t>
        </is>
      </c>
      <c r="K257" t="inlineStr">
        <is>
          <t>3637</t>
        </is>
      </c>
      <c r="L257" t="inlineStr">
        <is>
          <t>6</t>
        </is>
      </c>
      <c r="M257" t="inlineStr">
        <is>
          <t>3</t>
        </is>
      </c>
      <c r="R257" t="inlineStr">
        <is>
          <t>0.002045393</t>
        </is>
      </c>
      <c r="U257" t="inlineStr">
        <is>
          <t>0.001725019</t>
        </is>
      </c>
      <c r="W257" t="inlineStr">
        <is>
          <t>0</t>
        </is>
      </c>
      <c r="X257" t="inlineStr">
        <is>
          <t>6</t>
        </is>
      </c>
      <c r="Y257" t="inlineStr">
        <is>
          <t>N/A</t>
        </is>
      </c>
      <c r="Z257" t="inlineStr">
        <is>
          <t>tial; nb; nanocrystalline; cr; amorphous structure; ma; compound; amorphous; sustained; submicron; spherical morphology; sharp; scans; phase transformation; mechanical alloying; intermetallic compound; fracturing; exothermic peak; exothermic; early; covalent; bonded; amorphous powder; al content; additions; stages; brittle; exhibits; dta; refinement; optimized; ball milling; compounds; alloying; transformation; intermetallic; ball; dissolution; systems; exhibit; milling; formation; exhibited; spherical; peak; stability; presence; structure; lower; content; morphology; carried; composites; matrix; increasing; parameters; powder; particle; mechanical; phase; al; size</t>
        </is>
      </c>
      <c r="AA257" t="inlineStr">
        <is>
          <t>English</t>
        </is>
      </c>
      <c r="AB257" t="inlineStr">
        <is>
          <t>Kumaran, S (reprint author), Natl Inst Technol, Dept Met &amp; Mat Engn, Tiruchchirappalli 620015, Tamil Nadu, India.</t>
        </is>
      </c>
      <c r="AC257" t="inlineStr">
        <is>
          <t>13</t>
        </is>
      </c>
      <c r="AD257" t="inlineStr">
        <is>
          <t>0</t>
        </is>
      </c>
      <c r="AE257" t="inlineStr">
        <is>
          <t>ELSEVIER SCIENCE SA</t>
        </is>
      </c>
      <c r="AF257" t="inlineStr">
        <is>
          <t>J</t>
        </is>
      </c>
      <c r="AG257" t="inlineStr">
        <is>
          <t>12</t>
        </is>
      </c>
      <c r="AM257" t="inlineStr">
        <is>
          <t>MATER CHEM PHYS</t>
        </is>
      </c>
      <c r="AN257" t="inlineStr">
        <is>
          <t>108</t>
        </is>
      </c>
      <c r="AO257" t="inlineStr">
        <is>
          <t>LAUSANNE</t>
        </is>
      </c>
      <c r="AP257" t="inlineStr">
        <is>
          <t>INTERMETALLIC MATRIX COMPOSITES; GAMMA-TITANIUM ALUMINIDES; ALLOYS</t>
        </is>
      </c>
      <c r="AQ257" t="inlineStr">
        <is>
          <t>15-Mar</t>
        </is>
      </c>
      <c r="AR257" t="inlineStr">
        <is>
          <t>Kumaran, S.; Chantaiah, B.; Rao, T. Srinivasa</t>
        </is>
      </c>
      <c r="AT257" t="inlineStr">
        <is>
          <t>PO BOX 564, 1001 LAUSANNE, SWITZERLAND</t>
        </is>
      </c>
      <c r="AU257" t="inlineStr">
        <is>
          <t>5</t>
        </is>
      </c>
      <c r="AW257" t="inlineStr">
        <is>
          <t>Kumaran, S; Chantaiah, B; Rao, TS</t>
        </is>
      </c>
      <c r="AY257" t="inlineStr">
        <is>
          <t>N/A</t>
        </is>
      </c>
      <c r="BC257" t="inlineStr">
        <is>
          <t>254SK</t>
        </is>
      </c>
      <c r="BE257" t="inlineStr">
        <is>
          <t>[Kumaran, S.; Chantaiah, B.; Rao, T. Srinivasa] Natl Inst Technol, Dept Met &amp; Mat Engn, Tiruchchirappalli 620015, Tamil Nadu, India</t>
        </is>
      </c>
      <c r="BF257" t="inlineStr">
        <is>
          <t>97</t>
        </is>
      </c>
      <c r="BH257" t="inlineStr">
        <is>
          <t>Mater. Chem. Phys.</t>
        </is>
      </c>
      <c r="BI257" t="inlineStr">
        <is>
          <t>1</t>
        </is>
      </c>
      <c r="BM257" t="inlineStr">
        <is>
          <t>WOS:000252608100017</t>
        </is>
      </c>
      <c r="BN257" t="inlineStr">
        <is>
          <t>Article</t>
        </is>
      </c>
      <c r="BO257" t="inlineStr">
        <is>
          <t>Materials Science</t>
        </is>
      </c>
      <c r="BS257" t="inlineStr">
        <is>
          <t>Materials Science, Multidisciplinary</t>
        </is>
      </c>
      <c r="BT257" t="inlineStr">
        <is>
          <t>titanium aluminide; amorphous structure; niobium aluminides; nanocomposites</t>
        </is>
      </c>
      <c r="BU257" t="inlineStr">
        <is>
          <t>0254-0584</t>
        </is>
      </c>
      <c r="BV257" t="inlineStr">
        <is>
          <t>MATERIALS CHEMISTRY AND PHYSICS</t>
        </is>
      </c>
      <c r="BW257" t="inlineStr">
        <is>
          <t>10.1016/j.matchemphys.2007.09.024</t>
        </is>
      </c>
      <c r="BX257" t="inlineStr">
        <is>
          <t>13</t>
        </is>
      </c>
      <c r="BY257" t="inlineStr">
        <is>
          <t>kumara@nitt.edu</t>
        </is>
      </c>
      <c r="CA257" t="inlineStr">
        <is>
          <t>1-Jan-08</t>
        </is>
      </c>
      <c r="CE257" t="inlineStr">
        <is>
          <t>101</t>
        </is>
      </c>
      <c r="CH257" t="inlineStr">
        <is>
          <t>15</t>
        </is>
      </c>
      <c r="CI257">
        <f>LEN(AR257)-LEN(SUBSTITUTE(AR257,";",""))</f>
        <v>0</v>
      </c>
    </row>
    <row r="258">
      <c r="A258" t="inlineStr">
        <is>
          <t>256</t>
        </is>
      </c>
      <c r="B258" t="inlineStr">
        <is>
          <t>Reductive Amination of aldehydes with sodium borohydride and lithium aluminum hydride in the presence of lithium perchlorate</t>
        </is>
      </c>
      <c r="C258" t="inlineStr">
        <is>
          <t>crystal x ray / ring opening / nmr / energy x ray / amide / lialh / ch / complexes</t>
        </is>
      </c>
      <c r="D258" t="inlineStr">
        <is>
          <t>crystal x ray / ring opening / nmr / energy x ray / amide / lialh / ch / complexes</t>
        </is>
      </c>
      <c r="E258" t="inlineStr">
        <is>
          <t>lialh / opening / nabh / amines</t>
        </is>
      </c>
      <c r="F258" t="inlineStr">
        <is>
          <t>0</t>
        </is>
      </c>
      <c r="G258" t="inlineStr">
        <is>
          <t>0</t>
        </is>
      </c>
      <c r="H258" t="inlineStr">
        <is>
          <t>1.956011503</t>
        </is>
      </c>
      <c r="I258" t="inlineStr">
        <is>
          <t>neutral</t>
        </is>
      </c>
      <c r="K258" t="inlineStr">
        <is>
          <t>333</t>
        </is>
      </c>
      <c r="L258" t="inlineStr">
        <is>
          <t>6</t>
        </is>
      </c>
      <c r="M258" t="inlineStr">
        <is>
          <t>9</t>
        </is>
      </c>
      <c r="R258" t="inlineStr">
        <is>
          <t>0.001705355</t>
        </is>
      </c>
      <c r="U258" t="inlineStr">
        <is>
          <t>0.00186356</t>
        </is>
      </c>
      <c r="W258" t="inlineStr">
        <is>
          <t>0</t>
        </is>
      </c>
      <c r="X258" t="inlineStr">
        <is>
          <t>6</t>
        </is>
      </c>
      <c r="Y258" t="inlineStr">
        <is>
          <t>N/A</t>
        </is>
      </c>
      <c r="Z258" t="inlineStr">
        <is>
          <t>liclo; pot; nabh; ether; diethyl ether; diethyl; amines; aldehydes; lialh; yielding; agents; reducing; secondary; primary; described; high</t>
        </is>
      </c>
      <c r="AA258" t="inlineStr">
        <is>
          <t>English</t>
        </is>
      </c>
      <c r="AB258" t="inlineStr">
        <is>
          <t>Saidi, MR (reprint author), Queens Univ, Dept Chem, Kingston, ON K7L 3N6, Canada.</t>
        </is>
      </c>
      <c r="AC258" t="inlineStr">
        <is>
          <t>5</t>
        </is>
      </c>
      <c r="AD258" t="inlineStr">
        <is>
          <t>1</t>
        </is>
      </c>
      <c r="AE258" t="inlineStr">
        <is>
          <t>IRANIAN CHEMICAL SOCIETY</t>
        </is>
      </c>
      <c r="AF258" t="inlineStr">
        <is>
          <t>J</t>
        </is>
      </c>
      <c r="AG258" t="inlineStr">
        <is>
          <t>12</t>
        </is>
      </c>
      <c r="AM258" t="inlineStr">
        <is>
          <t>J IRAN CHEM SOC</t>
        </is>
      </c>
      <c r="AN258" t="inlineStr">
        <is>
          <t>4</t>
        </is>
      </c>
      <c r="AO258" t="inlineStr">
        <is>
          <t>TEHRAN</t>
        </is>
      </c>
      <c r="AP258" t="inlineStr">
        <is>
          <t>SOLVENT-FREE CONDITIONS; AROMATIC-AMINES; REDUCING AGENT; ZINC BOROHYDRIDE; CARBOXYLIC-ACIDS; SECONDARY-AMINES; N-ALKYLATION; KETONES; COMPLEX; MEDIA</t>
        </is>
      </c>
      <c r="AQ258" t="inlineStr">
        <is>
          <t>JUN</t>
        </is>
      </c>
      <c r="AR258" t="inlineStr">
        <is>
          <t>Saidi, M. R.; Brown, R. Stan; Ziyaei-Halimjani, A.</t>
        </is>
      </c>
      <c r="AT258" t="inlineStr">
        <is>
          <t>NO. 7, MARAGHEH STREET, OSTAD NEJATOLLAHI AVENUE, PO BOX 15875-1169, TEHRAN, 00000, IRAN</t>
        </is>
      </c>
      <c r="AU258" t="inlineStr">
        <is>
          <t>5</t>
        </is>
      </c>
      <c r="AW258" t="inlineStr">
        <is>
          <t>Saidi, MR; Brown, RS; Ziyaei-Halimjani, A</t>
        </is>
      </c>
      <c r="AY258" t="inlineStr">
        <is>
          <t>N/A</t>
        </is>
      </c>
      <c r="BC258" t="inlineStr">
        <is>
          <t>173PZ</t>
        </is>
      </c>
      <c r="BE258" t="inlineStr">
        <is>
          <t>Queens Univ, Dept Chem, Kingston, ON K7L 3N6, Canada; Sharif Univ Technol, Dept Chem, Tehran, Iran</t>
        </is>
      </c>
      <c r="BF258" t="inlineStr">
        <is>
          <t>194</t>
        </is>
      </c>
      <c r="BH258" t="inlineStr">
        <is>
          <t>J. Iran Chem. Soc.</t>
        </is>
      </c>
      <c r="BI258" t="inlineStr">
        <is>
          <t>2</t>
        </is>
      </c>
      <c r="BM258" t="inlineStr">
        <is>
          <t>WOS:000246886300004</t>
        </is>
      </c>
      <c r="BN258" t="inlineStr">
        <is>
          <t>Article</t>
        </is>
      </c>
      <c r="BO258" t="inlineStr">
        <is>
          <t>Chemistry</t>
        </is>
      </c>
      <c r="BS258" t="inlineStr">
        <is>
          <t>Chemistry, Multidisciplinary</t>
        </is>
      </c>
      <c r="BT258" t="inlineStr">
        <is>
          <t>reductive amination; sodium borohydride; lithium aluminum hydride; lithium perchlorate; aldehyde</t>
        </is>
      </c>
      <c r="BU258" t="inlineStr">
        <is>
          <t>1735-207X</t>
        </is>
      </c>
      <c r="BV258" t="inlineStr">
        <is>
          <t>JOURNAL OF THE IRANIAN CHEMICAL SOCIETY</t>
        </is>
      </c>
      <c r="BX258" t="inlineStr">
        <is>
          <t>12</t>
        </is>
      </c>
      <c r="BY258" t="inlineStr">
        <is>
          <t>saidi@sharif.edu</t>
        </is>
      </c>
      <c r="CA258" t="inlineStr">
        <is>
          <t>1-Jan-07</t>
        </is>
      </c>
      <c r="CE258" t="inlineStr">
        <is>
          <t>198</t>
        </is>
      </c>
      <c r="CH258" t="inlineStr">
        <is>
          <t>44</t>
        </is>
      </c>
      <c r="CI258">
        <f>LEN(AR258)-LEN(SUBSTITUTE(AR258,";",""))</f>
        <v>0</v>
      </c>
    </row>
    <row r="259">
      <c r="A259" t="inlineStr">
        <is>
          <t>257</t>
        </is>
      </c>
      <c r="B259" t="inlineStr">
        <is>
          <t>Etching characteristics of high-purity aluminum in hydrochloric acid solutions</t>
        </is>
      </c>
      <c r="C259" t="inlineStr">
        <is>
          <t>transmission electron microscopy / energy dispersive / exposure / al cu / weld</t>
        </is>
      </c>
      <c r="D259" t="inlineStr">
        <is>
          <t>transmission electron microscopy / energy dispersive / exposure / al cu / weld</t>
        </is>
      </c>
      <c r="E259" t="inlineStr">
        <is>
          <t>transmission electron microscopy / impedance spectroscopy / electron diffraction / dispersive x ray</t>
        </is>
      </c>
      <c r="F259" t="inlineStr">
        <is>
          <t>2.916284354</t>
        </is>
      </c>
      <c r="G259" t="inlineStr">
        <is>
          <t>2.91908899</t>
        </is>
      </c>
      <c r="H259" t="inlineStr">
        <is>
          <t>-0.347534844</t>
        </is>
      </c>
      <c r="I259" t="inlineStr">
        <is>
          <t>negative</t>
        </is>
      </c>
      <c r="K259" t="inlineStr">
        <is>
          <t>2069</t>
        </is>
      </c>
      <c r="L259" t="inlineStr">
        <is>
          <t>5</t>
        </is>
      </c>
      <c r="M259" t="inlineStr">
        <is>
          <t>1</t>
        </is>
      </c>
      <c r="R259" t="inlineStr">
        <is>
          <t>0.001632944</t>
        </is>
      </c>
      <c r="U259" t="inlineStr">
        <is>
          <t>0.001456715</t>
        </is>
      </c>
      <c r="W259" t="inlineStr">
        <is>
          <t>0.4</t>
        </is>
      </c>
      <c r="X259" t="inlineStr">
        <is>
          <t>5</t>
        </is>
      </c>
      <c r="Y259" t="inlineStr">
        <is>
          <t>N/A</t>
        </is>
      </c>
      <c r="Z259" t="inlineStr">
        <is>
          <t>glycol; ethylene glycol; ethylene; etching; impedance; acid; specific surface area; specific surface; scanning and transmission; pits; morphologies; interpreted; high density; etched; electrolytic; capacitors; ac; foils; internal; impedance spectroscopy; additives; correlation; solution; surface area; additive; electrolyte; highest; addition; techniques; uniform; electrochemical; specific; area; transmission electron microscopy; transmission electron; transmission; behavior; distribution; parameters; effects; spectroscopy; electron microscopy; density; scanning; microscopy; compared; surface; investigated; electron; high; aluminum</t>
        </is>
      </c>
      <c r="AA259" t="inlineStr">
        <is>
          <t>English</t>
        </is>
      </c>
      <c r="AB259" t="inlineStr">
        <is>
          <t>Chi, CS (reprint author), Kookmin Univ, Sch Adv Mat Engn, Seoul 136702, South Korea.</t>
        </is>
      </c>
      <c r="AC259" t="inlineStr">
        <is>
          <t>6</t>
        </is>
      </c>
      <c r="AD259" t="inlineStr">
        <is>
          <t>1</t>
        </is>
      </c>
      <c r="AE259" t="inlineStr">
        <is>
          <t>ELSEVIER SCIENCE SA</t>
        </is>
      </c>
      <c r="AF259" t="inlineStr">
        <is>
          <t>J</t>
        </is>
      </c>
      <c r="AG259" t="inlineStr">
        <is>
          <t>12</t>
        </is>
      </c>
      <c r="AM259" t="inlineStr">
        <is>
          <t>MAT SCI ENG A-STRUCT</t>
        </is>
      </c>
      <c r="AN259" t="inlineStr">
        <is>
          <t>449</t>
        </is>
      </c>
      <c r="AO259" t="inlineStr">
        <is>
          <t>LAUSANNE</t>
        </is>
      </c>
      <c r="AP259" t="inlineStr">
        <is>
          <t>N/A</t>
        </is>
      </c>
      <c r="AQ259" t="inlineStr">
        <is>
          <t>25-Mar</t>
        </is>
      </c>
      <c r="AR259" t="inlineStr">
        <is>
          <t>Oh, Han-Jun; Lee, Jong-Ho; Ahn, Hong-Joo; Jeong, Yongsoo; Park, No-Jin; Kim, Seong-Su; Chi, Choong-Soo</t>
        </is>
      </c>
      <c r="AT259" t="inlineStr">
        <is>
          <t>PO BOX 564, 1001 LAUSANNE, SWITZERLAND</t>
        </is>
      </c>
      <c r="AU259" t="inlineStr">
        <is>
          <t>4</t>
        </is>
      </c>
      <c r="AW259" t="inlineStr">
        <is>
          <t>Oh, HJ; Lee, JH; Ahn, HJ; Jeong, Y; Park, NJ; Kim, SS; Chi, CS</t>
        </is>
      </c>
      <c r="AY259" t="inlineStr">
        <is>
          <t>N/A</t>
        </is>
      </c>
      <c r="BC259" t="inlineStr">
        <is>
          <t>153ZY</t>
        </is>
      </c>
      <c r="BE259" t="inlineStr">
        <is>
          <t>Kookmin Univ, Sch Adv Mat Engn, Seoul 136702, South Korea; Hanseo Univ, Dept Mat Sci, Seosan 352820, South Korea; Hanseo Univ, Dept Chem, Seosan 352820, South Korea; Korea Atom Energy Res Inst, Taejon 305600, South Korea; Korea Inst Machinery &amp; Mat, Chang Won 641010, South Korea; Kumoh Inst Technol, Dept Mat Engn, Gumi 730701, South Korea; Samyoung Elect Corp, Samsong Inst, Songnam 462120, South Korea; Kookmin Univ, Sch Adv Mat Engn, Seoul 136702, South Korea</t>
        </is>
      </c>
      <c r="BF259" t="inlineStr">
        <is>
          <t>348</t>
        </is>
      </c>
      <c r="BH259" t="inlineStr">
        <is>
          <t>Mater. Sci. Eng. A-Struct. Mater. Prop. Microstruct. Process.</t>
        </is>
      </c>
      <c r="BM259" t="inlineStr">
        <is>
          <t>WOS:000245477800077</t>
        </is>
      </c>
      <c r="BN259" t="inlineStr">
        <is>
          <t>Article; Proceedings Paper</t>
        </is>
      </c>
      <c r="BO259" t="inlineStr">
        <is>
          <t>Science &amp; Technology - Other Topics; Materials Science; Metallurgy &amp; Metallurgical Engineering</t>
        </is>
      </c>
      <c r="BS259" t="inlineStr">
        <is>
          <t>Nanoscience &amp; Nanotechnology; Materials Science, Multidisciplinary; Metallurgy &amp; Metallurgical Engineering</t>
        </is>
      </c>
      <c r="BT259" t="inlineStr">
        <is>
          <t>etch tunnel; capacitance; impedance spectroscopy; aluminum electrolytic capacitors</t>
        </is>
      </c>
      <c r="BU259" t="inlineStr">
        <is>
          <t>0921-5093</t>
        </is>
      </c>
      <c r="BV259" t="inlineStr">
        <is>
          <t>MATERIALS SCIENCE AND ENGINEERING A-STRUCTURAL MATERIALS PROPERTIES MICROSTRUCTURE AND PROCESSING</t>
        </is>
      </c>
      <c r="BW259" t="inlineStr">
        <is>
          <t>10.1016/j.msea.2006.01.159</t>
        </is>
      </c>
      <c r="BX259" t="inlineStr">
        <is>
          <t>12</t>
        </is>
      </c>
      <c r="BY259" t="inlineStr">
        <is>
          <t>cschi@kookmin.ac.kr</t>
        </is>
      </c>
      <c r="CA259" t="inlineStr">
        <is>
          <t>1-Jan-07</t>
        </is>
      </c>
      <c r="CC259" t="inlineStr">
        <is>
          <t>12th International Conference on Rapidly Quenched and Metastable Materials</t>
        </is>
      </c>
      <c r="CD259" t="inlineStr">
        <is>
          <t>Jeju Isl, SOUTH KOREA</t>
        </is>
      </c>
      <c r="CE259" t="inlineStr">
        <is>
          <t>351</t>
        </is>
      </c>
      <c r="CG259" t="inlineStr">
        <is>
          <t>AUG 21-26, 2005</t>
        </is>
      </c>
      <c r="CH259" t="inlineStr">
        <is>
          <t>10</t>
        </is>
      </c>
      <c r="CI259">
        <f>LEN(AR259)-LEN(SUBSTITUTE(AR259,";",""))</f>
        <v>0</v>
      </c>
    </row>
    <row r="260">
      <c r="A260" t="inlineStr">
        <is>
          <t>258</t>
        </is>
      </c>
      <c r="B260" t="inlineStr">
        <is>
          <t>Density functional theoretical study of Cu-n, A1(n), (n-4-31) and copper doped aluminum clusters: Electronic properties and reactivity with atomic oxygen</t>
        </is>
      </c>
      <c r="C260" t="inlineStr">
        <is>
          <t>electronic / calculations / theory / electronic properties</t>
        </is>
      </c>
      <c r="D260" t="inlineStr">
        <is>
          <t>electronic / calculations / theory / electronic structure</t>
        </is>
      </c>
      <c r="E260" t="inlineStr">
        <is>
          <t>calculations / approximation / density functional / functional theory</t>
        </is>
      </c>
      <c r="F260" t="inlineStr">
        <is>
          <t>2.824031122</t>
        </is>
      </c>
      <c r="G260" t="inlineStr">
        <is>
          <t>2.239785309</t>
        </is>
      </c>
      <c r="H260" t="inlineStr">
        <is>
          <t>-0.114788267</t>
        </is>
      </c>
      <c r="I260" t="inlineStr">
        <is>
          <t>neutral</t>
        </is>
      </c>
      <c r="K260" t="inlineStr">
        <is>
          <t>42</t>
        </is>
      </c>
      <c r="L260" t="inlineStr">
        <is>
          <t>8</t>
        </is>
      </c>
      <c r="M260" t="inlineStr">
        <is>
          <t>16</t>
        </is>
      </c>
      <c r="R260" t="inlineStr">
        <is>
          <t>0.002095499</t>
        </is>
      </c>
      <c r="U260" t="inlineStr">
        <is>
          <t>0.002581053</t>
        </is>
      </c>
      <c r="W260" t="inlineStr">
        <is>
          <t>0</t>
        </is>
      </c>
      <c r="X260" t="inlineStr">
        <is>
          <t>8</t>
        </is>
      </c>
      <c r="Y260" t="inlineStr">
        <is>
          <t>N/A</t>
        </is>
      </c>
      <c r="Z260" t="inlineStr">
        <is>
          <t>cluster; cu; substitution; chemisorption; clusters; al cu; electronic properties; atom; systems; ev; atomic; oxygen; energies; electronic; pw level; pw; pure cu; negligible; largest; inserted; focused; firstly; electronic transfer; doped aluminum clusters; doped aluminum; dft; comparable; bimetallic; aluminum clusters; al atom; al and al; located; functions; inside; experimental data; copper; bond; calculated; pure aluminum; decreasing; reactivity; pure; attention; sites; equal; finally; calculations; change; atoms; reported; transfer; increases; compared; system; level; large; performed; discussed; surface; doped; energy; work; data; determined; properties; experimental; al; study; aluminum</t>
        </is>
      </c>
      <c r="AA260" t="inlineStr">
        <is>
          <t>English</t>
        </is>
      </c>
      <c r="AB260" t="inlineStr">
        <is>
          <t>Lacaze-Dufaure, C (reprint author), ENSIACET, CIRIMAT, UMR CNRS 5085, 118 Route Narbonne, F-31077 Toulouse 4, France.</t>
        </is>
      </c>
      <c r="AC260" t="inlineStr">
        <is>
          <t>16</t>
        </is>
      </c>
      <c r="AD260" t="inlineStr">
        <is>
          <t>3</t>
        </is>
      </c>
      <c r="AE260" t="inlineStr">
        <is>
          <t>ELSEVIER SCIENCE BV</t>
        </is>
      </c>
      <c r="AF260" t="inlineStr">
        <is>
          <t>J</t>
        </is>
      </c>
      <c r="AG260" t="inlineStr">
        <is>
          <t>12</t>
        </is>
      </c>
      <c r="AM260" t="inlineStr">
        <is>
          <t>SURF SCI</t>
        </is>
      </c>
      <c r="AN260" t="inlineStr">
        <is>
          <t>601</t>
        </is>
      </c>
      <c r="AO260" t="inlineStr">
        <is>
          <t>AMSTERDAM</t>
        </is>
      </c>
      <c r="AP260" t="inlineStr">
        <is>
          <t>EFFECTIVE CORE POTENTIALS; TRANSITION-METAL ATOMS; AB-INITIO; MOLECULAR CALCULATIONS; STATIC POLARIZABILITIES; SURFACE SEGREGATION; MAGNETIC-PROPERTIES; PDCU(111) SURFACES; CU(111) SURFACE; 1ST PRINCIPLES</t>
        </is>
      </c>
      <c r="AQ260" t="inlineStr">
        <is>
          <t>15-Mar</t>
        </is>
      </c>
      <c r="AR260" t="inlineStr">
        <is>
          <t>Lacaze-Dufaure, Corinne; Blanc, Christine; Mankowski, Georges; Mijoule, Claude</t>
        </is>
      </c>
      <c r="AT260" t="inlineStr">
        <is>
          <t>PO BOX 211, 1000 AE AMSTERDAM, NETHERLANDS</t>
        </is>
      </c>
      <c r="AU260" t="inlineStr">
        <is>
          <t>10</t>
        </is>
      </c>
      <c r="AW260" t="inlineStr">
        <is>
          <t>Lacaze-Dufaure, C; Blanc, C; Mankowski, G; Mijoule, C</t>
        </is>
      </c>
      <c r="AY260" t="inlineStr">
        <is>
          <t>N/A</t>
        </is>
      </c>
      <c r="BC260" t="inlineStr">
        <is>
          <t>155ZB</t>
        </is>
      </c>
      <c r="BE260" t="inlineStr">
        <is>
          <t>ENSIACET, CIRIMAT, UMR CNRS 5085, F-31077 Toulouse 4, France</t>
        </is>
      </c>
      <c r="BF260" t="inlineStr">
        <is>
          <t>1544</t>
        </is>
      </c>
      <c r="BH260" t="inlineStr">
        <is>
          <t>Surf. Sci.</t>
        </is>
      </c>
      <c r="BI260" t="inlineStr">
        <is>
          <t>6</t>
        </is>
      </c>
      <c r="BM260" t="inlineStr">
        <is>
          <t>WOS:000245616400016</t>
        </is>
      </c>
      <c r="BN260" t="inlineStr">
        <is>
          <t>Review</t>
        </is>
      </c>
      <c r="BO260" t="inlineStr">
        <is>
          <t>Chemistry; Physics</t>
        </is>
      </c>
      <c r="BS260" t="inlineStr">
        <is>
          <t>Chemistry, Physical; Physics, Condensed Matter</t>
        </is>
      </c>
      <c r="BT260" t="inlineStr">
        <is>
          <t>aluminum; bimetallic; cluster; copper; density functional theory; oxygen; surface reactivity</t>
        </is>
      </c>
      <c r="BU260" t="inlineStr">
        <is>
          <t>0039-6028</t>
        </is>
      </c>
      <c r="BV260" t="inlineStr">
        <is>
          <t>SURFACE SCIENCE</t>
        </is>
      </c>
      <c r="BW260" t="inlineStr">
        <is>
          <t>10.1016/j.susc.2007.01.015</t>
        </is>
      </c>
      <c r="BX260" t="inlineStr">
        <is>
          <t>14</t>
        </is>
      </c>
      <c r="BY260" t="inlineStr">
        <is>
          <t>Corinne.Dufaure@ensiacet.fr</t>
        </is>
      </c>
      <c r="CA260" t="inlineStr">
        <is>
          <t>1-Jan-07</t>
        </is>
      </c>
      <c r="CE260" t="inlineStr">
        <is>
          <t>1553</t>
        </is>
      </c>
      <c r="CH260" t="inlineStr">
        <is>
          <t>108</t>
        </is>
      </c>
      <c r="CI260">
        <f>LEN(AR260)-LEN(SUBSTITUTE(AR260,";",""))</f>
        <v>0</v>
      </c>
    </row>
    <row r="261">
      <c r="A261" t="inlineStr">
        <is>
          <t>259</t>
        </is>
      </c>
      <c r="B261" t="inlineStr">
        <is>
          <t>Granule performance of zirconia/alumina composite powders spray-dried using polyvinyl pyrrolidone binder</t>
        </is>
      </c>
      <c r="C261" t="inlineStr">
        <is>
          <t>composites / matrix / aluminum matrix / reinforced</t>
        </is>
      </c>
      <c r="D261" t="inlineStr">
        <is>
          <t>composites / matrix / aluminum matrix / reinforced</t>
        </is>
      </c>
      <c r="E261" t="inlineStr">
        <is>
          <t>composites / zirconia / mpa / composites were characterized</t>
        </is>
      </c>
      <c r="F261" t="inlineStr">
        <is>
          <t>3.080761224</t>
        </is>
      </c>
      <c r="G261" t="inlineStr">
        <is>
          <t>1.644536189</t>
        </is>
      </c>
      <c r="H261" t="inlineStr">
        <is>
          <t>0.281144734</t>
        </is>
      </c>
      <c r="I261" t="inlineStr">
        <is>
          <t>neutral</t>
        </is>
      </c>
      <c r="K261" t="inlineStr">
        <is>
          <t>9380</t>
        </is>
      </c>
      <c r="L261" t="inlineStr">
        <is>
          <t>5</t>
        </is>
      </c>
      <c r="M261" t="inlineStr">
        <is>
          <t>2</t>
        </is>
      </c>
      <c r="R261" t="inlineStr">
        <is>
          <t>0.00167093</t>
        </is>
      </c>
      <c r="U261" t="inlineStr">
        <is>
          <t>0.001406692</t>
        </is>
      </c>
      <c r="W261" t="inlineStr">
        <is>
          <t>0.4</t>
        </is>
      </c>
      <c r="X261" t="inlineStr">
        <is>
          <t>5</t>
        </is>
      </c>
      <c r="Y261" t="inlineStr">
        <is>
          <t>N/A</t>
        </is>
      </c>
      <c r="Z261" t="inlineStr">
        <is>
          <t>granules; slurry; peg; polyvinyl; mixture; spherical; strengths; spray drying; polyethylene glycol; polyethylene; organic additive; led; granule; granulation; glycol; flexural; deformable; corresponds; composite powder; binder; alumina composite; alcohol; drying; compaction; apparent; zirconia; viscosity; mpa; solid; spray; tg; additive; mixed; organic; highly; influence; composites; composite; order; prepared; alumina; compared; low; high; powder</t>
        </is>
      </c>
      <c r="AA261" t="inlineStr">
        <is>
          <t>English</t>
        </is>
      </c>
      <c r="AB261" t="inlineStr">
        <is>
          <t>Kim, DJ (reprint author), Sejong Univ, Dept Adv Mat Engn, 98 Kunja Dong, Seoul 143747, South Korea.</t>
        </is>
      </c>
      <c r="AC261" t="inlineStr">
        <is>
          <t>19</t>
        </is>
      </c>
      <c r="AD261" t="inlineStr">
        <is>
          <t>2</t>
        </is>
      </c>
      <c r="AE261" t="inlineStr">
        <is>
          <t>ELSEVIER SCI LTD</t>
        </is>
      </c>
      <c r="AF261" t="inlineStr">
        <is>
          <t>J</t>
        </is>
      </c>
      <c r="AG261" t="inlineStr">
        <is>
          <t>12</t>
        </is>
      </c>
      <c r="AM261" t="inlineStr">
        <is>
          <t>J EUR CERAM SOC</t>
        </is>
      </c>
      <c r="AN261" t="inlineStr">
        <is>
          <t>27</t>
        </is>
      </c>
      <c r="AO261" t="inlineStr">
        <is>
          <t>OXFORD</t>
        </is>
      </c>
      <c r="AP261" t="inlineStr">
        <is>
          <t>TENSILE-STRENGTH; WEIBULL MODULUS; ALUMINA; COMPACTION; CERAMICS; PHASE; FILMS; PVP</t>
        </is>
      </c>
      <c r="AR261" t="inlineStr">
        <is>
          <t>Kim, Dae-Joon; Jung, Ii-Young</t>
        </is>
      </c>
      <c r="AT261" t="inlineStr">
        <is>
          <t>THE BOULEVARD, LANGFORD LANE, KIDLINGTON, OXFORD OX5 1GB, OXON, ENGLAND</t>
        </is>
      </c>
      <c r="AU261" t="inlineStr">
        <is>
          <t>6</t>
        </is>
      </c>
      <c r="AW261" t="inlineStr">
        <is>
          <t>Kim, DJ; Jung, IY</t>
        </is>
      </c>
      <c r="AY261" t="inlineStr">
        <is>
          <t>N/A</t>
        </is>
      </c>
      <c r="BC261" t="inlineStr">
        <is>
          <t>171OB</t>
        </is>
      </c>
      <c r="BE261" t="inlineStr">
        <is>
          <t>Sejong Univ, Dept Adv Mat Engn, Seoul 143747, South Korea; Inha Univ, Dept Chem Engn, Inchon, South Korea</t>
        </is>
      </c>
      <c r="BF261" t="inlineStr">
        <is>
          <t>3177</t>
        </is>
      </c>
      <c r="BH261" t="inlineStr">
        <is>
          <t>J. Eur. Ceram. Soc.</t>
        </is>
      </c>
      <c r="BI261" t="inlineStr">
        <is>
          <t>10</t>
        </is>
      </c>
      <c r="BM261" t="inlineStr">
        <is>
          <t>WOS:000246744200009</t>
        </is>
      </c>
      <c r="BN261" t="inlineStr">
        <is>
          <t>Article</t>
        </is>
      </c>
      <c r="BO261" t="inlineStr">
        <is>
          <t>Materials Science</t>
        </is>
      </c>
      <c r="BS261" t="inlineStr">
        <is>
          <t>Materials Science, Ceramics</t>
        </is>
      </c>
      <c r="BT261" t="inlineStr">
        <is>
          <t>spray-drying; composites; ZrO2; strength</t>
        </is>
      </c>
      <c r="BU261" t="inlineStr">
        <is>
          <t>0955-2219</t>
        </is>
      </c>
      <c r="BV261" t="inlineStr">
        <is>
          <t>JOURNAL OF THE EUROPEAN CERAMIC SOCIETY</t>
        </is>
      </c>
      <c r="BW261" t="inlineStr">
        <is>
          <t>10.1016/j.jeurceramsoc.2007.01.013</t>
        </is>
      </c>
      <c r="BX261" t="inlineStr">
        <is>
          <t>12</t>
        </is>
      </c>
      <c r="BY261" t="inlineStr">
        <is>
          <t>djkim@sejong.ac.kr</t>
        </is>
      </c>
      <c r="CA261" t="inlineStr">
        <is>
          <t>1-Jan-07</t>
        </is>
      </c>
      <c r="CE261" t="inlineStr">
        <is>
          <t>3182</t>
        </is>
      </c>
      <c r="CH261" t="inlineStr">
        <is>
          <t>25</t>
        </is>
      </c>
      <c r="CI261">
        <f>LEN(AR261)-LEN(SUBSTITUTE(AR261,";",""))</f>
        <v>0</v>
      </c>
    </row>
    <row r="262">
      <c r="A262" t="inlineStr">
        <is>
          <t>260</t>
        </is>
      </c>
      <c r="B262" t="inlineStr">
        <is>
          <t>Study of aluminum powder as transition metal catalyst carrier for CVD synthesis of carbon nanotubes</t>
        </is>
      </c>
      <c r="C262" t="inlineStr">
        <is>
          <t>particle size / transmission electron / nano / nitrate / aluminum hydroxide</t>
        </is>
      </c>
      <c r="D262" t="inlineStr">
        <is>
          <t>aluminum powders / surface area / combustion / carbon nanotubes / takes place</t>
        </is>
      </c>
      <c r="E262" t="inlineStr">
        <is>
          <t>particle size / aluminum powders / oxidation / nano</t>
        </is>
      </c>
      <c r="F262" t="inlineStr">
        <is>
          <t>4.933466372</t>
        </is>
      </c>
      <c r="G262" t="inlineStr">
        <is>
          <t>0.600979359</t>
        </is>
      </c>
      <c r="H262" t="inlineStr">
        <is>
          <t>1.758662958</t>
        </is>
      </c>
      <c r="I262" t="inlineStr">
        <is>
          <t>positive</t>
        </is>
      </c>
      <c r="K262" t="inlineStr">
        <is>
          <t>31</t>
        </is>
      </c>
      <c r="L262" t="inlineStr">
        <is>
          <t>4</t>
        </is>
      </c>
      <c r="M262" t="inlineStr">
        <is>
          <t>3</t>
        </is>
      </c>
      <c r="R262" t="inlineStr">
        <is>
          <t>0.00137471</t>
        </is>
      </c>
      <c r="U262" t="inlineStr">
        <is>
          <t>0.001214531</t>
        </is>
      </c>
      <c r="W262" t="inlineStr">
        <is>
          <t>0</t>
        </is>
      </c>
      <c r="X262" t="inlineStr">
        <is>
          <t>4</t>
        </is>
      </c>
      <c r="Y262" t="inlineStr">
        <is>
          <t>N/A</t>
        </is>
      </c>
      <c r="Z262" t="inlineStr">
        <is>
          <t>cnts; catalyst; transition metal; diameters; nickel; ni; catalytic; aluminum powder; transition; walled; speculated; precipitation method; ni particles; nano scale; multi walled; metal catalyst; hrtem; graphitized; fabrication process; evidenced; encapsulated; edx; cvd; colloid; carrier; binary; calcination; agglomeration; nanotubes; cnt; carbon nanotubes; possibility; responsible; involved; fabrication; dispersion; precipitation; multi; production; metal; particles; synthesis; uniform; scale; mass; reduction; nano; carbon; deposition; growth; pure; formed; powder; particle; nm; well; range; formation; method; analysis; degrees; process; investigated; al; aluminum</t>
        </is>
      </c>
      <c r="AA262" t="inlineStr">
        <is>
          <t>English</t>
        </is>
      </c>
      <c r="AB262" t="inlineStr">
        <is>
          <t>Zhao, NQ (reprint author), Tianjin Univ, Sch Mat Sci &amp; Engn, Tianjin 300072, Peoples R China.</t>
        </is>
      </c>
      <c r="AC262" t="inlineStr">
        <is>
          <t>8</t>
        </is>
      </c>
      <c r="AD262" t="inlineStr">
        <is>
          <t>1</t>
        </is>
      </c>
      <c r="AE262" t="inlineStr">
        <is>
          <t>ELSEVIER SCIENCE SA</t>
        </is>
      </c>
      <c r="AF262" t="inlineStr">
        <is>
          <t>J</t>
        </is>
      </c>
      <c r="AG262" t="inlineStr">
        <is>
          <t>12</t>
        </is>
      </c>
      <c r="AM262" t="inlineStr">
        <is>
          <t>MAT SCI ENG A-STRUCT</t>
        </is>
      </c>
      <c r="AN262" t="inlineStr">
        <is>
          <t>441</t>
        </is>
      </c>
      <c r="AO262" t="inlineStr">
        <is>
          <t>LAUSANNE</t>
        </is>
      </c>
      <c r="AP262" t="inlineStr">
        <is>
          <t>CHEMICAL-VAPOR-DEPOSITION; GROWTH; ARRAYS</t>
        </is>
      </c>
      <c r="AQ262" t="inlineStr">
        <is>
          <t>15-Dec</t>
        </is>
      </c>
      <c r="AR262" t="inlineStr">
        <is>
          <t>He, Chunnian; Zhao, Naiqin; Han, Yajing; Li, Jiajun; Shi, Chunsheng; Du, Xiwen</t>
        </is>
      </c>
      <c r="AS262" t="inlineStr">
        <is>
          <t>Du, Xi-Wen/A-7347-2011</t>
        </is>
      </c>
      <c r="AT262" t="inlineStr">
        <is>
          <t>PO BOX 564, 1001 LAUSANNE, SWITZERLAND</t>
        </is>
      </c>
      <c r="AU262" t="inlineStr">
        <is>
          <t>5</t>
        </is>
      </c>
      <c r="AW262" t="inlineStr">
        <is>
          <t>He, CN; Zhao, NQ; Han, YJ; Li, JJ; Shi, CS; Du, XW</t>
        </is>
      </c>
      <c r="AY262" t="inlineStr">
        <is>
          <t>N/A</t>
        </is>
      </c>
      <c r="BC262" t="inlineStr">
        <is>
          <t>113QP</t>
        </is>
      </c>
      <c r="BE262" t="inlineStr">
        <is>
          <t>Tianjin Univ, Sch Mat Sci &amp; Engn, Tianjin 300072, Peoples R China; Tianjin Univ, Minist Educ, Key Lab Adv Ceram &amp; Machining Technol, Tianjin 300072, Peoples R China</t>
        </is>
      </c>
      <c r="BF262" t="inlineStr">
        <is>
          <t>266</t>
        </is>
      </c>
      <c r="BH262" t="inlineStr">
        <is>
          <t>Mater. Sci. Eng. A-Struct. Mater. Prop. Microstruct. Process.</t>
        </is>
      </c>
      <c r="BI262" t="inlineStr">
        <is>
          <t>2</t>
        </is>
      </c>
      <c r="BM262" t="inlineStr">
        <is>
          <t>WOS:000242612700033</t>
        </is>
      </c>
      <c r="BN262" t="inlineStr">
        <is>
          <t>Article</t>
        </is>
      </c>
      <c r="BO262" t="inlineStr">
        <is>
          <t>Science &amp; Technology - Other Topics; Materials Science; Metallurgy &amp; Metallurgical Engineering</t>
        </is>
      </c>
      <c r="BS262" t="inlineStr">
        <is>
          <t>Nanoscience &amp; Nanotechnology; Materials Science, Multidisciplinary; Metallurgy &amp; Metallurgical Engineering</t>
        </is>
      </c>
      <c r="BT262" t="inlineStr">
        <is>
          <t>carbon nanotubes; aluminum; chemical vapor deposition; catalyst carrier</t>
        </is>
      </c>
      <c r="BU262" t="inlineStr">
        <is>
          <t>0921-5093</t>
        </is>
      </c>
      <c r="BV262" t="inlineStr">
        <is>
          <t>MATERIALS SCIENCE AND ENGINEERING A-STRUCTURAL MATERIALS PROPERTIES MICROSTRUCTURE AND PROCESSING</t>
        </is>
      </c>
      <c r="BW262" t="inlineStr">
        <is>
          <t>10.1016/j.msea.2006.08.072</t>
        </is>
      </c>
      <c r="BX262" t="inlineStr">
        <is>
          <t>13</t>
        </is>
      </c>
      <c r="BY262" t="inlineStr">
        <is>
          <t>nqzhao@tju.edu.cn</t>
        </is>
      </c>
      <c r="CA262" t="inlineStr">
        <is>
          <t>1-Jan-06</t>
        </is>
      </c>
      <c r="CE262" t="inlineStr">
        <is>
          <t>270</t>
        </is>
      </c>
      <c r="CH262" t="inlineStr">
        <is>
          <t>18</t>
        </is>
      </c>
      <c r="CI262">
        <f>LEN(AR262)-LEN(SUBSTITUTE(AR262,";",""))</f>
        <v>0</v>
      </c>
    </row>
    <row r="263">
      <c r="A263" t="inlineStr">
        <is>
          <t>261</t>
        </is>
      </c>
      <c r="B263" t="inlineStr">
        <is>
          <t>Relationship between sintering shrinkage anisotropy and particle orientation for alumina powder compacts</t>
        </is>
      </c>
      <c r="C263" t="inlineStr">
        <is>
          <t>activation energy / grain growth / cold / energies for individual</t>
        </is>
      </c>
      <c r="D263" t="inlineStr">
        <is>
          <t>activation energy / grain growth / cold / sintering</t>
        </is>
      </c>
      <c r="E263" t="inlineStr">
        <is>
          <t>sintering / energies for individual / powder was investigated / slope</t>
        </is>
      </c>
      <c r="F263" t="inlineStr">
        <is>
          <t>4.282173299</t>
        </is>
      </c>
      <c r="G263" t="inlineStr">
        <is>
          <t>2.967036002</t>
        </is>
      </c>
      <c r="H263" t="inlineStr">
        <is>
          <t>0.020323595</t>
        </is>
      </c>
      <c r="I263" t="inlineStr">
        <is>
          <t>neutral</t>
        </is>
      </c>
      <c r="K263" t="inlineStr">
        <is>
          <t>1360</t>
        </is>
      </c>
      <c r="L263" t="inlineStr">
        <is>
          <t>7</t>
        </is>
      </c>
      <c r="M263" t="inlineStr">
        <is>
          <t>9</t>
        </is>
      </c>
      <c r="R263" t="inlineStr">
        <is>
          <t>0.002306494</t>
        </is>
      </c>
      <c r="U263" t="inlineStr">
        <is>
          <t>0.002069606</t>
        </is>
      </c>
      <c r="W263" t="inlineStr">
        <is>
          <t>0.142857143</t>
        </is>
      </c>
      <c r="X263" t="inlineStr">
        <is>
          <t>7</t>
        </is>
      </c>
      <c r="Y263" t="inlineStr">
        <is>
          <t>N/A</t>
        </is>
      </c>
      <c r="Z263" t="inlineStr">
        <is>
          <t>particle orientation; compacts; shrinkage; elongated; anisotropy; orientation; relationship; spherical; slurry; slope; quantitatively; powder compacts; linear relationship; isostatic pressing; isostatic; high magnetic; cold isostatic; sintering; drying; particle; alumina particles; magnetic; linear; degree; cold; types; materialia; larger; acta materialia; acta; pressing; field; alumina; examined; published by elsevier; published; particles; prepared; powder; high</t>
        </is>
      </c>
      <c r="AA263" t="inlineStr">
        <is>
          <t>English</t>
        </is>
      </c>
      <c r="AB263" t="inlineStr">
        <is>
          <t>Shui, AZ (reprint author), S China Univ Technol, Coll Mat Sci &amp; Engn, Guangzhou 510640, Guangdong, Peoples R China.</t>
        </is>
      </c>
      <c r="AC263" t="inlineStr">
        <is>
          <t>5</t>
        </is>
      </c>
      <c r="AD263" t="inlineStr">
        <is>
          <t>0</t>
        </is>
      </c>
      <c r="AE263" t="inlineStr">
        <is>
          <t>PERGAMON-ELSEVIER SCIENCE LTD</t>
        </is>
      </c>
      <c r="AF263" t="inlineStr">
        <is>
          <t>J</t>
        </is>
      </c>
      <c r="AG263" t="inlineStr">
        <is>
          <t>12</t>
        </is>
      </c>
      <c r="AM263" t="inlineStr">
        <is>
          <t>SCRIPTA MATER</t>
        </is>
      </c>
      <c r="AN263" t="inlineStr">
        <is>
          <t>55</t>
        </is>
      </c>
      <c r="AO263" t="inlineStr">
        <is>
          <t>OXFORD</t>
        </is>
      </c>
      <c r="AP263" t="inlineStr">
        <is>
          <t>CRYSTALLINE SOLIDS; DEFORMATION; SHAPE; MICROSTRUCTURE; SIMULATION; SURFACE; MODELS; ORIGIN; FIELD; BODY</t>
        </is>
      </c>
      <c r="AQ263" t="inlineStr">
        <is>
          <t>NOV</t>
        </is>
      </c>
      <c r="AR263" t="inlineStr">
        <is>
          <t>Shui, Anze; Zeng, Lingke; Uematsu, Keizo</t>
        </is>
      </c>
      <c r="AT263" t="inlineStr">
        <is>
          <t>THE BOULEVARD, LANGFORD LANE, KIDLINGTON, OXFORD OX5 1GB, ENGLAND</t>
        </is>
      </c>
      <c r="AU263" t="inlineStr">
        <is>
          <t>4</t>
        </is>
      </c>
      <c r="AW263" t="inlineStr">
        <is>
          <t>Shui, AZ; Zeng, LK; Uematsu, K</t>
        </is>
      </c>
      <c r="AY263" t="inlineStr">
        <is>
          <t>N/A</t>
        </is>
      </c>
      <c r="BC263" t="inlineStr">
        <is>
          <t>086SQ</t>
        </is>
      </c>
      <c r="BE263" t="inlineStr">
        <is>
          <t>S China Univ Technol, Coll Mat Sci &amp; Engn, Guangzhou 510640, Guangdong, Peoples R China; Nagaoka Univ Technol, Dept Chem, Nagaoka, Niigata 9402188, Japan</t>
        </is>
      </c>
      <c r="BF263" t="inlineStr">
        <is>
          <t>831</t>
        </is>
      </c>
      <c r="BH263" t="inlineStr">
        <is>
          <t>Scr. Mater.</t>
        </is>
      </c>
      <c r="BI263" t="inlineStr">
        <is>
          <t>9</t>
        </is>
      </c>
      <c r="BM263" t="inlineStr">
        <is>
          <t>WOS:000240693700020</t>
        </is>
      </c>
      <c r="BN263" t="inlineStr">
        <is>
          <t>Article</t>
        </is>
      </c>
      <c r="BO263" t="inlineStr">
        <is>
          <t>Science &amp; Technology - Other Topics; Materials Science; Metallurgy &amp; Metallurgical Engineering</t>
        </is>
      </c>
      <c r="BS263" t="inlineStr">
        <is>
          <t>Nanoscience &amp; Nanotechnology; Materials Science, Multidisciplinary; Metallurgy &amp; Metallurgical Engineering</t>
        </is>
      </c>
      <c r="BT263" t="inlineStr">
        <is>
          <t>anisotropy; sintering shrinkage; particle orientation; grain boundary; alumina</t>
        </is>
      </c>
      <c r="BU263" t="inlineStr">
        <is>
          <t>1359-6462</t>
        </is>
      </c>
      <c r="BV263" t="inlineStr">
        <is>
          <t>SCRIPTA MATERIALIA</t>
        </is>
      </c>
      <c r="BW263" t="inlineStr">
        <is>
          <t>10.1016/j.scriptamat.2006.07.026</t>
        </is>
      </c>
      <c r="BX263" t="inlineStr">
        <is>
          <t>12</t>
        </is>
      </c>
      <c r="BY263" t="inlineStr">
        <is>
          <t>shuianze@scut.edu.cn</t>
        </is>
      </c>
      <c r="CA263" t="inlineStr">
        <is>
          <t>1-Jan-06</t>
        </is>
      </c>
      <c r="CE263" t="inlineStr">
        <is>
          <t>834</t>
        </is>
      </c>
      <c r="CH263" t="inlineStr">
        <is>
          <t>24</t>
        </is>
      </c>
      <c r="CI263">
        <f>LEN(AR263)-LEN(SUBSTITUTE(AR263,";",""))</f>
        <v>0</v>
      </c>
    </row>
    <row r="264">
      <c r="A264" t="inlineStr">
        <is>
          <t>262</t>
        </is>
      </c>
      <c r="B264" t="inlineStr">
        <is>
          <t>Electron microscopy study of Ti-doped sodium aluminum hydride prepared by mechanical milling NaH/Al with Ti powder</t>
        </is>
      </c>
      <c r="C264" t="inlineStr">
        <is>
          <t>No Cluster</t>
        </is>
      </c>
      <c r="D264" t="inlineStr">
        <is>
          <t>No Cluster</t>
        </is>
      </c>
      <c r="E264" t="inlineStr">
        <is>
          <t>No Cluster</t>
        </is>
      </c>
      <c r="F264" t="inlineStr">
        <is>
          <t>4.970367665</t>
        </is>
      </c>
      <c r="G264" t="inlineStr">
        <is>
          <t>0</t>
        </is>
      </c>
      <c r="H264" t="inlineStr">
        <is>
          <t>1.956011503</t>
        </is>
      </c>
      <c r="I264" t="inlineStr">
        <is>
          <t>positive</t>
        </is>
      </c>
      <c r="K264" t="inlineStr">
        <is>
          <t>0</t>
        </is>
      </c>
      <c r="L264" t="inlineStr">
        <is>
          <t>0</t>
        </is>
      </c>
      <c r="M264" t="inlineStr">
        <is>
          <t>0</t>
        </is>
      </c>
      <c r="N264" t="inlineStr">
        <is>
          <t>N/A</t>
        </is>
      </c>
      <c r="R264" t="inlineStr">
        <is>
          <t>0.000301234</t>
        </is>
      </c>
      <c r="U264" t="inlineStr">
        <is>
          <t>0</t>
        </is>
      </c>
      <c r="W264" t="inlineStr">
        <is>
          <t>0</t>
        </is>
      </c>
      <c r="X264" t="inlineStr">
        <is>
          <t>0</t>
        </is>
      </c>
      <c r="Y264" t="inlineStr">
        <is>
          <t>N/A</t>
        </is>
      </c>
      <c r="Z264" t="inlineStr">
        <is>
          <t>hydride; ti; cycles; metallic; active; combination; milling; substantial; size of al; ray analysis; provided insight; parent; naalh; mechanical milling; insight; hydrogen storage; cycled; al mixture; varied; lead; distribution; atmosphere; understanding; provided; dispersive x ray; catalytic; correlation; hydrogen; variation; energy dispersive; dispersive; storage; doping; grain size; institute of physics; american institute; american; institute; change; physics; mixture; specific; processes; phases; demonstrated; particle size; examined; characteristics; observed; performance; morphology; mechanism; size; structural; doped; developed; grain; reaction; particle; addition; samples; materials; mechanical; formation; electron microscopy; phase; microscopy; prepared; study; analysis; al; ray; process; powder; electron; energy</t>
        </is>
      </c>
      <c r="AA264" t="inlineStr">
        <is>
          <t>English</t>
        </is>
      </c>
      <c r="AB264" t="inlineStr">
        <is>
          <t>Wang, P (reprint author), Chinese Acad Sci, Shenyang Natl Lab Mat Sci, Inst Met Res, Shenyang 110016, Peoples R China.</t>
        </is>
      </c>
      <c r="AC264" t="inlineStr">
        <is>
          <t>1</t>
        </is>
      </c>
      <c r="AD264" t="inlineStr">
        <is>
          <t>0</t>
        </is>
      </c>
      <c r="AE264" t="inlineStr">
        <is>
          <t>AMER INST PHYSICS</t>
        </is>
      </c>
      <c r="AF264" t="inlineStr">
        <is>
          <t>J</t>
        </is>
      </c>
      <c r="AG264" t="inlineStr">
        <is>
          <t>12</t>
        </is>
      </c>
      <c r="AM264" t="inlineStr">
        <is>
          <t>J APPL PHYS</t>
        </is>
      </c>
      <c r="AN264" t="inlineStr">
        <is>
          <t>100</t>
        </is>
      </c>
      <c r="AO264" t="inlineStr">
        <is>
          <t>MELVILLE</t>
        </is>
      </c>
      <c r="AP264" t="inlineStr">
        <is>
          <t>REVERSIBLE HYDROGEN STORAGE; X-RAY-DIFFRACTION; NAALH4; TITANIUM; ALANATES; STATE; DECOMPOSITION; SPECTROSCOPY; ABSORPTION; PRECURSORS</t>
        </is>
      </c>
      <c r="AQ264" t="inlineStr">
        <is>
          <t>1-Aug</t>
        </is>
      </c>
      <c r="AR264" t="inlineStr">
        <is>
          <t>Kang, Xiang-Dong; Wang, Ping; Cheng, Hui-Ming</t>
        </is>
      </c>
      <c r="AS264" t="inlineStr">
        <is>
          <t>Kang, Xiang-Dong/G-5434-2010; Cheng, Hui-Ming/B-8682-2012; Wang, Ping/O-1069-2015</t>
        </is>
      </c>
      <c r="AT264" t="inlineStr">
        <is>
          <t>CIRCULATION &amp; FULFILLMENT DIV, 2 HUNTINGTON QUADRANGLE, STE 1 N O 1, MELVILLE, NY 11747-4501 USA</t>
        </is>
      </c>
      <c r="AU264" t="inlineStr">
        <is>
          <t>6</t>
        </is>
      </c>
      <c r="AW264" t="inlineStr">
        <is>
          <t>Kang, XD; Wang, P; Cheng, HM</t>
        </is>
      </c>
      <c r="AY264" t="inlineStr">
        <is>
          <t>N/A</t>
        </is>
      </c>
      <c r="BC264" t="inlineStr">
        <is>
          <t>073SY</t>
        </is>
      </c>
      <c r="BE264" t="inlineStr">
        <is>
          <t>Chinese Acad Sci, Shenyang Natl Lab Mat Sci, Inst Met Res, Shenyang 110016, Peoples R China</t>
        </is>
      </c>
      <c r="BH264" t="inlineStr">
        <is>
          <t>J. Appl. Phys.</t>
        </is>
      </c>
      <c r="BI264" t="inlineStr">
        <is>
          <t>3</t>
        </is>
      </c>
      <c r="BM264" t="inlineStr">
        <is>
          <t>WOS:000239764100126</t>
        </is>
      </c>
      <c r="BN264" t="inlineStr">
        <is>
          <t>Article</t>
        </is>
      </c>
      <c r="BO264" t="inlineStr">
        <is>
          <t>Physics</t>
        </is>
      </c>
      <c r="BS264" t="inlineStr">
        <is>
          <t>Physics, Applied</t>
        </is>
      </c>
      <c r="BT264" t="inlineStr">
        <is>
          <t>N/A</t>
        </is>
      </c>
      <c r="BU264" t="inlineStr">
        <is>
          <t>0021-8979</t>
        </is>
      </c>
      <c r="BV264" t="inlineStr">
        <is>
          <t>JOURNAL OF APPLIED PHYSICS</t>
        </is>
      </c>
      <c r="BW264" t="inlineStr">
        <is>
          <t>10.1063/1.2221518</t>
        </is>
      </c>
      <c r="BX264" t="inlineStr">
        <is>
          <t>12</t>
        </is>
      </c>
      <c r="BY264" t="inlineStr">
        <is>
          <t>pingwang@imr.ac.cn</t>
        </is>
      </c>
      <c r="CA264" t="inlineStr">
        <is>
          <t>1-Jan-06</t>
        </is>
      </c>
      <c r="CF264" t="inlineStr">
        <is>
          <t>34914</t>
        </is>
      </c>
      <c r="CH264" t="inlineStr">
        <is>
          <t>40</t>
        </is>
      </c>
      <c r="CI264">
        <f>LEN(AR264)-LEN(SUBSTITUTE(AR264,";",""))</f>
        <v>0</v>
      </c>
    </row>
    <row r="265">
      <c r="A265" t="inlineStr">
        <is>
          <t>263</t>
        </is>
      </c>
      <c r="B265" t="inlineStr">
        <is>
          <t>On the role of tin in the nitridation of aluminium powder</t>
        </is>
      </c>
      <c r="C265" t="inlineStr">
        <is>
          <t>activation energy / grain growth / cold / energies for individual</t>
        </is>
      </c>
      <c r="D265" t="inlineStr">
        <is>
          <t>activation energy / grain growth / cold / sintering</t>
        </is>
      </c>
      <c r="E265" t="inlineStr">
        <is>
          <t>activation / grain boundary / densification / grain growth</t>
        </is>
      </c>
      <c r="F265" t="inlineStr">
        <is>
          <t>1.328910351</t>
        </is>
      </c>
      <c r="G265" t="inlineStr">
        <is>
          <t>3.839631958</t>
        </is>
      </c>
      <c r="H265" t="inlineStr">
        <is>
          <t>-1.407590787</t>
        </is>
      </c>
      <c r="I265" t="inlineStr">
        <is>
          <t>negative</t>
        </is>
      </c>
      <c r="K265" t="inlineStr">
        <is>
          <t>993</t>
        </is>
      </c>
      <c r="L265" t="inlineStr">
        <is>
          <t>6</t>
        </is>
      </c>
      <c r="M265" t="inlineStr">
        <is>
          <t>14</t>
        </is>
      </c>
      <c r="R265" t="inlineStr">
        <is>
          <t>0.001587922</t>
        </is>
      </c>
      <c r="U265" t="inlineStr">
        <is>
          <t>0.001743794</t>
        </is>
      </c>
      <c r="W265" t="inlineStr">
        <is>
          <t>0</t>
        </is>
      </c>
      <c r="X265" t="inlineStr">
        <is>
          <t>6</t>
        </is>
      </c>
      <c r="Y265" t="inlineStr">
        <is>
          <t>N/A</t>
        </is>
      </c>
      <c r="Z265" t="inlineStr">
        <is>
          <t>tin; nitridation; aluminium powder; nitride; occurs; slowly; rate changes; rapid; nitrides; incorporated; growth rate; growing; determines; depleted; aluminium nitride; absence; occurring; explored; rapidly; growth; contrast; role; materialia; acta materialia; acta; point; aluminium; initial; presence; changes; concentration; published by elsevier; mechanism; published; powder; rate; particles; surface</t>
        </is>
      </c>
      <c r="AA265" t="inlineStr">
        <is>
          <t>English</t>
        </is>
      </c>
      <c r="AB265" t="inlineStr">
        <is>
          <t>Sercombe, TB (reprint author), Univ Queensland, Sch Engn, Div Mat, Brisbane, Qld 4072, Australia.</t>
        </is>
      </c>
      <c r="AC265" t="inlineStr">
        <is>
          <t>9</t>
        </is>
      </c>
      <c r="AD265" t="inlineStr">
        <is>
          <t>1</t>
        </is>
      </c>
      <c r="AE265" t="inlineStr">
        <is>
          <t>PERGAMON-ELSEVIER SCIENCE LTD</t>
        </is>
      </c>
      <c r="AF265" t="inlineStr">
        <is>
          <t>J</t>
        </is>
      </c>
      <c r="AG265" t="inlineStr">
        <is>
          <t>12</t>
        </is>
      </c>
      <c r="AJ265" t="inlineStr">
        <is>
          <t>Sercombe, Tim/0000-0001-6663-8929</t>
        </is>
      </c>
      <c r="AM265" t="inlineStr">
        <is>
          <t>SCRIPTA MATER</t>
        </is>
      </c>
      <c r="AN265" t="inlineStr">
        <is>
          <t>55</t>
        </is>
      </c>
      <c r="AO265" t="inlineStr">
        <is>
          <t>OXFORD</t>
        </is>
      </c>
      <c r="AP265" t="inlineStr">
        <is>
          <t>RAPID PROTOTYPING APPLICATIONS; INFILTRATION</t>
        </is>
      </c>
      <c r="AQ265" t="inlineStr">
        <is>
          <t>AUG</t>
        </is>
      </c>
      <c r="AR265" t="inlineStr">
        <is>
          <t>Sercombe, T. B.; Schaffer, G. B.</t>
        </is>
      </c>
      <c r="AS265" t="inlineStr">
        <is>
          <t>Sercombe, Tim/H-5799-2014</t>
        </is>
      </c>
      <c r="AT265" t="inlineStr">
        <is>
          <t>THE BOULEVARD, LANGFORD LANE, KIDLINGTON, OXFORD OX5 1GB, ENGLAND</t>
        </is>
      </c>
      <c r="AU265" t="inlineStr">
        <is>
          <t>4</t>
        </is>
      </c>
      <c r="AW265" t="inlineStr">
        <is>
          <t>Sercombe, TB; Schaffer, GB</t>
        </is>
      </c>
      <c r="AY265" t="inlineStr">
        <is>
          <t>N/A</t>
        </is>
      </c>
      <c r="BC265" t="inlineStr">
        <is>
          <t>060QD</t>
        </is>
      </c>
      <c r="BE265" t="inlineStr">
        <is>
          <t>Univ Queensland, Sch Engn, Div Mat, Brisbane, Qld 4072, Australia</t>
        </is>
      </c>
      <c r="BF265" t="inlineStr">
        <is>
          <t>323</t>
        </is>
      </c>
      <c r="BH265" t="inlineStr">
        <is>
          <t>Scr. Mater.</t>
        </is>
      </c>
      <c r="BI265" t="inlineStr">
        <is>
          <t>4</t>
        </is>
      </c>
      <c r="BM265" t="inlineStr">
        <is>
          <t>WOS:000238815800011</t>
        </is>
      </c>
      <c r="BN265" t="inlineStr">
        <is>
          <t>Article</t>
        </is>
      </c>
      <c r="BO265" t="inlineStr">
        <is>
          <t>Science &amp; Technology - Other Topics; Materials Science; Metallurgy &amp; Metallurgical Engineering</t>
        </is>
      </c>
      <c r="BS265" t="inlineStr">
        <is>
          <t>Nanoscience &amp; Nanotechnology; Materials Science, Multidisciplinary; Metallurgy &amp; Metallurgical Engineering</t>
        </is>
      </c>
      <c r="BT265" t="inlineStr">
        <is>
          <t>aluminium; aluminium nitride; tin</t>
        </is>
      </c>
      <c r="BU265" t="inlineStr">
        <is>
          <t>1359-6462</t>
        </is>
      </c>
      <c r="BV265" t="inlineStr">
        <is>
          <t>SCRIPTA MATERIALIA</t>
        </is>
      </c>
      <c r="BW265" t="inlineStr">
        <is>
          <t>10.1016/j.scriptamat.2006.04.045</t>
        </is>
      </c>
      <c r="BX265" t="inlineStr">
        <is>
          <t>12</t>
        </is>
      </c>
      <c r="BY265" t="inlineStr">
        <is>
          <t>t.sercombe@uq.edu.au</t>
        </is>
      </c>
      <c r="CA265" t="inlineStr">
        <is>
          <t>1-Jan-06</t>
        </is>
      </c>
      <c r="CE265" t="inlineStr">
        <is>
          <t>326</t>
        </is>
      </c>
      <c r="CH265" t="inlineStr">
        <is>
          <t>11</t>
        </is>
      </c>
      <c r="CI265">
        <f>LEN(AR265)-LEN(SUBSTITUTE(AR265,";",""))</f>
        <v>0</v>
      </c>
    </row>
    <row r="266">
      <c r="A266" t="inlineStr">
        <is>
          <t>264</t>
        </is>
      </c>
      <c r="B266" t="inlineStr">
        <is>
          <t>Surface electronic structure of Ca-deposited tris(8-hydroxyquinolato) aluminum studied by synchrotron radiation photoemission</t>
        </is>
      </c>
      <c r="C266" t="inlineStr">
        <is>
          <t>electronic / calculations / theory / electronic properties</t>
        </is>
      </c>
      <c r="D266" t="inlineStr">
        <is>
          <t>electronic / calculations / theory / electronic structure</t>
        </is>
      </c>
      <c r="E266" t="inlineStr">
        <is>
          <t>electronic / tris / electronic structure / alq</t>
        </is>
      </c>
      <c r="F266" t="inlineStr">
        <is>
          <t>4.425468404</t>
        </is>
      </c>
      <c r="G266" t="inlineStr">
        <is>
          <t>0.600979359</t>
        </is>
      </c>
      <c r="H266" t="inlineStr">
        <is>
          <t>1.649997226</t>
        </is>
      </c>
      <c r="I266" t="inlineStr">
        <is>
          <t>positive</t>
        </is>
      </c>
      <c r="K266" t="inlineStr">
        <is>
          <t>1764</t>
        </is>
      </c>
      <c r="L266" t="inlineStr">
        <is>
          <t>10</t>
        </is>
      </c>
      <c r="M266" t="inlineStr">
        <is>
          <t>24</t>
        </is>
      </c>
      <c r="R266" t="inlineStr">
        <is>
          <t>0.002678808</t>
        </is>
      </c>
      <c r="U266" t="inlineStr">
        <is>
          <t>0.003197244</t>
        </is>
      </c>
      <c r="W266" t="inlineStr">
        <is>
          <t>0</t>
        </is>
      </c>
      <c r="X266" t="inlineStr">
        <is>
          <t>10</t>
        </is>
      </c>
      <c r="Y266" t="inlineStr">
        <is>
          <t>N/A</t>
        </is>
      </c>
      <c r="Z266" t="inlineStr">
        <is>
          <t>theta; core level; original; component; decomposed; binding energies; binding; appears; core; components; alq; level; exhibit; spectra; atoms; charge; energies; vicinity; synchrotron radiation photoemission; synchrotron radiation; suggesting; sole; simultaneous; rings; radiation photoemission; propose; photoemission; marked; investigate the interfacial; hopping; fixed; expense; constituent atoms; constituent; cluster; charge transfer; calcium; appearance; accompanied; induced; bonds; synchrotron; molecules; lower; radiation; critical; attributed; respect; remains; ring; electronic structure; tris; interfacial; ev; interaction; identified; institute of physics; direct; american institute; american; investigate; institute; intensity; physics; form; peak; transfer; phases; associated; electronic; thickness; structure; aluminum</t>
        </is>
      </c>
      <c r="AA266" t="inlineStr">
        <is>
          <t>English</t>
        </is>
      </c>
      <c r="AB266" t="inlineStr">
        <is>
          <t>Pi, TW (reprint author), Natl Synchrotron Radiat Res Ctr, Hsinchu 30076, Taiwan.</t>
        </is>
      </c>
      <c r="AC266" t="inlineStr">
        <is>
          <t>1</t>
        </is>
      </c>
      <c r="AD266" t="inlineStr">
        <is>
          <t>0</t>
        </is>
      </c>
      <c r="AE266" t="inlineStr">
        <is>
          <t>AMER INST PHYSICS</t>
        </is>
      </c>
      <c r="AF266" t="inlineStr">
        <is>
          <t>J</t>
        </is>
      </c>
      <c r="AG266" t="inlineStr">
        <is>
          <t>12</t>
        </is>
      </c>
      <c r="AM266" t="inlineStr">
        <is>
          <t>J APPL PHYS</t>
        </is>
      </c>
      <c r="AN266" t="inlineStr">
        <is>
          <t>99</t>
        </is>
      </c>
      <c r="AO266" t="inlineStr">
        <is>
          <t>MELVILLE</t>
        </is>
      </c>
      <c r="AP266" t="inlineStr">
        <is>
          <t>TRIS-(8-HYDROXY QUINOLINE) ALUMINUM; LIGHT-EMITTING-DIODES; PHOTOELECTRON-SPECTROSCOPY; INTERFACES; MAGNESIUM; CALCIUM; ALQ(3); METALS; FILMS</t>
        </is>
      </c>
      <c r="AQ266" t="inlineStr">
        <is>
          <t>15-Jun</t>
        </is>
      </c>
      <c r="AR266" t="inlineStr">
        <is>
          <t>Pi, TW; Liu, CH; Hwang, J</t>
        </is>
      </c>
      <c r="AT266" t="inlineStr">
        <is>
          <t>CIRCULATION &amp; FULFILLMENT DIV, 2 HUNTINGTON QUADRANGLE, STE 1 N O 1, MELVILLE, NY 11747-4501 USA</t>
        </is>
      </c>
      <c r="AU266" t="inlineStr">
        <is>
          <t>6</t>
        </is>
      </c>
      <c r="AW266" t="inlineStr">
        <is>
          <t>Pi, TW; Liu, CH; Hwang, J</t>
        </is>
      </c>
      <c r="AY266" t="inlineStr">
        <is>
          <t>N/A</t>
        </is>
      </c>
      <c r="BC266" t="inlineStr">
        <is>
          <t>059JV</t>
        </is>
      </c>
      <c r="BE266" t="inlineStr">
        <is>
          <t>Natl Synchrotron Radiat Res Ctr, Hsinchu 30076, Taiwan; Natl Tsing Hua Univ, Dept Mat Sci &amp; Engn, Hsinchu 30013, Taiwan</t>
        </is>
      </c>
      <c r="BH266" t="inlineStr">
        <is>
          <t>J. Appl. Phys.</t>
        </is>
      </c>
      <c r="BI266" t="inlineStr">
        <is>
          <t>12</t>
        </is>
      </c>
      <c r="BM266" t="inlineStr">
        <is>
          <t>WOS:000238730000056</t>
        </is>
      </c>
      <c r="BN266" t="inlineStr">
        <is>
          <t>Article</t>
        </is>
      </c>
      <c r="BO266" t="inlineStr">
        <is>
          <t>Physics</t>
        </is>
      </c>
      <c r="BS266" t="inlineStr">
        <is>
          <t>Physics, Applied</t>
        </is>
      </c>
      <c r="BT266" t="inlineStr">
        <is>
          <t>N/A</t>
        </is>
      </c>
      <c r="BU266" t="inlineStr">
        <is>
          <t>0021-8979</t>
        </is>
      </c>
      <c r="BV266" t="inlineStr">
        <is>
          <t>JOURNAL OF APPLIED PHYSICS</t>
        </is>
      </c>
      <c r="BW266" t="inlineStr">
        <is>
          <t>10.1063/1.2205661</t>
        </is>
      </c>
      <c r="BX266" t="inlineStr">
        <is>
          <t>12</t>
        </is>
      </c>
      <c r="BY266" t="inlineStr">
        <is>
          <t>pi@nsrrc.org.tw</t>
        </is>
      </c>
      <c r="CA266" t="inlineStr">
        <is>
          <t>1-Jan-06</t>
        </is>
      </c>
      <c r="CF266" t="inlineStr">
        <is>
          <t>123712</t>
        </is>
      </c>
      <c r="CH266" t="inlineStr">
        <is>
          <t>22</t>
        </is>
      </c>
      <c r="CI266">
        <f>LEN(AR266)-LEN(SUBSTITUTE(AR266,";",""))</f>
        <v>0</v>
      </c>
    </row>
    <row r="267">
      <c r="A267" t="inlineStr">
        <is>
          <t>265</t>
        </is>
      </c>
      <c r="B267" t="inlineStr">
        <is>
          <t>Laser surface alloying of a marine propeller bronze using aluminium powder Part II: Corrosion and erosion-corrosion synergism</t>
        </is>
      </c>
      <c r="C267" t="inlineStr">
        <is>
          <t>alloy / power / yttrium aluminum garnet / corrosion / quality</t>
        </is>
      </c>
      <c r="D267" t="inlineStr">
        <is>
          <t>alloy / power / yttrium aluminum garnet / corrosion / quality</t>
        </is>
      </c>
      <c r="E267" t="inlineStr">
        <is>
          <t>quality / wear / laser surface alloying / surface roughness</t>
        </is>
      </c>
      <c r="F267" t="inlineStr">
        <is>
          <t>2.923745685</t>
        </is>
      </c>
      <c r="G267" t="inlineStr">
        <is>
          <t>5.199417829</t>
        </is>
      </c>
      <c r="H267" t="inlineStr">
        <is>
          <t>-0.92225469</t>
        </is>
      </c>
      <c r="I267" t="inlineStr">
        <is>
          <t>negative</t>
        </is>
      </c>
      <c r="K267" t="inlineStr">
        <is>
          <t>316</t>
        </is>
      </c>
      <c r="L267" t="inlineStr">
        <is>
          <t>6</t>
        </is>
      </c>
      <c r="M267" t="inlineStr">
        <is>
          <t>6</t>
        </is>
      </c>
      <c r="R267" t="inlineStr">
        <is>
          <t>0.001818506</t>
        </is>
      </c>
      <c r="U267" t="inlineStr">
        <is>
          <t>0.001784037</t>
        </is>
      </c>
      <c r="W267" t="inlineStr">
        <is>
          <t>0.333333333</t>
        </is>
      </c>
      <c r="X267" t="inlineStr">
        <is>
          <t>6</t>
        </is>
      </c>
      <c r="Y267" t="inlineStr">
        <is>
          <t>N/A</t>
        </is>
      </c>
      <c r="Z267" t="inlineStr">
        <is>
          <t>erosion; laser surface; mab; surface alloying; surface alloyed; nacl solution; nacl; laser surface alloying; erosion resistance; corrosion; alloyed; alloying; resistance; laser; induced; synergistic; surface treatment; surface melting; surface alloyed mab; played; nickel aluminium; manganese nickel; manganese; lsm; laser surface melting; induced corrosion; indicating; galvanic; feasible; favorable; experimental conditions; deionized water; deionized; contributions; contributed; cavitation erosion resistance; cavitation erosion; cavitation; bronze; alloyed mab; removal; employing; received; polarization; solution; strong; nickel; conditions; factor; role; melting; comparison; surface; treated; increase; local; water; sample; small; lower; treatment; measurements; determined; samples; experimental; higher; material; aluminium; method; al</t>
        </is>
      </c>
      <c r="AA267" t="inlineStr">
        <is>
          <t>English</t>
        </is>
      </c>
      <c r="AB267" t="inlineStr">
        <is>
          <t>Cheng, FT (reprint author), Hong Kong Polytech Univ, Dept Appl Phys, Kowloon, Hong Kong, Peoples R China.</t>
        </is>
      </c>
      <c r="AC267" t="inlineStr">
        <is>
          <t>2</t>
        </is>
      </c>
      <c r="AD267" t="inlineStr">
        <is>
          <t>1</t>
        </is>
      </c>
      <c r="AE267" t="inlineStr">
        <is>
          <t>ELSEVIER SCIENCE SA</t>
        </is>
      </c>
      <c r="AF267" t="inlineStr">
        <is>
          <t>J</t>
        </is>
      </c>
      <c r="AG267" t="inlineStr">
        <is>
          <t>12</t>
        </is>
      </c>
      <c r="AM267" t="inlineStr">
        <is>
          <t>SURF COAT TECH</t>
        </is>
      </c>
      <c r="AN267" t="inlineStr">
        <is>
          <t>200</t>
        </is>
      </c>
      <c r="AO267" t="inlineStr">
        <is>
          <t>LAUSANNE</t>
        </is>
      </c>
      <c r="AP267" t="inlineStr">
        <is>
          <t>CAVITATION EROSION; AQUEOUS SLURRIES; STEELS</t>
        </is>
      </c>
      <c r="AQ267" t="inlineStr">
        <is>
          <t>24-Jan</t>
        </is>
      </c>
      <c r="AR267" t="inlineStr">
        <is>
          <t>Tang, CH; Cheng, FT; Man, HC</t>
        </is>
      </c>
      <c r="AT267" t="inlineStr">
        <is>
          <t>PO BOX 564, 1001 LAUSANNE, SWITZERLAND</t>
        </is>
      </c>
      <c r="AU267" t="inlineStr">
        <is>
          <t>8</t>
        </is>
      </c>
      <c r="AW267" t="inlineStr">
        <is>
          <t>Tang, CH; Cheng, FT; Man, HC</t>
        </is>
      </c>
      <c r="AY267" t="inlineStr">
        <is>
          <t>N/A</t>
        </is>
      </c>
      <c r="BC267" t="inlineStr">
        <is>
          <t>010NT</t>
        </is>
      </c>
      <c r="BE267" t="inlineStr">
        <is>
          <t>Hong Kong Polytech Univ, Dept Appl Phys, Kowloon, Hong Kong, Peoples R China; Hong Kong Polytech Univ, Dept Ind &amp; Syst Engn, Kowloon, Hong Kong, Peoples R China</t>
        </is>
      </c>
      <c r="BF267" t="inlineStr">
        <is>
          <t>2594</t>
        </is>
      </c>
      <c r="BH267" t="inlineStr">
        <is>
          <t>Surf. Coat. Technol.</t>
        </is>
      </c>
      <c r="BI267" t="inlineStr">
        <is>
          <t>8</t>
        </is>
      </c>
      <c r="BM267" t="inlineStr">
        <is>
          <t>WOS:000235202100002</t>
        </is>
      </c>
      <c r="BN267" t="inlineStr">
        <is>
          <t>Article</t>
        </is>
      </c>
      <c r="BO267" t="inlineStr">
        <is>
          <t>Materials Science; Physics</t>
        </is>
      </c>
      <c r="BS267" t="inlineStr">
        <is>
          <t>Materials Science, Coatings &amp; Films; Physics, Applied</t>
        </is>
      </c>
      <c r="BT267" t="inlineStr">
        <is>
          <t>corrosion; cavitation erosion-corrosion; synergistic effect; polarization resistance; galvanic effect; propeller bronze</t>
        </is>
      </c>
      <c r="BU267" t="inlineStr">
        <is>
          <t>0257-8972</t>
        </is>
      </c>
      <c r="BV267" t="inlineStr">
        <is>
          <t>SURFACE &amp; COATINGS TECHNOLOGY</t>
        </is>
      </c>
      <c r="BW267" t="inlineStr">
        <is>
          <t>10.1016/j.surfcoat.2004.12.022</t>
        </is>
      </c>
      <c r="BX267" t="inlineStr">
        <is>
          <t>16</t>
        </is>
      </c>
      <c r="BY267" t="inlineStr">
        <is>
          <t>apaftche@polyu.edu.hk</t>
        </is>
      </c>
      <c r="CA267" t="inlineStr">
        <is>
          <t>1-Jan-06</t>
        </is>
      </c>
      <c r="CE267" t="inlineStr">
        <is>
          <t>2601</t>
        </is>
      </c>
      <c r="CH267" t="inlineStr">
        <is>
          <t>26</t>
        </is>
      </c>
      <c r="CI267">
        <f>LEN(AR267)-LEN(SUBSTITUTE(AR267,";",""))</f>
        <v>0</v>
      </c>
    </row>
    <row r="268">
      <c r="A268" t="inlineStr">
        <is>
          <t>266</t>
        </is>
      </c>
      <c r="B268" t="inlineStr">
        <is>
          <t>Laser and hybrid laser-MIG welding of 6.35 and 12.7mm thick aluminium aerospace alloy</t>
        </is>
      </c>
      <c r="C268" t="inlineStr">
        <is>
          <t>alloy / power / yttrium aluminum garnet / corrosion / quality</t>
        </is>
      </c>
      <c r="D268" t="inlineStr">
        <is>
          <t>alloy / power / yttrium aluminum garnet / corrosion / quality</t>
        </is>
      </c>
      <c r="E268" t="inlineStr">
        <is>
          <t>laser / short / thermal boundary resistance / fragmentation efficiency</t>
        </is>
      </c>
      <c r="F268" t="inlineStr">
        <is>
          <t>3.570811337</t>
        </is>
      </c>
      <c r="G268" t="inlineStr">
        <is>
          <t>3.154628063</t>
        </is>
      </c>
      <c r="H268" t="inlineStr">
        <is>
          <t>-0.222651356</t>
        </is>
      </c>
      <c r="I268" t="inlineStr">
        <is>
          <t>neutral</t>
        </is>
      </c>
      <c r="K268" t="inlineStr">
        <is>
          <t>98</t>
        </is>
      </c>
      <c r="L268" t="inlineStr">
        <is>
          <t>7</t>
        </is>
      </c>
      <c r="M268" t="inlineStr">
        <is>
          <t>6</t>
        </is>
      </c>
      <c r="R268" t="inlineStr">
        <is>
          <t>0.00213113</t>
        </is>
      </c>
      <c r="U268" t="inlineStr">
        <is>
          <t>0.002115654</t>
        </is>
      </c>
      <c r="W268" t="inlineStr">
        <is>
          <t>0.142857143</t>
        </is>
      </c>
      <c r="X268" t="inlineStr">
        <is>
          <t>7</t>
        </is>
      </c>
      <c r="Y268" t="inlineStr">
        <is>
          <t>N/A</t>
        </is>
      </c>
      <c r="Z268" t="inlineStr">
        <is>
          <t>weld; welding; hybrid; yb; spot; fibre; class; quality; development; mm; xxx aluminium; xxx; welds; weld quality; weld properties; strengths; sectional area; sectional; refine; proof; plates; penetration; parent; mm thick; lasers; laser welding; grain structure; fusion; fillers; cross sectional area; cross sectional; acceptable; laser; achieved; transverse; plate; aerospace; selected; yag; basis; close; thick; aluminium alloy; cross; highest; case; porosity; improve; diameter; sizes; area; applications; novel; grain; metal; alloy; material; aluminium; structure; properties; investigated</t>
        </is>
      </c>
      <c r="AA268" t="inlineStr">
        <is>
          <t>English</t>
        </is>
      </c>
      <c r="AB268" t="inlineStr">
        <is>
          <t>Allen, CM (reprint author), Corus Res Dev &amp; Technol, Swinden Technol Ctr, Rotherham S60 3AR, S Yorkshire, England.</t>
        </is>
      </c>
      <c r="AC268" t="inlineStr">
        <is>
          <t>9</t>
        </is>
      </c>
      <c r="AD268" t="inlineStr">
        <is>
          <t>4</t>
        </is>
      </c>
      <c r="AE268" t="inlineStr">
        <is>
          <t>TRANS TECH PUBLICATIONS LTD</t>
        </is>
      </c>
      <c r="AF268" t="inlineStr">
        <is>
          <t>S</t>
        </is>
      </c>
      <c r="AG268" t="inlineStr">
        <is>
          <t>12</t>
        </is>
      </c>
      <c r="AM268" t="inlineStr">
        <is>
          <t>MATER SCI FORUM</t>
        </is>
      </c>
      <c r="AN268" t="inlineStr">
        <is>
          <t>519</t>
        </is>
      </c>
      <c r="AO268" t="inlineStr">
        <is>
          <t>ZURICH-UETIKON</t>
        </is>
      </c>
      <c r="AP268" t="inlineStr">
        <is>
          <t>N/A</t>
        </is>
      </c>
      <c r="AR268" t="inlineStr">
        <is>
          <t>Allen, C. M.; Verhaeghe, G.; Hilton, P. A.; Heason, C. P.; Prangnell, P. B.</t>
        </is>
      </c>
      <c r="AT268" t="inlineStr">
        <is>
          <t>BRANDRAIN 6, CH-8707 ZURICH-UETIKON, SWITZERLAND</t>
        </is>
      </c>
      <c r="AU268" t="inlineStr">
        <is>
          <t>6</t>
        </is>
      </c>
      <c r="AW268" t="inlineStr">
        <is>
          <t>Allen, CM; Verhaeghe, G; Hilton, PA; Heason, CP; Prangnell, PB</t>
        </is>
      </c>
      <c r="AY268" t="inlineStr">
        <is>
          <t>Poole, WJ; Wells, MA; Lloyd, DJ</t>
        </is>
      </c>
      <c r="BB268" t="inlineStr">
        <is>
          <t>0-87849-408-1</t>
        </is>
      </c>
      <c r="BC268" t="inlineStr">
        <is>
          <t>BEZ41</t>
        </is>
      </c>
      <c r="BE268" t="inlineStr">
        <is>
          <t>TWI Ltd, Cambridge CB1 6AL, England; Univ Manchester, Ctr Mat Sci, Manchester M1 7HS, Lancs, England</t>
        </is>
      </c>
      <c r="BF268" t="inlineStr">
        <is>
          <t>1139</t>
        </is>
      </c>
      <c r="BM268" t="inlineStr">
        <is>
          <t>WOS:000240309000181</t>
        </is>
      </c>
      <c r="BN268" t="inlineStr">
        <is>
          <t>Article; Proceedings Paper</t>
        </is>
      </c>
      <c r="BO268" t="inlineStr">
        <is>
          <t>Materials Science; Metallurgy &amp; Metallurgical Engineering</t>
        </is>
      </c>
      <c r="BP268" t="inlineStr">
        <is>
          <t>MATERIALS SCIENCE FORUM</t>
        </is>
      </c>
      <c r="BS268" t="inlineStr">
        <is>
          <t>Materials Science, Multidisciplinary; Metallurgy &amp; Metallurgical Engineering</t>
        </is>
      </c>
      <c r="BT268" t="inlineStr">
        <is>
          <t>7xxx; aerospace; aluminium; hybrid; laser; welding</t>
        </is>
      </c>
      <c r="BU268" t="inlineStr">
        <is>
          <t>0255-5476</t>
        </is>
      </c>
      <c r="BV268" t="inlineStr">
        <is>
          <t>ALUMINIUM ALLOYS 2006, PTS 1 AND 2: RESEARCH THROUGH INNOVATION AND TECHNOLOGY</t>
        </is>
      </c>
      <c r="BX268" t="inlineStr">
        <is>
          <t>14</t>
        </is>
      </c>
      <c r="BY268" t="inlineStr">
        <is>
          <t>chris.allen@twi.co.uk; geert.verhaeghe@twi.co.uk; paul.hilton@twi.co.uk; chris.heason@corusgroup.com; phillip.prangnell@manchester.ac.uk</t>
        </is>
      </c>
      <c r="CA268" t="inlineStr">
        <is>
          <t>1-Jan-06</t>
        </is>
      </c>
      <c r="CB268" t="inlineStr">
        <is>
          <t>2</t>
        </is>
      </c>
      <c r="CC268" t="inlineStr">
        <is>
          <t>10th International Conference on Aliminium Alloys (ICAA-10)</t>
        </is>
      </c>
      <c r="CD268" t="inlineStr">
        <is>
          <t>Vancouver, CANADA</t>
        </is>
      </c>
      <c r="CE268" t="inlineStr">
        <is>
          <t>1144</t>
        </is>
      </c>
      <c r="CG268" t="inlineStr">
        <is>
          <t>JUL 09-13, 2006</t>
        </is>
      </c>
      <c r="CH268" t="inlineStr">
        <is>
          <t>3</t>
        </is>
      </c>
      <c r="CI268">
        <f>LEN(AR268)-LEN(SUBSTITUTE(AR268,";",""))</f>
        <v>0</v>
      </c>
    </row>
    <row r="269">
      <c r="A269" t="inlineStr">
        <is>
          <t>267</t>
        </is>
      </c>
      <c r="B269" t="inlineStr">
        <is>
          <t>Aluminum and lithium octa(pentoxy)phthalocyanine radicals</t>
        </is>
      </c>
      <c r="C269" t="inlineStr">
        <is>
          <t>crystal x ray / ring opening / nmr / energy x ray / amide / lialh / ch / complexes</t>
        </is>
      </c>
      <c r="D269" t="inlineStr">
        <is>
          <t>crystal x ray / ring opening / nmr / energy x ray / amide / lialh / ch / complexes</t>
        </is>
      </c>
      <c r="E269" t="inlineStr">
        <is>
          <t>lithium ion / magnesium aluminum / electrical / composite electrolytes</t>
        </is>
      </c>
      <c r="F269" t="inlineStr">
        <is>
          <t>4.841196208</t>
        </is>
      </c>
      <c r="G269" t="inlineStr">
        <is>
          <t>3.716339642</t>
        </is>
      </c>
      <c r="H269" t="inlineStr">
        <is>
          <t>-0.082150966</t>
        </is>
      </c>
      <c r="I269" t="inlineStr">
        <is>
          <t>neutral</t>
        </is>
      </c>
      <c r="K269" t="inlineStr">
        <is>
          <t>456</t>
        </is>
      </c>
      <c r="L269" t="inlineStr">
        <is>
          <t>6</t>
        </is>
      </c>
      <c r="M269" t="inlineStr">
        <is>
          <t>10</t>
        </is>
      </c>
      <c r="R269" t="inlineStr">
        <is>
          <t>0.001683195</t>
        </is>
      </c>
      <c r="U269" t="inlineStr">
        <is>
          <t>0.001792544</t>
        </is>
      </c>
      <c r="W269" t="inlineStr">
        <is>
          <t>0</t>
        </is>
      </c>
      <c r="X269" t="inlineStr">
        <is>
          <t>6</t>
        </is>
      </c>
      <c r="Y269" t="inlineStr">
        <is>
          <t>N/A</t>
        </is>
      </c>
      <c r="Z269" t="inlineStr">
        <is>
          <t>radical; pc; yields; omega; reduction; cm; trimethylsilyl; lithium bis; isostructural; involves; dopants; derivative; conductivities; amide; amalgam; bis; alcl; base; sodium; pressed; subsequent; leads; lithium; free; synthesis; investigation; oxidation; reported; electrical; improved; treatment; li; solid; synthesized; aluminum</t>
        </is>
      </c>
      <c r="AA269" t="inlineStr">
        <is>
          <t>English</t>
        </is>
      </c>
      <c r="AB269" t="inlineStr">
        <is>
          <t>Vaid, TP (reprint author), Washington Univ, Ctr Mat Innovat, St Louis, MO 63130 USA.</t>
        </is>
      </c>
      <c r="AC269" t="inlineStr">
        <is>
          <t>5</t>
        </is>
      </c>
      <c r="AD269" t="inlineStr">
        <is>
          <t>0</t>
        </is>
      </c>
      <c r="AE269" t="inlineStr">
        <is>
          <t>PERGAMON-ELSEVIER SCIENCE LTD</t>
        </is>
      </c>
      <c r="AF269" t="inlineStr">
        <is>
          <t>J</t>
        </is>
      </c>
      <c r="AG269" t="inlineStr">
        <is>
          <t>12</t>
        </is>
      </c>
      <c r="AM269" t="inlineStr">
        <is>
          <t>POLYHEDRON</t>
        </is>
      </c>
      <c r="AN269" t="inlineStr">
        <is>
          <t>24</t>
        </is>
      </c>
      <c r="AO269" t="inlineStr">
        <is>
          <t>OXFORD</t>
        </is>
      </c>
      <c r="AP269" t="inlineStr">
        <is>
          <t>OCTASUBSTITUTED PHTHALOCYANINE DERIVATIVES; FORMING DISCOTIC MESOPHASES; MOLECULAR CONDUCTORS; MAGNETIC-PROPERTIES; ELECTRONIC-SPECTRA; SIDE-CHAINS; METAL-FREE; RESONANCE; SERIES; SUSCEPTIBILITY</t>
        </is>
      </c>
      <c r="AQ269" t="inlineStr">
        <is>
          <t>8-Dec</t>
        </is>
      </c>
      <c r="AR269" t="inlineStr">
        <is>
          <t>Deng, XB; Porter, WW; Vaid, TP</t>
        </is>
      </c>
      <c r="AS269" t="inlineStr">
        <is>
          <t>Vaid, Thomas/G-9523-2012</t>
        </is>
      </c>
      <c r="AT269" t="inlineStr">
        <is>
          <t>THE BOULEVARD, LANGFORD LANE, KIDLINGTON, OXFORD OX5 1GB, ENGLAND</t>
        </is>
      </c>
      <c r="AU269" t="inlineStr">
        <is>
          <t>8</t>
        </is>
      </c>
      <c r="AW269" t="inlineStr">
        <is>
          <t>Deng, XB; Porter, WW; Vaid, TP</t>
        </is>
      </c>
      <c r="AY269" t="inlineStr">
        <is>
          <t>N/A</t>
        </is>
      </c>
      <c r="BC269" t="inlineStr">
        <is>
          <t>994DO</t>
        </is>
      </c>
      <c r="BE269" t="inlineStr">
        <is>
          <t>Washington Univ, Ctr Mat Innovat, St Louis, MO 63130 USA; Washington Univ, Dept Chem, St Louis, MO 63130 USA</t>
        </is>
      </c>
      <c r="BF269" t="inlineStr">
        <is>
          <t>3004</t>
        </is>
      </c>
      <c r="BH269" t="inlineStr">
        <is>
          <t>Polyhedron</t>
        </is>
      </c>
      <c r="BI269" t="inlineStr">
        <is>
          <t>18</t>
        </is>
      </c>
      <c r="BM269" t="inlineStr">
        <is>
          <t>WOS:000234010800011</t>
        </is>
      </c>
      <c r="BN269" t="inlineStr">
        <is>
          <t>Article</t>
        </is>
      </c>
      <c r="BO269" t="inlineStr">
        <is>
          <t>Chemistry; Crystallography</t>
        </is>
      </c>
      <c r="BS269" t="inlineStr">
        <is>
          <t>Chemistry, Inorganic &amp; Nuclear; Crystallography</t>
        </is>
      </c>
      <c r="BT269" t="inlineStr">
        <is>
          <t>aluminum phthalocyanine; lithium phthalocyanine; radical; molecular semiconductor; isostructural doping</t>
        </is>
      </c>
      <c r="BU269" t="inlineStr">
        <is>
          <t>0277-5387</t>
        </is>
      </c>
      <c r="BV269" t="inlineStr">
        <is>
          <t>POLYHEDRON</t>
        </is>
      </c>
      <c r="BW269" t="inlineStr">
        <is>
          <t>10.1016/j.poly.2005.06.021</t>
        </is>
      </c>
      <c r="BX269" t="inlineStr">
        <is>
          <t>12</t>
        </is>
      </c>
      <c r="BY269" t="inlineStr">
        <is>
          <t>vaid@wustl.edu</t>
        </is>
      </c>
      <c r="CA269" t="inlineStr">
        <is>
          <t>1-Jan-05</t>
        </is>
      </c>
      <c r="CE269" t="inlineStr">
        <is>
          <t>3011</t>
        </is>
      </c>
      <c r="CH269" t="inlineStr">
        <is>
          <t>39</t>
        </is>
      </c>
      <c r="CI269">
        <f>LEN(AR269)-LEN(SUBSTITUTE(AR269,";",""))</f>
        <v>0</v>
      </c>
    </row>
    <row r="270">
      <c r="A270" t="inlineStr">
        <is>
          <t>268</t>
        </is>
      </c>
      <c r="B270" t="inlineStr">
        <is>
          <t>Moisture diffusion into aluminum powder-filled epoxy adhesive in sodium chloride solutions</t>
        </is>
      </c>
      <c r="C270" t="inlineStr">
        <is>
          <t>exposure / laboratory / industry / promoting / moisture / filling / experiments were conducted / dust</t>
        </is>
      </c>
      <c r="D270" t="inlineStr">
        <is>
          <t>exposure / laboratory / industry / promoting / moisture / recovery / filling / experiments were conducted</t>
        </is>
      </c>
      <c r="E270" t="inlineStr">
        <is>
          <t>mitochondrial / molecules / transport / exposure</t>
        </is>
      </c>
      <c r="F270" t="inlineStr">
        <is>
          <t>3.733410154</t>
        </is>
      </c>
      <c r="G270" t="inlineStr">
        <is>
          <t>2.217367358</t>
        </is>
      </c>
      <c r="H270" t="inlineStr">
        <is>
          <t>0.174427859</t>
        </is>
      </c>
      <c r="I270" t="inlineStr">
        <is>
          <t>neutral</t>
        </is>
      </c>
      <c r="K270" t="inlineStr">
        <is>
          <t>1813</t>
        </is>
      </c>
      <c r="L270" t="inlineStr">
        <is>
          <t>7</t>
        </is>
      </c>
      <c r="M270" t="inlineStr">
        <is>
          <t>10</t>
        </is>
      </c>
      <c r="R270" t="inlineStr">
        <is>
          <t>0.00217278</t>
        </is>
      </c>
      <c r="U270" t="inlineStr">
        <is>
          <t>0.002025031</t>
        </is>
      </c>
      <c r="W270" t="inlineStr">
        <is>
          <t>0.142857143</t>
        </is>
      </c>
      <c r="X270" t="inlineStr">
        <is>
          <t>7</t>
        </is>
      </c>
      <c r="Y270" t="inlineStr">
        <is>
          <t>N/A</t>
        </is>
      </c>
      <c r="Z270" t="inlineStr">
        <is>
          <t>moisture; adhesive; epoxy; sorption; immersion; water; filler; filled; solutions; aluminum powder; sodium chloride solutions; sodium chloride; saturation; salt concentration; salt; proportional; objective; nacl; fluid; fillers; filler content; exposed; diffusivity; chloride solutions; behavior of aluminum; addition of aluminum; amount; purpose; chloride; utilized; sodium; exposure; contents; complete; solution; decreases; specimens; larger; determine; total; light; diffusion; test; wt; characteristics; influence; content; concentration; tests; behavior; determined; powder; metal; rate; addition; observed; study; aluminum</t>
        </is>
      </c>
      <c r="AA270" t="inlineStr">
        <is>
          <t>English</t>
        </is>
      </c>
      <c r="AB270" t="inlineStr">
        <is>
          <t>Kahraman, R (reprint author), King Fahd Univ Petr &amp; Minerals, Dept Chem Engn, Dhahran 31261, Saudi Arabia.</t>
        </is>
      </c>
      <c r="AC270" t="inlineStr">
        <is>
          <t>5</t>
        </is>
      </c>
      <c r="AD270" t="inlineStr">
        <is>
          <t>1</t>
        </is>
      </c>
      <c r="AE270" t="inlineStr">
        <is>
          <t>ELSEVIER SCI LTD</t>
        </is>
      </c>
      <c r="AF270" t="inlineStr">
        <is>
          <t>J</t>
        </is>
      </c>
      <c r="AG270" t="inlineStr">
        <is>
          <t>12</t>
        </is>
      </c>
      <c r="AJ270" t="inlineStr">
        <is>
          <t>Al-Harthi, Mamdouh /0000-0002-6500-7532</t>
        </is>
      </c>
      <c r="AM270" t="inlineStr">
        <is>
          <t>INT J ADHES ADHES</t>
        </is>
      </c>
      <c r="AN270" t="inlineStr">
        <is>
          <t>25</t>
        </is>
      </c>
      <c r="AO270" t="inlineStr">
        <is>
          <t>OXFORD</t>
        </is>
      </c>
      <c r="AP270" t="inlineStr">
        <is>
          <t>RESIN COMPOSITES; MECHANICAL-PROPERTIES; AQUEOUS-SOLUTIONS; WATER-ABSORPTION; DEGRADATION; DURABILITY; JOINTS</t>
        </is>
      </c>
      <c r="AQ270" t="inlineStr">
        <is>
          <t>AUG</t>
        </is>
      </c>
      <c r="AR270" t="inlineStr">
        <is>
          <t>Kahraman, R; Al-Harthi, M</t>
        </is>
      </c>
      <c r="AS270" t="inlineStr">
        <is>
          <t>Al-Harthi, Mamdouh /P-1897-2014</t>
        </is>
      </c>
      <c r="AT270" t="inlineStr">
        <is>
          <t>THE BOULEVARD, LANGFORD LANE, KIDLINGTON, OXFORD OX5 1GB, OXON, ENGLAND</t>
        </is>
      </c>
      <c r="AU270" t="inlineStr">
        <is>
          <t>5</t>
        </is>
      </c>
      <c r="AW270" t="inlineStr">
        <is>
          <t>Kahraman, R; Al-Harthi, M</t>
        </is>
      </c>
      <c r="AY270" t="inlineStr">
        <is>
          <t>N/A</t>
        </is>
      </c>
      <c r="BC270" t="inlineStr">
        <is>
          <t>905XL</t>
        </is>
      </c>
      <c r="BE270" t="inlineStr">
        <is>
          <t>King Fahd Univ Petr &amp; Minerals, Dept Chem Engn, Dhahran 31261, Saudi Arabia</t>
        </is>
      </c>
      <c r="BF270" t="inlineStr">
        <is>
          <t>337</t>
        </is>
      </c>
      <c r="BH270" t="inlineStr">
        <is>
          <t>Int. J. Adhes. Adhes.</t>
        </is>
      </c>
      <c r="BI270" t="inlineStr">
        <is>
          <t>4</t>
        </is>
      </c>
      <c r="BM270" t="inlineStr">
        <is>
          <t>WOS:000227604600008</t>
        </is>
      </c>
      <c r="BN270" t="inlineStr">
        <is>
          <t>Article</t>
        </is>
      </c>
      <c r="BO270" t="inlineStr">
        <is>
          <t>Engineering; Materials Science</t>
        </is>
      </c>
      <c r="BS270" t="inlineStr">
        <is>
          <t>Engineering, Chemical; Materials Science, Multidisciplinary</t>
        </is>
      </c>
      <c r="BT270" t="inlineStr">
        <is>
          <t>adhesive; epoxy; metal filler; aluminum powder; diffusion; diffusivity; sodium chloride</t>
        </is>
      </c>
      <c r="BU270" t="inlineStr">
        <is>
          <t>0143-7496</t>
        </is>
      </c>
      <c r="BV270" t="inlineStr">
        <is>
          <t>INTERNATIONAL JOURNAL OF ADHESION AND ADHESIVES</t>
        </is>
      </c>
      <c r="BW270" t="inlineStr">
        <is>
          <t>10.1016/j.ijadhadh.2004.10.003</t>
        </is>
      </c>
      <c r="BX270" t="inlineStr">
        <is>
          <t>14</t>
        </is>
      </c>
      <c r="BY270" t="inlineStr">
        <is>
          <t>kahraman@kfupm.edu.sa</t>
        </is>
      </c>
      <c r="CA270" t="inlineStr">
        <is>
          <t>1-Jan-05</t>
        </is>
      </c>
      <c r="CE270" t="inlineStr">
        <is>
          <t>341</t>
        </is>
      </c>
      <c r="CH270" t="inlineStr">
        <is>
          <t>36</t>
        </is>
      </c>
      <c r="CI270">
        <f>LEN(AR270)-LEN(SUBSTITUTE(AR270,";",""))</f>
        <v>0</v>
      </c>
    </row>
    <row r="271">
      <c r="A271" t="inlineStr">
        <is>
          <t>269</t>
        </is>
      </c>
      <c r="B271" t="inlineStr">
        <is>
          <t>Aluminium migration to orange juice in laminated paperboard packages</t>
        </is>
      </c>
      <c r="C271" t="inlineStr">
        <is>
          <t>exposure / laboratory / industry / promoting / moisture / filling / experiments were conducted / dust</t>
        </is>
      </c>
      <c r="D271" t="inlineStr">
        <is>
          <t>exposure / laboratory / industry / promoting / moisture / recovery / filling / experiments were conducted</t>
        </is>
      </c>
      <c r="E271" t="inlineStr">
        <is>
          <t>group / multivariate covariance analytical / priori intelligence differences / covariance analytical methods</t>
        </is>
      </c>
      <c r="F271" t="inlineStr">
        <is>
          <t>4.492363143</t>
        </is>
      </c>
      <c r="G271" t="inlineStr">
        <is>
          <t>1.644536189</t>
        </is>
      </c>
      <c r="H271" t="inlineStr">
        <is>
          <t>0.658346893</t>
        </is>
      </c>
      <c r="I271" t="inlineStr">
        <is>
          <t>positive</t>
        </is>
      </c>
      <c r="K271" t="inlineStr">
        <is>
          <t>299</t>
        </is>
      </c>
      <c r="L271" t="inlineStr">
        <is>
          <t>9</t>
        </is>
      </c>
      <c r="M271" t="inlineStr">
        <is>
          <t>15</t>
        </is>
      </c>
      <c r="R271" t="inlineStr">
        <is>
          <t>0.002940007</t>
        </is>
      </c>
      <c r="U271" t="inlineStr">
        <is>
          <t>0.002685137</t>
        </is>
      </c>
      <c r="W271" t="inlineStr">
        <is>
          <t>0</t>
        </is>
      </c>
      <c r="X271" t="inlineStr">
        <is>
          <t>9</t>
        </is>
      </c>
      <c r="Y271" t="inlineStr">
        <is>
          <t>N/A</t>
        </is>
      </c>
      <c r="Z271" t="inlineStr">
        <is>
          <t>packages; al concentration; year; procedure; storage; concentration; undistinguishable; tests performed; stored; storage period; statistically; statistical; spectrometry; sets; sector; rsd; representing; reconstituted; plasma mass spectrometry; plasma mass; order to reduce; nitric acid; nitric; native; mw; months; monitoring; migration; mass spectrometry; limit; laminated; inductively coupled plasma; inductively coupled; inductively; includes; icp; filling; digestion; detection; coupled plasma mass; coupled plasma; coupled; contamination; concentrated; changes in al; ambient temperature; ambient; al content; stages; special; analytical; assisted; determination; additives; double; period; typical; measurement; filled; reduce; combined; dependent; mass; plasma; field; acid; times; sample; changes; content; method; tests; revealed; performed; data; order; time; al; studied; aluminium; degrees; temperature</t>
        </is>
      </c>
      <c r="AA271" t="inlineStr">
        <is>
          <t>English</t>
        </is>
      </c>
      <c r="AB271" t="inlineStr">
        <is>
          <t>Rodushkin, I (reprint author), Analyt AB, Aurorum 10, S-97775 Lulea, Sweden.</t>
        </is>
      </c>
      <c r="AC271" t="inlineStr">
        <is>
          <t>8</t>
        </is>
      </c>
      <c r="AD271" t="inlineStr">
        <is>
          <t>0</t>
        </is>
      </c>
      <c r="AE271" t="inlineStr">
        <is>
          <t>ACADEMIC PRESS INC ELSEVIER SCIENCE</t>
        </is>
      </c>
      <c r="AF271" t="inlineStr">
        <is>
          <t>J</t>
        </is>
      </c>
      <c r="AG271" t="inlineStr">
        <is>
          <t>12</t>
        </is>
      </c>
      <c r="AJ271" t="inlineStr">
        <is>
          <t>Rodushkin, Ilia/0000-0003-4505-4590</t>
        </is>
      </c>
      <c r="AM271" t="inlineStr">
        <is>
          <t>J FOOD COMPOS ANAL</t>
        </is>
      </c>
      <c r="AN271" t="inlineStr">
        <is>
          <t>18</t>
        </is>
      </c>
      <c r="AO271" t="inlineStr">
        <is>
          <t>SAN DIEGO</t>
        </is>
      </c>
      <c r="AP271" t="inlineStr">
        <is>
          <t>ABSORPTION</t>
        </is>
      </c>
      <c r="AQ271" t="inlineStr">
        <is>
          <t>AUG</t>
        </is>
      </c>
      <c r="AR271" t="inlineStr">
        <is>
          <t>Rodushkin, I; Magnusson, A</t>
        </is>
      </c>
      <c r="AT271" t="inlineStr">
        <is>
          <t>525 B ST, STE 1900, SAN DIEGO, CA 92101-4495 USA</t>
        </is>
      </c>
      <c r="AU271" t="inlineStr">
        <is>
          <t>10</t>
        </is>
      </c>
      <c r="AW271" t="inlineStr">
        <is>
          <t>Rodushkin, I; Magnusson, A</t>
        </is>
      </c>
      <c r="AY271" t="inlineStr">
        <is>
          <t>N/A</t>
        </is>
      </c>
      <c r="BC271" t="inlineStr">
        <is>
          <t>900XK</t>
        </is>
      </c>
      <c r="BE271" t="inlineStr">
        <is>
          <t>Analyt AB, S-97775 Lulea, Sweden; Tetra Pak Converting Technol AB, S-22186 Lund, Sweden</t>
        </is>
      </c>
      <c r="BF271" t="inlineStr">
        <is>
          <t>365</t>
        </is>
      </c>
      <c r="BH271" t="inlineStr">
        <is>
          <t>J. Food Compos. Anal.</t>
        </is>
      </c>
      <c r="BI271" t="inlineStr">
        <is>
          <t>5</t>
        </is>
      </c>
      <c r="BM271" t="inlineStr">
        <is>
          <t>WOS:000227247400003</t>
        </is>
      </c>
      <c r="BN271" t="inlineStr">
        <is>
          <t>Article</t>
        </is>
      </c>
      <c r="BO271" t="inlineStr">
        <is>
          <t>Chemistry; Food Science &amp; Technology</t>
        </is>
      </c>
      <c r="BS271" t="inlineStr">
        <is>
          <t>Chemistry, Applied; Food Science &amp; Technology</t>
        </is>
      </c>
      <c r="BT271" t="inlineStr">
        <is>
          <t>aluminium; orange juice; laminated paperboard packages; double-focusing sector field inductively coupled plasma mass spectrometry; storage time</t>
        </is>
      </c>
      <c r="BU271" t="inlineStr">
        <is>
          <t>0889-1575</t>
        </is>
      </c>
      <c r="BV271" t="inlineStr">
        <is>
          <t>JOURNAL OF FOOD COMPOSITION AND ANALYSIS</t>
        </is>
      </c>
      <c r="BW271" t="inlineStr">
        <is>
          <t>10.1016/j.jfca.2003.12.009</t>
        </is>
      </c>
      <c r="BX271" t="inlineStr">
        <is>
          <t>14</t>
        </is>
      </c>
      <c r="BY271" t="inlineStr">
        <is>
          <t>ilia.rodushkin@sgab.se</t>
        </is>
      </c>
      <c r="CA271" t="inlineStr">
        <is>
          <t>1-Jan-05</t>
        </is>
      </c>
      <c r="CE271" t="inlineStr">
        <is>
          <t>374</t>
        </is>
      </c>
      <c r="CH271" t="inlineStr">
        <is>
          <t>16</t>
        </is>
      </c>
      <c r="CI271">
        <f>LEN(AR271)-LEN(SUBSTITUTE(AR271,";",""))</f>
        <v>0</v>
      </c>
    </row>
    <row r="272">
      <c r="A272" t="inlineStr">
        <is>
          <t>270</t>
        </is>
      </c>
      <c r="B272" t="inlineStr">
        <is>
          <t>Combined nuclear microprobe and TEM study of corrosion pit nucleation by intermetallics in aerospace aluminium alloys</t>
        </is>
      </c>
      <c r="C272" t="inlineStr">
        <is>
          <t>transmission electron microscopy / energy dispersive / exposure / al cu / weld</t>
        </is>
      </c>
      <c r="D272" t="inlineStr">
        <is>
          <t>transmission electron microscopy / energy dispersive / exposure / al cu / weld</t>
        </is>
      </c>
      <c r="E272" t="inlineStr">
        <is>
          <t>transmission electron microscopy / impedance spectroscopy / electron diffraction / dispersive x ray</t>
        </is>
      </c>
      <c r="F272" t="inlineStr">
        <is>
          <t>2.569303979</t>
        </is>
      </c>
      <c r="G272" t="inlineStr">
        <is>
          <t>2.687742371</t>
        </is>
      </c>
      <c r="H272" t="inlineStr">
        <is>
          <t>-0.391640127</t>
        </is>
      </c>
      <c r="I272" t="inlineStr">
        <is>
          <t>negative</t>
        </is>
      </c>
      <c r="K272" t="inlineStr">
        <is>
          <t>354</t>
        </is>
      </c>
      <c r="L272" t="inlineStr">
        <is>
          <t>6</t>
        </is>
      </c>
      <c r="M272" t="inlineStr">
        <is>
          <t>6</t>
        </is>
      </c>
      <c r="R272" t="inlineStr">
        <is>
          <t>0.002027307</t>
        </is>
      </c>
      <c r="U272" t="inlineStr">
        <is>
          <t>0.001840392</t>
        </is>
      </c>
      <c r="W272" t="inlineStr">
        <is>
          <t>0</t>
        </is>
      </c>
      <c r="X272" t="inlineStr">
        <is>
          <t>6</t>
        </is>
      </c>
      <c r="Y272" t="inlineStr">
        <is>
          <t>N/A</t>
        </is>
      </c>
      <c r="Z272" t="inlineStr">
        <is>
          <t>pits; phase particles; mapping; correlation; cu; trace; pitting corrosion; pitting; pit; mev; intermetallic particles; diagrams; deep; conjunction; alloy aa; aim; mn; al cu; onset; microscopic; elemental; al particles; nucleation; understanding; aerospace; particles; role; intermetallic; elements; aa; corrosion; fe; conducted; phase; element; transmission electron microscopy; transmission electron; transmission; distribution; alloy; formation; electron microscopy; microscopy; study; surface; al; electron; high</t>
        </is>
      </c>
      <c r="AA272" t="inlineStr">
        <is>
          <t>English</t>
        </is>
      </c>
      <c r="AB272" t="inlineStr">
        <is>
          <t>Boag, AP (reprint author), RMIT Univ, Sch Appl Sci, GPO Box 2476V, Melbourne, Vic 3001, Australia.</t>
        </is>
      </c>
      <c r="AC272" t="inlineStr">
        <is>
          <t>10</t>
        </is>
      </c>
      <c r="AD272" t="inlineStr">
        <is>
          <t>0</t>
        </is>
      </c>
      <c r="AE272" t="inlineStr">
        <is>
          <t>ELSEVIER SCIENCE BV</t>
        </is>
      </c>
      <c r="AF272" t="inlineStr">
        <is>
          <t>J</t>
        </is>
      </c>
      <c r="AG272" t="inlineStr">
        <is>
          <t>12</t>
        </is>
      </c>
      <c r="AJ272" t="inlineStr">
        <is>
          <t xml:space="preserve">Ryan, Chris/0000-0003-2891-3912; </t>
        </is>
      </c>
      <c r="AM272" t="inlineStr">
        <is>
          <t>NUCL INSTRUM METH B</t>
        </is>
      </c>
      <c r="AN272" t="inlineStr">
        <is>
          <t>231</t>
        </is>
      </c>
      <c r="AO272" t="inlineStr">
        <is>
          <t>AMSTERDAM</t>
        </is>
      </c>
      <c r="AP272" t="inlineStr">
        <is>
          <t>2024-T3</t>
        </is>
      </c>
      <c r="AQ272" t="inlineStr">
        <is>
          <t>APR</t>
        </is>
      </c>
      <c r="AR272" t="inlineStr">
        <is>
          <t>Boag, AP; McCulloch, DG; Jamieson, DN; Hearne, SM; Hughes, AE; Ryan, CG; Toh, SK</t>
        </is>
      </c>
      <c r="AS272" t="inlineStr">
        <is>
          <t>Jamieson, David/G-3753-2010; Ryan, Chris/A-6032-2011; hughes, anthony/F-3976-2011; McCulloch, Dougal/G-7039-2012</t>
        </is>
      </c>
      <c r="AT272" t="inlineStr">
        <is>
          <t>PO BOX 211, 1000 AE AMSTERDAM, NETHERLANDS</t>
        </is>
      </c>
      <c r="AU272" t="inlineStr">
        <is>
          <t>6</t>
        </is>
      </c>
      <c r="AW272" t="inlineStr">
        <is>
          <t>Boag, AP; McCulloch, DG; Jamieson, DN; Hearne, SM; Hughes, AE; Ryan, CG; Toh, SK</t>
        </is>
      </c>
      <c r="AY272" t="inlineStr">
        <is>
          <t>N/A</t>
        </is>
      </c>
      <c r="BC272" t="inlineStr">
        <is>
          <t>935AY</t>
        </is>
      </c>
      <c r="BE272" t="inlineStr">
        <is>
          <t>RMIT Univ, Sch Appl Sci, Melbourne, Vic 3001, Australia; Univ Melbourne, Sch Phys, Microanalyt Res Ctr, Parkville, Vic 3010, Australia; CSIRO, Div Mfg &amp; Infrastruct Technol, Clayton, Vic 3169, Australia; CSIRO, Div Explorat &amp; Min, Clayton, Vic 3168, Australia</t>
        </is>
      </c>
      <c r="BF272" t="inlineStr">
        <is>
          <t>457</t>
        </is>
      </c>
      <c r="BG272" t="inlineStr">
        <is>
          <t>Minist Sci &amp; Technol Croatia</t>
        </is>
      </c>
      <c r="BH272" t="inlineStr">
        <is>
          <t>Nucl. Instrum. Methods Phys. Res. Sect. B-Beam Interact. Mater. Atoms</t>
        </is>
      </c>
      <c r="BM272" t="inlineStr">
        <is>
          <t>WOS:000229752400077</t>
        </is>
      </c>
      <c r="BN272" t="inlineStr">
        <is>
          <t>Article; Proceedings Paper</t>
        </is>
      </c>
      <c r="BO272" t="inlineStr">
        <is>
          <t>Instruments &amp; Instrumentation; Nuclear Science &amp; Technology; Physics</t>
        </is>
      </c>
      <c r="BQ272" t="inlineStr">
        <is>
          <t>SI</t>
        </is>
      </c>
      <c r="BS272" t="inlineStr">
        <is>
          <t>Instruments &amp; Instrumentation; Nuclear Science &amp; Technology; Physics, Atomic, Molecular &amp; Chemical; Physics, Nuclear</t>
        </is>
      </c>
      <c r="BT272" t="inlineStr">
        <is>
          <t>pitting corrosion; aluminium alloys; PIXE; nuclear microprobe; TEM; EELS</t>
        </is>
      </c>
      <c r="BU272" t="inlineStr">
        <is>
          <t>0168-583X</t>
        </is>
      </c>
      <c r="BV272" t="inlineStr">
        <is>
          <t>NUCLEAR INSTRUMENTS &amp; METHODS IN PHYSICS RESEARCH SECTION B-BEAM INTERACTIONS WITH MATERIALS AND ATOMS</t>
        </is>
      </c>
      <c r="BW272" t="inlineStr">
        <is>
          <t>10.1016/j.nimb.2005.01.100</t>
        </is>
      </c>
      <c r="BX272" t="inlineStr">
        <is>
          <t>14</t>
        </is>
      </c>
      <c r="BY272" t="inlineStr">
        <is>
          <t>adam.boag@rmit.edu.au</t>
        </is>
      </c>
      <c r="CA272" t="inlineStr">
        <is>
          <t>1-Jan-05</t>
        </is>
      </c>
      <c r="CC272" t="inlineStr">
        <is>
          <t>9th International Conference on Nuclear Microprobe Technology and Applications</t>
        </is>
      </c>
      <c r="CD272" t="inlineStr">
        <is>
          <t>Cavtat, CROATIA</t>
        </is>
      </c>
      <c r="CE272" t="inlineStr">
        <is>
          <t>462</t>
        </is>
      </c>
      <c r="CG272" t="inlineStr">
        <is>
          <t>SEP 13-17, 2004</t>
        </is>
      </c>
      <c r="CH272" t="inlineStr">
        <is>
          <t>7</t>
        </is>
      </c>
      <c r="CI272">
        <f>LEN(AR272)-LEN(SUBSTITUTE(AR272,";",""))</f>
        <v>0</v>
      </c>
    </row>
    <row r="273">
      <c r="A273" t="inlineStr">
        <is>
          <t>271</t>
        </is>
      </c>
      <c r="B273" t="inlineStr">
        <is>
          <t>Analytical electron microscopy studies of lithium aluminum hydrides with Ti- and V-based additives</t>
        </is>
      </c>
      <c r="C273" t="inlineStr">
        <is>
          <t>transmission electron microscopy / energy dispersive / exposure / al cu / weld</t>
        </is>
      </c>
      <c r="D273" t="inlineStr">
        <is>
          <t>transmission electron microscopy / energy dispersive / exposure / al cu / weld</t>
        </is>
      </c>
      <c r="E273" t="inlineStr">
        <is>
          <t>transmission electron microscopy / impedance spectroscopy / electron diffraction / dispersive x ray</t>
        </is>
      </c>
      <c r="F273" t="inlineStr">
        <is>
          <t>2.259224897</t>
        </is>
      </c>
      <c r="G273" t="inlineStr">
        <is>
          <t>2.944319526</t>
        </is>
      </c>
      <c r="H273" t="inlineStr">
        <is>
          <t>-0.611429531</t>
        </is>
      </c>
      <c r="I273" t="inlineStr">
        <is>
          <t>negative</t>
        </is>
      </c>
      <c r="K273" t="inlineStr">
        <is>
          <t>1906</t>
        </is>
      </c>
      <c r="L273" t="inlineStr">
        <is>
          <t>9</t>
        </is>
      </c>
      <c r="M273" t="inlineStr">
        <is>
          <t>10</t>
        </is>
      </c>
      <c r="R273" t="inlineStr">
        <is>
          <t>0.003013317</t>
        </is>
      </c>
      <c r="U273" t="inlineStr">
        <is>
          <t>0.002693178</t>
        </is>
      </c>
      <c r="W273" t="inlineStr">
        <is>
          <t>0.111111111</t>
        </is>
      </c>
      <c r="X273" t="inlineStr">
        <is>
          <t>9</t>
        </is>
      </c>
      <c r="Y273" t="inlineStr">
        <is>
          <t>N/A</t>
        </is>
      </c>
      <c r="Z273" t="inlineStr">
        <is>
          <t>additives; electron energy loss; decomposition process; electron energy; energy loss; decomposition; ti; loss; uniformly; transmission electron microscope; ticl; thin layer; spatial; scanning transmission electron; scanning transmission; reveals; ray spectroscopy; procedures; nanometers; loss spectroscopy; high concentration; filtered; energy loss spectroscopy; distributed; despite; chemically; avoid; appear; alanate; stages; oxidized; elemental; dot; center dot; alcl; samples; forms; evidence; transmission electron; transmission; dispersive x ray; steps; distributions; degree; center; energy dispersive; resolution; dispersive; main; elements; particles; comparison; spectroscopy; electron microscope; oxidation; microscope; air; chemical; thin; spectra; examined; transmission electron microscopy; concentration; electron; energy; layer; process; distribution; paper; microstructure; electron microscopy; scanning; microscopy; material; studied; analysis; al; surface; ray; high</t>
        </is>
      </c>
      <c r="AA273" t="inlineStr">
        <is>
          <t>English</t>
        </is>
      </c>
      <c r="AB273" t="inlineStr">
        <is>
          <t>Holmestad, R (reprint author), Norwegian Univ Sci &amp; Technol, Dept Phys, NO-7491 Trondheim, Norway.</t>
        </is>
      </c>
      <c r="AC273" t="inlineStr">
        <is>
          <t>5</t>
        </is>
      </c>
      <c r="AD273" t="inlineStr">
        <is>
          <t>1</t>
        </is>
      </c>
      <c r="AE273" t="inlineStr">
        <is>
          <t>AMER CHEMICAL SOC</t>
        </is>
      </c>
      <c r="AF273" t="inlineStr">
        <is>
          <t>J</t>
        </is>
      </c>
      <c r="AG273" t="inlineStr">
        <is>
          <t>12</t>
        </is>
      </c>
      <c r="AJ273" t="inlineStr">
        <is>
          <t>Blanchard, Didier/0000-0001-7777-2891; Walmsley, John/0000-0002-9320-500X</t>
        </is>
      </c>
      <c r="AL273" t="inlineStr">
        <is>
          <t>16851501</t>
        </is>
      </c>
      <c r="AM273" t="inlineStr">
        <is>
          <t>J PHYS CHEM B</t>
        </is>
      </c>
      <c r="AN273" t="inlineStr">
        <is>
          <t>109</t>
        </is>
      </c>
      <c r="AO273" t="inlineStr">
        <is>
          <t>WASHINGTON</t>
        </is>
      </c>
      <c r="AP273" t="inlineStr">
        <is>
          <t>REVERSIBLE HYDROGEN STORAGE; X-RAY-DIFFRACTION; ENERGY-LOSS; THERMAL-DECOMPOSITION; NEUTRON-DIFFRACTION; NAALH4; LIALH4; SPECTROSCOPY; ALANATES</t>
        </is>
      </c>
      <c r="AQ273" t="inlineStr">
        <is>
          <t>17-Mar</t>
        </is>
      </c>
      <c r="AR273" t="inlineStr">
        <is>
          <t>Andrei, CM; Walmsley, JC; Brinks, HW; Holmestad, R; Blanchard, D; Hauback, BC; Botton, GA</t>
        </is>
      </c>
      <c r="AS273" t="inlineStr">
        <is>
          <t>Blanchard, Didier/F-4664-2011; Blanchard, Didier/G-9006-2012; Walmsley, John/K-8884-2012</t>
        </is>
      </c>
      <c r="AT273" t="inlineStr">
        <is>
          <t>1155 16TH ST, NW, WASHINGTON, DC 20036 USA</t>
        </is>
      </c>
      <c r="AU273" t="inlineStr">
        <is>
          <t>7</t>
        </is>
      </c>
      <c r="AW273" t="inlineStr">
        <is>
          <t>Andrei, CM; Walmsley, JC; Brinks, HW; Holmestad, R; Blanchard, D; Hauback, BC; Botton, GA</t>
        </is>
      </c>
      <c r="AY273" t="inlineStr">
        <is>
          <t>N/A</t>
        </is>
      </c>
      <c r="BC273" t="inlineStr">
        <is>
          <t>906GV</t>
        </is>
      </c>
      <c r="BE273" t="inlineStr">
        <is>
          <t>Norwegian Univ Sci &amp; Technol, Dept Phys, NO-7491 Trondheim, Norway; SINTEF, Mat &amp; Chem, NO-7465 Trondheim, Norway; Inst Energy Technol, NO-2027 Kjeller, Norway; McMaster Univ, Dept Mat Sci &amp; Engn, Hamilton, ON L8S 4M1, Canada</t>
        </is>
      </c>
      <c r="BF273" t="inlineStr">
        <is>
          <t>4350</t>
        </is>
      </c>
      <c r="BH273" t="inlineStr">
        <is>
          <t>J. Phys. Chem. B</t>
        </is>
      </c>
      <c r="BI273" t="inlineStr">
        <is>
          <t>10</t>
        </is>
      </c>
      <c r="BM273" t="inlineStr">
        <is>
          <t>WOS:000227629700009</t>
        </is>
      </c>
      <c r="BN273" t="inlineStr">
        <is>
          <t>Article</t>
        </is>
      </c>
      <c r="BO273" t="inlineStr">
        <is>
          <t>Chemistry</t>
        </is>
      </c>
      <c r="BS273" t="inlineStr">
        <is>
          <t>Chemistry, Physical</t>
        </is>
      </c>
      <c r="BT273" t="inlineStr">
        <is>
          <t>N/A</t>
        </is>
      </c>
      <c r="BU273" t="inlineStr">
        <is>
          <t>1520-6106</t>
        </is>
      </c>
      <c r="BV273" t="inlineStr">
        <is>
          <t>JOURNAL OF PHYSICAL CHEMISTRY B</t>
        </is>
      </c>
      <c r="BW273" t="inlineStr">
        <is>
          <t>10.1021/jp045083a</t>
        </is>
      </c>
      <c r="BX273" t="inlineStr">
        <is>
          <t>12</t>
        </is>
      </c>
      <c r="BY273" t="inlineStr">
        <is>
          <t>randi.holmestad@phys.ntnu.no</t>
        </is>
      </c>
      <c r="CA273" t="inlineStr">
        <is>
          <t>1-Jan-05</t>
        </is>
      </c>
      <c r="CE273" t="inlineStr">
        <is>
          <t>4356</t>
        </is>
      </c>
      <c r="CH273" t="inlineStr">
        <is>
          <t>30</t>
        </is>
      </c>
      <c r="CI273">
        <f>LEN(AR273)-LEN(SUBSTITUTE(AR273,";",""))</f>
        <v>0</v>
      </c>
    </row>
    <row r="274">
      <c r="A274" t="inlineStr">
        <is>
          <t>272</t>
        </is>
      </c>
      <c r="B274" t="inlineStr">
        <is>
          <t>Development of relaxor ferroelectric materials for screen-printing on alumina and silicon substrates</t>
        </is>
      </c>
      <c r="C274" t="inlineStr">
        <is>
          <t>substrates / voltage / physics / solar cells / semiconductor</t>
        </is>
      </c>
      <c r="D274" t="inlineStr">
        <is>
          <t>substrates / voltage / physics / solar cells / semiconductor</t>
        </is>
      </c>
      <c r="E274" t="inlineStr">
        <is>
          <t>deposition / ink / electronic devices / leakage current</t>
        </is>
      </c>
      <c r="F274" t="inlineStr">
        <is>
          <t>4.374426531</t>
        </is>
      </c>
      <c r="G274" t="inlineStr">
        <is>
          <t>2.325593114</t>
        </is>
      </c>
      <c r="H274" t="inlineStr">
        <is>
          <t>0.285226733</t>
        </is>
      </c>
      <c r="I274" t="inlineStr">
        <is>
          <t>neutral</t>
        </is>
      </c>
      <c r="K274" t="inlineStr">
        <is>
          <t>112</t>
        </is>
      </c>
      <c r="L274" t="inlineStr">
        <is>
          <t>9</t>
        </is>
      </c>
      <c r="M274" t="inlineStr">
        <is>
          <t>24</t>
        </is>
      </c>
      <c r="R274" t="inlineStr">
        <is>
          <t>0.00237057</t>
        </is>
      </c>
      <c r="U274" t="inlineStr">
        <is>
          <t>0.002916783</t>
        </is>
      </c>
      <c r="W274" t="inlineStr">
        <is>
          <t>0</t>
        </is>
      </c>
      <c r="X274" t="inlineStr">
        <is>
          <t>9</t>
        </is>
      </c>
      <c r="Y274" t="inlineStr">
        <is>
          <t>N/A</t>
        </is>
      </c>
      <c r="Z274" t="inlineStr">
        <is>
          <t>dielectric; substrate; silicon substrates; screen printing; screen; relative dielectric; problems; permittivity; pb; paper describes; optimization; nb; ink; films deposited; discussed in detail; dielectric properties; printing; mn; detail; describes; electrodes; adhesion; processing; sio; silicon; deposited; substrates; development; films; associated; relative; large; discussed; paper; alumina; properties</t>
        </is>
      </c>
      <c r="AA274" t="inlineStr">
        <is>
          <t>English</t>
        </is>
      </c>
      <c r="AB274" t="inlineStr">
        <is>
          <t>Gentil, S (reprint author), Ecole Polytech Fed Lausanne, Swiss Fed Inst Technol, Mat Inst, Ceram Lab, CH-1015 Lausanne, Switzerland.</t>
        </is>
      </c>
      <c r="AC274" t="inlineStr">
        <is>
          <t>5</t>
        </is>
      </c>
      <c r="AD274" t="inlineStr">
        <is>
          <t>1</t>
        </is>
      </c>
      <c r="AE274" t="inlineStr">
        <is>
          <t>ELSEVIER SCI LTD</t>
        </is>
      </c>
      <c r="AF274" t="inlineStr">
        <is>
          <t>J</t>
        </is>
      </c>
      <c r="AG274" t="inlineStr">
        <is>
          <t>12</t>
        </is>
      </c>
      <c r="AJ274" t="inlineStr">
        <is>
          <t>Damjanovic, Dragan/0000-0002-9596-7438</t>
        </is>
      </c>
      <c r="AM274" t="inlineStr">
        <is>
          <t>J EUR CERAM SOC</t>
        </is>
      </c>
      <c r="AN274" t="inlineStr">
        <is>
          <t>25</t>
        </is>
      </c>
      <c r="AO274" t="inlineStr">
        <is>
          <t>OXFORD</t>
        </is>
      </c>
      <c r="AP274" t="inlineStr">
        <is>
          <t>N/A</t>
        </is>
      </c>
      <c r="AR274" t="inlineStr">
        <is>
          <t>Gentil, S; Damjanovic, D; Setter, N</t>
        </is>
      </c>
      <c r="AS274" t="inlineStr">
        <is>
          <t>Damjanovic, Dragan/A-8231-2008</t>
        </is>
      </c>
      <c r="AT274" t="inlineStr">
        <is>
          <t>THE BOULEVARD, LANGFORD LANE, KIDLINGTON, OXFORD OX5 1GB, OXON, ENGLAND</t>
        </is>
      </c>
      <c r="AU274" t="inlineStr">
        <is>
          <t>4</t>
        </is>
      </c>
      <c r="AW274" t="inlineStr">
        <is>
          <t>Gentil, S; Damjanovic, D; Setter, N</t>
        </is>
      </c>
      <c r="AY274" t="inlineStr">
        <is>
          <t>N/A</t>
        </is>
      </c>
      <c r="BC274" t="inlineStr">
        <is>
          <t>946JW</t>
        </is>
      </c>
      <c r="BE274" t="inlineStr">
        <is>
          <t>Ecole Polytech Fed Lausanne, Swiss Fed Inst Technol, Mat Inst, Ceram Lab, CH-1015 Lausanne, Switzerland</t>
        </is>
      </c>
      <c r="BF274" t="inlineStr">
        <is>
          <t>2125</t>
        </is>
      </c>
      <c r="BG274" t="inlineStr">
        <is>
          <t>European Ceram Soc, Amer Ceram Soc, Ceram Soc Japan, Korean Ceram Soc, POLECER</t>
        </is>
      </c>
      <c r="BH274" t="inlineStr">
        <is>
          <t>J. European Ceram. Soc.</t>
        </is>
      </c>
      <c r="BI274" t="inlineStr">
        <is>
          <t>12</t>
        </is>
      </c>
      <c r="BM274" t="inlineStr">
        <is>
          <t>WOS:000230569300032</t>
        </is>
      </c>
      <c r="BN274" t="inlineStr">
        <is>
          <t>Article; Proceedings Paper</t>
        </is>
      </c>
      <c r="BO274" t="inlineStr">
        <is>
          <t>Materials Science</t>
        </is>
      </c>
      <c r="BS274" t="inlineStr">
        <is>
          <t>Materials Science, Ceramics</t>
        </is>
      </c>
      <c r="BT274" t="inlineStr">
        <is>
          <t>thick films; perovskites; ferroelectric properties</t>
        </is>
      </c>
      <c r="BU274" t="inlineStr">
        <is>
          <t>0955-2219</t>
        </is>
      </c>
      <c r="BV274" t="inlineStr">
        <is>
          <t>JOURNAL OF THE EUROPEAN CERAMIC SOCIETY</t>
        </is>
      </c>
      <c r="BW274" t="inlineStr">
        <is>
          <t>10.1016/j.jeurceramsoc.2005.03.210</t>
        </is>
      </c>
      <c r="BX274" t="inlineStr">
        <is>
          <t>12</t>
        </is>
      </c>
      <c r="BY274" t="inlineStr">
        <is>
          <t>sandrine.gentil@epfl.ch; dragan.damjanovic@epfl.ch; nava.setter@epfl.ch</t>
        </is>
      </c>
      <c r="CA274" t="inlineStr">
        <is>
          <t>1-Jan-05</t>
        </is>
      </c>
      <c r="CC274" t="inlineStr">
        <is>
          <t>9th Electroceramics Congress</t>
        </is>
      </c>
      <c r="CD274" t="inlineStr">
        <is>
          <t>Cherbourg, FRANCE</t>
        </is>
      </c>
      <c r="CE274" t="inlineStr">
        <is>
          <t>2128</t>
        </is>
      </c>
      <c r="CG274" t="inlineStr">
        <is>
          <t>MAY 31-JUN 06, 2004</t>
        </is>
      </c>
      <c r="CH274" t="inlineStr">
        <is>
          <t>5</t>
        </is>
      </c>
      <c r="CI274">
        <f>LEN(AR274)-LEN(SUBSTITUTE(AR274,";",""))</f>
        <v>0</v>
      </c>
    </row>
    <row r="275">
      <c r="A275" t="inlineStr">
        <is>
          <t>273</t>
        </is>
      </c>
      <c r="B275" t="inlineStr">
        <is>
          <t>The use of polyimide-modified aluminum nitride fillers in AlN@PI/Epoxy composites with enhanced thermal conductivity for electronic encapsulation</t>
        </is>
      </c>
      <c r="C275" t="inlineStr">
        <is>
          <t>composites / matrix / aluminum matrix / reinforced</t>
        </is>
      </c>
      <c r="D275" t="inlineStr">
        <is>
          <t>composites / matrix / aluminum matrix / reinforced</t>
        </is>
      </c>
      <c r="E275" t="inlineStr">
        <is>
          <t>composites / carbon nanotube / reinforced / cnt</t>
        </is>
      </c>
      <c r="F275" t="inlineStr">
        <is>
          <t>6.477167499</t>
        </is>
      </c>
      <c r="G275" t="inlineStr">
        <is>
          <t>0</t>
        </is>
      </c>
      <c r="H275" t="inlineStr">
        <is>
          <t>1.956011503</t>
        </is>
      </c>
      <c r="I275" t="inlineStr">
        <is>
          <t>positive</t>
        </is>
      </c>
      <c r="K275" t="inlineStr">
        <is>
          <t>0</t>
        </is>
      </c>
      <c r="L275" t="inlineStr">
        <is>
          <t>1</t>
        </is>
      </c>
      <c r="M275" t="inlineStr">
        <is>
          <t>0</t>
        </is>
      </c>
      <c r="R275" t="inlineStr">
        <is>
          <t>0.000586849</t>
        </is>
      </c>
      <c r="U275" t="inlineStr">
        <is>
          <t>0.000287938</t>
        </is>
      </c>
      <c r="W275" t="inlineStr">
        <is>
          <t>0</t>
        </is>
      </c>
      <c r="X275" t="inlineStr">
        <is>
          <t>1</t>
        </is>
      </c>
      <c r="Y275" t="inlineStr">
        <is>
          <t>N/A</t>
        </is>
      </c>
      <c r="Z275" t="inlineStr">
        <is>
          <t>fillers; pi; aln; epoxy; polymer; thermal conductivity; shell; epoxy composites; dielectric properties; dielectric; conductivity; exhibit; core; composites; enhanced; modified; values calculated; untreated; polyimide; physical and chemical; pathway; parallel; numerous; mk; improves; filler loading; extensively; epoxy matrix; epoxy composite; encapsulated; electronic packaging; core shell; composites exhibit; chemical properties; attracted; apt; high performance; exhibiting; describes; aluminum nitride; prepare; thermal; reached; packaging; electronic; nitride; filler; good agreement; composed; attention; composite; conduction; highest; loading; control; better; described; physical; agreement; wt; times; coating; associated; chemical; applications; novel; good; values; technique; effective; calculated; structures; performance; properties; model; surface; matrix; work; experimental; materials; compared; method; study; high; aluminum</t>
        </is>
      </c>
      <c r="AA275" t="inlineStr">
        <is>
          <t>English</t>
        </is>
      </c>
      <c r="AB275" t="inlineStr">
        <is>
          <t>Wang, H (reprint author), Xi An Jiao Tong Univ, Minist Educ, Key Lab, Elect Mat Res Lab, Xian 710049, Peoples R China.</t>
        </is>
      </c>
      <c r="AC275" t="inlineStr">
        <is>
          <t>125</t>
        </is>
      </c>
      <c r="AD275" t="inlineStr">
        <is>
          <t>26</t>
        </is>
      </c>
      <c r="AE275" t="inlineStr">
        <is>
          <t>NATURE PUBLISHING GROUP</t>
        </is>
      </c>
      <c r="AF275" t="inlineStr">
        <is>
          <t>J</t>
        </is>
      </c>
      <c r="AG275" t="inlineStr">
        <is>
          <t>11</t>
        </is>
      </c>
      <c r="AL275" t="inlineStr">
        <is>
          <t>24759082</t>
        </is>
      </c>
      <c r="AM275" t="inlineStr">
        <is>
          <t>SCI REP-UK</t>
        </is>
      </c>
      <c r="AN275" t="inlineStr">
        <is>
          <t>4</t>
        </is>
      </c>
      <c r="AO275" t="inlineStr">
        <is>
          <t>LONDON</t>
        </is>
      </c>
      <c r="AP275" t="inlineStr">
        <is>
          <t>DIELECTRIC-PROPERTIES; COBALT NANOPARTICLES; MAGNETIC-PROPERTIES; POLYMER COMPOSITES; NANOCOMPOSITES; PARTICLES; CONSTANT; SILICA; MODEL</t>
        </is>
      </c>
      <c r="AQ275" t="inlineStr">
        <is>
          <t>24-Apr</t>
        </is>
      </c>
      <c r="AR275" t="inlineStr">
        <is>
          <t>Zhou, Yongcun; Yao, Yagang; Chen, Chia-Yun; Moon, Kyoungsik; Wang, Hong; Wong, Ching-ping</t>
        </is>
      </c>
      <c r="AS275" t="inlineStr">
        <is>
          <t>Wang, Hong/C-1325-2008</t>
        </is>
      </c>
      <c r="AT275" t="inlineStr">
        <is>
          <t>MACMILLAN BUILDING, 4 CRINAN ST, LONDON N1 9XW, ENGLAND</t>
        </is>
      </c>
      <c r="AU275" t="inlineStr">
        <is>
          <t>6</t>
        </is>
      </c>
      <c r="AW275" t="inlineStr">
        <is>
          <t>Zhou, YC; Yao, YG; Chen, CY; Moon, K; Wang, H; Wong, CP</t>
        </is>
      </c>
      <c r="AY275" t="inlineStr">
        <is>
          <t>N/A</t>
        </is>
      </c>
      <c r="BC275" t="inlineStr">
        <is>
          <t>AF6RG</t>
        </is>
      </c>
      <c r="BE275" t="inlineStr">
        <is>
          <t>[Zhou, Yongcun; Wang, Hong] Xi An Jiao Tong Univ, Minist Educ, Key Lab, Elect Mat Res Lab, Xian 710049, Peoples R China; [Zhou, Yongcun; Wang, Hong] Xi An Jiao Tong Univ, Int Ctr Dielect Res, Xian 710049, Peoples R China; [Zhou, Yongcun; Yao, Yagang; Chen, Chia-Yun; Moon, Kyoungsik; Wong, Ching-ping] Georgia Inst Technol, Sch Mat Sci &amp; Engn, Atlanta, GA 30332 USA; [Yao, Yagang] Chinese Acad Sci, Suzhou Inst Nanotech &amp; Nanobion, Suzhou 215123, Peoples R China; [Wong, Ching-ping] Chinese Univ Hong Kong, Dept Elect Engn, Shatin, Hong Kong, Peoples R China</t>
        </is>
      </c>
      <c r="BH275" t="inlineStr">
        <is>
          <t>Sci Rep</t>
        </is>
      </c>
      <c r="BK275" t="inlineStr">
        <is>
          <t>The authors acknowledge funding support from the Natural National Science Foundation of China (61025002 and 51372265), and the China Scholarship Council (201206280056).</t>
        </is>
      </c>
      <c r="BL275" t="inlineStr">
        <is>
          <t>Natural National Science Foundation of China [61025002, 51372265]; China Scholarship Council [201206280056]</t>
        </is>
      </c>
      <c r="BM275" t="inlineStr">
        <is>
          <t>WOS:000334841700001</t>
        </is>
      </c>
      <c r="BN275" t="inlineStr">
        <is>
          <t>Article</t>
        </is>
      </c>
      <c r="BO275" t="inlineStr">
        <is>
          <t>Science &amp; Technology - Other Topics</t>
        </is>
      </c>
      <c r="BS275" t="inlineStr">
        <is>
          <t>Multidisciplinary Sciences</t>
        </is>
      </c>
      <c r="BT275" t="inlineStr">
        <is>
          <t>N/A</t>
        </is>
      </c>
      <c r="BU275" t="inlineStr">
        <is>
          <t>2045-2322</t>
        </is>
      </c>
      <c r="BV275" t="inlineStr">
        <is>
          <t>SCIENTIFIC REPORTS</t>
        </is>
      </c>
      <c r="BW275" t="inlineStr">
        <is>
          <t>10.1038/srep04779</t>
        </is>
      </c>
      <c r="BX275" t="inlineStr">
        <is>
          <t>11</t>
        </is>
      </c>
      <c r="BY275" t="inlineStr">
        <is>
          <t>hwang@mail.xjtu.edu.cn; cp.wong@mse.gatech.edu</t>
        </is>
      </c>
      <c r="CA275" t="inlineStr">
        <is>
          <t>1-Jan-14</t>
        </is>
      </c>
      <c r="CF275" t="inlineStr">
        <is>
          <t>4779</t>
        </is>
      </c>
      <c r="CH275" t="inlineStr">
        <is>
          <t>46</t>
        </is>
      </c>
      <c r="CI275">
        <f>LEN(AR275)-LEN(SUBSTITUTE(AR275,";",""))</f>
        <v>0</v>
      </c>
    </row>
    <row r="276">
      <c r="A276" t="inlineStr">
        <is>
          <t>274</t>
        </is>
      </c>
      <c r="B276" t="inlineStr">
        <is>
          <t>Preparation of alumina foams by the thermo-foaming of powder dispersions in molten sucrose</t>
        </is>
      </c>
      <c r="C276" t="inlineStr">
        <is>
          <t>foam / numerical / quasi static / energy absorption</t>
        </is>
      </c>
      <c r="D276" t="inlineStr">
        <is>
          <t>foam / numerical / quasi static / energy absorption</t>
        </is>
      </c>
      <c r="E276" t="inlineStr">
        <is>
          <t>foams / compaction / bubbles / foaming</t>
        </is>
      </c>
      <c r="F276" t="inlineStr">
        <is>
          <t>2.499672304</t>
        </is>
      </c>
      <c r="G276" t="inlineStr">
        <is>
          <t>1.328910351</t>
        </is>
      </c>
      <c r="H276" t="inlineStr">
        <is>
          <t>0.285226733</t>
        </is>
      </c>
      <c r="I276" t="inlineStr">
        <is>
          <t>neutral</t>
        </is>
      </c>
      <c r="K276" t="inlineStr">
        <is>
          <t>1271</t>
        </is>
      </c>
      <c r="L276" t="inlineStr">
        <is>
          <t>4</t>
        </is>
      </c>
      <c r="M276" t="inlineStr">
        <is>
          <t>3</t>
        </is>
      </c>
      <c r="R276" t="inlineStr">
        <is>
          <t>0.001506177</t>
        </is>
      </c>
      <c r="U276" t="inlineStr">
        <is>
          <t>0.001163724</t>
        </is>
      </c>
      <c r="W276" t="inlineStr">
        <is>
          <t>0.25</t>
        </is>
      </c>
      <c r="X276" t="inlineStr">
        <is>
          <t>4</t>
        </is>
      </c>
      <c r="Y276" t="inlineStr">
        <is>
          <t>N/A</t>
        </is>
      </c>
      <c r="Z276" t="inlineStr">
        <is>
          <t>weight ratio; foaming; foams; alumina powder; weight; foam; water vapour; vapour; stabilized; spherical morphology; setting; molten; liquid interface; interconnected; hydrophilic; depend; created; compressive strength; cellular; cell size; cc; bubbles; ratio; thermo; condensation; adsorbed; viscosity; mpa; alumina particles; alumina; gas; compressive; cells; porosity; interaction; increase; time; volume; range; spherical; mm; water; cell; liquid; interface; decreased; produced; morphology; powder; strength; average; particle; microstructure; increased; well; density; particles; size; surface; degrees</t>
        </is>
      </c>
      <c r="AA276" t="inlineStr">
        <is>
          <t>English</t>
        </is>
      </c>
      <c r="AB276" t="inlineStr">
        <is>
          <t>Prabhakaran, K (reprint author), Indian Inst Space Sci &amp; Technol, Dept Chem, Thiruvananthapuram 695547, Kerala, India.</t>
        </is>
      </c>
      <c r="AC276" t="inlineStr">
        <is>
          <t>16</t>
        </is>
      </c>
      <c r="AD276" t="inlineStr">
        <is>
          <t>2</t>
        </is>
      </c>
      <c r="AE276" t="inlineStr">
        <is>
          <t>ELSEVIER SCI LTD</t>
        </is>
      </c>
      <c r="AF276" t="inlineStr">
        <is>
          <t>J</t>
        </is>
      </c>
      <c r="AG276" t="inlineStr">
        <is>
          <t>11</t>
        </is>
      </c>
      <c r="AJ276" t="inlineStr">
        <is>
          <t>Rajaram, Narasimman/0000-0002-1759-8841</t>
        </is>
      </c>
      <c r="AM276" t="inlineStr">
        <is>
          <t>J EUR CERAM SOC</t>
        </is>
      </c>
      <c r="AN276" t="inlineStr">
        <is>
          <t>34</t>
        </is>
      </c>
      <c r="AO276" t="inlineStr">
        <is>
          <t>OXFORD</t>
        </is>
      </c>
      <c r="AP276" t="inlineStr">
        <is>
          <t>STABILIZED WET FOAMS; CERAMIC FOAMS; POROUS CERAMICS; CARBON FOAMS; BLOWING AGENT; POLYMER; PARTICLES; RESIN</t>
        </is>
      </c>
      <c r="AQ276" t="inlineStr">
        <is>
          <t>FEB</t>
        </is>
      </c>
      <c r="AR276" t="inlineStr">
        <is>
          <t>Vijayan, Sujith; Narasimman, R.; Prudvi, C.; Prabhakaran, K.</t>
        </is>
      </c>
      <c r="AT276" t="inlineStr">
        <is>
          <t>THE BOULEVARD, LANGFORD LANE, KIDLINGTON, OXFORD OX5 1GB, OXON, ENGLAND</t>
        </is>
      </c>
      <c r="AU276" t="inlineStr">
        <is>
          <t>9</t>
        </is>
      </c>
      <c r="AW276" t="inlineStr">
        <is>
          <t>Vijayan, S; Narasimman, R; Prudvi, C; Prabhakaran, K</t>
        </is>
      </c>
      <c r="AY276" t="inlineStr">
        <is>
          <t>N/A</t>
        </is>
      </c>
      <c r="BC276" t="inlineStr">
        <is>
          <t>260AQ</t>
        </is>
      </c>
      <c r="BE276" t="inlineStr">
        <is>
          <t>[Vijayan, Sujith; Narasimman, R.; Prudvi, C.; Prabhakaran, K.] Indian Inst Space Sci &amp; Technol, Dept Chem, Thiruvananthapuram 695547, Kerala, India</t>
        </is>
      </c>
      <c r="BF276" t="inlineStr">
        <is>
          <t>425</t>
        </is>
      </c>
      <c r="BH276" t="inlineStr">
        <is>
          <t>J. Eur. Ceram. Soc.</t>
        </is>
      </c>
      <c r="BI276" t="inlineStr">
        <is>
          <t>2</t>
        </is>
      </c>
      <c r="BM276" t="inlineStr">
        <is>
          <t>WOS:000327567800027</t>
        </is>
      </c>
      <c r="BN276" t="inlineStr">
        <is>
          <t>Article</t>
        </is>
      </c>
      <c r="BO276" t="inlineStr">
        <is>
          <t>Materials Science</t>
        </is>
      </c>
      <c r="BS276" t="inlineStr">
        <is>
          <t>Materials Science, Ceramics</t>
        </is>
      </c>
      <c r="BT276" t="inlineStr">
        <is>
          <t>Processing; Alumina; Foams; Porosity; Sucrose</t>
        </is>
      </c>
      <c r="BU276" t="inlineStr">
        <is>
          <t>0955-2219</t>
        </is>
      </c>
      <c r="BV276" t="inlineStr">
        <is>
          <t>JOURNAL OF THE EUROPEAN CERAMIC SOCIETY</t>
        </is>
      </c>
      <c r="BW276" t="inlineStr">
        <is>
          <t>10.1016/j.jeurceramsoc.2013.08.023</t>
        </is>
      </c>
      <c r="BX276" t="inlineStr">
        <is>
          <t>11</t>
        </is>
      </c>
      <c r="BY276" t="inlineStr">
        <is>
          <t>kp2952002@gmail.com</t>
        </is>
      </c>
      <c r="BZ276" t="inlineStr">
        <is>
          <t>1873-619X</t>
        </is>
      </c>
      <c r="CA276" t="inlineStr">
        <is>
          <t>1-Jan-14</t>
        </is>
      </c>
      <c r="CE276" t="inlineStr">
        <is>
          <t>433</t>
        </is>
      </c>
      <c r="CH276" t="inlineStr">
        <is>
          <t>42</t>
        </is>
      </c>
      <c r="CI276">
        <f>LEN(AR276)-LEN(SUBSTITUTE(AR276,";",""))</f>
        <v>0</v>
      </c>
    </row>
    <row r="277">
      <c r="A277" t="inlineStr">
        <is>
          <t>275</t>
        </is>
      </c>
      <c r="B277" t="inlineStr">
        <is>
          <t>High-temperature microwave bilayer absorber based on lithium aluminum silicate/lithium aluminum silicate-SiC composite</t>
        </is>
      </c>
      <c r="C277" t="inlineStr">
        <is>
          <t>las / glass ceramics / lithium aluminum silicate / las glass</t>
        </is>
      </c>
      <c r="D277" t="inlineStr">
        <is>
          <t>las / glass ceramics / lithium aluminum silicate / las glass</t>
        </is>
      </c>
      <c r="E277" t="inlineStr">
        <is>
          <t>las / quartz / glass ceramics / las glass</t>
        </is>
      </c>
      <c r="F277" t="inlineStr">
        <is>
          <t>2.379500665</t>
        </is>
      </c>
      <c r="G277" t="inlineStr">
        <is>
          <t>5.037669269</t>
        </is>
      </c>
      <c r="H277" t="inlineStr">
        <is>
          <t>-1.096626458</t>
        </is>
      </c>
      <c r="I277" t="inlineStr">
        <is>
          <t>negative</t>
        </is>
      </c>
      <c r="K277" t="inlineStr">
        <is>
          <t>1</t>
        </is>
      </c>
      <c r="L277" t="inlineStr">
        <is>
          <t>5</t>
        </is>
      </c>
      <c r="M277" t="inlineStr">
        <is>
          <t>8</t>
        </is>
      </c>
      <c r="R277" t="inlineStr">
        <is>
          <t>0.001543263</t>
        </is>
      </c>
      <c r="U277" t="inlineStr">
        <is>
          <t>0.001491901</t>
        </is>
      </c>
      <c r="W277" t="inlineStr">
        <is>
          <t>0</t>
        </is>
      </c>
      <c r="X277" t="inlineStr">
        <is>
          <t>5</t>
        </is>
      </c>
      <c r="Y277" t="inlineStr">
        <is>
          <t>N/A</t>
        </is>
      </c>
      <c r="Z277" t="inlineStr">
        <is>
          <t>sic; las; ghz; double layer; db; absorbing; microwave; double; sic powders; reflection; nanometer; mm thick; minimum; impedance; contents; loss; thick; layer; high temperature; beta; mm; ceramic; absorption; wave; thermogravimetry; tg dsc; structure and morphology; sintering temperature; sic content; resonator; relative permittivity; ray diffractometry; range of ghz; radar; permittivity; network; low sintering temperature; low sintering; lithium aluminum silicate; las glass ceramic; hot pressing; high temperatures; glass ceramic; frequency range; electromagnetic; diffractometry; dielectric loss; bandwidth; analyzer; aluminum silicate; absorber; composite; temperature of degrees; normal; lithium aluminum; las glass; argon; powders were characterized; silicate; atmosphere; techna group sr; techna group; techna; sr; group sr; scanning calorimetry; differential scanning calorimetry; tg; differential scanning; dielectric; dsc; consisting; calorimetry; measured; temperatures; excellent; hot; frequency; differential; pressing; group; exhibited; scanning; wt; indicate; relative; degrees; sintering; band; glass; fabricated; content; low; powders; performance; scanning electron microscopy; morphology; size; temperature; developed</t>
        </is>
      </c>
      <c r="AA277" t="inlineStr">
        <is>
          <t>English</t>
        </is>
      </c>
      <c r="AB277" t="inlineStr">
        <is>
          <t>Peng, CH (reprint author), Ming Hsin Univ Sci &amp; Technol, Dept Chem &amp; Mat Engn, Hsinchu 304, Taiwan.</t>
        </is>
      </c>
      <c r="AC277" t="inlineStr">
        <is>
          <t>40</t>
        </is>
      </c>
      <c r="AD277" t="inlineStr">
        <is>
          <t>3</t>
        </is>
      </c>
      <c r="AE277" t="inlineStr">
        <is>
          <t>ELSEVIER SCI LTD</t>
        </is>
      </c>
      <c r="AF277" t="inlineStr">
        <is>
          <t>J</t>
        </is>
      </c>
      <c r="AG277" t="inlineStr">
        <is>
          <t>11</t>
        </is>
      </c>
      <c r="AM277" t="inlineStr">
        <is>
          <t>CERAM INT</t>
        </is>
      </c>
      <c r="AN277" t="inlineStr">
        <is>
          <t>40</t>
        </is>
      </c>
      <c r="AO277" t="inlineStr">
        <is>
          <t>OXFORD</t>
        </is>
      </c>
      <c r="AP277" t="inlineStr">
        <is>
          <t>MOLECULAR-BEAM EPITAXY; SOL-GEL; CARBIDE POWDERS; PRECURSORS; PARTICLES; RANGE</t>
        </is>
      </c>
      <c r="AQ277" t="inlineStr">
        <is>
          <t>JAN</t>
        </is>
      </c>
      <c r="AR277" t="inlineStr">
        <is>
          <t>Peng, Cheng-Hsiung; Chen, Pang Shiu; Chang, Ching-Chih</t>
        </is>
      </c>
      <c r="AT277" t="inlineStr">
        <is>
          <t>THE BOULEVARD, LANGFORD LANE, KIDLINGTON, OXFORD OX5 1GB, OXON, ENGLAND</t>
        </is>
      </c>
      <c r="AU277" t="inlineStr">
        <is>
          <t>9</t>
        </is>
      </c>
      <c r="AW277" t="inlineStr">
        <is>
          <t>Peng, CH; Chen, PS; Chang, CC</t>
        </is>
      </c>
      <c r="AY277" t="inlineStr">
        <is>
          <t>N/A</t>
        </is>
      </c>
      <c r="BC277" t="inlineStr">
        <is>
          <t>AA0XK</t>
        </is>
      </c>
      <c r="BE277" t="inlineStr">
        <is>
          <t>[Peng, Cheng-Hsiung; Chen, Pang Shiu] Ming Hsin Univ Sci &amp; Technol, Dept Chem &amp; Mat Engn, Hsinchu 304, Taiwan; [Chang, Ching-Chih] Chung Shan Inst Sci &amp; Technol, Chem Syst Res Div, Tao Yuan 325, Taiwan</t>
        </is>
      </c>
      <c r="BF277" t="inlineStr">
        <is>
          <t>47</t>
        </is>
      </c>
      <c r="BH277" t="inlineStr">
        <is>
          <t>Ceram. Int.</t>
        </is>
      </c>
      <c r="BI277" t="inlineStr">
        <is>
          <t>1</t>
        </is>
      </c>
      <c r="BM277" t="inlineStr">
        <is>
          <t>WOS:000330820500007</t>
        </is>
      </c>
      <c r="BN277" t="inlineStr">
        <is>
          <t>Article</t>
        </is>
      </c>
      <c r="BO277" t="inlineStr">
        <is>
          <t>Materials Science</t>
        </is>
      </c>
      <c r="BS277" t="inlineStr">
        <is>
          <t>Materials Science, Ceramics</t>
        </is>
      </c>
      <c r="BT277" t="inlineStr">
        <is>
          <t>Ceramic-matrix composites; Layered structures; High-temperature microwave absorption; Lithium aluminum silicate; SiC</t>
        </is>
      </c>
      <c r="BU277" t="inlineStr">
        <is>
          <t>0272-8842</t>
        </is>
      </c>
      <c r="BV277" t="inlineStr">
        <is>
          <t>CERAMICS INTERNATIONAL</t>
        </is>
      </c>
      <c r="BW277" t="inlineStr">
        <is>
          <t>10.1016/j.ceramint.2013.05.101</t>
        </is>
      </c>
      <c r="BX277" t="inlineStr">
        <is>
          <t>11</t>
        </is>
      </c>
      <c r="BY277" t="inlineStr">
        <is>
          <t>must.peng@msa.hinet.net</t>
        </is>
      </c>
      <c r="BZ277" t="inlineStr">
        <is>
          <t>1873-3956</t>
        </is>
      </c>
      <c r="CA277" t="inlineStr">
        <is>
          <t>1-Jan-14</t>
        </is>
      </c>
      <c r="CE277" t="inlineStr">
        <is>
          <t>55</t>
        </is>
      </c>
      <c r="CH277" t="inlineStr">
        <is>
          <t>29</t>
        </is>
      </c>
      <c r="CI277">
        <f>LEN(AR277)-LEN(SUBSTITUTE(AR277,";",""))</f>
        <v>0</v>
      </c>
    </row>
    <row r="278">
      <c r="A278" t="inlineStr">
        <is>
          <t>276</t>
        </is>
      </c>
      <c r="B278" t="inlineStr">
        <is>
          <t>Stabilizing the Phase Li15Si4 through Lithium-Aluminum Substitution in Li15-xAlxSi4 (0.4 &lt; x &lt; 0.8)-Single Crystal X-ray Structure Determination of Li15Si4 and Li14.37Al0.63Si4</t>
        </is>
      </c>
      <c r="C278" t="inlineStr">
        <is>
          <t>crystal x ray / ring opening / nmr / energy x ray / amide / lialh / ch / complexes</t>
        </is>
      </c>
      <c r="D278" t="inlineStr">
        <is>
          <t>crystal x ray / ring opening / nmr / energy x ray / amide / lialh / ch / complexes</t>
        </is>
      </c>
      <c r="E278" t="inlineStr">
        <is>
          <t>angstrom / diffraction measurements / diffraction data / molecular</t>
        </is>
      </c>
      <c r="F278" t="inlineStr">
        <is>
          <t>4.369981038</t>
        </is>
      </c>
      <c r="G278" t="inlineStr">
        <is>
          <t>1.581024924</t>
        </is>
      </c>
      <c r="H278" t="inlineStr">
        <is>
          <t>0.670111757</t>
        </is>
      </c>
      <c r="I278" t="inlineStr">
        <is>
          <t>positive</t>
        </is>
      </c>
      <c r="K278" t="inlineStr">
        <is>
          <t>601</t>
        </is>
      </c>
      <c r="L278" t="inlineStr">
        <is>
          <t>6</t>
        </is>
      </c>
      <c r="M278" t="inlineStr">
        <is>
          <t>8</t>
        </is>
      </c>
      <c r="R278" t="inlineStr">
        <is>
          <t>0.001708757</t>
        </is>
      </c>
      <c r="U278" t="inlineStr">
        <is>
          <t>0.00174358</t>
        </is>
      </c>
      <c r="W278" t="inlineStr">
        <is>
          <t>0</t>
        </is>
      </c>
      <c r="X278" t="inlineStr">
        <is>
          <t>6</t>
        </is>
      </c>
      <c r="Y278" t="inlineStr">
        <is>
          <t>N/A</t>
        </is>
      </c>
      <c r="Z278" t="inlineStr">
        <is>
          <t>li si; thermodynamically; metastable; anode; angstrom; li; si; decomposition; stable; thermodynamic stability; thermodynamic; stoichiometric; speculated; single crystals; shifting; replacement; reach; pseudo; proportions; plays; nmr spectroscopy; lithium ion batteries; li al; interesting; incorporation; homogeneity range; homogeneity; fermi level; fermi; distinguished; diffraction data; decomposition process; decomposing; crystallize; character; bar; assessed; appreciable; al si; positions; isolated; ion batteries; consequence; single crystal; isothermal; lithium ion; confirm; single; scanning calorimetry; refinement; differential scanning calorimetry; contrast; compositions; differential scanning; crystals; nmr; established; calorimetry; gap; temperatures; role; rates; elements; cu; silicon; synthesis; differential; batteries; ion; electrochemical; stability; studies; type; crystal; degrees; level; concentration; electronic; experiments; structure; data; lithium; increased; spectroscopy; range; density; scanning; material; diffraction; observed; al; process; properties; electron; temperature</t>
        </is>
      </c>
      <c r="AA278" t="inlineStr">
        <is>
          <t>English</t>
        </is>
      </c>
      <c r="AB278" t="inlineStr">
        <is>
          <t>Fassler, TF (reprint author), Tech Univ Munich, Dept Chem, Lichtenbergstr 4, D-85747 Garching, Germany.</t>
        </is>
      </c>
      <c r="AC278" t="inlineStr">
        <is>
          <t>54</t>
        </is>
      </c>
      <c r="AD278" t="inlineStr">
        <is>
          <t>8</t>
        </is>
      </c>
      <c r="AE278" t="inlineStr">
        <is>
          <t>AMER CHEMICAL SOC</t>
        </is>
      </c>
      <c r="AF278" t="inlineStr">
        <is>
          <t>J</t>
        </is>
      </c>
      <c r="AG278" t="inlineStr">
        <is>
          <t>11</t>
        </is>
      </c>
      <c r="AM278" t="inlineStr">
        <is>
          <t>CHEM MATER</t>
        </is>
      </c>
      <c r="AN278" t="inlineStr">
        <is>
          <t>25</t>
        </is>
      </c>
      <c r="AO278" t="inlineStr">
        <is>
          <t>WASHINGTON</t>
        </is>
      </c>
      <c r="AP278" t="inlineStr">
        <is>
          <t>ELECTROCHEMICALLY LITHIATED SILICON; SOLID-STATE AMORPHIZATION; ION BATTERIES; INTERMETALLIC COMPOUNDS; 1ST PRINCIPLES; SYSTEM; LI; SI; ANODES; NMR</t>
        </is>
      </c>
      <c r="AQ278" t="inlineStr">
        <is>
          <t>22-Oct</t>
        </is>
      </c>
      <c r="AR278" t="inlineStr">
        <is>
          <t>Zeilinger, Michael; Baran, Volodymyr; van Wuellen, Leo; Haussermann, Ulrich; Faessler, Thomas F.</t>
        </is>
      </c>
      <c r="AT278" t="inlineStr">
        <is>
          <t>1155 16TH ST, NW, WASHINGTON, DC 20036 USA</t>
        </is>
      </c>
      <c r="AU278" t="inlineStr">
        <is>
          <t>9</t>
        </is>
      </c>
      <c r="AW278" t="inlineStr">
        <is>
          <t>Zeilinger, M; Baran, V; van Wullen, L; Haussermann, U; Fassler, TF</t>
        </is>
      </c>
      <c r="AY278" t="inlineStr">
        <is>
          <t>N/A</t>
        </is>
      </c>
      <c r="BC278" t="inlineStr">
        <is>
          <t>242AG</t>
        </is>
      </c>
      <c r="BE278" t="inlineStr">
        <is>
          <t>[Zeilinger, Michael; Baran, Volodymyr; Faessler, Thomas F.] Tech Univ Munich, Dept Chem, D-85747 Garching, Germany; [van Wuellen, Leo] Univ Augsburg, Dept Phys, D-86159 Augsburg, Germany; [Haussermann, Ulrich] Stockholm Univ, Dept Mat &amp; Environm Chem, SE-10691 Stockholm, Sweden</t>
        </is>
      </c>
      <c r="BF278" t="inlineStr">
        <is>
          <t>4113</t>
        </is>
      </c>
      <c r="BH278" t="inlineStr">
        <is>
          <t>Chem. Mat.</t>
        </is>
      </c>
      <c r="BI278" t="inlineStr">
        <is>
          <t>20</t>
        </is>
      </c>
      <c r="BK278" t="inlineStr">
        <is>
          <t>This work has been funded by Fonds der Chemischen Industrie, TUM Graduate School, the Swedish Resarch Council (Project No. 2010-4827) and the Deutsche Forschungsgemeinschaft (Project No. FA 198/11-1) as well as the National Science Foundation through Grant DMR-1007557.</t>
        </is>
      </c>
      <c r="BL278" t="inlineStr">
        <is>
          <t>Fonds der Chemischen Industrie; TUM Graduate School; Swedish Resarch Council [2010-4827]; Deutsche Forschungsgemeinschaft [FA 198/11-1]; National Science Foundation [DMR-1007557]</t>
        </is>
      </c>
      <c r="BM278" t="inlineStr">
        <is>
          <t>WOS:000326209200022</t>
        </is>
      </c>
      <c r="BN278" t="inlineStr">
        <is>
          <t>Article</t>
        </is>
      </c>
      <c r="BO278" t="inlineStr">
        <is>
          <t>Chemistry; Materials Science</t>
        </is>
      </c>
      <c r="BS278" t="inlineStr">
        <is>
          <t>Chemistry, Physical; Materials Science, Multidisciplinary</t>
        </is>
      </c>
      <c r="BT278" t="inlineStr">
        <is>
          <t>Li15Si4; lithium suicides; Li-Si system; lithium-silicon system; Li-Al-Si system; lithium-aluminum-silicon system; thermodynamic stability of lithium silicides</t>
        </is>
      </c>
      <c r="BU278" t="inlineStr">
        <is>
          <t>0897-4756</t>
        </is>
      </c>
      <c r="BV278" t="inlineStr">
        <is>
          <t>CHEMISTRY OF MATERIALS</t>
        </is>
      </c>
      <c r="BW278" t="inlineStr">
        <is>
          <t>10.1021/cm402721n</t>
        </is>
      </c>
      <c r="BX278" t="inlineStr">
        <is>
          <t>11</t>
        </is>
      </c>
      <c r="BY278" t="inlineStr">
        <is>
          <t>thomas.faessler@lrz.tum.de</t>
        </is>
      </c>
      <c r="BZ278" t="inlineStr">
        <is>
          <t>1520-5002</t>
        </is>
      </c>
      <c r="CA278" t="inlineStr">
        <is>
          <t>1-Jan-13</t>
        </is>
      </c>
      <c r="CE278" t="inlineStr">
        <is>
          <t>4121</t>
        </is>
      </c>
      <c r="CH278" t="inlineStr">
        <is>
          <t>48</t>
        </is>
      </c>
      <c r="CI278">
        <f>LEN(AR278)-LEN(SUBSTITUTE(AR278,";",""))</f>
        <v>0</v>
      </c>
    </row>
    <row r="279">
      <c r="A279" t="inlineStr">
        <is>
          <t>277</t>
        </is>
      </c>
      <c r="B279" t="inlineStr">
        <is>
          <t>Compressive strength and energy absorption of sandwich panels with aluminum foam-filled corrugated cores</t>
        </is>
      </c>
      <c r="C279" t="inlineStr">
        <is>
          <t>foam / numerical / quasi static / energy absorption</t>
        </is>
      </c>
      <c r="D279" t="inlineStr">
        <is>
          <t>foam / numerical / quasi static / energy absorption</t>
        </is>
      </c>
      <c r="E279" t="inlineStr">
        <is>
          <t>energy absorption / aluminum foam / foam filled / foam</t>
        </is>
      </c>
      <c r="F279" t="inlineStr">
        <is>
          <t>3.728867986</t>
        </is>
      </c>
      <c r="G279" t="inlineStr">
        <is>
          <t>1.768863363</t>
        </is>
      </c>
      <c r="H279" t="inlineStr">
        <is>
          <t>0.399193936</t>
        </is>
      </c>
      <c r="I279" t="inlineStr">
        <is>
          <t>positive</t>
        </is>
      </c>
      <c r="K279" t="inlineStr">
        <is>
          <t>0</t>
        </is>
      </c>
      <c r="L279" t="inlineStr">
        <is>
          <t>9</t>
        </is>
      </c>
      <c r="M279" t="inlineStr">
        <is>
          <t>23</t>
        </is>
      </c>
      <c r="R279" t="inlineStr">
        <is>
          <t>0.002766838</t>
        </is>
      </c>
      <c r="U279" t="inlineStr">
        <is>
          <t>0.002964251</t>
        </is>
      </c>
      <c r="W279" t="inlineStr">
        <is>
          <t>0</t>
        </is>
      </c>
      <c r="X279" t="inlineStr">
        <is>
          <t>9</t>
        </is>
      </c>
      <c r="Y279" t="inlineStr">
        <is>
          <t>N/A</t>
        </is>
      </c>
      <c r="Z279" t="inlineStr">
        <is>
          <t>panel; foam filled; foam; sandwich; members; filling; aluminum foam; core; filled; capability; load; compressive; loading; reduced; wavelength; underlying; sum; subsequently; stabilized; sandwich panels; quasi static; panels; lateral; inserting; foam filling; firstly; finite element simulations; feasible; empty; element simulations; delayed; contributing; compressive stress; carrying; axial; numerically; explored; considerably; plane; compression; static; reached; quasi; enhancement; energy absorption; rapidly; primary; bending; enhance; capacity; adsorption; strength; close; greater; simulations; finite element; metallic; experimentally; transition; mechanisms; finite; enhanced; peak; stress; element; deformation; absorption; demonstrated; structures; energy; studied; aluminum</t>
        </is>
      </c>
      <c r="AA279" t="inlineStr">
        <is>
          <t>English</t>
        </is>
      </c>
      <c r="AB279" t="inlineStr">
        <is>
          <t>Lu, TJ (reprint author), Xi An Jiao Tong Univ, State Key Lab Mech Struct Strength &amp; Vibrat, Xian 710049, Peoples R China.</t>
        </is>
      </c>
      <c r="AC279" t="inlineStr">
        <is>
          <t>63</t>
        </is>
      </c>
      <c r="AD279" t="inlineStr">
        <is>
          <t>11</t>
        </is>
      </c>
      <c r="AE279" t="inlineStr">
        <is>
          <t>ELSEVIER SCI LTD</t>
        </is>
      </c>
      <c r="AF279" t="inlineStr">
        <is>
          <t>J</t>
        </is>
      </c>
      <c r="AG279" t="inlineStr">
        <is>
          <t>11</t>
        </is>
      </c>
      <c r="AJ279" t="inlineStr">
        <is>
          <t xml:space="preserve">Chen, Changqing/0000-0002-1561-0798; </t>
        </is>
      </c>
      <c r="AM279" t="inlineStr">
        <is>
          <t>COMPOS SCI TECHNOL</t>
        </is>
      </c>
      <c r="AN279" t="inlineStr">
        <is>
          <t>86</t>
        </is>
      </c>
      <c r="AO279" t="inlineStr">
        <is>
          <t>OXFORD</t>
        </is>
      </c>
      <c r="AP279" t="inlineStr">
        <is>
          <t>CELLULAR METALS; BEHAVIOR; HONEYCOMB; SHEAR; TUBES</t>
        </is>
      </c>
      <c r="AQ279" t="inlineStr">
        <is>
          <t>24-Sep</t>
        </is>
      </c>
      <c r="AR279" t="inlineStr">
        <is>
          <t>Yan, L. L.; Yu, B.; Han, B.; Chen, C. Q.; Zhang, Q. C.; Lu, T. J.</t>
        </is>
      </c>
      <c r="AS279" t="inlineStr">
        <is>
          <t>Chen, Changqing/A-4380-2009; Lu, Tian Jian/E-6063-2016</t>
        </is>
      </c>
      <c r="AT279" t="inlineStr">
        <is>
          <t>THE BOULEVARD, LANGFORD LANE, KIDLINGTON, OXFORD OX5 1GB, OXON, ENGLAND</t>
        </is>
      </c>
      <c r="AU279" t="inlineStr">
        <is>
          <t>7</t>
        </is>
      </c>
      <c r="AW279" t="inlineStr">
        <is>
          <t>Yan, LL; Yu, B; Han, B; Chen, CQ; Zhang, QC; Lu, TJ</t>
        </is>
      </c>
      <c r="AY279" t="inlineStr">
        <is>
          <t>N/A</t>
        </is>
      </c>
      <c r="BC279" t="inlineStr">
        <is>
          <t>223EW</t>
        </is>
      </c>
      <c r="BE279" t="inlineStr">
        <is>
          <t>[Yan, L. L.; Yu, B.; Han, B.; Zhang, Q. C.; Lu, T. J.] Xi An Jiao Tong Univ, State Key Lab Mech Struct Strength &amp; Vibrat, Xian 710049, Peoples R China; [Chen, C. Q.] Tsinghua Univ, CNMM, Dept Engn Mech, Beijing 100084, Peoples R China</t>
        </is>
      </c>
      <c r="BF279" t="inlineStr">
        <is>
          <t>142</t>
        </is>
      </c>
      <c r="BH279" t="inlineStr">
        <is>
          <t>Compos. Sci. Technol.</t>
        </is>
      </c>
      <c r="BK279" t="inlineStr">
        <is>
          <t>This work was supported by the National Basic Research Program of China (2011CB610305), the National Natural Science Foundation of China (11021202, 11072188 and 11102152), the National 111 Project of China (B06024), the Shaanxi Province 13115 Project, and the Fundamental Research Funds for Xi'an Jiaotong University (xjj2011007). Constructive discussion with Dr. B.C. Li regarding numerical simulations was appreciated.</t>
        </is>
      </c>
      <c r="BL279" t="inlineStr">
        <is>
          <t>National Basic Research Program of China [2011CB610305]; National Natural Science Foundation of China [11021202, 11072188, 11102152]; National 111 Project of China [B06024]; Shaanxi Province 13115 Project; Fundamental Research Funds for Xi'an Jiaotong University [xjj2011007]</t>
        </is>
      </c>
      <c r="BM279" t="inlineStr">
        <is>
          <t>WOS:000324788500019</t>
        </is>
      </c>
      <c r="BN279" t="inlineStr">
        <is>
          <t>Article</t>
        </is>
      </c>
      <c r="BO279" t="inlineStr">
        <is>
          <t>Materials Science</t>
        </is>
      </c>
      <c r="BS279" t="inlineStr">
        <is>
          <t>Materials Science, Composites</t>
        </is>
      </c>
      <c r="BT279" t="inlineStr">
        <is>
          <t>Sandwich; Mechanical properties; Strength/strain curves; Buckling</t>
        </is>
      </c>
      <c r="BU279" t="inlineStr">
        <is>
          <t>0266-3538</t>
        </is>
      </c>
      <c r="BV279" t="inlineStr">
        <is>
          <t>COMPOSITES SCIENCE AND TECHNOLOGY</t>
        </is>
      </c>
      <c r="BW279" t="inlineStr">
        <is>
          <t>10.1016/j.compscitech.2013.07.011</t>
        </is>
      </c>
      <c r="BX279" t="inlineStr">
        <is>
          <t>17</t>
        </is>
      </c>
      <c r="BY279" t="inlineStr">
        <is>
          <t>tjlu@mail.xjtu.edu.cn</t>
        </is>
      </c>
      <c r="BZ279" t="inlineStr">
        <is>
          <t>1879-1050</t>
        </is>
      </c>
      <c r="CA279" t="inlineStr">
        <is>
          <t>1-Jan-13</t>
        </is>
      </c>
      <c r="CE279" t="inlineStr">
        <is>
          <t>148</t>
        </is>
      </c>
      <c r="CH279" t="inlineStr">
        <is>
          <t>23</t>
        </is>
      </c>
      <c r="CI279">
        <f>LEN(AR279)-LEN(SUBSTITUTE(AR279,";",""))</f>
        <v>0</v>
      </c>
    </row>
    <row r="280">
      <c r="A280" t="inlineStr">
        <is>
          <t>278</t>
        </is>
      </c>
      <c r="B280" t="inlineStr">
        <is>
          <t>Novel Three-Dimensional Nanoporous Alumina as a Template for Hierarchical TiO2 Nanotube Arrays</t>
        </is>
      </c>
      <c r="C280" t="inlineStr">
        <is>
          <t>No Cluster</t>
        </is>
      </c>
      <c r="D280" t="inlineStr">
        <is>
          <t>No Cluster</t>
        </is>
      </c>
      <c r="E280" t="inlineStr">
        <is>
          <t>No Cluster</t>
        </is>
      </c>
      <c r="K280" t="inlineStr">
        <is>
          <t>0</t>
        </is>
      </c>
      <c r="L280" t="inlineStr">
        <is>
          <t>0</t>
        </is>
      </c>
      <c r="M280" t="inlineStr">
        <is>
          <t>0</t>
        </is>
      </c>
      <c r="N280" t="inlineStr">
        <is>
          <t>N/A</t>
        </is>
      </c>
      <c r="R280" t="inlineStr">
        <is>
          <t>0.000301234</t>
        </is>
      </c>
      <c r="U280" t="inlineStr">
        <is>
          <t>0</t>
        </is>
      </c>
      <c r="W280" t="inlineStr">
        <is>
          <t>0</t>
        </is>
      </c>
      <c r="X280" t="inlineStr">
        <is>
          <t>0</t>
        </is>
      </c>
      <c r="Y280" t="inlineStr">
        <is>
          <t>N/A</t>
        </is>
      </c>
      <c r="AA280" t="inlineStr">
        <is>
          <t>English</t>
        </is>
      </c>
      <c r="AB280" t="inlineStr">
        <is>
          <t>Wang, DA (reprint author), Max Planck Inst Microstruct Phys, Weinberg 2, D-06120 Halle, Germany.</t>
        </is>
      </c>
      <c r="AC280" t="inlineStr">
        <is>
          <t>136</t>
        </is>
      </c>
      <c r="AD280" t="inlineStr">
        <is>
          <t>8</t>
        </is>
      </c>
      <c r="AE280" t="inlineStr">
        <is>
          <t>WILEY-V C H VERLAG GMBH</t>
        </is>
      </c>
      <c r="AF280" t="inlineStr">
        <is>
          <t>J</t>
        </is>
      </c>
      <c r="AG280" t="inlineStr">
        <is>
          <t>11</t>
        </is>
      </c>
      <c r="AJ280" t="inlineStr">
        <is>
          <t>Lee, Woo/0000-0003-4560-8901; Knez, Mato/0000-0002-9850-1035; Zhang, Lianbing/0000-0001-7803-6028; Liu, Lifeng /0000-0003-2732-7399; INL, Citations/0000-0002-3745-5100</t>
        </is>
      </c>
      <c r="AL280" t="inlineStr">
        <is>
          <t>23208978</t>
        </is>
      </c>
      <c r="AM280" t="inlineStr">
        <is>
          <t>SMALL</t>
        </is>
      </c>
      <c r="AN280" t="inlineStr">
        <is>
          <t>9</t>
        </is>
      </c>
      <c r="AO280" t="inlineStr">
        <is>
          <t>WEINHEIM</t>
        </is>
      </c>
      <c r="AP280" t="inlineStr">
        <is>
          <t>POROUS ALUMINA; OXIDE; ANODIZATION; NANOWIRES; FILMS; FABRICATION; NANOPEAPODS; PERFORMANCE; OXIDATION; MEMBRANES</t>
        </is>
      </c>
      <c r="AQ280" t="inlineStr">
        <is>
          <t>8-Apr</t>
        </is>
      </c>
      <c r="AR280" t="inlineStr">
        <is>
          <t>Wang, Daoai; Zhang, Lianbing; Lee, Woo; Knez, Mato; Liu, Lifeng</t>
        </is>
      </c>
      <c r="AS280" t="inlineStr">
        <is>
          <t>Lee, Woo/B-5268-2008; Knez, Mato/F-9287-2014; Zhang, Lianbing/C-6958-2008; Liu, Lifeng /A-2522-2012; nanoGUNE, CIC/A-2623-2015; INL, Citations/K-3436-2015</t>
        </is>
      </c>
      <c r="AT280" t="inlineStr">
        <is>
          <t>BOSCHSTRASSE 12, D-69469 WEINHEIM, GERMANY</t>
        </is>
      </c>
      <c r="AU280" t="inlineStr">
        <is>
          <t>5</t>
        </is>
      </c>
      <c r="AW280" t="inlineStr">
        <is>
          <t>Wang, DA; Zhang, LB; Lee, W; Knez, M; Liu, LF</t>
        </is>
      </c>
      <c r="AY280" t="inlineStr">
        <is>
          <t>N/A</t>
        </is>
      </c>
      <c r="BC280" t="inlineStr">
        <is>
          <t>118IT</t>
        </is>
      </c>
      <c r="BE280" t="inlineStr">
        <is>
          <t>[Wang, Daoai; Zhang, Lianbing; Knez, Mato; Liu, Lifeng] Max Planck Inst Microstruct Phys, D-06120 Halle, Germany; [Zhang, Lianbing; Knez, Mato] CIC NanoGUNE Consolider, Donostia San Sebastian 20018, Spain; [Lee, Woo] Korea Res Inst Stand &amp; Sci, Taejon 305340, South Korea; [Knez, Mato] Ikerbasque Basque Fdn Sci, Bilbao 48011, Spain; [Liu, Lifeng] Int Iberian Nanotechnol Lab INL, P-4715330 Braga, Portugal</t>
        </is>
      </c>
      <c r="BF280" t="inlineStr">
        <is>
          <t>1025</t>
        </is>
      </c>
      <c r="BH280" t="inlineStr">
        <is>
          <t>Small</t>
        </is>
      </c>
      <c r="BI280" t="inlineStr">
        <is>
          <t>7</t>
        </is>
      </c>
      <c r="BM280" t="inlineStr">
        <is>
          <t>WOS:000317019800010</t>
        </is>
      </c>
      <c r="BN280" t="inlineStr">
        <is>
          <t>Article</t>
        </is>
      </c>
      <c r="BO280" t="inlineStr">
        <is>
          <t>Chemistry; Science &amp; Technology - Other Topics; Materials Science; Physics</t>
        </is>
      </c>
      <c r="BS280" t="inlineStr">
        <is>
          <t>Chemistry, Multidisciplinary; Chemistry, Physical; Nanoscience &amp; Nanotechnology; Materials Science, Multidisciplinary; Physics, Applied; Physics, Condensed Matter</t>
        </is>
      </c>
      <c r="BT280" t="inlineStr">
        <is>
          <t>porous alumina; anodization; hierarchical structures; titania nanotube arrays; templates</t>
        </is>
      </c>
      <c r="BU280" t="inlineStr">
        <is>
          <t>1613-6810</t>
        </is>
      </c>
      <c r="BV280" t="inlineStr">
        <is>
          <t>SMALL</t>
        </is>
      </c>
      <c r="BW280" t="inlineStr">
        <is>
          <t>10.1002/smll.201201784</t>
        </is>
      </c>
      <c r="BX280" t="inlineStr">
        <is>
          <t>12</t>
        </is>
      </c>
      <c r="BY280" t="inlineStr">
        <is>
          <t>wangdaoai@yahoo.com.cn; lifeng.liu@inl.int</t>
        </is>
      </c>
      <c r="CA280" t="inlineStr">
        <is>
          <t>1-Jan-13</t>
        </is>
      </c>
      <c r="CE280" t="inlineStr">
        <is>
          <t>1029</t>
        </is>
      </c>
      <c r="CH280" t="inlineStr">
        <is>
          <t>37</t>
        </is>
      </c>
      <c r="CI280">
        <f>LEN(AR280)-LEN(SUBSTITUTE(AR280,";",""))</f>
        <v>0</v>
      </c>
    </row>
    <row r="281">
      <c r="A281" t="inlineStr">
        <is>
          <t>279</t>
        </is>
      </c>
      <c r="B281" t="inlineStr">
        <is>
          <t>Investigations on opto-electronical properties of DC reactive magnetron sputtered zinc aluminum oxide thin films annealed at different temperatures</t>
        </is>
      </c>
      <c r="C281" t="inlineStr">
        <is>
          <t>substrates / voltage / physics / solar cells / semiconductor</t>
        </is>
      </c>
      <c r="D281" t="inlineStr">
        <is>
          <t>substrates / voltage / physics / solar cells / semiconductor</t>
        </is>
      </c>
      <c r="E281" t="inlineStr">
        <is>
          <t>glass substrates / insulator / thin / specific heat</t>
        </is>
      </c>
      <c r="F281" t="inlineStr">
        <is>
          <t>3.629336817</t>
        </is>
      </c>
      <c r="G281" t="inlineStr">
        <is>
          <t>2.543173716</t>
        </is>
      </c>
      <c r="H281" t="inlineStr">
        <is>
          <t>0.009063551</t>
        </is>
      </c>
      <c r="I281" t="inlineStr">
        <is>
          <t>neutral</t>
        </is>
      </c>
      <c r="K281" t="inlineStr">
        <is>
          <t>0</t>
        </is>
      </c>
      <c r="L281" t="inlineStr">
        <is>
          <t>2</t>
        </is>
      </c>
      <c r="M281" t="inlineStr">
        <is>
          <t>1</t>
        </is>
      </c>
      <c r="R281" t="inlineStr">
        <is>
          <t>0.000963809</t>
        </is>
      </c>
      <c r="U281" t="inlineStr">
        <is>
          <t>0.000570744</t>
        </is>
      </c>
      <c r="W281" t="inlineStr">
        <is>
          <t>0</t>
        </is>
      </c>
      <c r="X281" t="inlineStr">
        <is>
          <t>2</t>
        </is>
      </c>
      <c r="Y281" t="inlineStr">
        <is>
          <t>N/A</t>
        </is>
      </c>
      <c r="Z281" t="inlineStr">
        <is>
          <t>annealed; films; xrd patterns; wurtzite; uv vis; transmittance; surface morphology; sputtering; perpendicular; optical band gap; optical band; omega cm; omega; magnetron sputtering; magnetron; glass substrates; formula; force microscopy; films were prepared; films were deposited; field emission; electrical conductivity; dc; constants; band gap; atomic force microscopy; atomic force; arrhenius; annealing temperature; annealed at degrees; afm; vis; resistivity; crystallite size; crystallite; conducting; optical; transparent; thin films; hexagonal; equation; activation energies; axis; uv; reactive; zinc; minimum; ir; xrd; patterns; gap; conduction; annealing; orientation; force; concentrations; aluminum oxide; atomic; deposited; substrates; conductivity; cm; field; peak; activation; energies; electrical; microscopy; substrate; degrees; emission; increases; diffraction; thin; spectra; band; glass; characteristics; technique; calculated; scanning electron microscopy; morphology; average; data; oxide; scanning electron; electron; increase; ray diffraction; electron microscopy; scanning; prepared; observed; size; study; surface; ray; temperature; aluminum</t>
        </is>
      </c>
      <c r="AA281" t="inlineStr">
        <is>
          <t>English</t>
        </is>
      </c>
      <c r="AB281" t="inlineStr">
        <is>
          <t>Kumar, BR (reprint author), Sri Venkateswara Univ, Dept Phys, Tirupati 517502, Andhra Pradesh, India.</t>
        </is>
      </c>
      <c r="AC281" t="inlineStr">
        <is>
          <t>33</t>
        </is>
      </c>
      <c r="AD281" t="inlineStr">
        <is>
          <t>0</t>
        </is>
      </c>
      <c r="AE281" t="inlineStr">
        <is>
          <t>ELSEVIER SCIENCE BV</t>
        </is>
      </c>
      <c r="AF281" t="inlineStr">
        <is>
          <t>J</t>
        </is>
      </c>
      <c r="AG281" t="inlineStr">
        <is>
          <t>11</t>
        </is>
      </c>
      <c r="AM281" t="inlineStr">
        <is>
          <t>APPL SURF SCI</t>
        </is>
      </c>
      <c r="AN281" t="inlineStr">
        <is>
          <t>265</t>
        </is>
      </c>
      <c r="AO281" t="inlineStr">
        <is>
          <t>AMSTERDAM</t>
        </is>
      </c>
      <c r="AP281" t="inlineStr">
        <is>
          <t>ZNO-AL FILMS; ELECTRICAL-PROPERTIES; OPTICAL-PROPERTIES; SOLAR-CELLS; TRANSPARENT; DEPOSITION; GLASS</t>
        </is>
      </c>
      <c r="AQ281" t="inlineStr">
        <is>
          <t>15-Jan</t>
        </is>
      </c>
      <c r="AR281" t="inlineStr">
        <is>
          <t>Kumar, B. Rajesh; Rao, T. Subba</t>
        </is>
      </c>
      <c r="AT281" t="inlineStr">
        <is>
          <t>PO BOX 211, 1000 AE AMSTERDAM, NETHERLANDS</t>
        </is>
      </c>
      <c r="AU281" t="inlineStr">
        <is>
          <t>7</t>
        </is>
      </c>
      <c r="AW281" t="inlineStr">
        <is>
          <t>Kumar, BR; Rao, TS</t>
        </is>
      </c>
      <c r="AY281" t="inlineStr">
        <is>
          <t>N/A</t>
        </is>
      </c>
      <c r="BC281" t="inlineStr">
        <is>
          <t>062XT</t>
        </is>
      </c>
      <c r="BE281" t="inlineStr">
        <is>
          <t>[Kumar, B. Rajesh] Sri Venkateswara Univ, Dept Phys, Tirupati 517502, Andhra Pradesh, India; [Kumar, B. Rajesh; Rao, T. Subba] Sri Krishnadevaraya Univ, Dept Phys, Anantapur 515003, Andhra Pradesh, India</t>
        </is>
      </c>
      <c r="BF281" t="inlineStr">
        <is>
          <t>169</t>
        </is>
      </c>
      <c r="BH281" t="inlineStr">
        <is>
          <t>Appl. Surf. Sci.</t>
        </is>
      </c>
      <c r="BK281" t="inlineStr">
        <is>
          <t>The authors are thankful to UGC, New Delhi, India, for financial support under the major research project (F. NO. 37-346/2009, SR).</t>
        </is>
      </c>
      <c r="BL281" t="inlineStr">
        <is>
          <t>UGC, New Delhi, India [37-346/2009]</t>
        </is>
      </c>
      <c r="BM281" t="inlineStr">
        <is>
          <t>WOS:000312958500026</t>
        </is>
      </c>
      <c r="BN281" t="inlineStr">
        <is>
          <t>Article</t>
        </is>
      </c>
      <c r="BO281" t="inlineStr">
        <is>
          <t>Chemistry; Materials Science; Physics</t>
        </is>
      </c>
      <c r="BS281" t="inlineStr">
        <is>
          <t>Chemistry, Physical; Materials Science, Coatings &amp; Films; Physics, Applied; Physics, Condensed Matter</t>
        </is>
      </c>
      <c r="BT281" t="inlineStr">
        <is>
          <t>DC reactive magnetron sputtering; Annealing treatment; Structural properties; Electrical properties; Optical transmittance</t>
        </is>
      </c>
      <c r="BU281" t="inlineStr">
        <is>
          <t>0169-4332</t>
        </is>
      </c>
      <c r="BV281" t="inlineStr">
        <is>
          <t>APPLIED SURFACE SCIENCE</t>
        </is>
      </c>
      <c r="BW281" t="inlineStr">
        <is>
          <t>10.1016/j.apsusc.2012.10.158</t>
        </is>
      </c>
      <c r="BX281" t="inlineStr">
        <is>
          <t>11</t>
        </is>
      </c>
      <c r="BY281" t="inlineStr">
        <is>
          <t>rajphyind@gmail.com</t>
        </is>
      </c>
      <c r="CA281" t="inlineStr">
        <is>
          <t>1-Jan-13</t>
        </is>
      </c>
      <c r="CE281" t="inlineStr">
        <is>
          <t>175</t>
        </is>
      </c>
      <c r="CH281" t="inlineStr">
        <is>
          <t>24</t>
        </is>
      </c>
      <c r="CI281">
        <f>LEN(AR281)-LEN(SUBSTITUTE(AR281,";",""))</f>
        <v>0</v>
      </c>
    </row>
    <row r="282">
      <c r="A282" t="inlineStr">
        <is>
          <t>280</t>
        </is>
      </c>
      <c r="B282" t="inlineStr">
        <is>
          <t>Building blocks of zeolites on an aluminosilicate ultra-thin film</t>
        </is>
      </c>
      <c r="C282" t="inlineStr">
        <is>
          <t>framework / zeolite / nmr / alkylation</t>
        </is>
      </c>
      <c r="D282" t="inlineStr">
        <is>
          <t>framework / zeolite / nmr / cage</t>
        </is>
      </c>
      <c r="E282" t="inlineStr">
        <is>
          <t>framework / zeolite / nmr / cage</t>
        </is>
      </c>
      <c r="F282" t="inlineStr">
        <is>
          <t>4.371598709</t>
        </is>
      </c>
      <c r="G282" t="inlineStr">
        <is>
          <t>1.414601248</t>
        </is>
      </c>
      <c r="H282" t="inlineStr">
        <is>
          <t>0.781707501</t>
        </is>
      </c>
      <c r="I282" t="inlineStr">
        <is>
          <t>positive</t>
        </is>
      </c>
      <c r="K282" t="inlineStr">
        <is>
          <t>291</t>
        </is>
      </c>
      <c r="L282" t="inlineStr">
        <is>
          <t>10</t>
        </is>
      </c>
      <c r="M282" t="inlineStr">
        <is>
          <t>23</t>
        </is>
      </c>
      <c r="R282" t="inlineStr">
        <is>
          <t>0.002626222</t>
        </is>
      </c>
      <c r="U282" t="inlineStr">
        <is>
          <t>0.003090669</t>
        </is>
      </c>
      <c r="W282" t="inlineStr">
        <is>
          <t>0</t>
        </is>
      </c>
      <c r="X282" t="inlineStr">
        <is>
          <t>10</t>
        </is>
      </c>
      <c r="Y282" t="inlineStr">
        <is>
          <t>N/A</t>
        </is>
      </c>
      <c r="Z282" t="inlineStr">
        <is>
          <t>rings; membered; membered rings; zeolites; double; units; pairs; zeolite; building; larger; reported; variety; ultra thin; ultra; tunneling; structure consists; ru; reflection absorption spectroscopy; reflection absorption; reflection; prisms; population; planes; planar; minority; membered ring; manner; low energy electron; low energy; infrared reflection absorption; infrared reflection; frameworks; fragments; energy electron diffraction; energy electron; electron diffraction; compared to pure; cage; building units; blocks; basic; appear; absorption spectroscopy; film; normal; ray photoelectron spectroscopy; ray photoelectron; thin film; silica; photoelectron spectroscopy; photoelectron; wide; set; ring; consists; sheet; cases; aluminosilicate; suggested; precursors; infrared; spectroscopy; identified; combination; complex; species; specific; times; absorption; substrate; thin; alpha; system; structures; pure; experiments; synthesized; structure; addition; increase; well; scanning; microscopy; prepared; diffraction; compared; observed; low; surface; ray; electron; energy; aluminum</t>
        </is>
      </c>
      <c r="AA282" t="inlineStr">
        <is>
          <t>English</t>
        </is>
      </c>
      <c r="AB282" t="inlineStr">
        <is>
          <t>Boscoboinik, JA (reprint author), Max Planck Gesell, Fritz Haber Inst, Faradayweg 4-6, D-14195 Berlin, Germany.</t>
        </is>
      </c>
      <c r="AC282" t="inlineStr">
        <is>
          <t>39</t>
        </is>
      </c>
      <c r="AD282" t="inlineStr">
        <is>
          <t>3</t>
        </is>
      </c>
      <c r="AE282" t="inlineStr">
        <is>
          <t>ELSEVIER SCIENCE BV</t>
        </is>
      </c>
      <c r="AF282" t="inlineStr">
        <is>
          <t>J</t>
        </is>
      </c>
      <c r="AG282" t="inlineStr">
        <is>
          <t>11</t>
        </is>
      </c>
      <c r="AJ282" t="inlineStr">
        <is>
          <t>Boscoboinik, Jorge/0000-0002-5090-7079; Yang, Bing/0000-0001-9476-9934</t>
        </is>
      </c>
      <c r="AM282" t="inlineStr">
        <is>
          <t>MICROPOR MESOPOR MAT</t>
        </is>
      </c>
      <c r="AN282" t="inlineStr">
        <is>
          <t>165</t>
        </is>
      </c>
      <c r="AO282" t="inlineStr">
        <is>
          <t>AMSTERDAM</t>
        </is>
      </c>
      <c r="AP282" t="inlineStr">
        <is>
          <t>AB-INITIO CALCULATIONS; SILICA; CATALYSTS; TEMPERATURE; GLASS</t>
        </is>
      </c>
      <c r="AQ282" t="inlineStr">
        <is>
          <t>1-Jan</t>
        </is>
      </c>
      <c r="AR282" t="inlineStr">
        <is>
          <t>Boscoboinik, J. Anibal; Yu, Xin; Yang, Bing; Shaikhutdinov, Shamil; Freund, Hans-Joachim</t>
        </is>
      </c>
      <c r="AS282" t="inlineStr">
        <is>
          <t>Boscoboinik, Jorge/E-8110-2010; Yang, Bing/A-3779-2010</t>
        </is>
      </c>
      <c r="AT282" t="inlineStr">
        <is>
          <t>PO BOX 211, 1000 AE AMSTERDAM, NETHERLANDS</t>
        </is>
      </c>
      <c r="AU282" t="inlineStr">
        <is>
          <t>5</t>
        </is>
      </c>
      <c r="AW282" t="inlineStr">
        <is>
          <t>Boscoboinik, JA; Yu, X; Yang, B; Shaikhutdinov, S; Freund, HJ</t>
        </is>
      </c>
      <c r="AY282" t="inlineStr">
        <is>
          <t>N/A</t>
        </is>
      </c>
      <c r="BC282" t="inlineStr">
        <is>
          <t>036ZJ</t>
        </is>
      </c>
      <c r="BE282" t="inlineStr">
        <is>
          <t>[Boscoboinik, J. Anibal; Yu, Xin; Yang, Bing; Shaikhutdinov, Shamil; Freund, Hans-Joachim] Max Planck Gesell, Fritz Haber Inst, D-14195 Berlin, Germany</t>
        </is>
      </c>
      <c r="BF282" t="inlineStr">
        <is>
          <t>158</t>
        </is>
      </c>
      <c r="BH282" t="inlineStr">
        <is>
          <t>Microporous Mesoporous Mat.</t>
        </is>
      </c>
      <c r="BK282" t="inlineStr">
        <is>
          <t>This work has been supported by the German Science Foundation (DFG). We gratefully acknowledge Prof. J. Sauer and L. Lichtenstein for useful discussions. J.A. Boscoboinik gratefully acknowledges a fellowship by the Alexander von Humboldt Foundation.</t>
        </is>
      </c>
      <c r="BL282" t="inlineStr">
        <is>
          <t>German Science Foundation (DFG); Alexander von Humboldt Foundation</t>
        </is>
      </c>
      <c r="BM282" t="inlineStr">
        <is>
          <t>WOS:000311070500023</t>
        </is>
      </c>
      <c r="BN282" t="inlineStr">
        <is>
          <t>Article</t>
        </is>
      </c>
      <c r="BO282" t="inlineStr">
        <is>
          <t>Chemistry; Science &amp; Technology - Other Topics; Materials Science</t>
        </is>
      </c>
      <c r="BS282" t="inlineStr">
        <is>
          <t>Chemistry, Applied; Chemistry, Physical; Nanoscience &amp; Nanotechnology; Materials Science, Multidisciplinary</t>
        </is>
      </c>
      <c r="BT282" t="inlineStr">
        <is>
          <t>Zeolites model system; Zeolites building units; Ultra-thin aluminosilicates; Surface science; Topochemistry</t>
        </is>
      </c>
      <c r="BU282" t="inlineStr">
        <is>
          <t>1387-1811</t>
        </is>
      </c>
      <c r="BV282" t="inlineStr">
        <is>
          <t>MICROPOROUS AND MESOPOROUS MATERIALS</t>
        </is>
      </c>
      <c r="BW282" t="inlineStr">
        <is>
          <t>10.1016/j.micromeso.2012.08.014</t>
        </is>
      </c>
      <c r="BX282" t="inlineStr">
        <is>
          <t>11</t>
        </is>
      </c>
      <c r="BY282" t="inlineStr">
        <is>
          <t>bosco@fhi-berlin.mpg.de</t>
        </is>
      </c>
      <c r="CA282" t="inlineStr">
        <is>
          <t>1-Jan-13</t>
        </is>
      </c>
      <c r="CE282" t="inlineStr">
        <is>
          <t>162</t>
        </is>
      </c>
      <c r="CH282" t="inlineStr">
        <is>
          <t>30</t>
        </is>
      </c>
      <c r="CI282">
        <f>LEN(AR282)-LEN(SUBSTITUTE(AR282,";",""))</f>
        <v>0</v>
      </c>
    </row>
    <row r="283">
      <c r="A283" t="inlineStr">
        <is>
          <t>281</t>
        </is>
      </c>
      <c r="B283" t="inlineStr">
        <is>
          <t>Giant Enhancement of Near-Ultraviolet Light Absorption by TiO2 via a Three-Dimensional Aluminum Plasmonic Nano Funnel-Antenna</t>
        </is>
      </c>
      <c r="C283" t="inlineStr">
        <is>
          <t>intensity / energy transfer / visible / excitation</t>
        </is>
      </c>
      <c r="D283" t="inlineStr">
        <is>
          <t>intensity / energy transfer / visible / excitation</t>
        </is>
      </c>
      <c r="E283" t="inlineStr">
        <is>
          <t>field analysis / yag crystals / ultraviolet / centers</t>
        </is>
      </c>
      <c r="F283" t="inlineStr">
        <is>
          <t>4.971823981</t>
        </is>
      </c>
      <c r="G283" t="inlineStr">
        <is>
          <t>1.734291833</t>
        </is>
      </c>
      <c r="H283" t="inlineStr">
        <is>
          <t>0.706614016</t>
        </is>
      </c>
      <c r="I283" t="inlineStr">
        <is>
          <t>positive</t>
        </is>
      </c>
      <c r="K283" t="inlineStr">
        <is>
          <t>0</t>
        </is>
      </c>
      <c r="L283" t="inlineStr">
        <is>
          <t>1</t>
        </is>
      </c>
      <c r="M283" t="inlineStr">
        <is>
          <t>0</t>
        </is>
      </c>
      <c r="R283" t="inlineStr">
        <is>
          <t>0.00064545</t>
        </is>
      </c>
      <c r="U283" t="inlineStr">
        <is>
          <t>0.000290602</t>
        </is>
      </c>
      <c r="W283" t="inlineStr">
        <is>
          <t>0</t>
        </is>
      </c>
      <c r="X283" t="inlineStr">
        <is>
          <t>1</t>
        </is>
      </c>
      <c r="Y283" t="inlineStr">
        <is>
          <t>N/A</t>
        </is>
      </c>
      <c r="Z283" t="inlineStr">
        <is>
          <t>nanoparticle; tio; uv; rutile tio; rutile; mercury; fa; enhancement; absorption; light; cross; field; propose; photocatalytic; opens; incident; flows; finite difference; field analysis; enhancement factor; embedded; efficiently; domain; collected; boost; analysis indicates; activity; band; ultraviolet; orders of magnitude; orders; red; magnitude; wide; shift; enhance; promising; indicates; factor; simulations; difference; intensity; local; finite; design; area; maximum; effective; nm; time; analysis; energy; aluminum</t>
        </is>
      </c>
      <c r="AA283" t="inlineStr">
        <is>
          <t>English</t>
        </is>
      </c>
      <c r="AB283" t="inlineStr">
        <is>
          <t>Li, ZY (reprint author), Chinese Acad Sci, Inst Phys, Lab Opt Phys, POB 603, Beijing 100190, Peoples R China.</t>
        </is>
      </c>
      <c r="AC283" t="inlineStr">
        <is>
          <t>37</t>
        </is>
      </c>
      <c r="AD283" t="inlineStr">
        <is>
          <t>1</t>
        </is>
      </c>
      <c r="AE283" t="inlineStr">
        <is>
          <t>AMER CHEMICAL SOC</t>
        </is>
      </c>
      <c r="AF283" t="inlineStr">
        <is>
          <t>J</t>
        </is>
      </c>
      <c r="AG283" t="inlineStr">
        <is>
          <t>11</t>
        </is>
      </c>
      <c r="AM283" t="inlineStr">
        <is>
          <t>J PHYS CHEM C</t>
        </is>
      </c>
      <c r="AN283" t="inlineStr">
        <is>
          <t>116</t>
        </is>
      </c>
      <c r="AO283" t="inlineStr">
        <is>
          <t>WASHINGTON</t>
        </is>
      </c>
      <c r="AP283" t="inlineStr">
        <is>
          <t>DISCRETE-DIPOLE APPROXIMATION; OPTICAL-PROPERTIES; RUTILE TIO2; THIN-FILMS; BAND-GAP; NANOPARTICLES; NANOANTENNA; SPECTROSCOPY; SCATTERING; RESONANCE</t>
        </is>
      </c>
      <c r="AQ283" t="inlineStr">
        <is>
          <t>11-Oct</t>
        </is>
      </c>
      <c r="AR283" t="inlineStr">
        <is>
          <t>Zhong, Xiao-Lan; Li, Zhi-Yuan</t>
        </is>
      </c>
      <c r="AT283" t="inlineStr">
        <is>
          <t>1155 16TH ST, NW, WASHINGTON, DC 20036 USA</t>
        </is>
      </c>
      <c r="AU283" t="inlineStr">
        <is>
          <t>9</t>
        </is>
      </c>
      <c r="AW283" t="inlineStr">
        <is>
          <t>Zhong, XL; Li, ZY</t>
        </is>
      </c>
      <c r="AY283" t="inlineStr">
        <is>
          <t>N/A</t>
        </is>
      </c>
      <c r="BC283" t="inlineStr">
        <is>
          <t>018GU</t>
        </is>
      </c>
      <c r="BE283" t="inlineStr">
        <is>
          <t>[Zhong, Xiao-Lan; Li, Zhi-Yuan] Chinese Acad Sci, Inst Phys, Lab Opt Phys, Beijing 100190, Peoples R China</t>
        </is>
      </c>
      <c r="BF283" t="inlineStr">
        <is>
          <t>21547</t>
        </is>
      </c>
      <c r="BH283" t="inlineStr">
        <is>
          <t>J. Phys. Chem. C</t>
        </is>
      </c>
      <c r="BI283" t="inlineStr">
        <is>
          <t>40</t>
        </is>
      </c>
      <c r="BK283" t="inlineStr">
        <is>
          <t>This work is supported by the 973 Program of China (Grant No. 2013CB632704) and the Knowledge Innovation Program of the Chinese Academy of Sciences (No. Y1 V2013L11).</t>
        </is>
      </c>
      <c r="BL283" t="inlineStr">
        <is>
          <t>973 Program of China [2013CB632704]; Chinese Academy of Sciences [Y1 V2013L11]</t>
        </is>
      </c>
      <c r="BM283" t="inlineStr">
        <is>
          <t>WOS:000309649000048</t>
        </is>
      </c>
      <c r="BN283" t="inlineStr">
        <is>
          <t>Article</t>
        </is>
      </c>
      <c r="BO283" t="inlineStr">
        <is>
          <t>Chemistry; Science &amp; Technology - Other Topics; Materials Science</t>
        </is>
      </c>
      <c r="BS283" t="inlineStr">
        <is>
          <t>Chemistry, Physical; Nanoscience &amp; Nanotechnology; Materials Science, Multidisciplinary</t>
        </is>
      </c>
      <c r="BT283" t="inlineStr">
        <is>
          <t>N/A</t>
        </is>
      </c>
      <c r="BU283" t="inlineStr">
        <is>
          <t>1932-7447</t>
        </is>
      </c>
      <c r="BV283" t="inlineStr">
        <is>
          <t>JOURNAL OF PHYSICAL CHEMISTRY C</t>
        </is>
      </c>
      <c r="BW283" t="inlineStr">
        <is>
          <t>10.1021/jp306562u</t>
        </is>
      </c>
      <c r="BX283" t="inlineStr">
        <is>
          <t>11</t>
        </is>
      </c>
      <c r="BY283" t="inlineStr">
        <is>
          <t>lizy@aphy.iphy.ac.cn</t>
        </is>
      </c>
      <c r="CA283" t="inlineStr">
        <is>
          <t>1-Jan-12</t>
        </is>
      </c>
      <c r="CE283" t="inlineStr">
        <is>
          <t>21555</t>
        </is>
      </c>
      <c r="CH283" t="inlineStr">
        <is>
          <t>44</t>
        </is>
      </c>
      <c r="CI283">
        <f>LEN(AR283)-LEN(SUBSTITUTE(AR283,";",""))</f>
        <v>0</v>
      </c>
    </row>
    <row r="284">
      <c r="A284" t="inlineStr">
        <is>
          <t>282</t>
        </is>
      </c>
      <c r="B284" t="inlineStr">
        <is>
          <t>Effect of aluminum source on the synthesis of AlN powders from combustion synthesis precursors</t>
        </is>
      </c>
      <c r="C284" t="inlineStr">
        <is>
          <t>particle size / transmission electron / nano / nitrate / aluminum hydroxide</t>
        </is>
      </c>
      <c r="D284" t="inlineStr">
        <is>
          <t>aluminum powders / surface area / combustion / carbon nanotubes / takes place</t>
        </is>
      </c>
      <c r="E284" t="inlineStr">
        <is>
          <t>surface area / gamma alumina / calcined / specific surface</t>
        </is>
      </c>
      <c r="F284" t="inlineStr">
        <is>
          <t>2.33573089</t>
        </is>
      </c>
      <c r="G284" t="inlineStr">
        <is>
          <t>0.845670223</t>
        </is>
      </c>
      <c r="H284" t="inlineStr">
        <is>
          <t>0.669377069</t>
        </is>
      </c>
      <c r="I284" t="inlineStr">
        <is>
          <t>neutral</t>
        </is>
      </c>
      <c r="K284" t="inlineStr">
        <is>
          <t>1082</t>
        </is>
      </c>
      <c r="L284" t="inlineStr">
        <is>
          <t>11</t>
        </is>
      </c>
      <c r="M284" t="inlineStr">
        <is>
          <t>16</t>
        </is>
      </c>
      <c r="R284" t="inlineStr">
        <is>
          <t>0.003046732</t>
        </is>
      </c>
      <c r="U284" t="inlineStr">
        <is>
          <t>0.0034245</t>
        </is>
      </c>
      <c r="W284" t="inlineStr">
        <is>
          <t>0</t>
        </is>
      </c>
      <c r="X284" t="inlineStr">
        <is>
          <t>11</t>
        </is>
      </c>
      <c r="Y284" t="inlineStr">
        <is>
          <t>N/A</t>
        </is>
      </c>
      <c r="Z284" t="inlineStr">
        <is>
          <t>aln powders; aln; source; alcl; spherical particles; size and morphology; gamma al; distributed; comprised; aluminum source; sources; nitridation; precursors; precursor; derived; spherical; gamma; utilizing; urea; synthesized aln powders; synthesized aln; studied in detail; size of nm; reduction method; reaction at degrees; ranging; powders were studied; phase transition; nitric acid; nitric; mixed solution; increased temperature; glucose; effects of aluminum; completed; calcined at degrees; average size; temperature of degrees; fabricate; detail; consisted; synthesized; calcined; morphology; differences; reactions; nm; alpha al; directly; mixed; powders; employed; combustion; transition; well; reduction; exhibited; acid; particles; size; particle size; alpha; degrees; solution; average; work; effects; reaction; particle; increased; al; phase; studied; method; aluminum; temperature</t>
        </is>
      </c>
      <c r="AA284" t="inlineStr">
        <is>
          <t>English</t>
        </is>
      </c>
      <c r="AB284" t="inlineStr">
        <is>
          <t>Qin, ML (reprint author), Univ Sci &amp; Technol Beijing, Sch Mat Sci &amp; Engn, 30 Xueyuan Rd, Beijing 100083, Peoples R China.</t>
        </is>
      </c>
      <c r="AC284" t="inlineStr">
        <is>
          <t>33</t>
        </is>
      </c>
      <c r="AD284" t="inlineStr">
        <is>
          <t>1</t>
        </is>
      </c>
      <c r="AE284" t="inlineStr">
        <is>
          <t>PERGAMON-ELSEVIER SCIENCE LTD</t>
        </is>
      </c>
      <c r="AF284" t="inlineStr">
        <is>
          <t>J</t>
        </is>
      </c>
      <c r="AG284" t="inlineStr">
        <is>
          <t>11</t>
        </is>
      </c>
      <c r="AM284" t="inlineStr">
        <is>
          <t>MATER RES BULL</t>
        </is>
      </c>
      <c r="AN284" t="inlineStr">
        <is>
          <t>47</t>
        </is>
      </c>
      <c r="AO284" t="inlineStr">
        <is>
          <t>OXFORD</t>
        </is>
      </c>
      <c r="AP284" t="inlineStr">
        <is>
          <t>CARBOTHERMAL REDUCTION; NITRIDE POWDER; POLYNUCLEAR COMPLEXES; CARBON; GAS</t>
        </is>
      </c>
      <c r="AQ284" t="inlineStr">
        <is>
          <t>SEP</t>
        </is>
      </c>
      <c r="AR284" t="inlineStr">
        <is>
          <t>Chu, Aimin; Qin, Mingli; Rafi-ud-Din; Jia, Baorui; Lu, Huifeng; He, Xinbo; Qu, Xuanhui</t>
        </is>
      </c>
      <c r="AT284" t="inlineStr">
        <is>
          <t>THE BOULEVARD, LANGFORD LANE, KIDLINGTON, OXFORD OX5 1GB, ENGLAND</t>
        </is>
      </c>
      <c r="AU284" t="inlineStr">
        <is>
          <t>5</t>
        </is>
      </c>
      <c r="AW284" t="inlineStr">
        <is>
          <t>Chu, AM; Qin, ML; Rafi-ud-Din; Jia, BR; Lu, HF; He, XB; Qu, XH</t>
        </is>
      </c>
      <c r="AY284" t="inlineStr">
        <is>
          <t>N/A</t>
        </is>
      </c>
      <c r="BC284" t="inlineStr">
        <is>
          <t>010FZ</t>
        </is>
      </c>
      <c r="BE284" t="inlineStr">
        <is>
          <t>[Chu, Aimin; Qin, Mingli; Rafi-ud-Din; Jia, Baorui; Lu, Huifeng; He, Xinbo; Qu, Xuanhui] Univ Sci &amp; Technol Beijing, Sch Mat Sci &amp; Engn, Beijing 100083, Peoples R China; [Chu, Aimin] Hunan Univ Sci &amp; Technol, Sch Electromechanism Engn, Xiangtan 411201, Peoples R China; [Rafi-ud-Din] PINSTECH, Div Chem, Islamabad, Pakistan</t>
        </is>
      </c>
      <c r="BF284" t="inlineStr">
        <is>
          <t>2475</t>
        </is>
      </c>
      <c r="BH284" t="inlineStr">
        <is>
          <t>Mater. Res. Bull.</t>
        </is>
      </c>
      <c r="BI284" t="inlineStr">
        <is>
          <t>9</t>
        </is>
      </c>
      <c r="BK284" t="inlineStr">
        <is>
          <t>This work is financially supported by National Natural Science Foundation Program of China (50802006) and (51172017), Natural Science Foundation Program of Beijing (2102028), Fok Ying Tung Education Foundation Fund for Young College Teachers (122016), and the Fundamental Research Funds for the Central Universities (FRF-TP-11-004A).</t>
        </is>
      </c>
      <c r="BL284" t="inlineStr">
        <is>
          <t>National Natural Science Foundation Program of China [50802006, 51172017]; Natural Science Foundation Program of Beijing [2102028]; Fok Ying Tung Education Foundation Fund for Young College Teachers [122016]; Fundamental Research Funds for the Central Universities [FRF-TP-11-004A]</t>
        </is>
      </c>
      <c r="BM284" t="inlineStr">
        <is>
          <t>WOS:000309081400057</t>
        </is>
      </c>
      <c r="BN284" t="inlineStr">
        <is>
          <t>Article</t>
        </is>
      </c>
      <c r="BO284" t="inlineStr">
        <is>
          <t>Materials Science</t>
        </is>
      </c>
      <c r="BS284" t="inlineStr">
        <is>
          <t>Materials Science, Multidisciplinary</t>
        </is>
      </c>
      <c r="BT284" t="inlineStr">
        <is>
          <t>Nitrides; Nanostructures; Chemical synthesis; X-ray diffraction; Microstructure</t>
        </is>
      </c>
      <c r="BU284" t="inlineStr">
        <is>
          <t>0025-5408</t>
        </is>
      </c>
      <c r="BV284" t="inlineStr">
        <is>
          <t>MATERIALS RESEARCH BULLETIN</t>
        </is>
      </c>
      <c r="BW284" t="inlineStr">
        <is>
          <t>10.1016/j.materresbull.2012.05.014</t>
        </is>
      </c>
      <c r="BX284" t="inlineStr">
        <is>
          <t>11</t>
        </is>
      </c>
      <c r="BY284" t="inlineStr">
        <is>
          <t>qinml@mater.ustb.edu.cn</t>
        </is>
      </c>
      <c r="CA284" t="inlineStr">
        <is>
          <t>1-Jan-12</t>
        </is>
      </c>
      <c r="CE284" t="inlineStr">
        <is>
          <t>2479</t>
        </is>
      </c>
      <c r="CH284" t="inlineStr">
        <is>
          <t>20</t>
        </is>
      </c>
      <c r="CI284">
        <f>LEN(AR284)-LEN(SUBSTITUTE(AR284,";",""))</f>
        <v>0</v>
      </c>
    </row>
    <row r="285">
      <c r="A285" t="inlineStr">
        <is>
          <t>283</t>
        </is>
      </c>
      <c r="B285" t="inlineStr">
        <is>
          <t>Energy transport in silicon-aluminum composite thin film during laser short-pulse irradiation</t>
        </is>
      </c>
      <c r="C285" t="inlineStr">
        <is>
          <t>alloy / power / yttrium aluminum garnet / corrosion / quality</t>
        </is>
      </c>
      <c r="D285" t="inlineStr">
        <is>
          <t>alloy / power / yttrium aluminum garnet / corrosion / quality</t>
        </is>
      </c>
      <c r="E285" t="inlineStr">
        <is>
          <t>laser / short / thermal boundary resistance / fragmentation efficiency</t>
        </is>
      </c>
      <c r="F285" t="inlineStr">
        <is>
          <t>1.458142177</t>
        </is>
      </c>
      <c r="G285" t="inlineStr">
        <is>
          <t>2.239785309</t>
        </is>
      </c>
      <c r="H285" t="inlineStr">
        <is>
          <t>-0.775790463</t>
        </is>
      </c>
      <c r="I285" t="inlineStr">
        <is>
          <t>negative</t>
        </is>
      </c>
      <c r="K285" t="inlineStr">
        <is>
          <t>586</t>
        </is>
      </c>
      <c r="L285" t="inlineStr">
        <is>
          <t>3</t>
        </is>
      </c>
      <c r="M285" t="inlineStr">
        <is>
          <t>1</t>
        </is>
      </c>
      <c r="R285" t="inlineStr">
        <is>
          <t>0.001242597</t>
        </is>
      </c>
      <c r="U285" t="inlineStr">
        <is>
          <t>0.000883529</t>
        </is>
      </c>
      <c r="W285" t="inlineStr">
        <is>
          <t>0</t>
        </is>
      </c>
      <c r="X285" t="inlineStr">
        <is>
          <t>3</t>
        </is>
      </c>
      <c r="Y285" t="inlineStr">
        <is>
          <t>N/A</t>
        </is>
      </c>
      <c r="Z285" t="inlineStr">
        <is>
          <t>phonon; silicon film; equilibrium; equivalent; transport; phonon transport; equilibrium temperature; silicon; pulse; frequency; film; dependent; films; transmittance; thermal boundary resistance; thermal boundary; suppressed; short pulse; reflectance; modified two equation; low laser; laser pulse; laser irradiation; laser beam; independent; incorporated; incident; equation model; boundary resistance; ballistic; aluminum interface; aluminum film; aluminum composite; laser; pronounced; thin films; irradiation; intensities; equation; short; beam; boundary; solutions; temperatures; considered; transfer; absorption; modified; resistance; thin; examined; interface; influence; model; matrix; composite; temperature; determined; increase; thermal; compared; low; method; analysis; electron; energy; aluminum</t>
        </is>
      </c>
      <c r="AA285" t="inlineStr">
        <is>
          <t>English</t>
        </is>
      </c>
      <c r="AB285" t="inlineStr">
        <is>
          <t>Yilbas, BS (reprint author), King Fahd Univ Petr &amp; Minerals, ME Dept, Dhahran 31261, Saudi Arabia.</t>
        </is>
      </c>
      <c r="AC285" t="inlineStr">
        <is>
          <t>9</t>
        </is>
      </c>
      <c r="AD285" t="inlineStr">
        <is>
          <t>0</t>
        </is>
      </c>
      <c r="AE285" t="inlineStr">
        <is>
          <t>SPRINGER</t>
        </is>
      </c>
      <c r="AF285" t="inlineStr">
        <is>
          <t>J</t>
        </is>
      </c>
      <c r="AG285" t="inlineStr">
        <is>
          <t>11</t>
        </is>
      </c>
      <c r="AM285" t="inlineStr">
        <is>
          <t>OPT QUANT ELECTRON</t>
        </is>
      </c>
      <c r="AN285" t="inlineStr">
        <is>
          <t>44</t>
        </is>
      </c>
      <c r="AO285" t="inlineStr">
        <is>
          <t>DORDRECHT</t>
        </is>
      </c>
      <c r="AP285" t="inlineStr">
        <is>
          <t>BALLISTIC-PHONON TRANSPORT; HEAT-TRANSPORT; SUPERLATTICES</t>
        </is>
      </c>
      <c r="AQ285" t="inlineStr">
        <is>
          <t>SEP</t>
        </is>
      </c>
      <c r="AR285" t="inlineStr">
        <is>
          <t>Yilbas, B. S.; Bin Mansoor, S.</t>
        </is>
      </c>
      <c r="AT285" t="inlineStr">
        <is>
          <t>VAN GODEWIJCKSTRAAT 30, 3311 GZ DORDRECHT, NETHERLANDS</t>
        </is>
      </c>
      <c r="AU285" t="inlineStr">
        <is>
          <t>21</t>
        </is>
      </c>
      <c r="AW285" t="inlineStr">
        <is>
          <t>Yilbas, BS; Bin Mansoor, S</t>
        </is>
      </c>
      <c r="AY285" t="inlineStr">
        <is>
          <t>N/A</t>
        </is>
      </c>
      <c r="BC285" t="inlineStr">
        <is>
          <t>985YR</t>
        </is>
      </c>
      <c r="BE285" t="inlineStr">
        <is>
          <t>[Yilbas, B. S.; Bin Mansoor, S.] King Fahd Univ Petr &amp; Minerals, ME Dept, Dhahran 31261, Saudi Arabia</t>
        </is>
      </c>
      <c r="BF285" t="inlineStr">
        <is>
          <t>437</t>
        </is>
      </c>
      <c r="BH285" t="inlineStr">
        <is>
          <t>Opt. Quantum Electron.</t>
        </is>
      </c>
      <c r="BI285" t="inlineStr">
        <is>
          <t>11</t>
        </is>
      </c>
      <c r="BK285" t="inlineStr">
        <is>
          <t>The authors acknowledge the support of Center of Excellence for Scientific Research Collaboration with MIT and King Fahd University of Petroleum and Minerals, Dhahran, Saudi Arabia for this work.</t>
        </is>
      </c>
      <c r="BL285" t="inlineStr">
        <is>
          <t>Center of Excellence for Scientific Research Collaboration; MIT; King Fahd University of Petroleum and Minerals, Dhahran, Saudi Arabia</t>
        </is>
      </c>
      <c r="BM285" t="inlineStr">
        <is>
          <t>WOS:000307306900001</t>
        </is>
      </c>
      <c r="BN285" t="inlineStr">
        <is>
          <t>Article</t>
        </is>
      </c>
      <c r="BO285" t="inlineStr">
        <is>
          <t>Engineering; Optics</t>
        </is>
      </c>
      <c r="BS285" t="inlineStr">
        <is>
          <t>Engineering, Electrical &amp; Electronic; Optics</t>
        </is>
      </c>
      <c r="BT285" t="inlineStr">
        <is>
          <t>Frequency dependent; Phonon transport; Laser short-pulse</t>
        </is>
      </c>
      <c r="BU285" t="inlineStr">
        <is>
          <t>0306-8919</t>
        </is>
      </c>
      <c r="BV285" t="inlineStr">
        <is>
          <t>OPTICAL AND QUANTUM ELECTRONICS</t>
        </is>
      </c>
      <c r="BW285" t="inlineStr">
        <is>
          <t>10.1007/s11082-012-9567-y</t>
        </is>
      </c>
      <c r="BX285" t="inlineStr">
        <is>
          <t>11</t>
        </is>
      </c>
      <c r="BY285" t="inlineStr">
        <is>
          <t>bsyilbas@kfupm.edu.sa</t>
        </is>
      </c>
      <c r="CA285" t="inlineStr">
        <is>
          <t>1-Jan-12</t>
        </is>
      </c>
      <c r="CE285" t="inlineStr">
        <is>
          <t>457</t>
        </is>
      </c>
      <c r="CH285" t="inlineStr">
        <is>
          <t>16</t>
        </is>
      </c>
      <c r="CI285">
        <f>LEN(AR285)-LEN(SUBSTITUTE(AR285,";",""))</f>
        <v>0</v>
      </c>
    </row>
    <row r="286">
      <c r="A286" t="inlineStr">
        <is>
          <t>284</t>
        </is>
      </c>
      <c r="B286" t="inlineStr">
        <is>
          <t>Preparation of nanostructured alumina-titania composite powders by spray drying, heat treatment and plasma treatment</t>
        </is>
      </c>
      <c r="C286" t="inlineStr">
        <is>
          <t>particle size / transmission electron / nano / nitrate / aluminum hydroxide</t>
        </is>
      </c>
      <c r="D286" t="inlineStr">
        <is>
          <t>transmission electron / calcination / citric acid / aluminate</t>
        </is>
      </c>
      <c r="E286" t="inlineStr">
        <is>
          <t>transmission electron microscopy / matrix nanocomposites / laser particle size / nanostructured</t>
        </is>
      </c>
      <c r="F286" t="inlineStr">
        <is>
          <t>4.425468404</t>
        </is>
      </c>
      <c r="G286" t="inlineStr">
        <is>
          <t>1.205993206</t>
        </is>
      </c>
      <c r="H286" t="inlineStr">
        <is>
          <t>0.953499072</t>
        </is>
      </c>
      <c r="I286" t="inlineStr">
        <is>
          <t>positive</t>
        </is>
      </c>
      <c r="K286" t="inlineStr">
        <is>
          <t>826</t>
        </is>
      </c>
      <c r="L286" t="inlineStr">
        <is>
          <t>2</t>
        </is>
      </c>
      <c r="M286" t="inlineStr">
        <is>
          <t>0</t>
        </is>
      </c>
      <c r="R286" t="inlineStr">
        <is>
          <t>0.00103156</t>
        </is>
      </c>
      <c r="U286" t="inlineStr">
        <is>
          <t>0.000611121</t>
        </is>
      </c>
      <c r="W286" t="inlineStr">
        <is>
          <t>0</t>
        </is>
      </c>
      <c r="X286" t="inlineStr">
        <is>
          <t>2</t>
        </is>
      </c>
      <c r="Y286" t="inlineStr">
        <is>
          <t>N/A</t>
        </is>
      </c>
      <c r="Z286" t="inlineStr">
        <is>
          <t>tap density; tap; plasma treatment; flowability; spray; spray drying; dried; drying; heat treatment; treated powders; heat treated; plasma; composite powders; treatment; treated; heat; spherical; wt; underwent; sphericity; smooth; slurry; sintering process; prepared by spray; plasma treated; maximum density; large number; hall; flame; composite; decreased; suitable; powders were characterized; nanostructured; density; tio; nano sized; technology; powders; pores; minimum; fast; increased; composed; particles; porous; sized; high energy; grains; electron microscopy; corresponding; nano; microscopy; water; sintering; prepared; liquid; maximum; transmission electron microscopy; improved; content; number; large; transmission electron; scanning electron microscopy; transmission; formed; measured; scanning electron; characterized; electron; ray diffraction; scanning; diffraction; surface; ray; process; energy; high; al</t>
        </is>
      </c>
      <c r="AA286" t="inlineStr">
        <is>
          <t>English</t>
        </is>
      </c>
      <c r="AB286" t="inlineStr">
        <is>
          <t>Yang, Y (reprint author), Harbin Inst Technol, Sch Mat Sci &amp; Engn 433, Dept Mat Sci, Harbin 150001, Peoples R China.</t>
        </is>
      </c>
      <c r="AC286" t="inlineStr">
        <is>
          <t>14</t>
        </is>
      </c>
      <c r="AD286" t="inlineStr">
        <is>
          <t>4</t>
        </is>
      </c>
      <c r="AE286" t="inlineStr">
        <is>
          <t>ELSEVIER SCIENCE BV</t>
        </is>
      </c>
      <c r="AF286" t="inlineStr">
        <is>
          <t>J</t>
        </is>
      </c>
      <c r="AG286" t="inlineStr">
        <is>
          <t>11</t>
        </is>
      </c>
      <c r="AJ286" t="inlineStr">
        <is>
          <t>Yang, Yong/0000-0002-4343-2781</t>
        </is>
      </c>
      <c r="AM286" t="inlineStr">
        <is>
          <t>POWDER TECHNOL</t>
        </is>
      </c>
      <c r="AN286" t="inlineStr">
        <is>
          <t>219</t>
        </is>
      </c>
      <c r="AO286" t="inlineStr">
        <is>
          <t>AMSTERDAM</t>
        </is>
      </c>
      <c r="AP286" t="inlineStr">
        <is>
          <t>NANOCRYSTALLINE POWDERS; COATINGS; MICROSTRUCTURE; CERAMICS; FILMS</t>
        </is>
      </c>
      <c r="AQ286" t="inlineStr">
        <is>
          <t>MAR</t>
        </is>
      </c>
      <c r="AR286" t="inlineStr">
        <is>
          <t>Bian, Han-min; Yang, Yong; Wang, You; Tian, Wei</t>
        </is>
      </c>
      <c r="AS286" t="inlineStr">
        <is>
          <t>Yang, Yong/H-7550-2013</t>
        </is>
      </c>
      <c r="AT286" t="inlineStr">
        <is>
          <t>PO BOX 211, 1000 AE AMSTERDAM, NETHERLANDS</t>
        </is>
      </c>
      <c r="AU286" t="inlineStr">
        <is>
          <t>7</t>
        </is>
      </c>
      <c r="AW286" t="inlineStr">
        <is>
          <t>Bian, HM; Yang, Y; Wang, Y; Tian, W</t>
        </is>
      </c>
      <c r="AY286" t="inlineStr">
        <is>
          <t>N/A</t>
        </is>
      </c>
      <c r="BC286" t="inlineStr">
        <is>
          <t>905XV</t>
        </is>
      </c>
      <c r="BE286" t="inlineStr">
        <is>
          <t>[Yang, Yong] Harbin Inst Technol, Sch Mat Sci &amp; Engn 433, Dept Mat Sci, Harbin 150001, Peoples R China; [Yang, Yong] Hebei Univ Technol, Sch Mat Sci &amp; Engn, Tianjin, Peoples R China; [Bian, Han-min] Tianjin Cement Ind Design &amp; Res Inst Co Ltd, Tianjin, Peoples R China; [Tian, Wei] China Gas Turbine Estab, Chengdu, Peoples R China</t>
        </is>
      </c>
      <c r="BF286" t="inlineStr">
        <is>
          <t>257</t>
        </is>
      </c>
      <c r="BH286" t="inlineStr">
        <is>
          <t>Powder Technol.</t>
        </is>
      </c>
      <c r="BK286" t="inlineStr">
        <is>
          <t>The authors gratefully acknowledge the financial supports of the National Natural Science Foundation of China (Grant No. 51102074) and the Science Foundation of Postdoctor of China (Grant No. 20110490979).</t>
        </is>
      </c>
      <c r="BL286" t="inlineStr">
        <is>
          <t>National Natural Science Foundation of China [51102074]; Science Foundation of Postdoctor of China [20110490979]</t>
        </is>
      </c>
      <c r="BM286" t="inlineStr">
        <is>
          <t>WOS:000301310400034</t>
        </is>
      </c>
      <c r="BN286" t="inlineStr">
        <is>
          <t>Article</t>
        </is>
      </c>
      <c r="BO286" t="inlineStr">
        <is>
          <t>Engineering</t>
        </is>
      </c>
      <c r="BS286" t="inlineStr">
        <is>
          <t>Engineering, Chemical</t>
        </is>
      </c>
      <c r="BT286" t="inlineStr">
        <is>
          <t>Nanostructured composite powders; Alumina-titania; Spray drying; Heat treatment; Plasma treatment</t>
        </is>
      </c>
      <c r="BU286" t="inlineStr">
        <is>
          <t>0032-5910</t>
        </is>
      </c>
      <c r="BV286" t="inlineStr">
        <is>
          <t>POWDER TECHNOLOGY</t>
        </is>
      </c>
      <c r="BW286" t="inlineStr">
        <is>
          <t>10.1016/j.powtec.2011.12.055</t>
        </is>
      </c>
      <c r="BX286" t="inlineStr">
        <is>
          <t>12</t>
        </is>
      </c>
      <c r="BY286" t="inlineStr">
        <is>
          <t>hityangyong@163.com</t>
        </is>
      </c>
      <c r="BZ286" t="inlineStr">
        <is>
          <t>1873-328X</t>
        </is>
      </c>
      <c r="CA286" t="inlineStr">
        <is>
          <t>1-Jan-12</t>
        </is>
      </c>
      <c r="CE286" t="inlineStr">
        <is>
          <t>263</t>
        </is>
      </c>
      <c r="CH286" t="inlineStr">
        <is>
          <t>21</t>
        </is>
      </c>
      <c r="CI286">
        <f>LEN(AR286)-LEN(SUBSTITUTE(AR286,";",""))</f>
        <v>0</v>
      </c>
    </row>
    <row r="287">
      <c r="A287" t="inlineStr">
        <is>
          <t>285</t>
        </is>
      </c>
      <c r="B287" t="inlineStr">
        <is>
          <t>Accelerated corrosion exposure in ultra thin sheets of 2024 aircraft aluminium alloy for GLARE applications</t>
        </is>
      </c>
      <c r="C287" t="inlineStr">
        <is>
          <t>transmission electron microscopy / energy dispersive / exposure / al cu / weld</t>
        </is>
      </c>
      <c r="D287" t="inlineStr">
        <is>
          <t>transmission electron microscopy / energy dispersive / exposure / al cu / weld</t>
        </is>
      </c>
      <c r="E287" t="inlineStr">
        <is>
          <t>fracture / friction stir / weld / heat affected zone</t>
        </is>
      </c>
      <c r="F287" t="inlineStr">
        <is>
          <t>2.27463489</t>
        </is>
      </c>
      <c r="G287" t="inlineStr">
        <is>
          <t>5.194526319</t>
        </is>
      </c>
      <c r="H287" t="inlineStr">
        <is>
          <t>-1.172359479</t>
        </is>
      </c>
      <c r="I287" t="inlineStr">
        <is>
          <t>negative</t>
        </is>
      </c>
      <c r="K287" t="inlineStr">
        <is>
          <t>1042</t>
        </is>
      </c>
      <c r="L287" t="inlineStr">
        <is>
          <t>6</t>
        </is>
      </c>
      <c r="M287" t="inlineStr">
        <is>
          <t>9</t>
        </is>
      </c>
      <c r="R287" t="inlineStr">
        <is>
          <t>0.001845135</t>
        </is>
      </c>
      <c r="U287" t="inlineStr">
        <is>
          <t>0.00176657</t>
        </is>
      </c>
      <c r="W287" t="inlineStr">
        <is>
          <t>0</t>
        </is>
      </c>
      <c r="X287" t="inlineStr">
        <is>
          <t>6</t>
        </is>
      </c>
      <c r="Y287" t="inlineStr">
        <is>
          <t>N/A</t>
        </is>
      </c>
      <c r="Z287" t="inlineStr">
        <is>
          <t>exposure; degradation; sided; corroded; double; corrosion; rolling; tensile; specimen; sheet; times; fracture; specimens; region; decrease; ultra thin; ultra; tensile properties; stepwise; sides; rolling direction; reach; minutes; microstructural analysis; medium; mechanically; higher exposure; fracture surfaces; fracture surface; fracture mechanism; existed; evident; ductility; double sided; directions; denoted; crevice corrosion; crevice; corrosion products; cleavage fracture; cleavage; assumed; aluminium sheet; single; brittle; accelerated; mechanical properties; transverse; tested; quasi; ductile; correlated; hydrogen; direction; products; pre; subsequent; cross; quantitative; microstructural; mechanical; transition; time; mechanisms; surfaces; reduction; exhibited; corresponding; higher; surface; diffusion; mm; thin; values; mechanism; properties; analysis; thickness; discussed; increasing; formation; observed; low; aluminium; investigated</t>
        </is>
      </c>
      <c r="AA287" t="inlineStr">
        <is>
          <t>English</t>
        </is>
      </c>
      <c r="AB287" t="inlineStr">
        <is>
          <t>Alexopoulos, ND (reprint author), Univ Aegean, Dept Financial &amp; Management Engn, 41 Kountouriotou Str, Chios 82100, Greece.</t>
        </is>
      </c>
      <c r="AC287" t="inlineStr">
        <is>
          <t>12</t>
        </is>
      </c>
      <c r="AD287" t="inlineStr">
        <is>
          <t>0</t>
        </is>
      </c>
      <c r="AE287" t="inlineStr">
        <is>
          <t>PERGAMON-ELSEVIER SCIENCE LTD</t>
        </is>
      </c>
      <c r="AF287" t="inlineStr">
        <is>
          <t>J</t>
        </is>
      </c>
      <c r="AG287" t="inlineStr">
        <is>
          <t>11</t>
        </is>
      </c>
      <c r="AM287" t="inlineStr">
        <is>
          <t>CORROS SCI</t>
        </is>
      </c>
      <c r="AN287" t="inlineStr">
        <is>
          <t>55</t>
        </is>
      </c>
      <c r="AO287" t="inlineStr">
        <is>
          <t>OXFORD</t>
        </is>
      </c>
      <c r="AP287" t="inlineStr">
        <is>
          <t>MECHANICAL-PROPERTIES DEGRADATION; HYDROGEN EMBRITTLEMENT; EXFOLIATION CORROSION; PITTING CORROSION; FATIGUE LIFE; BEHAVIOR; PARTICLES; PROPAGATION; PREDICTION; STRENGTH</t>
        </is>
      </c>
      <c r="AQ287" t="inlineStr">
        <is>
          <t>FEB</t>
        </is>
      </c>
      <c r="AR287" t="inlineStr">
        <is>
          <t>Alexopoulos, Nikolaos D.; Dalakouras, Charis J.; Skarvelis, Panagiotis; Kourkoulis, Stavros K.</t>
        </is>
      </c>
      <c r="AT287" t="inlineStr">
        <is>
          <t>THE BOULEVARD, LANGFORD LANE, KIDLINGTON, OXFORD OX5 1GB, ENGLAND</t>
        </is>
      </c>
      <c r="AU287" t="inlineStr">
        <is>
          <t>12</t>
        </is>
      </c>
      <c r="AW287" t="inlineStr">
        <is>
          <t>Alexopoulos, ND; Dalakouras, CJ; Skarvelis, P; Kourkoulis, SK</t>
        </is>
      </c>
      <c r="AY287" t="inlineStr">
        <is>
          <t>N/A</t>
        </is>
      </c>
      <c r="BC287" t="inlineStr">
        <is>
          <t>885DF</t>
        </is>
      </c>
      <c r="BE287" t="inlineStr">
        <is>
          <t>[Alexopoulos, Nikolaos D.] Univ Aegean, Dept Financial &amp; Management Engn, Chios 82100, Greece; [Dalakouras, Charis J.; Kourkoulis, Stavros K.] Natl Tech Univ Athens, Sch Appl Math &amp; Phys Sci, Dept Mech, GR-15773 Athens, Greece; [Skarvelis, Panagiotis] Natl Tech Univ Athens, Sch Min &amp; Met Engn, Athens 15780, Greece</t>
        </is>
      </c>
      <c r="BF287" t="inlineStr">
        <is>
          <t>289</t>
        </is>
      </c>
      <c r="BH287" t="inlineStr">
        <is>
          <t>Corrosion Sci.</t>
        </is>
      </c>
      <c r="BM287" t="inlineStr">
        <is>
          <t>WOS:000299758000037</t>
        </is>
      </c>
      <c r="BN287" t="inlineStr">
        <is>
          <t>Article</t>
        </is>
      </c>
      <c r="BO287" t="inlineStr">
        <is>
          <t>Materials Science; Metallurgy &amp; Metallurgical Engineering</t>
        </is>
      </c>
      <c r="BS287" t="inlineStr">
        <is>
          <t>Materials Science, Multidisciplinary; Metallurgy &amp; Metallurgical Engineering</t>
        </is>
      </c>
      <c r="BT287" t="inlineStr">
        <is>
          <t>Aluminium alloys; SEM; Exfoliation corrosion; Hardening; Pitting corrosion; Hydrogen embrittlement</t>
        </is>
      </c>
      <c r="BU287" t="inlineStr">
        <is>
          <t>0010-938X</t>
        </is>
      </c>
      <c r="BV287" t="inlineStr">
        <is>
          <t>CORROSION SCIENCE</t>
        </is>
      </c>
      <c r="BW287" t="inlineStr">
        <is>
          <t>10.1016/j.corsci.2011.10.032</t>
        </is>
      </c>
      <c r="BX287" t="inlineStr">
        <is>
          <t>12</t>
        </is>
      </c>
      <c r="BY287" t="inlineStr">
        <is>
          <t>nalexop@tee.gr</t>
        </is>
      </c>
      <c r="CA287" t="inlineStr">
        <is>
          <t>1-Jan-12</t>
        </is>
      </c>
      <c r="CE287" t="inlineStr">
        <is>
          <t>300</t>
        </is>
      </c>
      <c r="CH287" t="inlineStr">
        <is>
          <t>54</t>
        </is>
      </c>
      <c r="CI287">
        <f>LEN(AR287)-LEN(SUBSTITUTE(AR287,";",""))</f>
        <v>0</v>
      </c>
    </row>
    <row r="288">
      <c r="A288" t="inlineStr">
        <is>
          <t>286</t>
        </is>
      </c>
      <c r="B288" t="inlineStr">
        <is>
          <t>Effect of Glass and SiC in Aluminum matrix on workability and strain hardening behavior of powder metallurgy hybrid composites</t>
        </is>
      </c>
      <c r="C288" t="inlineStr">
        <is>
          <t>deformation / purity / finite element / cold</t>
        </is>
      </c>
      <c r="D288" t="inlineStr">
        <is>
          <t>deformation / purity / finite element / cold</t>
        </is>
      </c>
      <c r="E288" t="inlineStr">
        <is>
          <t>powder metallurgy / stress state condition / sintered aluminium / strain hardening</t>
        </is>
      </c>
      <c r="F288" t="inlineStr">
        <is>
          <t>2.594271436</t>
        </is>
      </c>
      <c r="G288" t="inlineStr">
        <is>
          <t>4.885260444</t>
        </is>
      </c>
      <c r="H288" t="inlineStr">
        <is>
          <t>-0.979490469</t>
        </is>
      </c>
      <c r="I288" t="inlineStr">
        <is>
          <t>negative</t>
        </is>
      </c>
      <c r="K288" t="inlineStr">
        <is>
          <t>1593</t>
        </is>
      </c>
      <c r="L288" t="inlineStr">
        <is>
          <t>6</t>
        </is>
      </c>
      <c r="M288" t="inlineStr">
        <is>
          <t>4</t>
        </is>
      </c>
      <c r="R288" t="inlineStr">
        <is>
          <t>0.002118482</t>
        </is>
      </c>
      <c r="U288" t="inlineStr">
        <is>
          <t>0.001763952</t>
        </is>
      </c>
      <c r="W288" t="inlineStr">
        <is>
          <t>0.333333333</t>
        </is>
      </c>
      <c r="X288" t="inlineStr">
        <is>
          <t>6</t>
        </is>
      </c>
      <c r="Y288" t="inlineStr">
        <is>
          <t>N/A</t>
        </is>
      </c>
      <c r="Z288" t="inlineStr">
        <is>
          <t>sic; hybrid composite; hybrid; workability; formability; glass; stress; upsetting; triaxial stress; triaxial; stress state condition; strain hardening; silicon carbide; relative density; reinforcements; hardening; green compacts; completely; cold pressing; carbide particles; carbide; behaviors; varied; compaction; percentage; compacts; composite; content; pm; green; aluminum matrix; powder metallurgy; particle sizes; metallurgy; weight; reinforced; parameter; condition; cold; addition; increased; sintered; silicon; pressing; investigation; combination; sizes; function; beta; evaluated; strain; relative; fabricated; values; analyzed; technique; composites; matrix; particle; experimental; density; particles; method; powder; aluminum; investigated; al</t>
        </is>
      </c>
      <c r="AA288" t="inlineStr">
        <is>
          <t>English</t>
        </is>
      </c>
      <c r="AB288" t="inlineStr">
        <is>
          <t>Narayanasamy, R (reprint author), Natl Inst Technol, Dept Prod Engn, Tiruchchirappalli 620015, Tamil Nadu, India.</t>
        </is>
      </c>
      <c r="AC288" t="inlineStr">
        <is>
          <t>9</t>
        </is>
      </c>
      <c r="AD288" t="inlineStr">
        <is>
          <t>1</t>
        </is>
      </c>
      <c r="AE288" t="inlineStr">
        <is>
          <t>ELSEVIER SCI LTD</t>
        </is>
      </c>
      <c r="AF288" t="inlineStr">
        <is>
          <t>J</t>
        </is>
      </c>
      <c r="AG288" t="inlineStr">
        <is>
          <t>11</t>
        </is>
      </c>
      <c r="AM288" t="inlineStr">
        <is>
          <t>MATER DESIGN</t>
        </is>
      </c>
      <c r="AN288" t="inlineStr">
        <is>
          <t>34</t>
        </is>
      </c>
      <c r="AO288" t="inlineStr">
        <is>
          <t>OXFORD</t>
        </is>
      </c>
      <c r="AP288" t="inlineStr">
        <is>
          <t>SILICON-CARBIDE PARTICULATE; STRESS STATE CONDITIONS; HOT-FORGING FEATURES; STEEL PREFORMS; 3 DIMENSIONS; COLD; METALS</t>
        </is>
      </c>
      <c r="AQ288" t="inlineStr">
        <is>
          <t>FEB</t>
        </is>
      </c>
      <c r="AR288" t="inlineStr">
        <is>
          <t>Kumar, D. R.; Narayanasamy, R.; Loganathan, C.</t>
        </is>
      </c>
      <c r="AT288" t="inlineStr">
        <is>
          <t>THE BOULEVARD, LANGFORD LANE, KIDLINGTON, OXFORD OX5 1GB, OXON, ENGLAND</t>
        </is>
      </c>
      <c r="AU288" t="inlineStr">
        <is>
          <t>17</t>
        </is>
      </c>
      <c r="AW288" t="inlineStr">
        <is>
          <t>Kumar, DR; Narayanasamy, R; Loganathan, C</t>
        </is>
      </c>
      <c r="AY288" t="inlineStr">
        <is>
          <t>N/A</t>
        </is>
      </c>
      <c r="BC288" t="inlineStr">
        <is>
          <t>862UT</t>
        </is>
      </c>
      <c r="BE288" t="inlineStr">
        <is>
          <t>[Narayanasamy, R.] Natl Inst Technol, Dept Prod Engn, Tiruchchirappalli 620015, Tamil Nadu, India; [Kumar, D. R.] Mookambigai Coll Engn, Dept Mech Engn, Kalamavur 622502, Tamil Nadu, India; [Loganathan, C.] Christ King Engn Coll, Dept Mech Engn, Coimbatore 641104, Tamil Nadu, India</t>
        </is>
      </c>
      <c r="BF288" t="inlineStr">
        <is>
          <t>120</t>
        </is>
      </c>
      <c r="BH288" t="inlineStr">
        <is>
          <t>Mater. Des.</t>
        </is>
      </c>
      <c r="BM288" t="inlineStr">
        <is>
          <t>WOS:000298120300016</t>
        </is>
      </c>
      <c r="BN288" t="inlineStr">
        <is>
          <t>Article</t>
        </is>
      </c>
      <c r="BO288" t="inlineStr">
        <is>
          <t>Materials Science</t>
        </is>
      </c>
      <c r="BS288" t="inlineStr">
        <is>
          <t>Materials Science, Multidisciplinary</t>
        </is>
      </c>
      <c r="BT288" t="inlineStr">
        <is>
          <t>N/A</t>
        </is>
      </c>
      <c r="BU288" t="inlineStr">
        <is>
          <t>0261-3069</t>
        </is>
      </c>
      <c r="BV288" t="inlineStr">
        <is>
          <t>MATERIALS &amp; DESIGN</t>
        </is>
      </c>
      <c r="BW288" t="inlineStr">
        <is>
          <t>10.1016/j.matdes.2011.07.062</t>
        </is>
      </c>
      <c r="BX288" t="inlineStr">
        <is>
          <t>11</t>
        </is>
      </c>
      <c r="BY288" t="inlineStr">
        <is>
          <t>kumardr2006@rediffmail.com; narayan@nitt.edu</t>
        </is>
      </c>
      <c r="CA288" t="inlineStr">
        <is>
          <t>1-Jan-12</t>
        </is>
      </c>
      <c r="CE288" t="inlineStr">
        <is>
          <t>136</t>
        </is>
      </c>
      <c r="CH288" t="inlineStr">
        <is>
          <t>39</t>
        </is>
      </c>
      <c r="CI288">
        <f>LEN(AR288)-LEN(SUBSTITUTE(AR288,";",""))</f>
        <v>0</v>
      </c>
    </row>
    <row r="289">
      <c r="A289" t="inlineStr">
        <is>
          <t>287</t>
        </is>
      </c>
      <c r="B289" t="inlineStr">
        <is>
          <t>Quasi-static and dynamic response of explosively consolidated metal-aluminum powder mixtures</t>
        </is>
      </c>
      <c r="C289" t="inlineStr">
        <is>
          <t>foam / numerical / quasi static / energy absorption</t>
        </is>
      </c>
      <c r="D289" t="inlineStr">
        <is>
          <t>foam / numerical / quasi static / energy absorption</t>
        </is>
      </c>
      <c r="E289" t="inlineStr">
        <is>
          <t>energy absorption / aluminum foam / foam filled / foam</t>
        </is>
      </c>
      <c r="F289" t="inlineStr">
        <is>
          <t>1.829726397</t>
        </is>
      </c>
      <c r="G289" t="inlineStr">
        <is>
          <t>3.078915297</t>
        </is>
      </c>
      <c r="H289" t="inlineStr">
        <is>
          <t>-0.866984503</t>
        </is>
      </c>
      <c r="I289" t="inlineStr">
        <is>
          <t>negative</t>
        </is>
      </c>
      <c r="K289" t="inlineStr">
        <is>
          <t>1506</t>
        </is>
      </c>
      <c r="L289" t="inlineStr">
        <is>
          <t>6</t>
        </is>
      </c>
      <c r="M289" t="inlineStr">
        <is>
          <t>9</t>
        </is>
      </c>
      <c r="R289" t="inlineStr">
        <is>
          <t>0.001771561</t>
        </is>
      </c>
      <c r="U289" t="inlineStr">
        <is>
          <t>0.001713542</t>
        </is>
      </c>
      <c r="W289" t="inlineStr">
        <is>
          <t>0</t>
        </is>
      </c>
      <c r="X289" t="inlineStr">
        <is>
          <t>6</t>
        </is>
      </c>
      <c r="Y289" t="inlineStr">
        <is>
          <t>N/A</t>
        </is>
      </c>
      <c r="Z289" t="inlineStr">
        <is>
          <t>nb; mo; mixtures; al phase; continuous; failure; compacts; splitting; axial; ni; response; mechanisms; shear; phases; valuable; static and dynamic; quasi static; provide valuable; predicting; mechanisms were investigated; mechanical strength; maximum density; investigated experimentally; interfacial bonding; fully dense; finite element simulations; extensive; explosive; element simulations; discontinuous; determining; compressive strength; consolidation; strength; compression; combinations; static; quasi; help; dense; influenced; occurred; fully; dynamic; distinct; mechanical; phase; theoretical; parameter; lowest; materialia; interfacial; acta materialia; acta; compressive; simulations; finite element; provide; experimentally; bonding; mixture; fracture; finite; element; deformation; associated; maximum; observed; produced; published by elsevier; morphology; published; behavior; determined; experimental; al; density; three; powder; investigated</t>
        </is>
      </c>
      <c r="AA289" t="inlineStr">
        <is>
          <t>English</t>
        </is>
      </c>
      <c r="AB289" t="inlineStr">
        <is>
          <t>Meyers, MA (reprint author), Univ Calif San Diego, La Jolla, CA 92093 USA.</t>
        </is>
      </c>
      <c r="AC289" t="inlineStr">
        <is>
          <t>17</t>
        </is>
      </c>
      <c r="AD289" t="inlineStr">
        <is>
          <t>0</t>
        </is>
      </c>
      <c r="AE289" t="inlineStr">
        <is>
          <t>PERGAMON-ELSEVIER SCIENCE LTD</t>
        </is>
      </c>
      <c r="AF289" t="inlineStr">
        <is>
          <t>J</t>
        </is>
      </c>
      <c r="AG289" t="inlineStr">
        <is>
          <t>11</t>
        </is>
      </c>
      <c r="AJ289" t="inlineStr">
        <is>
          <t>Meyers, Marc/0000-0003-1698-5396</t>
        </is>
      </c>
      <c r="AM289" t="inlineStr">
        <is>
          <t>ACTA MATER</t>
        </is>
      </c>
      <c r="AN289" t="inlineStr">
        <is>
          <t>60</t>
        </is>
      </c>
      <c r="AO289" t="inlineStr">
        <is>
          <t>OXFORD</t>
        </is>
      </c>
      <c r="AP289" t="inlineStr">
        <is>
          <t>NI-MO SYSTEM; COMBUSTION SYNTHESIS; SHOCK CONSOLIDATION; STRAIN-RATE; MICROSTRUCTURE; COMPOSITES; FRACTURE</t>
        </is>
      </c>
      <c r="AQ289" t="inlineStr">
        <is>
          <t>FEB</t>
        </is>
      </c>
      <c r="AR289" t="inlineStr">
        <is>
          <t>Wei, C. T.; Vitali, E.; Jiang, F.; Du, S. W.; Benson, D. J.; Vecchio, K. S.; Thadhani, N. N.; Meyers, M. A.</t>
        </is>
      </c>
      <c r="AS289" t="inlineStr">
        <is>
          <t>Meyers, Marc/A-2970-2016</t>
        </is>
      </c>
      <c r="AT289" t="inlineStr">
        <is>
          <t>THE BOULEVARD, LANGFORD LANE, KIDLINGTON, OXFORD OX5 1GB, ENGLAND</t>
        </is>
      </c>
      <c r="AU289" t="inlineStr">
        <is>
          <t>15</t>
        </is>
      </c>
      <c r="AW289" t="inlineStr">
        <is>
          <t>Wei, CT; Vitali, E; Jiang, F; Du, SW; Benson, DJ; Vecchio, KS; Thadhani, NN; Meyers, MA</t>
        </is>
      </c>
      <c r="AY289" t="inlineStr">
        <is>
          <t>N/A</t>
        </is>
      </c>
      <c r="BC289" t="inlineStr">
        <is>
          <t>903YA</t>
        </is>
      </c>
      <c r="BE289" t="inlineStr">
        <is>
          <t>[Wei, C. T.; Jiang, F.; Benson, D. J.; Vecchio, K. S.; Meyers, M. A.] Univ Calif San Diego, La Jolla, CA 92093 USA; [Du, S. W.; Thadhani, N. N.] Georgia Inst Technol, Atlanta, GA 30332 USA; [Vitali, E.] Lawrence Livermore Natl Lab, Livermore, CA 94550 USA</t>
        </is>
      </c>
      <c r="BF289" t="inlineStr">
        <is>
          <t>1418</t>
        </is>
      </c>
      <c r="BH289" t="inlineStr">
        <is>
          <t>Acta Mater.</t>
        </is>
      </c>
      <c r="BI289" t="inlineStr">
        <is>
          <t>3</t>
        </is>
      </c>
      <c r="BK289" t="inlineStr">
        <is>
          <t>The authors are thankful to Mr. Daniel Fondse, whose help with preliminary characterization and mechanical testing on the reactive mixtures was essential. They also gratefully acknowledge the assistance from Dr. Eric Herbold with the high-speed camera setup, and Dr. Gustaf Arrhenius with the XRD analysis. This research was supported by the US Navy under the MURI Program (Grant ONR MURI N00014-61007-1-0740).</t>
        </is>
      </c>
      <c r="BL289" t="inlineStr">
        <is>
          <t>US Navy under the MURI [ONR MURI N00014-61007-1-0740]</t>
        </is>
      </c>
      <c r="BM289" t="inlineStr">
        <is>
          <t>WOS:000301157900063</t>
        </is>
      </c>
      <c r="BN289" t="inlineStr">
        <is>
          <t>Article</t>
        </is>
      </c>
      <c r="BO289" t="inlineStr">
        <is>
          <t>Materials Science; Metallurgy &amp; Metallurgical Engineering</t>
        </is>
      </c>
      <c r="BS289" t="inlineStr">
        <is>
          <t>Materials Science, Multidisciplinary; Metallurgy &amp; Metallurgical Engineering</t>
        </is>
      </c>
      <c r="BT289" t="inlineStr">
        <is>
          <t>Powder consolidation; Dynamic mechanical analysis; Finite element analysis; Aluminum; Dynamic compaction</t>
        </is>
      </c>
      <c r="BU289" t="inlineStr">
        <is>
          <t>1359-6454</t>
        </is>
      </c>
      <c r="BV289" t="inlineStr">
        <is>
          <t>ACTA MATERIALIA</t>
        </is>
      </c>
      <c r="BW289" t="inlineStr">
        <is>
          <t>10.1016/j.actamat.2011.10.027</t>
        </is>
      </c>
      <c r="BX289" t="inlineStr">
        <is>
          <t>11</t>
        </is>
      </c>
      <c r="BY289" t="inlineStr">
        <is>
          <t>mameyers@ucsd.edu</t>
        </is>
      </c>
      <c r="CA289" t="inlineStr">
        <is>
          <t>1-Jan-12</t>
        </is>
      </c>
      <c r="CE289" t="inlineStr">
        <is>
          <t>1432</t>
        </is>
      </c>
      <c r="CH289" t="inlineStr">
        <is>
          <t>42</t>
        </is>
      </c>
      <c r="CI289">
        <f>LEN(AR289)-LEN(SUBSTITUTE(AR289,";",""))</f>
        <v>0</v>
      </c>
    </row>
    <row r="290">
      <c r="A290" t="inlineStr">
        <is>
          <t>288</t>
        </is>
      </c>
      <c r="B290" t="inlineStr">
        <is>
          <t>InCl3-Catalyzed Synthesis of 1,2-Dimetallic Compounds by Direct Insertion of Aluminum or Zinc Powder</t>
        </is>
      </c>
      <c r="C290" t="inlineStr">
        <is>
          <t>No Cluster</t>
        </is>
      </c>
      <c r="D290" t="inlineStr">
        <is>
          <t>No Cluster</t>
        </is>
      </c>
      <c r="E290" t="inlineStr">
        <is>
          <t>No Cluster</t>
        </is>
      </c>
      <c r="K290" t="inlineStr">
        <is>
          <t>0</t>
        </is>
      </c>
      <c r="L290" t="inlineStr">
        <is>
          <t>0</t>
        </is>
      </c>
      <c r="M290" t="inlineStr">
        <is>
          <t>0</t>
        </is>
      </c>
      <c r="N290" t="inlineStr">
        <is>
          <t>N/A</t>
        </is>
      </c>
      <c r="R290" t="inlineStr">
        <is>
          <t>0.000301234</t>
        </is>
      </c>
      <c r="U290" t="inlineStr">
        <is>
          <t>0</t>
        </is>
      </c>
      <c r="W290" t="inlineStr">
        <is>
          <t>0</t>
        </is>
      </c>
      <c r="X290" t="inlineStr">
        <is>
          <t>0</t>
        </is>
      </c>
      <c r="Y290" t="inlineStr">
        <is>
          <t>N/A</t>
        </is>
      </c>
      <c r="AA290" t="inlineStr">
        <is>
          <t>English</t>
        </is>
      </c>
      <c r="AB290" t="inlineStr">
        <is>
          <t>Knochel, P (reprint author), Univ Munich, Dept Chem, Butenandtstr 5-13,Haus F, D-81377 Munich, Germany.</t>
        </is>
      </c>
      <c r="AC290" t="inlineStr">
        <is>
          <t>24</t>
        </is>
      </c>
      <c r="AD290" t="inlineStr">
        <is>
          <t>1</t>
        </is>
      </c>
      <c r="AE290" t="inlineStr">
        <is>
          <t>WILEY-V C H VERLAG GMBH</t>
        </is>
      </c>
      <c r="AF290" t="inlineStr">
        <is>
          <t>J</t>
        </is>
      </c>
      <c r="AG290" t="inlineStr">
        <is>
          <t>11</t>
        </is>
      </c>
      <c r="AL290" t="inlineStr">
        <is>
          <t>22951987</t>
        </is>
      </c>
      <c r="AM290" t="inlineStr">
        <is>
          <t>ANGEW CHEM INT EDIT</t>
        </is>
      </c>
      <c r="AN290" t="inlineStr">
        <is>
          <t>51</t>
        </is>
      </c>
      <c r="AO290" t="inlineStr">
        <is>
          <t>WEINHEIM</t>
        </is>
      </c>
      <c r="AP290" t="inlineStr">
        <is>
          <t>CARBON BOND FORMATION; TIN EXCHANGE PROCESSES; POLYLITHIUMORGANIC COMPOUNDS; ELECTROPHILIC INITIATION; ORGANOMETALLIC COMPOUNDS; MAGNESIUM REAGENTS; DIRECT CONVERSION; CATALYTIC AMOUNT; ORGANIC HALIDES; TRIPLE BONDS</t>
        </is>
      </c>
      <c r="AR290" t="inlineStr">
        <is>
          <t>Bluemke, Tobias D.; Klatt, Thomas; Koszinowski, Konrad; Knochel, Paul</t>
        </is>
      </c>
      <c r="AS290" t="inlineStr">
        <is>
          <t>Knochel, Paul/K-6664-2014</t>
        </is>
      </c>
      <c r="AT290" t="inlineStr">
        <is>
          <t>BOSCHSTRASSE 12, D-69469 WEINHEIM, GERMANY</t>
        </is>
      </c>
      <c r="AU290" t="inlineStr">
        <is>
          <t>5</t>
        </is>
      </c>
      <c r="AW290" t="inlineStr">
        <is>
          <t>Blumke, TD; Klatt, T; Koszinowski, K; Knochel, P</t>
        </is>
      </c>
      <c r="AY290" t="inlineStr">
        <is>
          <t>N/A</t>
        </is>
      </c>
      <c r="BC290" t="inlineStr">
        <is>
          <t>007KI</t>
        </is>
      </c>
      <c r="BE290" t="inlineStr">
        <is>
          <t>[Bluemke, Tobias D.; Klatt, Thomas; Knochel, Paul] Univ Munich, Dept Chem, D-81377 Munich, Germany; [Koszinowski, Konrad] Univ Gottingen, Inst Organ &amp; Biomol Chem, D-37077 Gottingen, Germany</t>
        </is>
      </c>
      <c r="BF290" t="inlineStr">
        <is>
          <t>9926</t>
        </is>
      </c>
      <c r="BH290" t="inlineStr">
        <is>
          <t>Angew. Chem.-Int. Edit.</t>
        </is>
      </c>
      <c r="BI290" t="inlineStr">
        <is>
          <t>39</t>
        </is>
      </c>
      <c r="BK290" t="inlineStr">
        <is>
          <t>We thank the Fonds der Chemischen Industrie, the European Research Council (ERC), and the Deutsche Forschungsgemeinschaft (SFB 749) for financial support. We also thank Evonik Industries AG (Hanau), and BASF AG (Ludwigshafen) for generous donations of chemicals.</t>
        </is>
      </c>
      <c r="BL290" t="inlineStr">
        <is>
          <t>Fonds der Chemischen Industrie; European Research Council (ERC); Deutsche Forschungsgemeinschaft [SFB 749]</t>
        </is>
      </c>
      <c r="BM290" t="inlineStr">
        <is>
          <t>WOS:000308886800043</t>
        </is>
      </c>
      <c r="BN290" t="inlineStr">
        <is>
          <t>Article</t>
        </is>
      </c>
      <c r="BO290" t="inlineStr">
        <is>
          <t>Chemistry</t>
        </is>
      </c>
      <c r="BS290" t="inlineStr">
        <is>
          <t>Chemistry, Multidisciplinary</t>
        </is>
      </c>
      <c r="BT290" t="inlineStr">
        <is>
          <t>1; 2-dimetallic compounds; aluminum; cross-coupling; indium; zinc</t>
        </is>
      </c>
      <c r="BU290" t="inlineStr">
        <is>
          <t>1433-7851</t>
        </is>
      </c>
      <c r="BV290" t="inlineStr">
        <is>
          <t>ANGEWANDTE CHEMIE-INTERNATIONAL EDITION</t>
        </is>
      </c>
      <c r="BW290" t="inlineStr">
        <is>
          <t>10.1002/anie.201205169</t>
        </is>
      </c>
      <c r="BX290" t="inlineStr">
        <is>
          <t>11</t>
        </is>
      </c>
      <c r="BY290" t="inlineStr">
        <is>
          <t>paul.knochel@cup.uni-muenchen.de</t>
        </is>
      </c>
      <c r="CA290" t="inlineStr">
        <is>
          <t>1-Jan-12</t>
        </is>
      </c>
      <c r="CE290" t="inlineStr">
        <is>
          <t>9930</t>
        </is>
      </c>
      <c r="CH290" t="inlineStr">
        <is>
          <t>87</t>
        </is>
      </c>
      <c r="CI290">
        <f>LEN(AR290)-LEN(SUBSTITUTE(AR290,";",""))</f>
        <v>0</v>
      </c>
    </row>
    <row r="291">
      <c r="A291" t="inlineStr">
        <is>
          <t>289</t>
        </is>
      </c>
      <c r="B291" t="inlineStr">
        <is>
          <t>After-effects of lithium-mediated alumination of 3-iodoanisole: isolation of molecular salt elimination and trapped-benzyne products</t>
        </is>
      </c>
      <c r="C291" t="inlineStr">
        <is>
          <t>crystal x ray / ring opening / nmr / energy x ray / amide / lialh / ch / complexes</t>
        </is>
      </c>
      <c r="D291" t="inlineStr">
        <is>
          <t>crystal x ray / ring opening / nmr / energy x ray / amide / lialh / ch / complexes</t>
        </is>
      </c>
      <c r="E291" t="inlineStr">
        <is>
          <t>ch / ring / crystal x ray / complexes</t>
        </is>
      </c>
      <c r="F291" t="inlineStr">
        <is>
          <t>4.075163997</t>
        </is>
      </c>
      <c r="G291" t="inlineStr">
        <is>
          <t>2.377663289</t>
        </is>
      </c>
      <c r="H291" t="inlineStr">
        <is>
          <t>0.192219206</t>
        </is>
      </c>
      <c r="I291" t="inlineStr">
        <is>
          <t>neutral</t>
        </is>
      </c>
      <c r="K291" t="inlineStr">
        <is>
          <t>402</t>
        </is>
      </c>
      <c r="L291" t="inlineStr">
        <is>
          <t>10</t>
        </is>
      </c>
      <c r="M291" t="inlineStr">
        <is>
          <t>25</t>
        </is>
      </c>
      <c r="R291" t="inlineStr">
        <is>
          <t>0.002642566</t>
        </is>
      </c>
      <c r="U291" t="inlineStr">
        <is>
          <t>0.003227877</t>
        </is>
      </c>
      <c r="W291" t="inlineStr">
        <is>
          <t>0</t>
        </is>
      </c>
      <c r="X291" t="inlineStr">
        <is>
          <t>10</t>
        </is>
      </c>
      <c r="Y291" t="inlineStr">
        <is>
          <t>N/A</t>
        </is>
      </c>
      <c r="Z291" t="inlineStr">
        <is>
          <t>bu; tmp; intermediate; thf; polar; heterometallic; breakdown; dot; center dot; base; center; species; yields; trapping; tetramethylpiperidide; suppressed; substituted; reaction mechanism; plausible; nmr spectroscopy; multinuclear nmr spectroscopy; multinuclear nmr; multinuclear; lithium aluminate; lii; interestingly; gaining; excess; evidenced; electrophilic; dot thf; deeper; crystal x ray; controlled by changing; characterized by single; changing; center dot thf; bimetallic; aforementioned; isolated; bis; yielding; solvent; single crystal; quenching; considering; understanding; reactive; framework; aluminate; reactions; solution; nmr; compounds; controlled; low temperature; reaction; substrates; components; crystal; proposed; li; mechanism; solid; single; developed; mu; lithium; characterized; addition; spectroscopy; ray diffraction; diffraction; studied; low; ray; al; temperature</t>
        </is>
      </c>
      <c r="AA291" t="inlineStr">
        <is>
          <t>English</t>
        </is>
      </c>
      <c r="AB291" t="inlineStr">
        <is>
          <t>Mulvey, RE (reprint author), Univ Strathclyde, Dept Pure &amp; Appl Chem, WestCHEM, Glasgow G1 1XL, Lanark, Scotland.</t>
        </is>
      </c>
      <c r="AC291" t="inlineStr">
        <is>
          <t>16</t>
        </is>
      </c>
      <c r="AD291" t="inlineStr">
        <is>
          <t>4</t>
        </is>
      </c>
      <c r="AE291" t="inlineStr">
        <is>
          <t>ROYAL SOC CHEMISTRY</t>
        </is>
      </c>
      <c r="AF291" t="inlineStr">
        <is>
          <t>J</t>
        </is>
      </c>
      <c r="AG291" t="inlineStr">
        <is>
          <t>11</t>
        </is>
      </c>
      <c r="AJ291" t="inlineStr">
        <is>
          <t>Mulvey, Robert/0000-0002-1015-2564; Robertson, Stuart/0000-0002-9330-8770</t>
        </is>
      </c>
      <c r="AL291" t="inlineStr">
        <is>
          <t>22159308</t>
        </is>
      </c>
      <c r="AM291" t="inlineStr">
        <is>
          <t>DALTON T</t>
        </is>
      </c>
      <c r="AN291" t="inlineStr">
        <is>
          <t>41</t>
        </is>
      </c>
      <c r="AO291" t="inlineStr">
        <is>
          <t>CAMBRIDGE</t>
        </is>
      </c>
      <c r="AP291" t="inlineStr">
        <is>
          <t>DIRECTED ORTHO-METALATION; TERTIARY AROMATIC AMIDE; LEWIS-BASE ADDUCTS; CRYSTAL-STRUCTURE; ALUMINUM COMPOUNDS; DIETHYL-ETHER; TMP-ZINCATE; CENTER-DOT; DEPROTONATIVE METALATION; STRUCTURAL INSIGHTS</t>
        </is>
      </c>
      <c r="AR291" t="inlineStr">
        <is>
          <t>Crosbie, Elaine; Kennedy, Alan R.; Mulvey, Robert E.; Robertson, Stuart D.</t>
        </is>
      </c>
      <c r="AS291" t="inlineStr">
        <is>
          <t xml:space="preserve">Kennedy, Alan/I-7084-2012; Mulvey, Robert/M-4106-2014; </t>
        </is>
      </c>
      <c r="AT291" t="inlineStr">
        <is>
          <t>THOMAS GRAHAM HOUSE, SCIENCE PARK, MILTON RD, CAMBRIDGE CB4 0WF, CAMBS, ENGLAND</t>
        </is>
      </c>
      <c r="AU291" t="inlineStr">
        <is>
          <t>8</t>
        </is>
      </c>
      <c r="AW291" t="inlineStr">
        <is>
          <t>Crosbie, E; Kennedy, AR; Mulvey, RE; Robertson, SD</t>
        </is>
      </c>
      <c r="AY291" t="inlineStr">
        <is>
          <t>N/A</t>
        </is>
      </c>
      <c r="BC291" t="inlineStr">
        <is>
          <t>878YC</t>
        </is>
      </c>
      <c r="BE291" t="inlineStr">
        <is>
          <t>[Crosbie, Elaine; Kennedy, Alan R.; Mulvey, Robert E.; Robertson, Stuart D.] Univ Strathclyde, Dept Pure &amp; Appl Chem, WestCHEM, Glasgow G1 1XL, Lanark, Scotland</t>
        </is>
      </c>
      <c r="BF291" t="inlineStr">
        <is>
          <t>1832</t>
        </is>
      </c>
      <c r="BH291" t="inlineStr">
        <is>
          <t>Dalton Trans.</t>
        </is>
      </c>
      <c r="BI291" t="inlineStr">
        <is>
          <t>6</t>
        </is>
      </c>
      <c r="BK291" t="inlineStr">
        <is>
          <t>This work was generously sponsored by the U.K. Engineering and Physical Sciences Research Council (award no. EP/F063733/1) and the Royal Society via a Wolfson research merit award to R.E.M.</t>
        </is>
      </c>
      <c r="BL291" t="inlineStr">
        <is>
          <t>U.K. Engineering and Physical Sciences Research Council [EP/F063733/1]; Royal Society</t>
        </is>
      </c>
      <c r="BM291" t="inlineStr">
        <is>
          <t>WOS:000299292400022</t>
        </is>
      </c>
      <c r="BN291" t="inlineStr">
        <is>
          <t>Article</t>
        </is>
      </c>
      <c r="BO291" t="inlineStr">
        <is>
          <t>Chemistry</t>
        </is>
      </c>
      <c r="BS291" t="inlineStr">
        <is>
          <t>Chemistry, Inorganic &amp; Nuclear</t>
        </is>
      </c>
      <c r="BT291" t="inlineStr">
        <is>
          <t>N/A</t>
        </is>
      </c>
      <c r="BU291" t="inlineStr">
        <is>
          <t>1477-9226</t>
        </is>
      </c>
      <c r="BV291" t="inlineStr">
        <is>
          <t>DALTON TRANSACTIONS</t>
        </is>
      </c>
      <c r="BW291" t="inlineStr">
        <is>
          <t>10.1039/c2dt11893a</t>
        </is>
      </c>
      <c r="BX291" t="inlineStr">
        <is>
          <t>11</t>
        </is>
      </c>
      <c r="BY291" t="inlineStr">
        <is>
          <t>r.e.mulvey@strath.ac.uk</t>
        </is>
      </c>
      <c r="CA291" t="inlineStr">
        <is>
          <t>1-Jan-12</t>
        </is>
      </c>
      <c r="CE291" t="inlineStr">
        <is>
          <t>1839</t>
        </is>
      </c>
      <c r="CH291" t="inlineStr">
        <is>
          <t>77</t>
        </is>
      </c>
      <c r="CI291">
        <f>LEN(AR291)-LEN(SUBSTITUTE(AR291,";",""))</f>
        <v>0</v>
      </c>
    </row>
    <row r="292">
      <c r="A292" t="inlineStr">
        <is>
          <t>290</t>
        </is>
      </c>
      <c r="B292" t="inlineStr">
        <is>
          <t>Electronic charging of non-metallic clusters: size-selected MoxSy clusters supported on an ultrathin alumina film on NiAl(110)</t>
        </is>
      </c>
      <c r="C292" t="inlineStr">
        <is>
          <t>electronic / calculations / theory / electronic properties</t>
        </is>
      </c>
      <c r="D292" t="inlineStr">
        <is>
          <t>electronic / calculations / theory / electronic structure</t>
        </is>
      </c>
      <c r="E292" t="inlineStr">
        <is>
          <t>electronic / tris / electronic structure / alq</t>
        </is>
      </c>
      <c r="F292" t="inlineStr">
        <is>
          <t>3.360069139</t>
        </is>
      </c>
      <c r="G292" t="inlineStr">
        <is>
          <t>1.808989808</t>
        </is>
      </c>
      <c r="H292" t="inlineStr">
        <is>
          <t>0.272619388</t>
        </is>
      </c>
      <c r="I292" t="inlineStr">
        <is>
          <t>neutral</t>
        </is>
      </c>
      <c r="K292" t="inlineStr">
        <is>
          <t>843</t>
        </is>
      </c>
      <c r="L292" t="inlineStr">
        <is>
          <t>7</t>
        </is>
      </c>
      <c r="M292" t="inlineStr">
        <is>
          <t>16</t>
        </is>
      </c>
      <c r="R292" t="inlineStr">
        <is>
          <t>0.001909974</t>
        </is>
      </c>
      <c r="U292" t="inlineStr">
        <is>
          <t>0.002202423</t>
        </is>
      </c>
      <c r="W292" t="inlineStr">
        <is>
          <t>0</t>
        </is>
      </c>
      <c r="X292" t="inlineStr">
        <is>
          <t>7</t>
        </is>
      </c>
      <c r="Y292" t="inlineStr">
        <is>
          <t>N/A</t>
        </is>
      </c>
      <c r="Z292" t="inlineStr">
        <is>
          <t>cluster; charge transfer; clusters; work function; ultrathin; tunneling; coverage; alumina film; charge; interfacial; transfer; dependent; function; unexpected; supported; structure and surface; reflect; photon; photoemission; oxide films; moments; modify; mo; investigate the interfacial; increases with increasing; heterogeneous; favored; extend; explain; electron affinities; dipole moments; dependent measurements; chemistry; charging; au; alumina surface; affinities; film; dipole; bonds; electronic; differences; selected; reactivity; electronic structure; work; previous; metal; observations; metallic; bonding; alumina; investigate; deposited; atoms; local; derived; surface; films; substrate; increases; presence; induced; novel; large; electron; increasing; structure; measurements; oxide; formation; prepared; low; size</t>
        </is>
      </c>
      <c r="AA292" t="inlineStr">
        <is>
          <t>English</t>
        </is>
      </c>
      <c r="AB292" t="inlineStr">
        <is>
          <t>Zhou, J (reprint author), SUNY Stony Brook, Dept Chem, Stony Brook, NY 11794 USA.</t>
        </is>
      </c>
      <c r="AC292" t="inlineStr">
        <is>
          <t>45</t>
        </is>
      </c>
      <c r="AD292" t="inlineStr">
        <is>
          <t>2</t>
        </is>
      </c>
      <c r="AE292" t="inlineStr">
        <is>
          <t>ROYAL SOC CHEMISTRY</t>
        </is>
      </c>
      <c r="AF292" t="inlineStr">
        <is>
          <t>J</t>
        </is>
      </c>
      <c r="AG292" t="inlineStr">
        <is>
          <t>11</t>
        </is>
      </c>
      <c r="AL292" t="inlineStr">
        <is>
          <t>22534692</t>
        </is>
      </c>
      <c r="AM292" t="inlineStr">
        <is>
          <t>PHYS CHEM CHEM PHYS</t>
        </is>
      </c>
      <c r="AN292" t="inlineStr">
        <is>
          <t>14</t>
        </is>
      </c>
      <c r="AO292" t="inlineStr">
        <is>
          <t>CAMBRIDGE</t>
        </is>
      </c>
      <c r="AP292" t="inlineStr">
        <is>
          <t>LOCAL WORK FUNCTION; THIN-FILMS; FORCE MICROSCOPY; OXIDE-FILM; ADSORPTION; CATALYSTS; SURFACE; PARTICLES; TUNGSTEN; AU(111)</t>
        </is>
      </c>
      <c r="AR292" t="inlineStr">
        <is>
          <t>Zhou, Jing; Zhou, Jia; Camillone, Nicholas, III; White, Michael G.</t>
        </is>
      </c>
      <c r="AT292" t="inlineStr">
        <is>
          <t>THOMAS GRAHAM HOUSE, SCIENCE PARK, MILTON RD, CAMBRIDGE CB4 0WF, CAMBS, ENGLAND</t>
        </is>
      </c>
      <c r="AU292" t="inlineStr">
        <is>
          <t>6</t>
        </is>
      </c>
      <c r="AW292" t="inlineStr">
        <is>
          <t>Zhou, J; Zhou, J; Camillone, N; White, MG</t>
        </is>
      </c>
      <c r="AY292" t="inlineStr">
        <is>
          <t>N/A</t>
        </is>
      </c>
      <c r="BC292" t="inlineStr">
        <is>
          <t>943EB</t>
        </is>
      </c>
      <c r="BE292" t="inlineStr">
        <is>
          <t>[Zhou, Jing; White, Michael G.] SUNY Stony Brook, Dept Chem, Stony Brook, NY 11794 USA; [Zhou, Jia; Camillone, Nicholas, III; White, Michael G.] Brookhaven Natl Lab, Dept Chem, Upton, NY 11973 USA</t>
        </is>
      </c>
      <c r="BF292" t="inlineStr">
        <is>
          <t>8105</t>
        </is>
      </c>
      <c r="BH292" t="inlineStr">
        <is>
          <t>Phys. Chem. Chem. Phys.</t>
        </is>
      </c>
      <c r="BI292" t="inlineStr">
        <is>
          <t>22</t>
        </is>
      </c>
      <c r="BK292" t="inlineStr">
        <is>
          <t>The experiments were carried out in the Chemistry Department at Brookhaven National Laboratory under Contract No. DE-AC02-98CH10086 with the U.S. Department of Energy (Division of Chemical Sciences).</t>
        </is>
      </c>
      <c r="BL292" t="inlineStr">
        <is>
          <t>U.S. Department of Energy (Division of Chemical Sciences) [DE-AC02-98CH10086]</t>
        </is>
      </c>
      <c r="BM292" t="inlineStr">
        <is>
          <t>WOS:000304102200026</t>
        </is>
      </c>
      <c r="BN292" t="inlineStr">
        <is>
          <t>Article</t>
        </is>
      </c>
      <c r="BO292" t="inlineStr">
        <is>
          <t>Chemistry; Physics</t>
        </is>
      </c>
      <c r="BS292" t="inlineStr">
        <is>
          <t>Chemistry, Physical; Physics, Atomic, Molecular &amp; Chemical</t>
        </is>
      </c>
      <c r="BT292" t="inlineStr">
        <is>
          <t>N/A</t>
        </is>
      </c>
      <c r="BU292" t="inlineStr">
        <is>
          <t>1463-9076</t>
        </is>
      </c>
      <c r="BV292" t="inlineStr">
        <is>
          <t>PHYSICAL CHEMISTRY CHEMICAL PHYSICS</t>
        </is>
      </c>
      <c r="BW292" t="inlineStr">
        <is>
          <t>10.1039/c2cp40921f</t>
        </is>
      </c>
      <c r="BX292" t="inlineStr">
        <is>
          <t>11</t>
        </is>
      </c>
      <c r="CA292" t="inlineStr">
        <is>
          <t>1-Jan-12</t>
        </is>
      </c>
      <c r="CE292" t="inlineStr">
        <is>
          <t>8110</t>
        </is>
      </c>
      <c r="CH292" t="inlineStr">
        <is>
          <t>47</t>
        </is>
      </c>
      <c r="CI292">
        <f>LEN(AR292)-LEN(SUBSTITUTE(AR292,";",""))</f>
        <v>0</v>
      </c>
    </row>
    <row r="293">
      <c r="A293" t="inlineStr">
        <is>
          <t>291</t>
        </is>
      </c>
      <c r="B293" t="inlineStr">
        <is>
          <t>In-situ Determination of Interface Dipole Energy between Tris(8-hydroxyquinoline) Aluminum and MgO Coated Al in Inverted Top-Emitting Organic Light-Emitting Diodes</t>
        </is>
      </c>
      <c r="C293" t="inlineStr">
        <is>
          <t>electronic / calculations / theory / electronic properties</t>
        </is>
      </c>
      <c r="D293" t="inlineStr">
        <is>
          <t>electronic / calculations / theory / electronic structure</t>
        </is>
      </c>
      <c r="E293" t="inlineStr">
        <is>
          <t>electronic / tris / electronic structure / alq</t>
        </is>
      </c>
      <c r="F293" t="inlineStr">
        <is>
          <t>3.388837346</t>
        </is>
      </c>
      <c r="G293" t="inlineStr">
        <is>
          <t>2.687742371</t>
        </is>
      </c>
      <c r="H293" t="inlineStr">
        <is>
          <t>-0.114788267</t>
        </is>
      </c>
      <c r="I293" t="inlineStr">
        <is>
          <t>neutral</t>
        </is>
      </c>
      <c r="K293" t="inlineStr">
        <is>
          <t>0</t>
        </is>
      </c>
      <c r="L293" t="inlineStr">
        <is>
          <t>1</t>
        </is>
      </c>
      <c r="M293" t="inlineStr">
        <is>
          <t>0</t>
        </is>
      </c>
      <c r="R293" t="inlineStr">
        <is>
          <t>0.000549891</t>
        </is>
      </c>
      <c r="U293" t="inlineStr">
        <is>
          <t>0.000279892</t>
        </is>
      </c>
      <c r="W293" t="inlineStr">
        <is>
          <t>0</t>
        </is>
      </c>
      <c r="X293" t="inlineStr">
        <is>
          <t>1</t>
        </is>
      </c>
      <c r="Y293" t="inlineStr">
        <is>
          <t>N/A</t>
        </is>
      </c>
      <c r="Z293" t="inlineStr">
        <is>
          <t>mgo; luminance; interface dipole; height; bare; emitting; dipole; current density; barrier; ev; ma; voltage; cm; energies; work function; turn; tunneling; synchrotron radiation photoemission; synchrotron radiation; society of applied; radiation photoemission; played; photoemission spectroscopy; photoemission; organic light emitting; organic light; operating; light emitting diode; light emitting; japan society; japan; inverted; injection; hydroxyquinoline; emitting diode; electron injection; diode; cd; applied physics; top; interface; synchrotron; radiation; enhancement; society; reducing; leading; cathode; current; tris; alq; role; interfacial; situ; organic; light; considered; function; reduction; physics; higher; density; decreased; effective; mechanism; applied; work; layer; measured; determined; increased; spectroscopy; al; electron; aluminum</t>
        </is>
      </c>
      <c r="AA293" t="inlineStr">
        <is>
          <t>English</t>
        </is>
      </c>
      <c r="AB293" t="inlineStr">
        <is>
          <t>Kim, SY (reprint author), Chung Ang Univ, Sch Chem Engn &amp; Mat Sci, Seoul 156756, South Korea.</t>
        </is>
      </c>
      <c r="AC293" t="inlineStr">
        <is>
          <t>6</t>
        </is>
      </c>
      <c r="AD293" t="inlineStr">
        <is>
          <t>1</t>
        </is>
      </c>
      <c r="AE293" t="inlineStr">
        <is>
          <t>IOP PUBLISHING LTD</t>
        </is>
      </c>
      <c r="AF293" t="inlineStr">
        <is>
          <t>J</t>
        </is>
      </c>
      <c r="AG293" t="inlineStr">
        <is>
          <t>11</t>
        </is>
      </c>
      <c r="AJ293" t="inlineStr">
        <is>
          <t>Kim, Soo Young/0000-0002-0685-7991</t>
        </is>
      </c>
      <c r="AM293" t="inlineStr">
        <is>
          <t>JPN J APPL PHYS</t>
        </is>
      </c>
      <c r="AN293" t="inlineStr">
        <is>
          <t>50</t>
        </is>
      </c>
      <c r="AO293" t="inlineStr">
        <is>
          <t>BRISTOL</t>
        </is>
      </c>
      <c r="AP293" t="inlineStr">
        <is>
          <t>ELECTRON INJECTION LAYER; LEVEL ALIGNMENT; ELECTRONEGATIVITY; EFFICIENCY; OXIDE</t>
        </is>
      </c>
      <c r="AQ293" t="inlineStr">
        <is>
          <t>OCT</t>
        </is>
      </c>
      <c r="AR293" t="inlineStr">
        <is>
          <t>Kim, Soo Young; Hong, Kihyon; Lee, Jong-Lam</t>
        </is>
      </c>
      <c r="AS293" t="inlineStr">
        <is>
          <t>Kim, Soo Young/B-4373-2015</t>
        </is>
      </c>
      <c r="AT293" t="inlineStr">
        <is>
          <t>TEMPLE CIRCUS, TEMPLE WAY, BRISTOL BS1 6BE, ENGLAND</t>
        </is>
      </c>
      <c r="AU293" t="inlineStr">
        <is>
          <t>4</t>
        </is>
      </c>
      <c r="AW293" t="inlineStr">
        <is>
          <t>Kim, SY; Hong, K; Lee, JL</t>
        </is>
      </c>
      <c r="AY293" t="inlineStr">
        <is>
          <t>N/A</t>
        </is>
      </c>
      <c r="BC293" t="inlineStr">
        <is>
          <t>836CK</t>
        </is>
      </c>
      <c r="BE293" t="inlineStr">
        <is>
          <t>[Kim, Soo Young] Chung Ang Univ, Sch Chem Engn &amp; Mat Sci, Seoul 156756, South Korea; [Hong, Kihyon; Lee, Jong-Lam] Pohang Univ Sci &amp; Technol POSTECH, Dept Mat Sci &amp; Engn, Pohang 790784, Gyeongbuk, South Korea</t>
        </is>
      </c>
      <c r="BH293" t="inlineStr">
        <is>
          <t>Jpn. J. Appl. Phys.</t>
        </is>
      </c>
      <c r="BI293" t="inlineStr">
        <is>
          <t>10</t>
        </is>
      </c>
      <c r="BK293" t="inlineStr">
        <is>
          <t>This research was financially supported in part by Basic Science Research Program through the National Research Foundation of Korea (NRF) funded by the Ministry of Education, Science and Technology (2011-0008994), and in part by a Seoul R&amp;BD program (ST10004M093171).</t>
        </is>
      </c>
      <c r="BL293" t="inlineStr">
        <is>
          <t>National Research Foundation of Korea (NRF); Ministry of Education, Science and Technology [2011-0008994]; Seoul RBD program [ST10004M093171]</t>
        </is>
      </c>
      <c r="BM293" t="inlineStr">
        <is>
          <t>WOS:000296085700022</t>
        </is>
      </c>
      <c r="BN293" t="inlineStr">
        <is>
          <t>Article</t>
        </is>
      </c>
      <c r="BO293" t="inlineStr">
        <is>
          <t>Physics</t>
        </is>
      </c>
      <c r="BS293" t="inlineStr">
        <is>
          <t>Physics, Applied</t>
        </is>
      </c>
      <c r="BT293" t="inlineStr">
        <is>
          <t>N/A</t>
        </is>
      </c>
      <c r="BU293" t="inlineStr">
        <is>
          <t>0021-4922</t>
        </is>
      </c>
      <c r="BV293" t="inlineStr">
        <is>
          <t>JAPANESE JOURNAL OF APPLIED PHYSICS</t>
        </is>
      </c>
      <c r="BW293" t="inlineStr">
        <is>
          <t>10.1143/JJAP.50.101602</t>
        </is>
      </c>
      <c r="BX293" t="inlineStr">
        <is>
          <t>11</t>
        </is>
      </c>
      <c r="BY293" t="inlineStr">
        <is>
          <t>jllee@postech.ac.kr</t>
        </is>
      </c>
      <c r="BZ293" t="inlineStr">
        <is>
          <t>1347-4065</t>
        </is>
      </c>
      <c r="CA293" t="inlineStr">
        <is>
          <t>1-Jan-11</t>
        </is>
      </c>
      <c r="CB293" t="inlineStr">
        <is>
          <t>1</t>
        </is>
      </c>
      <c r="CF293" t="inlineStr">
        <is>
          <t>101602</t>
        </is>
      </c>
      <c r="CH293" t="inlineStr">
        <is>
          <t>22</t>
        </is>
      </c>
      <c r="CI293">
        <f>LEN(AR293)-LEN(SUBSTITUTE(AR293,";",""))</f>
        <v>0</v>
      </c>
    </row>
    <row r="294">
      <c r="A294" t="inlineStr">
        <is>
          <t>292</t>
        </is>
      </c>
      <c r="B294" t="inlineStr">
        <is>
          <t>A study of the effect of degradation of the aluminium metallization layer in the case of power semiconductor devices</t>
        </is>
      </c>
      <c r="C294" t="inlineStr">
        <is>
          <t>substrates / voltage / physics / solar cells / semiconductor</t>
        </is>
      </c>
      <c r="D294" t="inlineStr">
        <is>
          <t>substrates / voltage / physics / solar cells / semiconductor</t>
        </is>
      </c>
      <c r="E294" t="inlineStr">
        <is>
          <t>printed / anodizing / short circuit current / templates / enables / saturation current / substrate</t>
        </is>
      </c>
      <c r="F294" t="inlineStr">
        <is>
          <t>4.186279274</t>
        </is>
      </c>
      <c r="G294" t="inlineStr">
        <is>
          <t>2.967036002</t>
        </is>
      </c>
      <c r="H294" t="inlineStr">
        <is>
          <t>-0.002324727</t>
        </is>
      </c>
      <c r="I294" t="inlineStr">
        <is>
          <t>neutral</t>
        </is>
      </c>
      <c r="K294" t="inlineStr">
        <is>
          <t>717</t>
        </is>
      </c>
      <c r="L294" t="inlineStr">
        <is>
          <t>6</t>
        </is>
      </c>
      <c r="M294" t="inlineStr">
        <is>
          <t>8</t>
        </is>
      </c>
      <c r="R294" t="inlineStr">
        <is>
          <t>0.001555778</t>
        </is>
      </c>
      <c r="U294" t="inlineStr">
        <is>
          <t>0.001764548</t>
        </is>
      </c>
      <c r="W294" t="inlineStr">
        <is>
          <t>0</t>
        </is>
      </c>
      <c r="X294" t="inlineStr">
        <is>
          <t>6</t>
        </is>
      </c>
      <c r="Y294" t="inlineStr">
        <is>
          <t>N/A</t>
        </is>
      </c>
      <c r="Z294" t="inlineStr">
        <is>
          <t>ageing; performances; degradation; electrical; devices; mechanisms; power; transistor; paper describes; origin; link; layer deposited; chips; changes in electrical; describes; understand; tested; semiconductor; effects; better; deposited; physical; changes; layer; order; paper</t>
        </is>
      </c>
      <c r="AA294" t="inlineStr">
        <is>
          <t>English</t>
        </is>
      </c>
      <c r="AB294" t="inlineStr">
        <is>
          <t>Lefebvre, S (reprint author), UniverSud Paris, SATIE, ENS Cachan, CNRS,CNAM, 61 Av President Wilson, F-94235 Cachan, France.</t>
        </is>
      </c>
      <c r="AC294" t="inlineStr">
        <is>
          <t>3</t>
        </is>
      </c>
      <c r="AD294" t="inlineStr">
        <is>
          <t>1</t>
        </is>
      </c>
      <c r="AE294" t="inlineStr">
        <is>
          <t>PERGAMON-ELSEVIER SCIENCE LTD</t>
        </is>
      </c>
      <c r="AF294" t="inlineStr">
        <is>
          <t>J</t>
        </is>
      </c>
      <c r="AG294" t="inlineStr">
        <is>
          <t>11</t>
        </is>
      </c>
      <c r="AM294" t="inlineStr">
        <is>
          <t>MICROELECTRON RELIAB</t>
        </is>
      </c>
      <c r="AN294" t="inlineStr">
        <is>
          <t>51</t>
        </is>
      </c>
      <c r="AO294" t="inlineStr">
        <is>
          <t>OXFORD</t>
        </is>
      </c>
      <c r="AP294" t="inlineStr">
        <is>
          <t>N/A</t>
        </is>
      </c>
      <c r="AQ294" t="inlineStr">
        <is>
          <t>SEP-NOV</t>
        </is>
      </c>
      <c r="AR294" t="inlineStr">
        <is>
          <t>Pietranico, S.; Lefebvre, S.; Pommier, S.; Bouaroudj, M. Berkani; Bontemps, S.</t>
        </is>
      </c>
      <c r="AT294" t="inlineStr">
        <is>
          <t>THE BOULEVARD, LANGFORD LANE, KIDLINGTON, OXFORD OX5 1GB, ENGLAND</t>
        </is>
      </c>
      <c r="AU294" t="inlineStr">
        <is>
          <t>6</t>
        </is>
      </c>
      <c r="AW294" t="inlineStr">
        <is>
          <t>Pietranico, S; Lefebvre, S; Pommier, S; Bouaroudj, MB; Bontemps, S</t>
        </is>
      </c>
      <c r="AY294" t="inlineStr">
        <is>
          <t>N/A</t>
        </is>
      </c>
      <c r="BC294" t="inlineStr">
        <is>
          <t>829HE</t>
        </is>
      </c>
      <c r="BE294" t="inlineStr">
        <is>
          <t>[Pietranico, S.; Lefebvre, S.; Bouaroudj, M. Berkani] UniverSud Paris, SATIE, ENS Cachan, CNRS,CNAM, F-94235 Cachan, France; [Pietranico, S.; Pommier, S.] UniverSud Paris, ENS Cachan, LMT, CNRS, F-94235 Cachan, France; [Bontemps, S.] Microsemi Power Module Prod, F-33520 Brugge, France</t>
        </is>
      </c>
      <c r="BF294" t="inlineStr">
        <is>
          <t>1824</t>
        </is>
      </c>
      <c r="BH294" t="inlineStr">
        <is>
          <t>Microelectron. Reliab.</t>
        </is>
      </c>
      <c r="BI294" t="inlineStr">
        <is>
          <t>11</t>
        </is>
      </c>
      <c r="BM294" t="inlineStr">
        <is>
          <t>WOS:000295568400079</t>
        </is>
      </c>
      <c r="BN294" t="inlineStr">
        <is>
          <t>Article</t>
        </is>
      </c>
      <c r="BO294" t="inlineStr">
        <is>
          <t>Engineering; Science &amp; Technology - Other Topics; Physics</t>
        </is>
      </c>
      <c r="BQ294" t="inlineStr">
        <is>
          <t>SI</t>
        </is>
      </c>
      <c r="BS294" t="inlineStr">
        <is>
          <t>Engineering, Electrical &amp; Electronic; Nanoscience &amp; Nanotechnology; Physics, Applied</t>
        </is>
      </c>
      <c r="BT294" t="inlineStr">
        <is>
          <t>N/A</t>
        </is>
      </c>
      <c r="BU294" t="inlineStr">
        <is>
          <t>0026-2714</t>
        </is>
      </c>
      <c r="BV294" t="inlineStr">
        <is>
          <t>MICROELECTRONICS RELIABILITY</t>
        </is>
      </c>
      <c r="BW294" t="inlineStr">
        <is>
          <t>10.1016/j.microrel.2011.06.009</t>
        </is>
      </c>
      <c r="BX294" t="inlineStr">
        <is>
          <t>11</t>
        </is>
      </c>
      <c r="BY294" t="inlineStr">
        <is>
          <t>lefebvre@satie.ens-cachan.fr</t>
        </is>
      </c>
      <c r="CA294" t="inlineStr">
        <is>
          <t>1-Jan-11</t>
        </is>
      </c>
      <c r="CE294" t="inlineStr">
        <is>
          <t>1829</t>
        </is>
      </c>
      <c r="CH294" t="inlineStr">
        <is>
          <t>8</t>
        </is>
      </c>
      <c r="CI294">
        <f>LEN(AR294)-LEN(SUBSTITUTE(AR294,";",""))</f>
        <v>0</v>
      </c>
    </row>
    <row r="295">
      <c r="A295" t="inlineStr">
        <is>
          <t>293</t>
        </is>
      </c>
      <c r="B295" t="inlineStr">
        <is>
          <t>Fatigue life enhancement of aluminum alloy for aircraft by Fine Particle Shot Peening (FPSP)</t>
        </is>
      </c>
      <c r="C295" t="inlineStr">
        <is>
          <t>alloy / power / yttrium aluminum garnet / corrosion / quality</t>
        </is>
      </c>
      <c r="D295" t="inlineStr">
        <is>
          <t>alloy / power / yttrium aluminum garnet / corrosion / quality</t>
        </is>
      </c>
      <c r="E295" t="inlineStr">
        <is>
          <t>peening / compressive residual / compressive stress / residual stress</t>
        </is>
      </c>
      <c r="F295" t="inlineStr">
        <is>
          <t>3.508932007</t>
        </is>
      </c>
      <c r="G295" t="inlineStr">
        <is>
          <t>3.249465481</t>
        </is>
      </c>
      <c r="H295" t="inlineStr">
        <is>
          <t>-0.269752386</t>
        </is>
      </c>
      <c r="I295" t="inlineStr">
        <is>
          <t>neutral</t>
        </is>
      </c>
      <c r="K295" t="inlineStr">
        <is>
          <t>1903</t>
        </is>
      </c>
      <c r="L295" t="inlineStr">
        <is>
          <t>6</t>
        </is>
      </c>
      <c r="M295" t="inlineStr">
        <is>
          <t>8</t>
        </is>
      </c>
      <c r="R295" t="inlineStr">
        <is>
          <t>0.001934437</t>
        </is>
      </c>
      <c r="U295" t="inlineStr">
        <is>
          <t>0.001857208</t>
        </is>
      </c>
      <c r="W295" t="inlineStr">
        <is>
          <t>0.333333333</t>
        </is>
      </c>
      <c r="X295" t="inlineStr">
        <is>
          <t>6</t>
        </is>
      </c>
      <c r="Y295" t="inlineStr">
        <is>
          <t>N/A</t>
        </is>
      </c>
      <c r="Z295" t="inlineStr">
        <is>
          <t>fatigue; subsurface; shot peening; shot; peening; fatigue life; fatigue crack; superior; media; life; crack; fine; compressive; case; stress; unchanged; surface roughness; roughness; residual stress; reason; protection; property; properties of aluminum; order of magnitude; machined; high velocity; enhances; creates; crack initiation; compressive stress; compressive residual stress; compressive residual; initiation; small; velocity; longer; inside; forms; aerospace; occurred; magnitude; parts; residual; features; flow; corrosion; aluminum alloy; ceramic; surface; conventional; large; order; particle; alloy; material; high; compared; process; properties; aluminum</t>
        </is>
      </c>
      <c r="AA295" t="inlineStr">
        <is>
          <t>English</t>
        </is>
      </c>
      <c r="AB295" t="inlineStr">
        <is>
          <t>Oguri, K (reprint author), Mitsubishi Heavy Ind Co Ltd, Aerosp Syst, Res Dept, Minato Ku, 10 Oye Cho, Nagoya, Aichi 4558515, Japan.</t>
        </is>
      </c>
      <c r="AC295" t="inlineStr">
        <is>
          <t>17</t>
        </is>
      </c>
      <c r="AD295" t="inlineStr">
        <is>
          <t>3</t>
        </is>
      </c>
      <c r="AE295" t="inlineStr">
        <is>
          <t>ELSEVIER SCIENCE SA</t>
        </is>
      </c>
      <c r="AF295" t="inlineStr">
        <is>
          <t>J</t>
        </is>
      </c>
      <c r="AG295" t="inlineStr">
        <is>
          <t>11</t>
        </is>
      </c>
      <c r="AM295" t="inlineStr">
        <is>
          <t>J MATER PROCESS TECH</t>
        </is>
      </c>
      <c r="AN295" t="inlineStr">
        <is>
          <t>211</t>
        </is>
      </c>
      <c r="AO295" t="inlineStr">
        <is>
          <t>LAUSANNE</t>
        </is>
      </c>
      <c r="AP295" t="inlineStr">
        <is>
          <t>N/A</t>
        </is>
      </c>
      <c r="AQ295" t="inlineStr">
        <is>
          <t>AUG</t>
        </is>
      </c>
      <c r="AR295" t="inlineStr">
        <is>
          <t>Oguri, Kazuyuki</t>
        </is>
      </c>
      <c r="AT295" t="inlineStr">
        <is>
          <t>PO BOX 564, 1001 LAUSANNE, SWITZERLAND</t>
        </is>
      </c>
      <c r="AU295" t="inlineStr">
        <is>
          <t>5</t>
        </is>
      </c>
      <c r="AW295" t="inlineStr">
        <is>
          <t>Oguri, K</t>
        </is>
      </c>
      <c r="AY295" t="inlineStr">
        <is>
          <t>N/A</t>
        </is>
      </c>
      <c r="BC295" t="inlineStr">
        <is>
          <t>771PH</t>
        </is>
      </c>
      <c r="BE295" t="inlineStr">
        <is>
          <t>Mitsubishi Heavy Ind Co Ltd, Aerosp Syst, Res Dept, Minato Ku, Nagoya, Aichi 4558515, Japan</t>
        </is>
      </c>
      <c r="BF295" t="inlineStr">
        <is>
          <t>1395</t>
        </is>
      </c>
      <c r="BH295" t="inlineStr">
        <is>
          <t>J. Mater. Process. Technol.</t>
        </is>
      </c>
      <c r="BI295" t="inlineStr">
        <is>
          <t>8</t>
        </is>
      </c>
      <c r="BK295" t="inlineStr">
        <is>
          <t>A part of this research is partially funded by New Energy Development Organization (NEDO) of Japan for R&amp;D of MRJ. The authors wish to acknowledge the support by NEDO.</t>
        </is>
      </c>
      <c r="BL295" t="inlineStr">
        <is>
          <t>New Energy Development Organization (NEDO) of Japan; NEDO</t>
        </is>
      </c>
      <c r="BM295" t="inlineStr">
        <is>
          <t>WOS:000291172700011</t>
        </is>
      </c>
      <c r="BN295" t="inlineStr">
        <is>
          <t>Article</t>
        </is>
      </c>
      <c r="BO295" t="inlineStr">
        <is>
          <t>Engineering; Materials Science</t>
        </is>
      </c>
      <c r="BS295" t="inlineStr">
        <is>
          <t>Engineering, Industrial; Engineering, Manufacturing; Materials Science, Multidisciplinary</t>
        </is>
      </c>
      <c r="BT295" t="inlineStr">
        <is>
          <t>Fatigue; Enhancement; Aircraft; Aluminum; Fine particle; Shot peening</t>
        </is>
      </c>
      <c r="BU295" t="inlineStr">
        <is>
          <t>0924-0136</t>
        </is>
      </c>
      <c r="BV295" t="inlineStr">
        <is>
          <t>JOURNAL OF MATERIALS PROCESSING TECHNOLOGY</t>
        </is>
      </c>
      <c r="BW295" t="inlineStr">
        <is>
          <t>10.1016/j.jmatprotec.2011.03.011</t>
        </is>
      </c>
      <c r="BX295" t="inlineStr">
        <is>
          <t>13</t>
        </is>
      </c>
      <c r="BY295" t="inlineStr">
        <is>
          <t>kazuyuki_oguri@mhi.co.jp</t>
        </is>
      </c>
      <c r="CA295" t="inlineStr">
        <is>
          <t>1-Jan-11</t>
        </is>
      </c>
      <c r="CE295" t="inlineStr">
        <is>
          <t>1399</t>
        </is>
      </c>
      <c r="CH295" t="inlineStr">
        <is>
          <t>9</t>
        </is>
      </c>
      <c r="CI295">
        <f>LEN(AR295)-LEN(SUBSTITUTE(AR295,";",""))</f>
        <v>0</v>
      </c>
    </row>
    <row r="296">
      <c r="A296" t="inlineStr">
        <is>
          <t>294</t>
        </is>
      </c>
      <c r="B296" t="inlineStr">
        <is>
          <t>Doping of organic semiconductors induced by lithium fluoride/aluminum electrodes studied by electron spin resonance and infrared reflection-absorption spectroscopy</t>
        </is>
      </c>
      <c r="C296" t="inlineStr">
        <is>
          <t>electronic / calculations / theory / electronic properties</t>
        </is>
      </c>
      <c r="D296" t="inlineStr">
        <is>
          <t>electronic / calculations / theory / electronic structure</t>
        </is>
      </c>
      <c r="E296" t="inlineStr">
        <is>
          <t>electronic / tris / electronic structure / alq</t>
        </is>
      </c>
      <c r="F296" t="inlineStr">
        <is>
          <t>0</t>
        </is>
      </c>
      <c r="G296" t="inlineStr">
        <is>
          <t>5.053895323</t>
        </is>
      </c>
      <c r="H296" t="inlineStr">
        <is>
          <t>-1.956011503</t>
        </is>
      </c>
      <c r="I296" t="inlineStr">
        <is>
          <t>negative</t>
        </is>
      </c>
      <c r="K296" t="inlineStr">
        <is>
          <t>6500</t>
        </is>
      </c>
      <c r="L296" t="inlineStr">
        <is>
          <t>7</t>
        </is>
      </c>
      <c r="M296" t="inlineStr">
        <is>
          <t>5</t>
        </is>
      </c>
      <c r="R296" t="inlineStr">
        <is>
          <t>0.002127493</t>
        </is>
      </c>
      <c r="U296" t="inlineStr">
        <is>
          <t>0.002041015</t>
        </is>
      </c>
      <c r="W296" t="inlineStr">
        <is>
          <t>0.428571429</t>
        </is>
      </c>
      <c r="X296" t="inlineStr">
        <is>
          <t>7</t>
        </is>
      </c>
      <c r="Y296" t="inlineStr">
        <is>
          <t>N/A</t>
        </is>
      </c>
      <c r="Z296" t="inlineStr">
        <is>
          <t>lif; vertical; bar; esr; films; spin resonance; spin; reflection absorption spectroscopy; reflection absorption; reflection; radical; infrared reflection absorption; infrared reflection; generates; evaporated; electron spin resonance; electron spin; chemically; anions; al interfaces; al interface; al electrodes; absorption spectroscopy; deposition; resonance; occurring; thin films; showing; interfaces; electrodes; utilized; characterize; doi; report; investigations; clusters; doping; infrared; interaction; institute of physics; american institute; american; institute; mechanisms; species; physics; absorption; chemical; thin; spectra; presence; induced; interface; lower; concentration; mechanism; spectroscopy; al; electron</t>
        </is>
      </c>
      <c r="AA296" t="inlineStr">
        <is>
          <t>English</t>
        </is>
      </c>
      <c r="AB296" t="inlineStr">
        <is>
          <t>Tang, CW (reprint author), Univ Rochester, Dept Chem Engn, Rochester, NY 14627 USA.</t>
        </is>
      </c>
      <c r="AC296" t="inlineStr">
        <is>
          <t>24</t>
        </is>
      </c>
      <c r="AD296" t="inlineStr">
        <is>
          <t>2</t>
        </is>
      </c>
      <c r="AE296" t="inlineStr">
        <is>
          <t>AMER INST PHYSICS</t>
        </is>
      </c>
      <c r="AF296" t="inlineStr">
        <is>
          <t>J</t>
        </is>
      </c>
      <c r="AG296" t="inlineStr">
        <is>
          <t>11</t>
        </is>
      </c>
      <c r="AJ296" t="inlineStr">
        <is>
          <t>Glowacki, Eric/0000-0002-0280-8017</t>
        </is>
      </c>
      <c r="AM296" t="inlineStr">
        <is>
          <t>APPL PHYS LETT</t>
        </is>
      </c>
      <c r="AN296" t="inlineStr">
        <is>
          <t>99</t>
        </is>
      </c>
      <c r="AO296" t="inlineStr">
        <is>
          <t>MELVILLE</t>
        </is>
      </c>
      <c r="AP296" t="inlineStr">
        <is>
          <t>LIGHT-EMITTING-DIODES; FULLERENE DERIVATIVES; CHARGE-CARRIERS; DEVICES; ALUMINUM; INTERFACES; INJECTION; CATHODE; LIF</t>
        </is>
      </c>
      <c r="AQ296" t="inlineStr">
        <is>
          <t>25-Jul</t>
        </is>
      </c>
      <c r="AR296" t="inlineStr">
        <is>
          <t>Glowacki, E. D.; Marshall, K. L.; Tang, C. W.; Sariciftci, N. S.</t>
        </is>
      </c>
      <c r="AS296" t="inlineStr">
        <is>
          <t>Glowacki, Eric/F-1327-2016</t>
        </is>
      </c>
      <c r="AT296" t="inlineStr">
        <is>
          <t>CIRCULATION &amp; FULFILLMENT DIV, 2 HUNTINGTON QUADRANGLE, STE 1 N O 1, MELVILLE, NY 11747-4501 USA</t>
        </is>
      </c>
      <c r="AU296" t="inlineStr">
        <is>
          <t>3</t>
        </is>
      </c>
      <c r="AW296" t="inlineStr">
        <is>
          <t>Glowacki, ED; Marshall, KL; Tang, CW; Sariciftci, NS</t>
        </is>
      </c>
      <c r="AY296" t="inlineStr">
        <is>
          <t>N/A</t>
        </is>
      </c>
      <c r="BC296" t="inlineStr">
        <is>
          <t>801YC</t>
        </is>
      </c>
      <c r="BE296" t="inlineStr">
        <is>
          <t>[Tang, C. W.] Univ Rochester, Dept Chem Engn, Rochester, NY 14627 USA; [Marshall, K. L.] Univ Rochester, Laser Energet Lab, Rochester, NY 14623 USA; [Glowacki, E. D.; Sariciftci, N. S.] Johannes Kepler Univ Linz, Linz Inst Organ Solar Cells LIOS, A-4040 Linz, Austria</t>
        </is>
      </c>
      <c r="BH296" t="inlineStr">
        <is>
          <t>Appl. Phys. Lett.</t>
        </is>
      </c>
      <c r="BI296" t="inlineStr">
        <is>
          <t>4</t>
        </is>
      </c>
      <c r="BK296" t="inlineStr">
        <is>
          <t>This work was supported by the European Science Foundation (ESF) and the U.S. Department of Energy Office of Inertial Confinement Fusion under Cooperative Agreement No. DE-FC52-08NA28302, the University of Rochester, and the New York State Energy Research and Development Authority. Work at Johannes Kepler University Linz was performed within the Nationales Forschungsnetzwerk (NFN) "Interface controlled and functionalised organic thin films" from the Austrian Foundation for Advancement of Scientific Research (FWF S 9711-N20). The support of DOE does not constitute an endorsement by DOE of views expressed in this article. We warmly thank Thomas Pawlik for assistance in quantifying the ESR signal and fruitful discussions.</t>
        </is>
      </c>
      <c r="BL296" t="inlineStr">
        <is>
          <t>European Science Foundation (ESF); U.S. Department of Energy Office of Inertial Confinement Fusion [DE-FC52-08NA28302]; University of Rochester; New York State Energy Research and Development Authority</t>
        </is>
      </c>
      <c r="BM296" t="inlineStr">
        <is>
          <t>WOS:000293475500073</t>
        </is>
      </c>
      <c r="BN296" t="inlineStr">
        <is>
          <t>Article</t>
        </is>
      </c>
      <c r="BO296" t="inlineStr">
        <is>
          <t>Physics</t>
        </is>
      </c>
      <c r="BS296" t="inlineStr">
        <is>
          <t>Physics, Applied</t>
        </is>
      </c>
      <c r="BT296" t="inlineStr">
        <is>
          <t>N/A</t>
        </is>
      </c>
      <c r="BU296" t="inlineStr">
        <is>
          <t>Mar-51</t>
        </is>
      </c>
      <c r="BV296" t="inlineStr">
        <is>
          <t>APPLIED PHYSICS LETTERS</t>
        </is>
      </c>
      <c r="BW296" t="inlineStr">
        <is>
          <t>10.1063/1.3615799</t>
        </is>
      </c>
      <c r="BX296" t="inlineStr">
        <is>
          <t>11</t>
        </is>
      </c>
      <c r="BY296" t="inlineStr">
        <is>
          <t>ching.tang@rochester.edu</t>
        </is>
      </c>
      <c r="CA296" t="inlineStr">
        <is>
          <t>1-Jan-11</t>
        </is>
      </c>
      <c r="CF296" t="inlineStr">
        <is>
          <t>43305</t>
        </is>
      </c>
      <c r="CH296" t="inlineStr">
        <is>
          <t>18</t>
        </is>
      </c>
      <c r="CI296">
        <f>LEN(AR296)-LEN(SUBSTITUTE(AR296,";",""))</f>
        <v>0</v>
      </c>
    </row>
    <row r="297">
      <c r="A297" t="inlineStr">
        <is>
          <t>295</t>
        </is>
      </c>
      <c r="B297" t="inlineStr">
        <is>
          <t>Energy release characteristics of impact-initiated energetic aluminum-magnesium mechanical alloy particles with nanometer-scale structure</t>
        </is>
      </c>
      <c r="C297" t="inlineStr">
        <is>
          <t>exposure / laboratory / industry / promoting / moisture / filling / experiments were conducted / dust</t>
        </is>
      </c>
      <c r="D297" t="inlineStr">
        <is>
          <t>exposure / laboratory / industry / promoting / moisture / recovery / filling / experiments were conducted</t>
        </is>
      </c>
      <c r="E297" t="inlineStr">
        <is>
          <t>laboratory / cement / passenger vehicles / experiments were conducted</t>
        </is>
      </c>
      <c r="F297" t="inlineStr">
        <is>
          <t>2.60562028</t>
        </is>
      </c>
      <c r="G297" t="inlineStr">
        <is>
          <t>1.621134061</t>
        </is>
      </c>
      <c r="H297" t="inlineStr">
        <is>
          <t>0.127971226</t>
        </is>
      </c>
      <c r="I297" t="inlineStr">
        <is>
          <t>neutral</t>
        </is>
      </c>
      <c r="K297" t="inlineStr">
        <is>
          <t>2309</t>
        </is>
      </c>
      <c r="L297" t="inlineStr">
        <is>
          <t>6</t>
        </is>
      </c>
      <c r="M297" t="inlineStr">
        <is>
          <t>3</t>
        </is>
      </c>
      <c r="R297" t="inlineStr">
        <is>
          <t>0.002018718</t>
        </is>
      </c>
      <c r="U297" t="inlineStr">
        <is>
          <t>0.001669204</t>
        </is>
      </c>
      <c r="W297" t="inlineStr">
        <is>
          <t>0.333333333</t>
        </is>
      </c>
      <c r="X297" t="inlineStr">
        <is>
          <t>6</t>
        </is>
      </c>
      <c r="Y297" t="inlineStr">
        <is>
          <t>N/A</t>
        </is>
      </c>
      <c r="Z297" t="inlineStr">
        <is>
          <t>target; fe; system; alloys; exhibited; tga; structural characterization; rotation; release; quantity; projectile; percentages; penetration; nanometer scale; nanometer; magnesium alloys; kind; intense; ignition; ignited; heats; formulation; fabricated alloy; experiments were conducted; exothermic peak; exothermic; directional; decreased with increasing; curves; brittleness; bi; aluminum magnesium alloys; aluminum magnesium; alloys in order; alloy powders; al fe; solid; considerable; fabricated; probe; percentage; reached; reactive; magnesium; fuel; clearly; reactivity; impact; complete; composed; ball milling; promising; dsc; yield; weight; theoretical; finally; melting; ball; reaction; activation energy; characterization; scale; alloy; oxidation; milling; conducted; confirmed; peak; activation; particle size; decreased; content; large; revealed; heat; structural; experiments; increasing; formed; order; particle; microstructure; addition; increased; increase; thermal; al; material; low; powders; size; structure; energy; aluminum</t>
        </is>
      </c>
      <c r="AA297" t="inlineStr">
        <is>
          <t>English</t>
        </is>
      </c>
      <c r="AB297" t="inlineStr">
        <is>
          <t>Li, FS (reprint author), Nanjing Univ Sci &amp; Technol, Natl Special Superfine Powder Engn Res Ctr, Nanjing 210094, Peoples R China.</t>
        </is>
      </c>
      <c r="AC297" t="inlineStr">
        <is>
          <t>39</t>
        </is>
      </c>
      <c r="AD297" t="inlineStr">
        <is>
          <t>3</t>
        </is>
      </c>
      <c r="AE297" t="inlineStr">
        <is>
          <t>ELSEVIER SCIENCE BV</t>
        </is>
      </c>
      <c r="AF297" t="inlineStr">
        <is>
          <t>J</t>
        </is>
      </c>
      <c r="AG297" t="inlineStr">
        <is>
          <t>11</t>
        </is>
      </c>
      <c r="AM297" t="inlineStr">
        <is>
          <t>THERMOCHIM ACTA</t>
        </is>
      </c>
      <c r="AN297" t="inlineStr">
        <is>
          <t>512</t>
        </is>
      </c>
      <c r="AO297" t="inlineStr">
        <is>
          <t>AMSTERDAM</t>
        </is>
      </c>
      <c r="AP297" t="inlineStr">
        <is>
          <t>THERMITE REACTIONS; HEATING-RATE; AL-TI; REACTIVITY; POWDERS; NANO; NANOCOMPOSITES; DEPENDENCE; RATES; FE2O3</t>
        </is>
      </c>
      <c r="AQ297" t="inlineStr">
        <is>
          <t>10-Jan</t>
        </is>
      </c>
      <c r="AR297" t="inlineStr">
        <is>
          <t>Wang, Yi; Jiang, Wei; Zhang, Xianfeng; Liu, Hongying; Liu, Yaqing; Li, Fengsheng</t>
        </is>
      </c>
      <c r="AT297" t="inlineStr">
        <is>
          <t>PO BOX 211, 1000 AE AMSTERDAM, NETHERLANDS</t>
        </is>
      </c>
      <c r="AU297" t="inlineStr">
        <is>
          <t>7</t>
        </is>
      </c>
      <c r="AW297" t="inlineStr">
        <is>
          <t>Wang, Y; Jiang, W; Zhang, XF; Liu, HY; Liu, YQ; Li, FS</t>
        </is>
      </c>
      <c r="AY297" t="inlineStr">
        <is>
          <t>N/A</t>
        </is>
      </c>
      <c r="BC297" t="inlineStr">
        <is>
          <t>715EP</t>
        </is>
      </c>
      <c r="BE297" t="inlineStr">
        <is>
          <t>[Wang, Yi; Jiang, Wei; Liu, Hongying; Li, Fengsheng] Nanjing Univ Sci &amp; Technol, Natl Special Superfine Powder Engn Res Ctr, Nanjing 210094, Peoples R China; [Wang, Yi; Liu, Yaqing] N Univ China, Sch Mat Sci &amp; Engn, Taiyuan 030051, Peoples R China; [Zhang, Xianfeng] Nanjing Univ Sci &amp; Technol, Dept Mech Engn, Nanjing 210094, Peoples R China</t>
        </is>
      </c>
      <c r="BF297" t="inlineStr">
        <is>
          <t>233</t>
        </is>
      </c>
      <c r="BH297" t="inlineStr">
        <is>
          <t>Thermochim. Acta</t>
        </is>
      </c>
      <c r="BI297" t="inlineStr">
        <is>
          <t>2</t>
        </is>
      </c>
      <c r="BK297" t="inlineStr">
        <is>
          <t>This work was supported by a National Nature &amp; Science Fund of China (Grant: 50972060). The authors would like to thank the Hongyang Machinery Factory for their enthusiastic support of our experiments.</t>
        </is>
      </c>
      <c r="BL297" t="inlineStr">
        <is>
          <t>National Nature &amp; Science Fund of China [50972060]</t>
        </is>
      </c>
      <c r="BM297" t="inlineStr">
        <is>
          <t>WOS:000286863600036</t>
        </is>
      </c>
      <c r="BN297" t="inlineStr">
        <is>
          <t>Article</t>
        </is>
      </c>
      <c r="BO297" t="inlineStr">
        <is>
          <t>Thermodynamics; Chemistry</t>
        </is>
      </c>
      <c r="BS297" t="inlineStr">
        <is>
          <t>Thermodynamics; Chemistry, Analytical; Chemistry, Physical</t>
        </is>
      </c>
      <c r="BT297" t="inlineStr">
        <is>
          <t>Mechanical alloying; Thermites; Nanostructure; Thermal reactivity; Impact-initiation</t>
        </is>
      </c>
      <c r="BU297" t="inlineStr">
        <is>
          <t>0040-6031</t>
        </is>
      </c>
      <c r="BV297" t="inlineStr">
        <is>
          <t>THERMOCHIMICA ACTA</t>
        </is>
      </c>
      <c r="BW297" t="inlineStr">
        <is>
          <t>10.1016/j.tca.2010.10.013</t>
        </is>
      </c>
      <c r="BX297" t="inlineStr">
        <is>
          <t>11</t>
        </is>
      </c>
      <c r="BY297" t="inlineStr">
        <is>
          <t>wangyi528528@yahoo.com.cn</t>
        </is>
      </c>
      <c r="CA297" t="inlineStr">
        <is>
          <t>1-Jan-11</t>
        </is>
      </c>
      <c r="CE297" t="inlineStr">
        <is>
          <t>239</t>
        </is>
      </c>
      <c r="CH297" t="inlineStr">
        <is>
          <t>25</t>
        </is>
      </c>
      <c r="CI297">
        <f>LEN(AR297)-LEN(SUBSTITUTE(AR297,";",""))</f>
        <v>0</v>
      </c>
    </row>
    <row r="298">
      <c r="A298" t="inlineStr">
        <is>
          <t>296</t>
        </is>
      </c>
      <c r="B298" t="inlineStr">
        <is>
          <t>Energy and Exergy Analysis of the Primary Aluminum Production Processes: A Review on Current and Future Sustainability</t>
        </is>
      </c>
      <c r="C298" t="inlineStr">
        <is>
          <t>exposure / laboratory / industry / promoting / moisture / filling / experiments were conducted / dust</t>
        </is>
      </c>
      <c r="D298" t="inlineStr">
        <is>
          <t>exposure / laboratory / industry / promoting / moisture / recovery / filling / experiments were conducted</t>
        </is>
      </c>
      <c r="E298" t="inlineStr">
        <is>
          <t>dense / foaming / larger / numerically</t>
        </is>
      </c>
      <c r="F298" t="inlineStr">
        <is>
          <t>2.33573089</t>
        </is>
      </c>
      <c r="G298" t="inlineStr">
        <is>
          <t>1.592230358</t>
        </is>
      </c>
      <c r="H298" t="inlineStr">
        <is>
          <t>0.036615493</t>
        </is>
      </c>
      <c r="I298" t="inlineStr">
        <is>
          <t>neutral</t>
        </is>
      </c>
      <c r="K298" t="inlineStr">
        <is>
          <t>3874</t>
        </is>
      </c>
      <c r="L298" t="inlineStr">
        <is>
          <t>6</t>
        </is>
      </c>
      <c r="M298" t="inlineStr">
        <is>
          <t>2</t>
        </is>
      </c>
      <c r="R298" t="inlineStr">
        <is>
          <t>0.002313935</t>
        </is>
      </c>
      <c r="U298" t="inlineStr">
        <is>
          <t>0.001737922</t>
        </is>
      </c>
      <c r="W298" t="inlineStr">
        <is>
          <t>0.333333333</t>
        </is>
      </c>
      <c r="X298" t="inlineStr">
        <is>
          <t>6</t>
        </is>
      </c>
      <c r="Y298" t="inlineStr">
        <is>
          <t>N/A</t>
        </is>
      </c>
      <c r="Z298" t="inlineStr">
        <is>
          <t>production; production of aluminum; aluminum production; primary; industrial; processes; wastes; unchanged; today; thermodynamic; remain; ranked; quantities; practice; optimization; issues; intensive; industries; hall; environmental; enormous; despite; consumer; common; bayer; basic; alternative; detail; continuous; generation; industry; consists; larger; presented; result; associated; solid; developed; process; paper; energy; alumina; analysis; aluminum</t>
        </is>
      </c>
      <c r="AA298" t="inlineStr">
        <is>
          <t>English</t>
        </is>
      </c>
      <c r="AB298" t="inlineStr">
        <is>
          <t>Panias, D (reprint author), Natl Tech Univ Athens, Met Lab, Sch Min &amp; Met Engn, Zografos Campus, Athens, Greece.</t>
        </is>
      </c>
      <c r="AC298" t="inlineStr">
        <is>
          <t>15</t>
        </is>
      </c>
      <c r="AD298" t="inlineStr">
        <is>
          <t>1</t>
        </is>
      </c>
      <c r="AE298" t="inlineStr">
        <is>
          <t>TAYLOR &amp; FRANCIS INC</t>
        </is>
      </c>
      <c r="AF298" t="inlineStr">
        <is>
          <t>J</t>
        </is>
      </c>
      <c r="AG298" t="inlineStr">
        <is>
          <t>11</t>
        </is>
      </c>
      <c r="AM298" t="inlineStr">
        <is>
          <t>MINER PROCESS EXTR M</t>
        </is>
      </c>
      <c r="AN298" t="inlineStr">
        <is>
          <t>32</t>
        </is>
      </c>
      <c r="AO298" t="inlineStr">
        <is>
          <t>PHILADELPHIA</t>
        </is>
      </c>
      <c r="AP298" t="inlineStr">
        <is>
          <t>RED MUD; BOEHMITE; PRECIPITATION; INDUSTRIES</t>
        </is>
      </c>
      <c r="AR298" t="inlineStr">
        <is>
          <t>Balomenos, Efthymios; Panias, Dimitrios; Paspaliaris, Ioannis</t>
        </is>
      </c>
      <c r="AT298" t="inlineStr">
        <is>
          <t>325 CHESTNUT ST, SUITE 800, PHILADELPHIA, PA 19106 USA</t>
        </is>
      </c>
      <c r="AU298" t="inlineStr">
        <is>
          <t>21</t>
        </is>
      </c>
      <c r="AW298" t="inlineStr">
        <is>
          <t>Balomenos, E; Panias, D; Paspaliaris, I</t>
        </is>
      </c>
      <c r="AY298" t="inlineStr">
        <is>
          <t>N/A</t>
        </is>
      </c>
      <c r="BC298" t="inlineStr">
        <is>
          <t>733MI</t>
        </is>
      </c>
      <c r="BE298" t="inlineStr">
        <is>
          <t>[Balomenos, Efthymios; Panias, Dimitrios; Paspaliaris, Ioannis] Natl Tech Univ Athens, Met Lab, Sch Min &amp; Met Engn, Athens, Greece</t>
        </is>
      </c>
      <c r="BF298" t="inlineStr">
        <is>
          <t>69</t>
        </is>
      </c>
      <c r="BH298" t="inlineStr">
        <is>
          <t>Miner. Process Extr. Metall. Rev.</t>
        </is>
      </c>
      <c r="BI298" t="inlineStr">
        <is>
          <t>2</t>
        </is>
      </c>
      <c r="BM298" t="inlineStr">
        <is>
          <t>WOS:000288266400001</t>
        </is>
      </c>
      <c r="BN298" t="inlineStr">
        <is>
          <t>Article</t>
        </is>
      </c>
      <c r="BO298" t="inlineStr">
        <is>
          <t>Metallurgy &amp; Metallurgical Engineering; Mining &amp; Mineral Processing</t>
        </is>
      </c>
      <c r="BS298" t="inlineStr">
        <is>
          <t>Metallurgy &amp; Metallurgical Engineering; Mining &amp; Mineral Processing</t>
        </is>
      </c>
      <c r="BT298" t="inlineStr">
        <is>
          <t>chemical exergy analysis; energy and exergy efficiency; primary aluminum production</t>
        </is>
      </c>
      <c r="BU298" t="inlineStr">
        <is>
          <t>0882-7508</t>
        </is>
      </c>
      <c r="BV298" t="inlineStr">
        <is>
          <t>MINERAL PROCESSING AND EXTRACTIVE METALLURGY REVIEW</t>
        </is>
      </c>
      <c r="BW298" t="inlineStr">
        <is>
          <t>10.1080/08827508.2010.530721</t>
        </is>
      </c>
      <c r="BX298" t="inlineStr">
        <is>
          <t>12</t>
        </is>
      </c>
      <c r="BY298" t="inlineStr">
        <is>
          <t>panias@metal.ntua.gr</t>
        </is>
      </c>
      <c r="CA298" t="inlineStr">
        <is>
          <t>1-Jan-11</t>
        </is>
      </c>
      <c r="CE298" t="inlineStr">
        <is>
          <t>89</t>
        </is>
      </c>
      <c r="CH298" t="inlineStr">
        <is>
          <t>34</t>
        </is>
      </c>
      <c r="CI298">
        <f>LEN(AR298)-LEN(SUBSTITUTE(AR298,";",""))</f>
        <v>0</v>
      </c>
    </row>
    <row r="299">
      <c r="A299" t="inlineStr">
        <is>
          <t>297</t>
        </is>
      </c>
      <c r="B299" t="inlineStr">
        <is>
          <t>Corrosion inhibition of flaky aluminium powders prepared through sol-gel process</t>
        </is>
      </c>
      <c r="C299" t="inlineStr">
        <is>
          <t>intensity / energy transfer / visible / excitation</t>
        </is>
      </c>
      <c r="D299" t="inlineStr">
        <is>
          <t>intensity / energy transfer / visible / excitation</t>
        </is>
      </c>
      <c r="E299" t="inlineStr">
        <is>
          <t>luminescence intensity / ce phosphor / sol gel / solid state reaction</t>
        </is>
      </c>
      <c r="F299" t="inlineStr">
        <is>
          <t>4.57082189</t>
        </is>
      </c>
      <c r="G299" t="inlineStr">
        <is>
          <t>2.443402155</t>
        </is>
      </c>
      <c r="H299" t="inlineStr">
        <is>
          <t>0.279728049</t>
        </is>
      </c>
      <c r="I299" t="inlineStr">
        <is>
          <t>neutral</t>
        </is>
      </c>
      <c r="K299" t="inlineStr">
        <is>
          <t>4864</t>
        </is>
      </c>
      <c r="L299" t="inlineStr">
        <is>
          <t>4</t>
        </is>
      </c>
      <c r="M299" t="inlineStr">
        <is>
          <t>1</t>
        </is>
      </c>
      <c r="R299" t="inlineStr">
        <is>
          <t>0.001279415</t>
        </is>
      </c>
      <c r="U299" t="inlineStr">
        <is>
          <t>0.001109036</t>
        </is>
      </c>
      <c r="W299" t="inlineStr">
        <is>
          <t>0.5</t>
        </is>
      </c>
      <c r="X299" t="inlineStr">
        <is>
          <t>4</t>
        </is>
      </c>
      <c r="Y299" t="inlineStr">
        <is>
          <t>N/A</t>
        </is>
      </c>
      <c r="Z299" t="inlineStr">
        <is>
          <t>inhibition efficiency; inhibition; flaky; sol gel; sol; corrosion; gel; precursors; water; xps; sol gel process; sol gel coatings; reaction time; reaction temperature; prevent; powder was prepared; optimum conditions; gel process; gel coatings; encapsulated; eds; corrosion of aluminium; aluminium powders; alkaline media; alkaline; efficiency; ethanol; influences; ftir; clear; aluminium powder; reached; media; optimum; tris; reaction; coatings; coated; ph; aluminium; sem; order; conditions; time; well; prepared; powders; analysis; surface; process; powder; investigated; temperature</t>
        </is>
      </c>
      <c r="AA299" t="inlineStr">
        <is>
          <t>English</t>
        </is>
      </c>
      <c r="AB299" t="inlineStr">
        <is>
          <t>Chen, ZX (reprint author), Sun Yat Sen Univ, Sch Chem &amp; Chem Engn, Guangzhou 510275, Guangdong, Peoples R China.</t>
        </is>
      </c>
      <c r="AC299" t="inlineStr">
        <is>
          <t>17</t>
        </is>
      </c>
      <c r="AD299" t="inlineStr">
        <is>
          <t>3</t>
        </is>
      </c>
      <c r="AE299" t="inlineStr">
        <is>
          <t>PERGAMON-ELSEVIER SCIENCE LTD</t>
        </is>
      </c>
      <c r="AF299" t="inlineStr">
        <is>
          <t>J</t>
        </is>
      </c>
      <c r="AG299" t="inlineStr">
        <is>
          <t>11</t>
        </is>
      </c>
      <c r="AM299" t="inlineStr">
        <is>
          <t>CORROS SCI</t>
        </is>
      </c>
      <c r="AN299" t="inlineStr">
        <is>
          <t>53</t>
        </is>
      </c>
      <c r="AO299" t="inlineStr">
        <is>
          <t>OXFORD</t>
        </is>
      </c>
      <c r="AP299" t="inlineStr">
        <is>
          <t>ZINC PIGMENTS; COATINGS; POLYMERIZATION; OPTIMIZATION; PROTECTION; PARTICLES; SURFACE; ACID</t>
        </is>
      </c>
      <c r="AQ299" t="inlineStr">
        <is>
          <t>JAN</t>
        </is>
      </c>
      <c r="AR299" t="inlineStr">
        <is>
          <t>Zhu, Hongwei; Qu, Xiaoyue; Hu, Yu; Xie, Hui; Chen, Zhenxing</t>
        </is>
      </c>
      <c r="AT299" t="inlineStr">
        <is>
          <t>THE BOULEVARD, LANGFORD LANE, KIDLINGTON, OXFORD OX5 1GB, ENGLAND</t>
        </is>
      </c>
      <c r="AU299" t="inlineStr">
        <is>
          <t>6</t>
        </is>
      </c>
      <c r="AW299" t="inlineStr">
        <is>
          <t>Zhu, HW; Qu, XY; Hu, Y; Xie, H; Chen, ZX</t>
        </is>
      </c>
      <c r="AY299" t="inlineStr">
        <is>
          <t>N/A</t>
        </is>
      </c>
      <c r="BC299" t="inlineStr">
        <is>
          <t>688OU</t>
        </is>
      </c>
      <c r="BE299" t="inlineStr">
        <is>
          <t>[Zhu, Hongwei; Hu, Yu; Chen, Zhenxing] Sun Yat Sen Univ, Sch Chem &amp; Chem Engn, Guangzhou 510275, Guangdong, Peoples R China; [Qu, Xiaoyue; Xie, Hui] Univ Elect Sci &amp; Technol China, Zhongshan Inst, Dept Biol &amp; Chem, Zhongshan 538402, Peoples R China</t>
        </is>
      </c>
      <c r="BF299" t="inlineStr">
        <is>
          <t>481</t>
        </is>
      </c>
      <c r="BH299" t="inlineStr">
        <is>
          <t>Corrosion Sci.</t>
        </is>
      </c>
      <c r="BI299" t="inlineStr">
        <is>
          <t>1</t>
        </is>
      </c>
      <c r="BK299" t="inlineStr">
        <is>
          <t>This work was supported by The National Natural Science Foundation of China (20876182) and The Science and Technology Project of Guangdong Province (2010B010800022)</t>
        </is>
      </c>
      <c r="BL299" t="inlineStr">
        <is>
          <t>National Natural Science Foundation of China [20876182]; Science and Technology Project of Guangdong Province [2010B010800022]</t>
        </is>
      </c>
      <c r="BM299" t="inlineStr">
        <is>
          <t>WOS:000284861700056</t>
        </is>
      </c>
      <c r="BN299" t="inlineStr">
        <is>
          <t>Article</t>
        </is>
      </c>
      <c r="BO299" t="inlineStr">
        <is>
          <t>Materials Science; Metallurgy &amp; Metallurgical Engineering</t>
        </is>
      </c>
      <c r="BS299" t="inlineStr">
        <is>
          <t>Materials Science, Multidisciplinary; Metallurgy &amp; Metallurgical Engineering</t>
        </is>
      </c>
      <c r="BT299" t="inlineStr">
        <is>
          <t>Aluminium; Alkaline corrosion; SEM; IR spectroscopy; XPS</t>
        </is>
      </c>
      <c r="BU299" t="inlineStr">
        <is>
          <t>0010-938X</t>
        </is>
      </c>
      <c r="BV299" t="inlineStr">
        <is>
          <t>CORROSION SCIENCE</t>
        </is>
      </c>
      <c r="BW299" t="inlineStr">
        <is>
          <t>10.1016/j.corsci.2010.09.062</t>
        </is>
      </c>
      <c r="BX299" t="inlineStr">
        <is>
          <t>14</t>
        </is>
      </c>
      <c r="CA299" t="inlineStr">
        <is>
          <t>1-Jan-11</t>
        </is>
      </c>
      <c r="CE299" t="inlineStr">
        <is>
          <t>486</t>
        </is>
      </c>
      <c r="CH299" t="inlineStr">
        <is>
          <t>17</t>
        </is>
      </c>
      <c r="CI299">
        <f>LEN(AR299)-LEN(SUBSTITUTE(AR299,";",""))</f>
        <v>0</v>
      </c>
    </row>
    <row r="300">
      <c r="A300" t="inlineStr">
        <is>
          <t>298</t>
        </is>
      </c>
      <c r="B300" t="inlineStr">
        <is>
          <t>3D EBSD characterization of deformation structures in commercial purity aluminum</t>
        </is>
      </c>
      <c r="C300" t="inlineStr">
        <is>
          <t>deformation / purity / finite element / cold</t>
        </is>
      </c>
      <c r="D300" t="inlineStr">
        <is>
          <t>deformation / purity / finite element / cold</t>
        </is>
      </c>
      <c r="E300" t="inlineStr">
        <is>
          <t>purity / deformation / electron backscatter diffraction / dislocation</t>
        </is>
      </c>
      <c r="F300" t="inlineStr">
        <is>
          <t>4.841196208</t>
        </is>
      </c>
      <c r="G300" t="inlineStr">
        <is>
          <t>2.543173716</t>
        </is>
      </c>
      <c r="H300" t="inlineStr">
        <is>
          <t>0.297175455</t>
        </is>
      </c>
      <c r="I300" t="inlineStr">
        <is>
          <t>neutral</t>
        </is>
      </c>
      <c r="K300" t="inlineStr">
        <is>
          <t>2996</t>
        </is>
      </c>
      <c r="L300" t="inlineStr">
        <is>
          <t>7</t>
        </is>
      </c>
      <c r="M300" t="inlineStr">
        <is>
          <t>7</t>
        </is>
      </c>
      <c r="R300" t="inlineStr">
        <is>
          <t>0.002188428</t>
        </is>
      </c>
      <c r="U300" t="inlineStr">
        <is>
          <t>0.002100749</t>
        </is>
      </c>
      <c r="W300" t="inlineStr">
        <is>
          <t>0</t>
        </is>
      </c>
      <c r="X300" t="inlineStr">
        <is>
          <t>7</t>
        </is>
      </c>
      <c r="Y300" t="inlineStr">
        <is>
          <t>N/A</t>
        </is>
      </c>
      <c r="Z300" t="inlineStr">
        <is>
          <t>serial; orientation; dimensional; three dimensional; presented; visualization; three dimensional visualization; surface quality; stacking; serial sectioning; sectioning; removed; polishing; opposed; maps; mapping; map; individual grains; inclusion; illustrated; employs; electropolishing; dimensions; dimensional visualization; diffraction techniques; backscattered; analyzed in terms; accurately measure; accurately; deformed; advantage; data; measure; grain; three; quality; microstructure; terms; techniques; individual; described; produce; grains; method; deformation; sample; induced; good; analyzed; morphology; thickness; mechanical; material; diffraction; surface; electron; aluminum</t>
        </is>
      </c>
      <c r="AA300" t="inlineStr">
        <is>
          <t>English</t>
        </is>
      </c>
      <c r="AB300" t="inlineStr">
        <is>
          <t>Lin, FX (reprint author), Tech Univ Denmark, Danish Chinese Ctr Nanomet, Mat Res Div, Riso Natl Lab Sustainable Energy, DK-4000 Roskilde, Denmark.</t>
        </is>
      </c>
      <c r="AC300" t="inlineStr">
        <is>
          <t>29</t>
        </is>
      </c>
      <c r="AD300" t="inlineStr">
        <is>
          <t>3</t>
        </is>
      </c>
      <c r="AE300" t="inlineStr">
        <is>
          <t>ELSEVIER SCIENCE INC</t>
        </is>
      </c>
      <c r="AF300" t="inlineStr">
        <is>
          <t>J</t>
        </is>
      </c>
      <c r="AG300" t="inlineStr">
        <is>
          <t>11</t>
        </is>
      </c>
      <c r="AJ300" t="inlineStr">
        <is>
          <t>Winther, Grethe/0000-0002-4178-3449; Godfrey, Andrew/0000-0002-5496-0424</t>
        </is>
      </c>
      <c r="AM300" t="inlineStr">
        <is>
          <t>MATER CHARACT</t>
        </is>
      </c>
      <c r="AN300" t="inlineStr">
        <is>
          <t>61</t>
        </is>
      </c>
      <c r="AO300" t="inlineStr">
        <is>
          <t>NEW YORK</t>
        </is>
      </c>
      <c r="AP300" t="inlineStr">
        <is>
          <t>ELECTRON BACKSCATTER DIFFRACTION; COLD-ROLLED ALUMINUM; 3-DIMENSIONAL CHARACTERIZATION; MICROSTRUCTURES; GRAIN; POLYCRYSTALS; MICROSCOPY; SEM</t>
        </is>
      </c>
      <c r="AQ300" t="inlineStr">
        <is>
          <t>NOV</t>
        </is>
      </c>
      <c r="AR300" t="inlineStr">
        <is>
          <t>Lin, F. X.; Godfrey, A.; Jensen, D. Juul; Winther, G.</t>
        </is>
      </c>
      <c r="AS300" t="inlineStr">
        <is>
          <t>Winther, Grethe/D-5146-2014; Godfrey, Andrew/G-4458-2010</t>
        </is>
      </c>
      <c r="AT300" t="inlineStr">
        <is>
          <t>360 PARK AVE SOUTH, NEW YORK, NY 10010-1710 USA</t>
        </is>
      </c>
      <c r="AU300" t="inlineStr">
        <is>
          <t>8</t>
        </is>
      </c>
      <c r="AW300" t="inlineStr">
        <is>
          <t>Lin, FX; Godfrey, A; Jensen, DJ; Winther, G</t>
        </is>
      </c>
      <c r="AY300" t="inlineStr">
        <is>
          <t>N/A</t>
        </is>
      </c>
      <c r="BC300" t="inlineStr">
        <is>
          <t>681IQ</t>
        </is>
      </c>
      <c r="BE300" t="inlineStr">
        <is>
          <t>[Lin, F. X.; Jensen, D. Juul; Winther, G.] Tech Univ Denmark, Danish Chinese Ctr Nanomet, Mat Res Div, Riso Natl Lab Sustainable Energy, DK-4000 Roskilde, Denmark; [Lin, F. X.; Godfrey, A.] Tsinghua Univ, Adv Mat Lab, Dept Mat Sci &amp; Engn, Beijing 100084, Peoples R China</t>
        </is>
      </c>
      <c r="BF300" t="inlineStr">
        <is>
          <t>1203</t>
        </is>
      </c>
      <c r="BH300" t="inlineStr">
        <is>
          <t>Mater. Charact.</t>
        </is>
      </c>
      <c r="BI300" t="inlineStr">
        <is>
          <t>11</t>
        </is>
      </c>
      <c r="BK300" t="inlineStr">
        <is>
          <t>The authors wish to thank Dr Niels Hansen and Prof Brian Ralph for helpful discussions The authors gratefully acknowledge support from the Danish National Research Foundation and the National Natural Science Foundation of China (Grant no 50911130230) for the Danish Chinese Center for Nanometals within which this work was performed</t>
        </is>
      </c>
      <c r="BL300" t="inlineStr">
        <is>
          <t>Danish National Research Foundation; National Natural Science Foundation of China [50911130230]</t>
        </is>
      </c>
      <c r="BM300" t="inlineStr">
        <is>
          <t>WOS:000284305000020</t>
        </is>
      </c>
      <c r="BN300" t="inlineStr">
        <is>
          <t>Article</t>
        </is>
      </c>
      <c r="BO300" t="inlineStr">
        <is>
          <t>Materials Science; Metallurgy &amp; Metallurgical Engineering</t>
        </is>
      </c>
      <c r="BS300" t="inlineStr">
        <is>
          <t>Materials Science, Multidisciplinary; Metallurgy &amp; Metallurgical Engineering; Materials Science, Characterization &amp; Testing</t>
        </is>
      </c>
      <c r="BT300" t="inlineStr">
        <is>
          <t>Serial sectioning; EBSD; Aluminum; Microstructure; Orientation spread</t>
        </is>
      </c>
      <c r="BU300" t="inlineStr">
        <is>
          <t>1044-5803</t>
        </is>
      </c>
      <c r="BV300" t="inlineStr">
        <is>
          <t>MATERIALS CHARACTERIZATION</t>
        </is>
      </c>
      <c r="BW300" t="inlineStr">
        <is>
          <t>10.1016/j.matchar.2010.07.013</t>
        </is>
      </c>
      <c r="BX300" t="inlineStr">
        <is>
          <t>13</t>
        </is>
      </c>
      <c r="CA300" t="inlineStr">
        <is>
          <t>1-Jan-10</t>
        </is>
      </c>
      <c r="CE300" t="inlineStr">
        <is>
          <t>1210</t>
        </is>
      </c>
      <c r="CH300" t="inlineStr">
        <is>
          <t>21</t>
        </is>
      </c>
      <c r="CI300">
        <f>LEN(AR300)-LEN(SUBSTITUTE(AR300,";",""))</f>
        <v>0</v>
      </c>
    </row>
    <row r="301">
      <c r="A301" t="inlineStr">
        <is>
          <t>299</t>
        </is>
      </c>
      <c r="B301" t="inlineStr">
        <is>
          <t>A new phase in the system lithium-aluminum: Characterization of orthorhombic Li2Al</t>
        </is>
      </c>
      <c r="C301" t="inlineStr">
        <is>
          <t>crystal x ray / ring opening / nmr / energy x ray / amide / lialh / ch / complexes</t>
        </is>
      </c>
      <c r="D301" t="inlineStr">
        <is>
          <t>crystal x ray / ring opening / nmr / energy x ray / amide / lialh / ch / complexes</t>
        </is>
      </c>
      <c r="E301" t="inlineStr">
        <is>
          <t>angstrom / diffraction measurements / diffraction data / molecular</t>
        </is>
      </c>
      <c r="F301" t="inlineStr">
        <is>
          <t>3.825791557</t>
        </is>
      </c>
      <c r="G301" t="inlineStr">
        <is>
          <t>1.618383274</t>
        </is>
      </c>
      <c r="H301" t="inlineStr">
        <is>
          <t>0.513764127</t>
        </is>
      </c>
      <c r="I301" t="inlineStr">
        <is>
          <t>positive</t>
        </is>
      </c>
      <c r="K301" t="inlineStr">
        <is>
          <t>710</t>
        </is>
      </c>
      <c r="L301" t="inlineStr">
        <is>
          <t>9</t>
        </is>
      </c>
      <c r="M301" t="inlineStr">
        <is>
          <t>14</t>
        </is>
      </c>
      <c r="R301" t="inlineStr">
        <is>
          <t>0.002618898</t>
        </is>
      </c>
      <c r="U301" t="inlineStr">
        <is>
          <t>0.002734038</t>
        </is>
      </c>
      <c r="W301" t="inlineStr">
        <is>
          <t>0.222222222</t>
        </is>
      </c>
      <c r="X301" t="inlineStr">
        <is>
          <t>9</t>
        </is>
      </c>
      <c r="Y301" t="inlineStr">
        <is>
          <t>N/A</t>
        </is>
      </c>
      <c r="Z301" t="inlineStr">
        <is>
          <t>li al; angstrom; xal; rich; li; stoichiometric; site; ray diffraction data; possesses; modification; isostructural; indicating; homogeneity range; homogeneity; ga; discovery; diffraction data; diagram; crystal x ray; crystal structure; binary; assumption; al phase; yielded; existence; crystal; single crystal; position; decomposition; refinement; long; product; melt; compound; high temperature; atomic; investigation; composition; stable; phase; small; system; revealed; single; degrees; data; determined; ray diffraction; al; range; diffraction; structure; ray; temperature; high</t>
        </is>
      </c>
      <c r="AA301" t="inlineStr">
        <is>
          <t>English</t>
        </is>
      </c>
      <c r="AB301" t="inlineStr">
        <is>
          <t>Haussermann, U (reprint author), Arizona State Univ, Dept Chem &amp; Biochem, Tempe, AZ 85287 USA.</t>
        </is>
      </c>
      <c r="AC301" t="inlineStr">
        <is>
          <t>20</t>
        </is>
      </c>
      <c r="AD301" t="inlineStr">
        <is>
          <t>1</t>
        </is>
      </c>
      <c r="AE301" t="inlineStr">
        <is>
          <t>ACADEMIC PRESS INC ELSEVIER SCIENCE</t>
        </is>
      </c>
      <c r="AF301" t="inlineStr">
        <is>
          <t>J</t>
        </is>
      </c>
      <c r="AG301" t="inlineStr">
        <is>
          <t>11</t>
        </is>
      </c>
      <c r="AM301" t="inlineStr">
        <is>
          <t>J SOLID STATE CHEM</t>
        </is>
      </c>
      <c r="AN301" t="inlineStr">
        <is>
          <t>183</t>
        </is>
      </c>
      <c r="AO301" t="inlineStr">
        <is>
          <t>SAN DIEGO</t>
        </is>
      </c>
      <c r="AP301" t="inlineStr">
        <is>
          <t>CRYSTAL-STRUCTURE; AL</t>
        </is>
      </c>
      <c r="AQ301" t="inlineStr">
        <is>
          <t>NOV</t>
        </is>
      </c>
      <c r="AR301" t="inlineStr">
        <is>
          <t>Puhakainen, Kati; Bostrom, Magnus; Groy, Thomas L.; Haeussermann, Ulrich</t>
        </is>
      </c>
      <c r="AT301" t="inlineStr">
        <is>
          <t>525 B ST, STE 1900, SAN DIEGO, CA 92101-4495 USA</t>
        </is>
      </c>
      <c r="AU301" t="inlineStr">
        <is>
          <t>6</t>
        </is>
      </c>
      <c r="AW301" t="inlineStr">
        <is>
          <t>Puhakainen, K; Bostrom, M; Groy, TL; Haussermann, U</t>
        </is>
      </c>
      <c r="AY301" t="inlineStr">
        <is>
          <t>N/A</t>
        </is>
      </c>
      <c r="BC301" t="inlineStr">
        <is>
          <t>679RZ</t>
        </is>
      </c>
      <c r="BE301" t="inlineStr">
        <is>
          <t>[Puhakainen, Kati; Groy, Thomas L.; Haeussermann, Ulrich] Arizona State Univ, Dept Chem &amp; Biochem, Tempe, AZ 85287 USA; [Bostrom, Magnus] Sandvik Mat Technol, S-88181 Sandviken, Sweden</t>
        </is>
      </c>
      <c r="BF301" t="inlineStr">
        <is>
          <t>2528</t>
        </is>
      </c>
      <c r="BH301" t="inlineStr">
        <is>
          <t>J. Solid State Chem.</t>
        </is>
      </c>
      <c r="BI301" t="inlineStr">
        <is>
          <t>11</t>
        </is>
      </c>
      <c r="BK301" t="inlineStr">
        <is>
          <t>This research has been supported by the National Science Foundation through Grants DMR-0638826 and CHE-0742006.</t>
        </is>
      </c>
      <c r="BL301" t="inlineStr">
        <is>
          <t>National Science Foundation [DMR-0638826, CHE-0742006]</t>
        </is>
      </c>
      <c r="BM301" t="inlineStr">
        <is>
          <t>WOS:000284179800004</t>
        </is>
      </c>
      <c r="BN301" t="inlineStr">
        <is>
          <t>Article</t>
        </is>
      </c>
      <c r="BO301" t="inlineStr">
        <is>
          <t>Chemistry</t>
        </is>
      </c>
      <c r="BS301" t="inlineStr">
        <is>
          <t>Chemistry, Inorganic &amp; Nuclear; Chemistry, Physical</t>
        </is>
      </c>
      <c r="BT301" t="inlineStr">
        <is>
          <t>Lithium; Aluminum; Phase diagram</t>
        </is>
      </c>
      <c r="BU301" t="inlineStr">
        <is>
          <t>0022-4596</t>
        </is>
      </c>
      <c r="BV301" t="inlineStr">
        <is>
          <t>JOURNAL OF SOLID STATE CHEMISTRY</t>
        </is>
      </c>
      <c r="BW301" t="inlineStr">
        <is>
          <t>10.1016/j.jssc.2010.08.029</t>
        </is>
      </c>
      <c r="BX301" t="inlineStr">
        <is>
          <t>12</t>
        </is>
      </c>
      <c r="BY301" t="inlineStr">
        <is>
          <t>Ulrich.Haussermann@asu.edu</t>
        </is>
      </c>
      <c r="CA301" t="inlineStr">
        <is>
          <t>1-Jan-10</t>
        </is>
      </c>
      <c r="CE301" t="inlineStr">
        <is>
          <t>2533</t>
        </is>
      </c>
      <c r="CH301" t="inlineStr">
        <is>
          <t>16</t>
        </is>
      </c>
      <c r="CI301">
        <f>LEN(AR301)-LEN(SUBSTITUTE(AR301,";",""))</f>
        <v>0</v>
      </c>
    </row>
    <row r="302">
      <c r="A302" t="inlineStr">
        <is>
          <t>300</t>
        </is>
      </c>
      <c r="B302" t="inlineStr">
        <is>
          <t>Potential of lithium to reduce aluminium-induced cytotoxic effects in rat brain</t>
        </is>
      </c>
      <c r="C302" t="inlineStr">
        <is>
          <t>exposure / laboratory / industry / promoting / moisture / filling / experiments were conducted / dust</t>
        </is>
      </c>
      <c r="D302" t="inlineStr">
        <is>
          <t>exposure / laboratory / industry / promoting / moisture / recovery / filling / experiments were conducted</t>
        </is>
      </c>
      <c r="E302" t="inlineStr">
        <is>
          <t>mitochondrial / molecules / transport / exposure</t>
        </is>
      </c>
      <c r="F302" t="inlineStr">
        <is>
          <t>1.882687414</t>
        </is>
      </c>
      <c r="G302" t="inlineStr">
        <is>
          <t>4.374418402</t>
        </is>
      </c>
      <c r="H302" t="inlineStr">
        <is>
          <t>-1.189646933</t>
        </is>
      </c>
      <c r="I302" t="inlineStr">
        <is>
          <t>negative</t>
        </is>
      </c>
      <c r="K302" t="inlineStr">
        <is>
          <t>2704</t>
        </is>
      </c>
      <c r="L302" t="inlineStr">
        <is>
          <t>7</t>
        </is>
      </c>
      <c r="M302" t="inlineStr">
        <is>
          <t>7</t>
        </is>
      </c>
      <c r="R302" t="inlineStr">
        <is>
          <t>0.002313167</t>
        </is>
      </c>
      <c r="U302" t="inlineStr">
        <is>
          <t>0.002034397</t>
        </is>
      </c>
      <c r="W302" t="inlineStr">
        <is>
          <t>0.285714286</t>
        </is>
      </c>
      <c r="X302" t="inlineStr">
        <is>
          <t>7</t>
        </is>
      </c>
      <c r="Y302" t="inlineStr">
        <is>
          <t>N/A</t>
        </is>
      </c>
      <c r="Z302" t="inlineStr">
        <is>
          <t>treated rats; revealed an increase; rats; damage; li; treated; potential; synapse; studies revealed; reduced the damage; rat; nuclear; nitric; months; mitochondrial; membrane; interestingly; fragmentation; explore; evidenced; duration; alterations; activity; condensation; alcl; treatment; revealed; increase; reducing; investigations; improvement; lithium; levels; total; reduced; wt; studies; induced; decreased; number; study; oxide; al; aluminium; structure</t>
        </is>
      </c>
      <c r="AA302" t="inlineStr">
        <is>
          <t>English</t>
        </is>
      </c>
      <c r="AB302" t="inlineStr">
        <is>
          <t>Dhawan, DK (reprint author), Panjab Univ, Dept Biophys, Chandigarh 160014, India.</t>
        </is>
      </c>
      <c r="AC302" t="inlineStr">
        <is>
          <t>1</t>
        </is>
      </c>
      <c r="AD302" t="inlineStr">
        <is>
          <t>1</t>
        </is>
      </c>
      <c r="AE302" t="inlineStr">
        <is>
          <t>SPRINGER</t>
        </is>
      </c>
      <c r="AF302" t="inlineStr">
        <is>
          <t>J</t>
        </is>
      </c>
      <c r="AG302" t="inlineStr">
        <is>
          <t>11</t>
        </is>
      </c>
      <c r="AL302" t="inlineStr">
        <is>
          <t>19936942</t>
        </is>
      </c>
      <c r="AM302" t="inlineStr">
        <is>
          <t>BIOMETALS</t>
        </is>
      </c>
      <c r="AN302" t="inlineStr">
        <is>
          <t>23</t>
        </is>
      </c>
      <c r="AO302" t="inlineStr">
        <is>
          <t>DORDRECHT</t>
        </is>
      </c>
      <c r="AP302" t="inlineStr">
        <is>
          <t>GLYCOGEN-SYNTHASE KINASE-3-BETA; DIETARY-PROTEIN REGIMENS; NITRIC-OXIDE; ALZHEIMERS-DISEASE; OXIDATIVE STRESS; NERVOUS-SYSTEM; LIPID-PEROXIDATION; MOOD STABILIZERS; MECHANISM; CELLS</t>
        </is>
      </c>
      <c r="AQ302" t="inlineStr">
        <is>
          <t>APR</t>
        </is>
      </c>
      <c r="AR302" t="inlineStr">
        <is>
          <t>Bhalla, Punita; Singla, Neha; Dhawan, D. K.</t>
        </is>
      </c>
      <c r="AT302" t="inlineStr">
        <is>
          <t>VAN GODEWIJCKSTRAAT 30, 3311 GZ DORDRECHT, NETHERLANDS</t>
        </is>
      </c>
      <c r="AU302" t="inlineStr">
        <is>
          <t>10</t>
        </is>
      </c>
      <c r="AW302" t="inlineStr">
        <is>
          <t>Bhalla, P; Singla, N; Dhawan, DK</t>
        </is>
      </c>
      <c r="AY302" t="inlineStr">
        <is>
          <t>N/A</t>
        </is>
      </c>
      <c r="BC302" t="inlineStr">
        <is>
          <t>567CI</t>
        </is>
      </c>
      <c r="BE302" t="inlineStr">
        <is>
          <t>[Bhalla, Punita; Singla, Neha; Dhawan, D. K.] Panjab Univ, Dept Biophys, Chandigarh 160014, India</t>
        </is>
      </c>
      <c r="BF302" t="inlineStr">
        <is>
          <t>197</t>
        </is>
      </c>
      <c r="BH302" t="inlineStr">
        <is>
          <t>Biometals</t>
        </is>
      </c>
      <c r="BI302" t="inlineStr">
        <is>
          <t>2</t>
        </is>
      </c>
      <c r="BK302" t="inlineStr">
        <is>
          <t>The work was supported by the Department of Biophysics, Panjab University, Chandigarh, India.</t>
        </is>
      </c>
      <c r="BL302" t="inlineStr">
        <is>
          <t>Department of Biophysics, Panjab University, Chandigarh, India</t>
        </is>
      </c>
      <c r="BM302" t="inlineStr">
        <is>
          <t>WOS:000275419500003</t>
        </is>
      </c>
      <c r="BN302" t="inlineStr">
        <is>
          <t>Article</t>
        </is>
      </c>
      <c r="BO302" t="inlineStr">
        <is>
          <t>Biochemistry &amp; Molecular Biology</t>
        </is>
      </c>
      <c r="BS302" t="inlineStr">
        <is>
          <t>Biochemistry &amp; Molecular Biology</t>
        </is>
      </c>
      <c r="BT302" t="inlineStr">
        <is>
          <t>Aluminium toxicity; DNA damage; Lithium; Nitric oxide; Ultrastructural studies</t>
        </is>
      </c>
      <c r="BU302" t="inlineStr">
        <is>
          <t>0966-0844</t>
        </is>
      </c>
      <c r="BV302" t="inlineStr">
        <is>
          <t>BIOMETALS</t>
        </is>
      </c>
      <c r="BW302" t="inlineStr">
        <is>
          <t>10.1007/s10534-009-9278-4</t>
        </is>
      </c>
      <c r="BX302" t="inlineStr">
        <is>
          <t>11</t>
        </is>
      </c>
      <c r="BY302" t="inlineStr">
        <is>
          <t>dhawan@pu.ac.in</t>
        </is>
      </c>
      <c r="BZ302" t="inlineStr">
        <is>
          <t>1572-8773</t>
        </is>
      </c>
      <c r="CA302" t="inlineStr">
        <is>
          <t>1-Jan-10</t>
        </is>
      </c>
      <c r="CE302" t="inlineStr">
        <is>
          <t>206</t>
        </is>
      </c>
      <c r="CH302" t="inlineStr">
        <is>
          <t>59</t>
        </is>
      </c>
      <c r="CI302">
        <f>LEN(AR302)-LEN(SUBSTITUTE(AR302,";",""))</f>
        <v>0</v>
      </c>
    </row>
    <row r="303">
      <c r="A303" t="inlineStr">
        <is>
          <t>301</t>
        </is>
      </c>
      <c r="B303" t="inlineStr">
        <is>
          <t>Change in electrical resistivity of commercial purity aluminium severely plastic deformed</t>
        </is>
      </c>
      <c r="C303" t="inlineStr">
        <is>
          <t>deformation / purity / finite element / cold</t>
        </is>
      </c>
      <c r="D303" t="inlineStr">
        <is>
          <t>deformation / purity / finite element / cold</t>
        </is>
      </c>
      <c r="E303" t="inlineStr">
        <is>
          <t>purity / deformation / electron backscatter diffraction / dislocation</t>
        </is>
      </c>
      <c r="F303" t="inlineStr">
        <is>
          <t>1.03359694</t>
        </is>
      </c>
      <c r="G303" t="inlineStr">
        <is>
          <t>4.90719921</t>
        </is>
      </c>
      <c r="H303" t="inlineStr">
        <is>
          <t>-1.90423205</t>
        </is>
      </c>
      <c r="I303" t="inlineStr">
        <is>
          <t>negative</t>
        </is>
      </c>
      <c r="K303" t="inlineStr">
        <is>
          <t>1448</t>
        </is>
      </c>
      <c r="L303" t="inlineStr">
        <is>
          <t>7</t>
        </is>
      </c>
      <c r="M303" t="inlineStr">
        <is>
          <t>11</t>
        </is>
      </c>
      <c r="R303" t="inlineStr">
        <is>
          <t>0.002157402</t>
        </is>
      </c>
      <c r="U303" t="inlineStr">
        <is>
          <t>0.002104382</t>
        </is>
      </c>
      <c r="W303" t="inlineStr">
        <is>
          <t>0.142857143</t>
        </is>
      </c>
      <c r="X303" t="inlineStr">
        <is>
          <t>7</t>
        </is>
      </c>
      <c r="Y303" t="inlineStr">
        <is>
          <t>N/A</t>
        </is>
      </c>
      <c r="Z303" t="inlineStr">
        <is>
          <t>resistivity; arb; lattice defects; cycles; defects; lattice; starting material; scanning transmission electron; scanning transmission; saturated; roll bonding; roll; purity aluminium sheets; microscopy images; maps; increased with increasing; electron microscopy images; electrical resistivity; dislocation density; corresponded; commercial purity aluminium; commercial purity; changes in electrical; aluminium sheets; accumulative roll bonding; accumulative roll; accumulative; purity aluminium; dislocation; internal; deformed; starting; scattering; images; equivalent; affect; grain boundary; cycle; sheets; grain boundaries; plastic; grain; relationship; metals; boundary; boundaries; bonding; purity; change; commercial; density; evaluated; strain; electrical; changes; maximum; transmission electron microscopy; number; transmission electron; transmission; discussed; increasing; microstructure; increased; electron; electron microscopy; scanning; microscopy; material; diffraction; aluminium; method; process</t>
        </is>
      </c>
      <c r="AA303" t="inlineStr">
        <is>
          <t>English</t>
        </is>
      </c>
      <c r="AB303" t="inlineStr">
        <is>
          <t>Miyajima, Y (reprint author), Tokyo Inst Technol, Interdisciplinary Grad Sch Sci &amp; Engn, Dept Mat Sci &amp; Engn, Yokohama, Kanagawa 2268502, Japan.</t>
        </is>
      </c>
      <c r="AC303" t="inlineStr">
        <is>
          <t>22</t>
        </is>
      </c>
      <c r="AD303" t="inlineStr">
        <is>
          <t>7</t>
        </is>
      </c>
      <c r="AE303" t="inlineStr">
        <is>
          <t>TAYLOR &amp; FRANCIS LTD</t>
        </is>
      </c>
      <c r="AF303" t="inlineStr">
        <is>
          <t>J</t>
        </is>
      </c>
      <c r="AG303" t="inlineStr">
        <is>
          <t>11</t>
        </is>
      </c>
      <c r="AJ303" t="inlineStr">
        <is>
          <t xml:space="preserve">Tsuji, Nobuhiro/0000-0002-2132-1327; </t>
        </is>
      </c>
      <c r="AM303" t="inlineStr">
        <is>
          <t>PHILOS MAG</t>
        </is>
      </c>
      <c r="AN303" t="inlineStr">
        <is>
          <t>90</t>
        </is>
      </c>
      <c r="AO303" t="inlineStr">
        <is>
          <t>ABINGDON</t>
        </is>
      </c>
      <c r="AP303" t="inlineStr">
        <is>
          <t>ALLOY SHEETS; NANOSTRUCTURED METALS; GRAIN-BOUNDARIES; DEFORMATION; DISLOCATIONS; COPPER; STRENGTH</t>
        </is>
      </c>
      <c r="AR303" t="inlineStr">
        <is>
          <t>Miyajima, Yoji; Komatsu, Shin-Ya; Mitsuhara, Masatoshi; Hata, Satoshi; Nakashima, Hideharu; Tsuji, Nobuhiro</t>
        </is>
      </c>
      <c r="AS303" t="inlineStr">
        <is>
          <t>Tsuji, Nobuhiro/F-7951-2010; U-ID, Kyushu/C-5291-2016</t>
        </is>
      </c>
      <c r="AT303" t="inlineStr">
        <is>
          <t>4 PARK SQUARE, MILTON PARK, ABINGDON OX14 4RN, OXON, ENGLAND</t>
        </is>
      </c>
      <c r="AU303" t="inlineStr">
        <is>
          <t>14</t>
        </is>
      </c>
      <c r="AW303" t="inlineStr">
        <is>
          <t>Miyajima, Y; Komatsu, SY; Mitsuhara, M; Hata, S; Nakashima, H; Tsuji, N</t>
        </is>
      </c>
      <c r="AY303" t="inlineStr">
        <is>
          <t>N/A</t>
        </is>
      </c>
      <c r="BC303" t="inlineStr">
        <is>
          <t>659SD</t>
        </is>
      </c>
      <c r="BE303" t="inlineStr">
        <is>
          <t>[Miyajima, Yoji; Tsuji, Nobuhiro] Kyoto Univ, Grad Sch Engn, Dept Mat Sci &amp; Engn, Kyoto 6068501, Japan; [Komatsu, Shin-Ya] Kansai Univ, Fac Engn, Dept Mat Sci &amp; Engn, Suita, Osaka 5648680, Japan; [Mitsuhara, Masatoshi; Hata, Satoshi; Nakashima, Hideharu] Kyushu Univ, Interdisciplinary Grad Sch Engn Sci, Dept Mol &amp; Mat, Kasuga, Fukuoka 8168580, Japan</t>
        </is>
      </c>
      <c r="BF303" t="inlineStr">
        <is>
          <t>4475</t>
        </is>
      </c>
      <c r="BH303" t="inlineStr">
        <is>
          <t>Philos. Mag.</t>
        </is>
      </c>
      <c r="BI303" t="inlineStr">
        <is>
          <t>34</t>
        </is>
      </c>
      <c r="BK303" t="inlineStr">
        <is>
          <t>The STEM observation was supported by the Nanotechnology Support Project of the Ministry of Education, Culture, Sports, Science and Technology (MEXT), Japan. Authors would like to thank the assistance by K. Ura, A. Goto, Y. Marutani, and Y. Murata for the resistivity measurement in Kansai University.</t>
        </is>
      </c>
      <c r="BL303" t="inlineStr">
        <is>
          <t>Ministry of Education, Culture, Sports, Science and Technology (MEXT), Japan</t>
        </is>
      </c>
      <c r="BM303" t="inlineStr">
        <is>
          <t>WOS:000282586300001</t>
        </is>
      </c>
      <c r="BN303" t="inlineStr">
        <is>
          <t>Article</t>
        </is>
      </c>
      <c r="BO303" t="inlineStr">
        <is>
          <t>Materials Science; Mechanics; Metallurgy &amp; Metallurgical Engineering; Physics</t>
        </is>
      </c>
      <c r="BS303" t="inlineStr">
        <is>
          <t>Materials Science, Multidisciplinary; Mechanics; Metallurgy &amp; Metallurgical Engineering; Physics, Applied; Physics, Condensed Matter</t>
        </is>
      </c>
      <c r="BT303" t="inlineStr">
        <is>
          <t>severe plastic deformation; aluminium; accumulative roll bonding; electrical resistivity; dislocation density; grain boundary; grain size</t>
        </is>
      </c>
      <c r="BU303" t="inlineStr">
        <is>
          <t>1478-6435</t>
        </is>
      </c>
      <c r="BV303" t="inlineStr">
        <is>
          <t>PHILOSOPHICAL MAGAZINE</t>
        </is>
      </c>
      <c r="BW303" t="inlineStr">
        <is>
          <t>10.1080/14786435.2010.510453</t>
        </is>
      </c>
      <c r="BX303" t="inlineStr">
        <is>
          <t>12</t>
        </is>
      </c>
      <c r="BY303" t="inlineStr">
        <is>
          <t>miyajima.y.ab@m.titech.ac.jp</t>
        </is>
      </c>
      <c r="CA303" t="inlineStr">
        <is>
          <t>1-Jan-10</t>
        </is>
      </c>
      <c r="CE303" t="inlineStr">
        <is>
          <t>4488</t>
        </is>
      </c>
      <c r="CH303" t="inlineStr">
        <is>
          <t>19</t>
        </is>
      </c>
      <c r="CI303">
        <f>LEN(AR303)-LEN(SUBSTITUTE(AR303,";",""))</f>
        <v>0</v>
      </c>
    </row>
    <row r="304">
      <c r="A304" t="inlineStr">
        <is>
          <t>302</t>
        </is>
      </c>
      <c r="B304" t="inlineStr">
        <is>
          <t>Gas Atomization of Amorphous Aluminum Powder: Part II. Experimental Investigation</t>
        </is>
      </c>
      <c r="C304" t="inlineStr">
        <is>
          <t>foam / numerical / quasi static / energy absorption</t>
        </is>
      </c>
      <c r="D304" t="inlineStr">
        <is>
          <t>foam / numerical / quasi static / energy absorption</t>
        </is>
      </c>
      <c r="E304" t="inlineStr">
        <is>
          <t>numerical / aircraft / numerical simulation / code</t>
        </is>
      </c>
      <c r="F304" t="inlineStr">
        <is>
          <t>6.034729641</t>
        </is>
      </c>
      <c r="G304" t="inlineStr">
        <is>
          <t>0.845670223</t>
        </is>
      </c>
      <c r="H304" t="inlineStr">
        <is>
          <t>1.618583267</t>
        </is>
      </c>
      <c r="I304" t="inlineStr">
        <is>
          <t>positive</t>
        </is>
      </c>
      <c r="K304" t="inlineStr">
        <is>
          <t>0</t>
        </is>
      </c>
      <c r="L304" t="inlineStr">
        <is>
          <t>1</t>
        </is>
      </c>
      <c r="M304" t="inlineStr">
        <is>
          <t>0</t>
        </is>
      </c>
      <c r="R304" t="inlineStr">
        <is>
          <t>0.000551865</t>
        </is>
      </c>
      <c r="U304" t="inlineStr">
        <is>
          <t>0.000274696</t>
        </is>
      </c>
      <c r="W304" t="inlineStr">
        <is>
          <t>0</t>
        </is>
      </c>
      <c r="X304" t="inlineStr">
        <is>
          <t>1</t>
        </is>
      </c>
      <c r="Y304" t="inlineStr">
        <is>
          <t>N/A</t>
        </is>
      </c>
      <c r="Z304" t="inlineStr">
        <is>
          <t>cooling rate; cooling; numerical simulations; numerical predictions; experienced; predictions; numerical; basis; gas; simulations; reported; validate; proportion; powders was studied; metallic glass; increasing proportion; implemented; ii; experimentally determined; experimental studies; experimental investigation; example; droplets; dendrite; decreasing particle; correlations; completed; commercial al; baseline; atomized; amorphous powders; processing parameters; required; optimal; amorphous; decreasing; rate; experiments; experimental; good agreement; article; increasing; melt; established; ni; metallic; experimentally; characterization; investigation; commercial; agreement; fe; increases; studies; particle size; good; glass; powders; processing; study; parameters; determined; particle; material; studied; compared; al; size</t>
        </is>
      </c>
      <c r="AA304" t="inlineStr">
        <is>
          <t>English</t>
        </is>
      </c>
      <c r="AB304" t="inlineStr">
        <is>
          <t>Zheng, BL (reprint author), Univ Calif Davis, Dept Chem Engn &amp; Mat Sci, Davis, CA 95616 USA.</t>
        </is>
      </c>
      <c r="AC304" t="inlineStr">
        <is>
          <t>10</t>
        </is>
      </c>
      <c r="AD304" t="inlineStr">
        <is>
          <t>3</t>
        </is>
      </c>
      <c r="AE304" t="inlineStr">
        <is>
          <t>SPRINGER</t>
        </is>
      </c>
      <c r="AF304" t="inlineStr">
        <is>
          <t>J</t>
        </is>
      </c>
      <c r="AG304" t="inlineStr">
        <is>
          <t>11</t>
        </is>
      </c>
      <c r="AJ304" t="inlineStr">
        <is>
          <t>Lavernia, Enrique/0000-0003-2124-8964</t>
        </is>
      </c>
      <c r="AM304" t="inlineStr">
        <is>
          <t>METALL MATER TRANS B</t>
        </is>
      </c>
      <c r="AN304" t="inlineStr">
        <is>
          <t>40</t>
        </is>
      </c>
      <c r="AO304" t="inlineStr">
        <is>
          <t>NEW YORK</t>
        </is>
      </c>
      <c r="AP304" t="inlineStr">
        <is>
          <t>AL-BASED ALLOYS; HIGH-STRENGTH; NANOQUASICRYSTALLINE; MICROSTRUCTURE; PARTICLES; VISCOSITY</t>
        </is>
      </c>
      <c r="AQ304" t="inlineStr">
        <is>
          <t>DEC</t>
        </is>
      </c>
      <c r="AR304" t="inlineStr">
        <is>
          <t>Zheng, Baolong; Lin, Yaojun; Zhou, Yizhang; Lavernia, Enrique J.</t>
        </is>
      </c>
      <c r="AS304" t="inlineStr">
        <is>
          <t>Lavernia, Enrique/I-6472-2013</t>
        </is>
      </c>
      <c r="AT304" t="inlineStr">
        <is>
          <t>233 SPRING ST, NEW YORK, NY 10013 USA</t>
        </is>
      </c>
      <c r="AU304" t="inlineStr">
        <is>
          <t>10</t>
        </is>
      </c>
      <c r="AW304" t="inlineStr">
        <is>
          <t>Zheng, BL; Lin, YJ; Zhou, YZ; Lavernia, EJ</t>
        </is>
      </c>
      <c r="AY304" t="inlineStr">
        <is>
          <t>N/A</t>
        </is>
      </c>
      <c r="BC304" t="inlineStr">
        <is>
          <t>530XL</t>
        </is>
      </c>
      <c r="BE304" t="inlineStr">
        <is>
          <t>[Zheng, Baolong; Lin, Yaojun; Zhou, Yizhang; Lavernia, Enrique J.] Univ Calif Davis, Dept Chem Engn &amp; Mat Sci, Davis, CA 95616 USA</t>
        </is>
      </c>
      <c r="BF304" t="inlineStr">
        <is>
          <t>995</t>
        </is>
      </c>
      <c r="BH304" t="inlineStr">
        <is>
          <t>Metall. Mater. Trans. B-Proc. Metall. Mater. Proc. Sci.</t>
        </is>
      </c>
      <c r="BI304" t="inlineStr">
        <is>
          <t>6</t>
        </is>
      </c>
      <c r="BK304" t="inlineStr">
        <is>
          <t>The authors thank the U.S. DARPA Structural Amorphous Metals (SAM) Program (Leading Institution: The Boeing Company) and the Materials Design Institute between Los Alamos National Laboratory and College of Engineering, and the University of California Davis under Los Alamos National Laboratory contract number 25110-001-05 for financial support. The authors also thank Dr. I. E. Anderson at Ames National Laboratory for the supply of some atomized Al powder samples.</t>
        </is>
      </c>
      <c r="BL304" t="inlineStr">
        <is>
          <t>U.S. DARPA Structural Amorphous Metals (SAM) Program (Leading Institution: The Boeing Company); Materials Design Institute between Los Alamos National Laboratory and College of Engineering, and the University of California Davis [25110-001-05]</t>
        </is>
      </c>
      <c r="BM304" t="inlineStr">
        <is>
          <t>WOS:000272626100023</t>
        </is>
      </c>
      <c r="BN304" t="inlineStr">
        <is>
          <t>Article</t>
        </is>
      </c>
      <c r="BO304" t="inlineStr">
        <is>
          <t>Materials Science; Metallurgy &amp; Metallurgical Engineering</t>
        </is>
      </c>
      <c r="BS304" t="inlineStr">
        <is>
          <t>Materials Science, Multidisciplinary; Metallurgy &amp; Metallurgical Engineering</t>
        </is>
      </c>
      <c r="BT304" t="inlineStr">
        <is>
          <t>N/A</t>
        </is>
      </c>
      <c r="BU304" t="inlineStr">
        <is>
          <t>1073-5615</t>
        </is>
      </c>
      <c r="BV304" t="inlineStr">
        <is>
          <t>METALLURGICAL AND MATERIALS TRANSACTIONS B-PROCESS METALLURGY AND MATERIALS PROCESSING SCIENCE</t>
        </is>
      </c>
      <c r="BW304" t="inlineStr">
        <is>
          <t>10.1007/s11663-009-9277-4</t>
        </is>
      </c>
      <c r="BX304" t="inlineStr">
        <is>
          <t>11</t>
        </is>
      </c>
      <c r="BY304" t="inlineStr">
        <is>
          <t>bzheng@ucdavis.edu</t>
        </is>
      </c>
      <c r="CA304" t="inlineStr">
        <is>
          <t>1-Jan-09</t>
        </is>
      </c>
      <c r="CE304" t="inlineStr">
        <is>
          <t>1004</t>
        </is>
      </c>
      <c r="CH304" t="inlineStr">
        <is>
          <t>27</t>
        </is>
      </c>
      <c r="CI304">
        <f>LEN(AR304)-LEN(SUBSTITUTE(AR304,";",""))</f>
        <v>0</v>
      </c>
    </row>
    <row r="305">
      <c r="A305" t="inlineStr">
        <is>
          <t>303</t>
        </is>
      </c>
      <c r="B305" t="inlineStr">
        <is>
          <t>Aluminum Stock and Flows in US Passenger Vehicles and Implications for Energy Use</t>
        </is>
      </c>
      <c r="C305" t="inlineStr">
        <is>
          <t>exposure / laboratory / industry / promoting / moisture / filling / experiments were conducted / dust</t>
        </is>
      </c>
      <c r="D305" t="inlineStr">
        <is>
          <t>exposure / laboratory / industry / promoting / moisture / recovery / filling / experiments were conducted</t>
        </is>
      </c>
      <c r="E305" t="inlineStr">
        <is>
          <t>laboratory / cement / passenger vehicles / experiments were conducted</t>
        </is>
      </c>
      <c r="F305" t="inlineStr">
        <is>
          <t>5.084920488</t>
        </is>
      </c>
      <c r="G305" t="inlineStr">
        <is>
          <t>0.847724572</t>
        </is>
      </c>
      <c r="H305" t="inlineStr">
        <is>
          <t>1.444905296</t>
        </is>
      </c>
      <c r="I305" t="inlineStr">
        <is>
          <t>positive</t>
        </is>
      </c>
      <c r="K305" t="inlineStr">
        <is>
          <t>2850</t>
        </is>
      </c>
      <c r="L305" t="inlineStr">
        <is>
          <t>10</t>
        </is>
      </c>
      <c r="M305" t="inlineStr">
        <is>
          <t>12</t>
        </is>
      </c>
      <c r="R305" t="inlineStr">
        <is>
          <t>0.002982193</t>
        </is>
      </c>
      <c r="U305" t="inlineStr">
        <is>
          <t>0.002923376</t>
        </is>
      </c>
      <c r="W305" t="inlineStr">
        <is>
          <t>0.2</t>
        </is>
      </c>
      <c r="X305" t="inlineStr">
        <is>
          <t>10</t>
        </is>
      </c>
      <c r="Y305" t="inlineStr">
        <is>
          <t>N/A</t>
        </is>
      </c>
      <c r="Z305" t="inlineStr">
        <is>
          <t>vehicles; aluminum production; automotive; vehicle; gj; production; sensitivity; key; expected; efficiency; corresponding; year; variations; today; sustained; stamped; sector; scrap; reductions; passenger vehicles; passenger; needed; methodology; meaningful; material flow; lifetimes; input; improving; improvements; grow; future; flows; faster; expected to increase; energy efficiency; enabled; demands; baseline; aggressive; changes; recovery; explored; achieve; tested; required; rapidly; model; dynamic; article; estimated; including; flow; described; produce; times; energy; applications; lower; processing; rate; increased; increase; time; well; material; aluminum; analysis</t>
        </is>
      </c>
      <c r="AA305" t="inlineStr">
        <is>
          <t>English</t>
        </is>
      </c>
      <c r="AB305" t="inlineStr">
        <is>
          <t>Cheah, L (reprint author), MIT, Sloan Automot Lab, 77 Massachusetts Ave,Rm 31-157, Cambridge, MA 02139 USA.</t>
        </is>
      </c>
      <c r="AC305" t="inlineStr">
        <is>
          <t>7</t>
        </is>
      </c>
      <c r="AD305" t="inlineStr">
        <is>
          <t>1</t>
        </is>
      </c>
      <c r="AE305" t="inlineStr">
        <is>
          <t>WILEY-BLACKWELL PUBLISHING, INC</t>
        </is>
      </c>
      <c r="AF305" t="inlineStr">
        <is>
          <t>J</t>
        </is>
      </c>
      <c r="AG305" t="inlineStr">
        <is>
          <t>11</t>
        </is>
      </c>
      <c r="AM305" t="inlineStr">
        <is>
          <t>J IND ECOL</t>
        </is>
      </c>
      <c r="AN305" t="inlineStr">
        <is>
          <t>13</t>
        </is>
      </c>
      <c r="AO305" t="inlineStr">
        <is>
          <t>MALDEN</t>
        </is>
      </c>
      <c r="AP305" t="inlineStr">
        <is>
          <t>EMISSIONS; EUROPE; SCRAP; JAPAN; CYCLE</t>
        </is>
      </c>
      <c r="AQ305" t="inlineStr">
        <is>
          <t>OCT</t>
        </is>
      </c>
      <c r="AR305" t="inlineStr">
        <is>
          <t>Cheah, Lynette; Heywood, John; Kirchain, Randolph</t>
        </is>
      </c>
      <c r="AT305" t="inlineStr">
        <is>
          <t>COMMERCE PLACE, 350 MAIN ST, MALDEN 02148, MA USA</t>
        </is>
      </c>
      <c r="AU305" t="inlineStr">
        <is>
          <t>17</t>
        </is>
      </c>
      <c r="AW305" t="inlineStr">
        <is>
          <t>Cheah, L; Heywood, J; Kirchain, R</t>
        </is>
      </c>
      <c r="AY305" t="inlineStr">
        <is>
          <t>N/A</t>
        </is>
      </c>
      <c r="BC305" t="inlineStr">
        <is>
          <t>522CA</t>
        </is>
      </c>
      <c r="BE305" t="inlineStr">
        <is>
          <t>[Cheah, Lynette; Heywood, John] MIT, Sloan Automot Lab, Cambridge, MA 02139 USA</t>
        </is>
      </c>
      <c r="BF305" t="inlineStr">
        <is>
          <t>718</t>
        </is>
      </c>
      <c r="BH305" t="inlineStr">
        <is>
          <t>J. Ind. Ecol.</t>
        </is>
      </c>
      <c r="BI305" t="inlineStr">
        <is>
          <t>5</t>
        </is>
      </c>
      <c r="BM305" t="inlineStr">
        <is>
          <t>WOS:000271974100011</t>
        </is>
      </c>
      <c r="BN305" t="inlineStr">
        <is>
          <t>Article</t>
        </is>
      </c>
      <c r="BO305" t="inlineStr">
        <is>
          <t>Science &amp; Technology - Other Topics; Engineering; Environmental Sciences &amp; Ecology</t>
        </is>
      </c>
      <c r="BS305" t="inlineStr">
        <is>
          <t>GREEN &amp; SUSTAINABLE SCIENCE &amp; TECHNOLOGY; Engineering, Environmental; Environmental Sciences</t>
        </is>
      </c>
      <c r="BT305" t="inlineStr">
        <is>
          <t>aluminum; automobile; dynamic modeling; energy use; industrial ecology; material flow analysis (MFA)</t>
        </is>
      </c>
      <c r="BU305" t="inlineStr">
        <is>
          <t>1088-1980</t>
        </is>
      </c>
      <c r="BV305" t="inlineStr">
        <is>
          <t>JOURNAL OF INDUSTRIAL ECOLOGY</t>
        </is>
      </c>
      <c r="BW305" t="inlineStr">
        <is>
          <t>10.1111/j.1530-9290.2009.00176.x</t>
        </is>
      </c>
      <c r="BX305" t="inlineStr">
        <is>
          <t>12</t>
        </is>
      </c>
      <c r="BY305" t="inlineStr">
        <is>
          <t>lynette@mit.edu</t>
        </is>
      </c>
      <c r="CA305" t="inlineStr">
        <is>
          <t>1-Jan-09</t>
        </is>
      </c>
      <c r="CE305" t="inlineStr">
        <is>
          <t>734</t>
        </is>
      </c>
      <c r="CH305" t="inlineStr">
        <is>
          <t>33</t>
        </is>
      </c>
      <c r="CI305">
        <f>LEN(AR305)-LEN(SUBSTITUTE(AR305,";",""))</f>
        <v>0</v>
      </c>
    </row>
    <row r="306">
      <c r="A306" t="inlineStr">
        <is>
          <t>304</t>
        </is>
      </c>
      <c r="B306" t="inlineStr">
        <is>
          <t>An investigation of the residual stress characterization and relaxation in peened friction stir welded aluminum-lithium alloy joints</t>
        </is>
      </c>
      <c r="C306" t="inlineStr">
        <is>
          <t>transmission electron microscopy / energy dispersive / exposure / al cu / weld</t>
        </is>
      </c>
      <c r="D306" t="inlineStr">
        <is>
          <t>transmission electron microscopy / energy dispersive / exposure / al cu / weld</t>
        </is>
      </c>
      <c r="E306" t="inlineStr">
        <is>
          <t>fracture / friction stir / weld / heat affected zone</t>
        </is>
      </c>
      <c r="F306" t="inlineStr">
        <is>
          <t>1.012354356</t>
        </is>
      </c>
      <c r="G306" t="inlineStr">
        <is>
          <t>4.047133961</t>
        </is>
      </c>
      <c r="H306" t="inlineStr">
        <is>
          <t>-1.732303893</t>
        </is>
      </c>
      <c r="I306" t="inlineStr">
        <is>
          <t>negative</t>
        </is>
      </c>
      <c r="K306" t="inlineStr">
        <is>
          <t>2617</t>
        </is>
      </c>
      <c r="L306" t="inlineStr">
        <is>
          <t>9</t>
        </is>
      </c>
      <c r="M306" t="inlineStr">
        <is>
          <t>9</t>
        </is>
      </c>
      <c r="R306" t="inlineStr">
        <is>
          <t>0.002686058</t>
        </is>
      </c>
      <c r="U306" t="inlineStr">
        <is>
          <t>0.002743925</t>
        </is>
      </c>
      <c r="W306" t="inlineStr">
        <is>
          <t>0.444444444</t>
        </is>
      </c>
      <c r="X306" t="inlineStr">
        <is>
          <t>9</t>
        </is>
      </c>
      <c r="Y306" t="inlineStr">
        <is>
          <t>N/A</t>
        </is>
      </c>
      <c r="Z306" t="inlineStr">
        <is>
          <t>residual stresses; relaxation; stresses; welded; residual; peened; joints; fsw; aluminum lithium; stir; friction stir; friction; unpeened; surface residual; residual stress; place; lithium alloy; exceeded; cycled; constant amplitude; assessed; amplitude; aluminum lithium alloy; thickness; samples; cycle; laser; generated; load; region; lithium; loading; levels; investigation; exhibited; derived; tensile; indicated; constant; times; stress; surface; published by elsevier; revealed; published; characterized; alloy; aluminum</t>
        </is>
      </c>
      <c r="AA306" t="inlineStr">
        <is>
          <t>English</t>
        </is>
      </c>
      <c r="AB306" t="inlineStr">
        <is>
          <t>Hatamleh, O (reprint author), NASA, Lyndon B Johnson Space Ctr, Struct Branch, Houston, TX 77058 USA.</t>
        </is>
      </c>
      <c r="AC306" t="inlineStr">
        <is>
          <t>10</t>
        </is>
      </c>
      <c r="AD306" t="inlineStr">
        <is>
          <t>1</t>
        </is>
      </c>
      <c r="AE306" t="inlineStr">
        <is>
          <t>ELSEVIER SCI LTD</t>
        </is>
      </c>
      <c r="AF306" t="inlineStr">
        <is>
          <t>J</t>
        </is>
      </c>
      <c r="AG306" t="inlineStr">
        <is>
          <t>11</t>
        </is>
      </c>
      <c r="AM306" t="inlineStr">
        <is>
          <t>MATER DESIGN</t>
        </is>
      </c>
      <c r="AN306" t="inlineStr">
        <is>
          <t>30</t>
        </is>
      </c>
      <c r="AO306" t="inlineStr">
        <is>
          <t>OXFORD</t>
        </is>
      </c>
      <c r="AP306" t="inlineStr">
        <is>
          <t>FATIGUE-CRACK GROWTH; BUTT JOINTS</t>
        </is>
      </c>
      <c r="AQ306" t="inlineStr">
        <is>
          <t>OCT</t>
        </is>
      </c>
      <c r="AR306" t="inlineStr">
        <is>
          <t>Hatamleh, Omar; Rivero, Iris V.; Swain, Shayla E.</t>
        </is>
      </c>
      <c r="AT306" t="inlineStr">
        <is>
          <t>THE BOULEVARD, LANGFORD LANE, KIDLINGTON, OXFORD OX5 1GB, OXON, ENGLAND</t>
        </is>
      </c>
      <c r="AU306" t="inlineStr">
        <is>
          <t>7</t>
        </is>
      </c>
      <c r="AW306" t="inlineStr">
        <is>
          <t>Hatamleh, O; Rivero, IV; Swain, SE</t>
        </is>
      </c>
      <c r="AY306" t="inlineStr">
        <is>
          <t>N/A</t>
        </is>
      </c>
      <c r="BC306" t="inlineStr">
        <is>
          <t>469JA</t>
        </is>
      </c>
      <c r="BE306" t="inlineStr">
        <is>
          <t>[Hatamleh, Omar] NASA, Lyndon B Johnson Space Ctr, Struct Branch, Houston, TX 77058 USA; [Rivero, Iris V.; Swain, Shayla E.] Texas Tech Univ, Dept Ind Engn, Lubbock, TX 79409 USA</t>
        </is>
      </c>
      <c r="BF306" t="inlineStr">
        <is>
          <t>3367</t>
        </is>
      </c>
      <c r="BH306" t="inlineStr">
        <is>
          <t>Mater. Des.</t>
        </is>
      </c>
      <c r="BI306" t="inlineStr">
        <is>
          <t>9</t>
        </is>
      </c>
      <c r="BM306" t="inlineStr">
        <is>
          <t>WOS:000267892200004</t>
        </is>
      </c>
      <c r="BN306" t="inlineStr">
        <is>
          <t>Article</t>
        </is>
      </c>
      <c r="BO306" t="inlineStr">
        <is>
          <t>Materials Science</t>
        </is>
      </c>
      <c r="BS306" t="inlineStr">
        <is>
          <t>Materials Science, Multidisciplinary</t>
        </is>
      </c>
      <c r="BT306" t="inlineStr">
        <is>
          <t>Non-ferrous metals and alloys; Surface treatment; Fatigue</t>
        </is>
      </c>
      <c r="BU306" t="inlineStr">
        <is>
          <t>0261-3069</t>
        </is>
      </c>
      <c r="BV306" t="inlineStr">
        <is>
          <t>MATERIALS &amp; DESIGN</t>
        </is>
      </c>
      <c r="BW306" t="inlineStr">
        <is>
          <t>10.1016/j.matdes.2009.03.038</t>
        </is>
      </c>
      <c r="BX306" t="inlineStr">
        <is>
          <t>11</t>
        </is>
      </c>
      <c r="BY306" t="inlineStr">
        <is>
          <t>omar.hatamleh-1@nasa.gov</t>
        </is>
      </c>
      <c r="CA306" t="inlineStr">
        <is>
          <t>1-Jan-09</t>
        </is>
      </c>
      <c r="CE306" t="inlineStr">
        <is>
          <t>3373</t>
        </is>
      </c>
      <c r="CH306" t="inlineStr">
        <is>
          <t>17</t>
        </is>
      </c>
      <c r="CI306">
        <f>LEN(AR306)-LEN(SUBSTITUTE(AR306,";",""))</f>
        <v>0</v>
      </c>
    </row>
    <row r="307">
      <c r="A307" t="inlineStr">
        <is>
          <t>305</t>
        </is>
      </c>
      <c r="B307" t="inlineStr">
        <is>
          <t>Influence of processing atmosphere on the microstructural evolution of submicron alumina powder during sintering</t>
        </is>
      </c>
      <c r="C307" t="inlineStr">
        <is>
          <t>activation energy / grain growth / cold / energies for individual</t>
        </is>
      </c>
      <c r="D307" t="inlineStr">
        <is>
          <t>activation energy / grain growth / cold / sintering</t>
        </is>
      </c>
      <c r="E307" t="inlineStr">
        <is>
          <t>sintering / energies for individual / powder was investigated / slope</t>
        </is>
      </c>
      <c r="F307" t="inlineStr">
        <is>
          <t>1.564547641</t>
        </is>
      </c>
      <c r="G307" t="inlineStr">
        <is>
          <t>2.41724924</t>
        </is>
      </c>
      <c r="H307" t="inlineStr">
        <is>
          <t>-0.781607071</t>
        </is>
      </c>
      <c r="I307" t="inlineStr">
        <is>
          <t>negative</t>
        </is>
      </c>
      <c r="K307" t="inlineStr">
        <is>
          <t>971</t>
        </is>
      </c>
      <c r="L307" t="inlineStr">
        <is>
          <t>12</t>
        </is>
      </c>
      <c r="M307" t="inlineStr">
        <is>
          <t>23</t>
        </is>
      </c>
      <c r="R307" t="inlineStr">
        <is>
          <t>0.003469383</t>
        </is>
      </c>
      <c r="U307" t="inlineStr">
        <is>
          <t>0.003674579</t>
        </is>
      </c>
      <c r="W307" t="inlineStr">
        <is>
          <t>0</t>
        </is>
      </c>
      <c r="X307" t="inlineStr">
        <is>
          <t>12</t>
        </is>
      </c>
      <c r="Y307" t="inlineStr">
        <is>
          <t>N/A</t>
        </is>
      </c>
      <c r="Z307" t="inlineStr">
        <is>
          <t>submicron; shrinkage; particle size distribution; microstructural evolution; grain growth; atmosphere; size distribution; sintering; densification; microstructural; evolution; air; transformations; sintering kinetics; low temperatures; interesting; growth and densification; experiments were conducted; early; atm; particle size; influences; dry; affect; techna group sr; techna group; techna; sr; influenced; group sr; growth; stage; vacuum; occurs; final; previous; alumina powder; grain; distribution; investigations; factor; low temperature; particle; heating; kinetics; group; conducted; indicated; associated; low; revealed; size; processing; experiments; work; behavior; degrees; temperatures; oxide; characterized; alumina; powders; powder; temperature; high</t>
        </is>
      </c>
      <c r="AA307" t="inlineStr">
        <is>
          <t>English</t>
        </is>
      </c>
      <c r="AB307" t="inlineStr">
        <is>
          <t>Chinelatto, ASA (reprint author), Univ Estadual Ponta Grossa, Dept Mat Engn, Av Gal Carlos Cavalcanti 4748, BR-84030900 Ponta Grossa, PR, Brazil.</t>
        </is>
      </c>
      <c r="AC307" t="inlineStr">
        <is>
          <t>12</t>
        </is>
      </c>
      <c r="AD307" t="inlineStr">
        <is>
          <t>4</t>
        </is>
      </c>
      <c r="AE307" t="inlineStr">
        <is>
          <t>ELSEVIER SCI LTD</t>
        </is>
      </c>
      <c r="AF307" t="inlineStr">
        <is>
          <t>J</t>
        </is>
      </c>
      <c r="AG307" t="inlineStr">
        <is>
          <t>11</t>
        </is>
      </c>
      <c r="AJ307" t="inlineStr">
        <is>
          <t>Chinelatto, Adriana/0000-0002-4688-5903; Tomasi, Roberto/0000-0001-8551-0760</t>
        </is>
      </c>
      <c r="AM307" t="inlineStr">
        <is>
          <t>CERAM INT</t>
        </is>
      </c>
      <c r="AN307" t="inlineStr">
        <is>
          <t>35</t>
        </is>
      </c>
      <c r="AO307" t="inlineStr">
        <is>
          <t>OXFORD</t>
        </is>
      </c>
      <c r="AP307" t="inlineStr">
        <is>
          <t>PURITY ALPHA-AL2O3 POWDERS; FINE OXIDE POWDERS; MGO-DOPED AL2O3; DENSIFICATION; SURFACE; WATER; CERAMICS; HYDROGEN; COMPACTS</t>
        </is>
      </c>
      <c r="AQ307" t="inlineStr">
        <is>
          <t>SEP</t>
        </is>
      </c>
      <c r="AR307" t="inlineStr">
        <is>
          <t>Chinelatto, A. S. A.; Tomasi, R.</t>
        </is>
      </c>
      <c r="AS307" t="inlineStr">
        <is>
          <t>Chinelatto, Adriana/B-4420-2013; Tomasi, Roberto/C-7534-2013</t>
        </is>
      </c>
      <c r="AT307" t="inlineStr">
        <is>
          <t>THE BOULEVARD, LANGFORD LANE, KIDLINGTON, OXFORD OX5 1GB, OXON, ENGLAND</t>
        </is>
      </c>
      <c r="AU307" t="inlineStr">
        <is>
          <t>6</t>
        </is>
      </c>
      <c r="AW307" t="inlineStr">
        <is>
          <t>Chinelatto, ASA; Tomasi, R</t>
        </is>
      </c>
      <c r="AY307" t="inlineStr">
        <is>
          <t>N/A</t>
        </is>
      </c>
      <c r="BC307" t="inlineStr">
        <is>
          <t>479JU</t>
        </is>
      </c>
      <c r="BE307" t="inlineStr">
        <is>
          <t>[Chinelatto, A. S. A.] Univ Estadual Ponta Grossa, Dept Mat Engn, BR-84030900 Ponta Grossa, PR, Brazil; [Tomasi, R.] Univ Fed Sao Carlos, Dept Mat Engn, BR-13565905 Sao Carlos, SP, Brazil</t>
        </is>
      </c>
      <c r="BF307" t="inlineStr">
        <is>
          <t>2915</t>
        </is>
      </c>
      <c r="BH307" t="inlineStr">
        <is>
          <t>Ceram. Int.</t>
        </is>
      </c>
      <c r="BI307" t="inlineStr">
        <is>
          <t>7</t>
        </is>
      </c>
      <c r="BM307" t="inlineStr">
        <is>
          <t>WOS:000268656400051</t>
        </is>
      </c>
      <c r="BN307" t="inlineStr">
        <is>
          <t>Article</t>
        </is>
      </c>
      <c r="BO307" t="inlineStr">
        <is>
          <t>Materials Science</t>
        </is>
      </c>
      <c r="BS307" t="inlineStr">
        <is>
          <t>Materials Science, Ceramics</t>
        </is>
      </c>
      <c r="BT307" t="inlineStr">
        <is>
          <t>Sintering; Alumina; Atmosphere</t>
        </is>
      </c>
      <c r="BU307" t="inlineStr">
        <is>
          <t>0272-8842</t>
        </is>
      </c>
      <c r="BV307" t="inlineStr">
        <is>
          <t>CERAMICS INTERNATIONAL</t>
        </is>
      </c>
      <c r="BW307" t="inlineStr">
        <is>
          <t>10.1016/j.ceramint.2009.03.037</t>
        </is>
      </c>
      <c r="BX307" t="inlineStr">
        <is>
          <t>13</t>
        </is>
      </c>
      <c r="BY307" t="inlineStr">
        <is>
          <t>adriana@uepg.br</t>
        </is>
      </c>
      <c r="CA307" t="inlineStr">
        <is>
          <t>1-Jan-09</t>
        </is>
      </c>
      <c r="CE307" t="inlineStr">
        <is>
          <t>2920</t>
        </is>
      </c>
      <c r="CH307" t="inlineStr">
        <is>
          <t>28</t>
        </is>
      </c>
      <c r="CI307">
        <f>LEN(AR307)-LEN(SUBSTITUTE(AR307,";",""))</f>
        <v>0</v>
      </c>
    </row>
    <row r="308">
      <c r="A308" t="inlineStr">
        <is>
          <t>306</t>
        </is>
      </c>
      <c r="B308" t="inlineStr">
        <is>
          <t>Energetics and electronic structure of aluminum point defects in HfO2: A first-principles study</t>
        </is>
      </c>
      <c r="C308" t="inlineStr">
        <is>
          <t>electronic / calculations / theory / electronic properties</t>
        </is>
      </c>
      <c r="D308" t="inlineStr">
        <is>
          <t>electronic / calculations / theory / electronic structure</t>
        </is>
      </c>
      <c r="E308" t="inlineStr">
        <is>
          <t>calculations / approximation / density functional / functional theory</t>
        </is>
      </c>
      <c r="F308" t="inlineStr">
        <is>
          <t>0</t>
        </is>
      </c>
      <c r="G308" t="inlineStr">
        <is>
          <t>4.479570618</t>
        </is>
      </c>
      <c r="H308" t="inlineStr">
        <is>
          <t>-1.956011503</t>
        </is>
      </c>
      <c r="I308" t="inlineStr">
        <is>
          <t>negative</t>
        </is>
      </c>
      <c r="K308" t="inlineStr">
        <is>
          <t>276</t>
        </is>
      </c>
      <c r="L308" t="inlineStr">
        <is>
          <t>11</t>
        </is>
      </c>
      <c r="M308" t="inlineStr">
        <is>
          <t>30</t>
        </is>
      </c>
      <c r="R308" t="inlineStr">
        <is>
          <t>0.002709361</t>
        </is>
      </c>
      <c r="U308" t="inlineStr">
        <is>
          <t>0.003522455</t>
        </is>
      </c>
      <c r="W308" t="inlineStr">
        <is>
          <t>0</t>
        </is>
      </c>
      <c r="X308" t="inlineStr">
        <is>
          <t>11</t>
        </is>
      </c>
      <c r="Y308" t="inlineStr">
        <is>
          <t>N/A</t>
        </is>
      </c>
      <c r="Z308" t="inlineStr">
        <is>
          <t>hfo; substitution; interstitial; atom; wave; valence band maximum; substitutional; substitute; studied the atomic; shallow; point defect; plane wave; monoclinic; interstitial and substitutional; gradient approximation; gradient; generalized gradient approximation; generalized gradient; generalized; energetics; energetically; dopant; deep; creates; band maximum; band gap; approximation; al doping; al atom; acceptor; band; valence band; rich; plane; electronic properties; valence; electronic; defect; electronic structure; gap; condition; doping; point; levels; atomic; oxygen; maximum; level; discussed; doped; structure; al; studied; method; properties; aluminum</t>
        </is>
      </c>
      <c r="AA308" t="inlineStr">
        <is>
          <t>English</t>
        </is>
      </c>
      <c r="AB308" t="inlineStr">
        <is>
          <t>Hou, ZF (reprint author), Fudan Univ, Dept Phys, Shanghai 200433, Peoples R China.</t>
        </is>
      </c>
      <c r="AC308" t="inlineStr">
        <is>
          <t>8</t>
        </is>
      </c>
      <c r="AD308" t="inlineStr">
        <is>
          <t>0</t>
        </is>
      </c>
      <c r="AE308" t="inlineStr">
        <is>
          <t>AMER INST PHYSICS</t>
        </is>
      </c>
      <c r="AF308" t="inlineStr">
        <is>
          <t>J</t>
        </is>
      </c>
      <c r="AG308" t="inlineStr">
        <is>
          <t>11</t>
        </is>
      </c>
      <c r="AJ308" t="inlineStr">
        <is>
          <t>Hou, Zhufeng/0000-0002-0069-5573</t>
        </is>
      </c>
      <c r="AM308" t="inlineStr">
        <is>
          <t>J APPL PHYS</t>
        </is>
      </c>
      <c r="AN308" t="inlineStr">
        <is>
          <t>106</t>
        </is>
      </c>
      <c r="AO308" t="inlineStr">
        <is>
          <t>MELVILLE</t>
        </is>
      </c>
      <c r="AP308" t="inlineStr">
        <is>
          <t>TOTAL-ENERGY CALCULATIONS; WAVE BASIS-SET; BAND OFFSETS; GATE DIELECTRICS; HAFNIA; PSEUDOPOTENTIALS; SEMICONDUCTORS; OXIDES; GAP</t>
        </is>
      </c>
      <c r="AQ308" t="inlineStr">
        <is>
          <t>1-Jul</t>
        </is>
      </c>
      <c r="AR308" t="inlineStr">
        <is>
          <t>Hou, Z. F.; Gong, X. G.; Li, Quan</t>
        </is>
      </c>
      <c r="AS308" t="inlineStr">
        <is>
          <t>gong, xingao /B-1337-2010; gong, xingao/D-6532-2011; Li, Quan/G-5082-2013; Hou, Zhufeng/C-6519-2009</t>
        </is>
      </c>
      <c r="AT308" t="inlineStr">
        <is>
          <t>CIRCULATION &amp; FULFILLMENT DIV, 2 HUNTINGTON QUADRANGLE, STE 1 N O 1, MELVILLE, NY 11747-4501 USA</t>
        </is>
      </c>
      <c r="AU308" t="inlineStr">
        <is>
          <t>6</t>
        </is>
      </c>
      <c r="AW308" t="inlineStr">
        <is>
          <t>Hou, ZF; Gong, XG; Li, Q</t>
        </is>
      </c>
      <c r="AY308" t="inlineStr">
        <is>
          <t>N/A</t>
        </is>
      </c>
      <c r="BC308" t="inlineStr">
        <is>
          <t>471NK</t>
        </is>
      </c>
      <c r="BE308" t="inlineStr">
        <is>
          <t>[Hou, Z. F.; Gong, X. G.] Fudan Univ, Dept Phys, Shanghai 200433, Peoples R China; [Hou, Z. F.; Gong, X. G.] Fudan Univ, Surface Phys Lab, Shanghai 200433, Peoples R China; [Li, Quan] Chinese Univ Hong Kong, Dept Phys, Shatin, Hong Kong, Peoples R China</t>
        </is>
      </c>
      <c r="BH308" t="inlineStr">
        <is>
          <t>J. Appl. Phys.</t>
        </is>
      </c>
      <c r="BI308" t="inlineStr">
        <is>
          <t>1</t>
        </is>
      </c>
      <c r="BK308" t="inlineStr">
        <is>
          <t>The authors thank S.-H. Wei for his critical comments. X. G. G. is partially supported by the NSF of China, the national program for the basic research and research project of Shanghai. Q. L. acknowledges the RGC grant under Project No. 402105. Z. F. H. would like to thank Shanghai Postdoctoral Science Foundation (Grant No. 05R214106) and National Natural Science Foundation of China (Grant No. 10674028) for financial support. The computation was performed at Shanghai Supercomputer Center and Supercomputer Center of Fudan University.</t>
        </is>
      </c>
      <c r="BL308" t="inlineStr">
        <is>
          <t>NSF of China; RGC [402105]; Shanghai Postdoctoral Science Foundation [05R214106]; National Natural Science Foundation of China [10674028]</t>
        </is>
      </c>
      <c r="BM308" t="inlineStr">
        <is>
          <t>WOS:000268065000094</t>
        </is>
      </c>
      <c r="BN308" t="inlineStr">
        <is>
          <t>Article</t>
        </is>
      </c>
      <c r="BO308" t="inlineStr">
        <is>
          <t>Physics</t>
        </is>
      </c>
      <c r="BS308" t="inlineStr">
        <is>
          <t>Physics, Applied</t>
        </is>
      </c>
      <c r="BT308" t="inlineStr">
        <is>
          <t>alumina; deep levels; doping; electronic structure; energy gap; hafnium compounds; interstitials; pseudopotential methods; valence bands</t>
        </is>
      </c>
      <c r="BU308" t="inlineStr">
        <is>
          <t>0021-8979</t>
        </is>
      </c>
      <c r="BV308" t="inlineStr">
        <is>
          <t>JOURNAL OF APPLIED PHYSICS</t>
        </is>
      </c>
      <c r="BW308" t="inlineStr">
        <is>
          <t>10.1063/1.3109206</t>
        </is>
      </c>
      <c r="BX308" t="inlineStr">
        <is>
          <t>12</t>
        </is>
      </c>
      <c r="BY308" t="inlineStr">
        <is>
          <t>xggong@fudan.edu.cn</t>
        </is>
      </c>
      <c r="CA308" t="inlineStr">
        <is>
          <t>1-Jan-09</t>
        </is>
      </c>
      <c r="CF308" t="inlineStr">
        <is>
          <t>14104</t>
        </is>
      </c>
      <c r="CH308" t="inlineStr">
        <is>
          <t>34</t>
        </is>
      </c>
      <c r="CI308">
        <f>LEN(AR308)-LEN(SUBSTITUTE(AR308,";",""))</f>
        <v>0</v>
      </c>
    </row>
    <row r="309">
      <c r="A309" t="inlineStr">
        <is>
          <t>307</t>
        </is>
      </c>
      <c r="B309" t="inlineStr">
        <is>
          <t>Determination of trapping parameters of dosimetric thermoluminescent glow peak of lithium triborate (LiB3O5) activated by aluminum</t>
        </is>
      </c>
      <c r="C309" t="inlineStr">
        <is>
          <t>exposure / laboratory / industry / promoting / moisture / filling / experiments were conducted / dust</t>
        </is>
      </c>
      <c r="D309" t="inlineStr">
        <is>
          <t>exposure / laboratory / industry / promoting / moisture / recovery / filling / experiments were conducted</t>
        </is>
      </c>
      <c r="E309" t="inlineStr">
        <is>
          <t>systematic investigations / adsorption desorption / values calculated / communication</t>
        </is>
      </c>
      <c r="F309" t="inlineStr">
        <is>
          <t>6.701301228</t>
        </is>
      </c>
      <c r="G309" t="inlineStr">
        <is>
          <t>0</t>
        </is>
      </c>
      <c r="H309" t="inlineStr">
        <is>
          <t>1.956011503</t>
        </is>
      </c>
      <c r="I309" t="inlineStr">
        <is>
          <t>positive</t>
        </is>
      </c>
      <c r="K309" t="inlineStr">
        <is>
          <t>0</t>
        </is>
      </c>
      <c r="L309" t="inlineStr">
        <is>
          <t>2</t>
        </is>
      </c>
      <c r="M309" t="inlineStr">
        <is>
          <t>1</t>
        </is>
      </c>
      <c r="R309" t="inlineStr">
        <is>
          <t>0.001026542</t>
        </is>
      </c>
      <c r="U309" t="inlineStr">
        <is>
          <t>0.000566671</t>
        </is>
      </c>
      <c r="W309" t="inlineStr">
        <is>
          <t>0</t>
        </is>
      </c>
      <c r="X309" t="inlineStr">
        <is>
          <t>2</t>
        </is>
      </c>
      <c r="Y309" t="inlineStr">
        <is>
          <t>N/A</t>
        </is>
      </c>
      <c r="Z309" t="inlineStr">
        <is>
          <t>dosimetric; dose; al doped; peak; variable; tl; tissue; thermoluminescence; systematic investigations; systematic; surgery; suited; radar; previous studies; points; nonlinear; newly developed; heating rate; frequency factor; eff; dosimetry; deconvolution; communication; studies; newly; ideal; irradiation; radiation; partial; kinetic; equivalent; continuous; ir; doped; shape; rise; promising; previous; additive; investigations; factor; quality; activation energy; levels; heating; frequency; determine; improve; atomic; kinetics; beta; activation; associated; methods; initial; material; applications; optical; crystal; effective; number; laser; developed; order; parameters; rate; lithium; three; method; study; properties; al; energy</t>
        </is>
      </c>
      <c r="AA309" t="inlineStr">
        <is>
          <t>English</t>
        </is>
      </c>
      <c r="AB309" t="inlineStr">
        <is>
          <t>Yazici, AN (reprint author), Univ Gaziantep, Dept Engn Phys, TR-27310 Gaziantep, Turkey.</t>
        </is>
      </c>
      <c r="AC309" t="inlineStr">
        <is>
          <t>6</t>
        </is>
      </c>
      <c r="AD309" t="inlineStr">
        <is>
          <t>2</t>
        </is>
      </c>
      <c r="AE309" t="inlineStr">
        <is>
          <t>ELSEVIER SCIENCE BV</t>
        </is>
      </c>
      <c r="AF309" t="inlineStr">
        <is>
          <t>J</t>
        </is>
      </c>
      <c r="AG309" t="inlineStr">
        <is>
          <t>11</t>
        </is>
      </c>
      <c r="AM309" t="inlineStr">
        <is>
          <t>J LUMIN</t>
        </is>
      </c>
      <c r="AN309" t="inlineStr">
        <is>
          <t>129</t>
        </is>
      </c>
      <c r="AO309" t="inlineStr">
        <is>
          <t>AMSTERDAM</t>
        </is>
      </c>
      <c r="AP309" t="inlineStr">
        <is>
          <t>THERMALLY STIMULATED LUMINESCENCE; INITIAL RISE METHOD; SOLID TL DETECTORS; ENERGY</t>
        </is>
      </c>
      <c r="AQ309" t="inlineStr">
        <is>
          <t>JUL</t>
        </is>
      </c>
      <c r="AR309" t="inlineStr">
        <is>
          <t>Kafadar, V. Emir; Yazici, A. Necmeddin; Yidirim, R. Gueler</t>
        </is>
      </c>
      <c r="AT309" t="inlineStr">
        <is>
          <t>PO BOX 211, 1000 AE AMSTERDAM, NETHERLANDS</t>
        </is>
      </c>
      <c r="AU309" t="inlineStr">
        <is>
          <t>5</t>
        </is>
      </c>
      <c r="AW309" t="inlineStr">
        <is>
          <t>Kafadar, VE; Yazici, AN; Yidirim, RG</t>
        </is>
      </c>
      <c r="AY309" t="inlineStr">
        <is>
          <t>N/A</t>
        </is>
      </c>
      <c r="BC309" t="inlineStr">
        <is>
          <t>446NZ</t>
        </is>
      </c>
      <c r="BE309" t="inlineStr">
        <is>
          <t>[Kafadar, V. Emir; Yazici, A. Necmeddin; Yidirim, R. Gueler] Univ Gaziantep, Dept Engn Phys, TR-27310 Gaziantep, Turkey</t>
        </is>
      </c>
      <c r="BF309" t="inlineStr">
        <is>
          <t>710</t>
        </is>
      </c>
      <c r="BH309" t="inlineStr">
        <is>
          <t>J. Lumines.</t>
        </is>
      </c>
      <c r="BI309" t="inlineStr">
        <is>
          <t>7</t>
        </is>
      </c>
      <c r="BK309" t="inlineStr">
        <is>
          <t>The authors are grateful for the financial supports from the Research Fund of Gaziantep University and TUBITAK. The authors are also grateful to Dr. Aysen Yilmaz and her colleagues from Middle East Technical Universtiy (METU) for the production of LiB&lt;INF&gt;3&lt;/INF&gt;O&lt;INF&gt;5&lt;/INF&gt;.</t>
        </is>
      </c>
      <c r="BL309" t="inlineStr">
        <is>
          <t>Gaziantep University; TUBITAK</t>
        </is>
      </c>
      <c r="BM309" t="inlineStr">
        <is>
          <t>WOS:000266129600010</t>
        </is>
      </c>
      <c r="BN309" t="inlineStr">
        <is>
          <t>Article</t>
        </is>
      </c>
      <c r="BO309" t="inlineStr">
        <is>
          <t>Optics</t>
        </is>
      </c>
      <c r="BS309" t="inlineStr">
        <is>
          <t>Optics</t>
        </is>
      </c>
      <c r="BT309" t="inlineStr">
        <is>
          <t>Trapping parameters; Thermoluminescence dosimetry; Lithium borate</t>
        </is>
      </c>
      <c r="BU309" t="inlineStr">
        <is>
          <t>0022-2313</t>
        </is>
      </c>
      <c r="BV309" t="inlineStr">
        <is>
          <t>JOURNAL OF LUMINESCENCE</t>
        </is>
      </c>
      <c r="BW309" t="inlineStr">
        <is>
          <t>10.1016/j.jlumin.2009.01.017</t>
        </is>
      </c>
      <c r="BX309" t="inlineStr">
        <is>
          <t>12</t>
        </is>
      </c>
      <c r="BY309" t="inlineStr">
        <is>
          <t>yazici@gantep.edu.tr</t>
        </is>
      </c>
      <c r="CA309" t="inlineStr">
        <is>
          <t>1-Jan-09</t>
        </is>
      </c>
      <c r="CE309" t="inlineStr">
        <is>
          <t>714</t>
        </is>
      </c>
      <c r="CH309" t="inlineStr">
        <is>
          <t>13</t>
        </is>
      </c>
      <c r="CI309">
        <f>LEN(AR309)-LEN(SUBSTITUTE(AR309,";",""))</f>
        <v>0</v>
      </c>
    </row>
    <row r="310">
      <c r="A310" t="inlineStr">
        <is>
          <t>308</t>
        </is>
      </c>
      <c r="B310" t="inlineStr">
        <is>
          <t>Effect of different fuels on the alumina-ceria composite powders synthesized by sol-gel auto combustion method</t>
        </is>
      </c>
      <c r="C310" t="inlineStr">
        <is>
          <t>particle size / transmission electron / nano / nitrate / aluminum hydroxide</t>
        </is>
      </c>
      <c r="D310" t="inlineStr">
        <is>
          <t>transmission electron / calcination / citric acid / aluminate</t>
        </is>
      </c>
      <c r="E310" t="inlineStr">
        <is>
          <t>citric acid / garnet / calcined / nitrate</t>
        </is>
      </c>
      <c r="F310" t="inlineStr">
        <is>
          <t>1.55039541</t>
        </is>
      </c>
      <c r="G310" t="inlineStr">
        <is>
          <t>0</t>
        </is>
      </c>
      <c r="H310" t="inlineStr">
        <is>
          <t>1.956011503</t>
        </is>
      </c>
      <c r="I310" t="inlineStr">
        <is>
          <t>neutral</t>
        </is>
      </c>
      <c r="K310" t="inlineStr">
        <is>
          <t>2275</t>
        </is>
      </c>
      <c r="L310" t="inlineStr">
        <is>
          <t>11</t>
        </is>
      </c>
      <c r="M310" t="inlineStr">
        <is>
          <t>21</t>
        </is>
      </c>
      <c r="R310" t="inlineStr">
        <is>
          <t>0.002988151</t>
        </is>
      </c>
      <c r="U310" t="inlineStr">
        <is>
          <t>0.003432188</t>
        </is>
      </c>
      <c r="W310" t="inlineStr">
        <is>
          <t>0.090909091</t>
        </is>
      </c>
      <c r="X310" t="inlineStr">
        <is>
          <t>11</t>
        </is>
      </c>
      <c r="Y310" t="inlineStr">
        <is>
          <t>N/A</t>
        </is>
      </c>
      <c r="Z310" t="inlineStr">
        <is>
          <t>alpha al; fuels; ceria; citric acid; citric; nitrate; alpha; acid; xrd confirms; varies; synthesize; sol gel auto; smallest; size of alpha; phase transformation; oxalic acid; oxalic; nanoparticle; micrograph; irrespective; homogenous distribution; homogenous; gel auto combustion; gel auto; fuels at degrees; ftir analysis; formation of alpha; corresponds; confirms; composite powder; cerium; broadening; auto combustion; auto; aluminium nitrate; alumina matrix; acetone; crystallite size; crystallite; iii; ftir; fuel; dta; peaks; sol gel; sol; transformation; route; gel; combustion; formation; cm; phase; alumina; presence; proposed; produced; revealed; xrd; sem; matrix; degrees; composite; distribution; aluminium; al; size; analysis; ray; powder</t>
        </is>
      </c>
      <c r="AA310" t="inlineStr">
        <is>
          <t>English</t>
        </is>
      </c>
      <c r="AB310" t="inlineStr">
        <is>
          <t>Kim, KH (reprint author), Yeungnom Univ Gyeongsan, Dept Phys, Gyeongsangbuk Do 712749, South Korea.</t>
        </is>
      </c>
      <c r="AC310" t="inlineStr">
        <is>
          <t>11</t>
        </is>
      </c>
      <c r="AD310" t="inlineStr">
        <is>
          <t>1</t>
        </is>
      </c>
      <c r="AE310" t="inlineStr">
        <is>
          <t>ELSEVIER SCIENCE SA</t>
        </is>
      </c>
      <c r="AF310" t="inlineStr">
        <is>
          <t>J</t>
        </is>
      </c>
      <c r="AG310" t="inlineStr">
        <is>
          <t>11</t>
        </is>
      </c>
      <c r="AM310" t="inlineStr">
        <is>
          <t>J ALLOY COMPD</t>
        </is>
      </c>
      <c r="AN310" t="inlineStr">
        <is>
          <t>479</t>
        </is>
      </c>
      <c r="AO310" t="inlineStr">
        <is>
          <t>LAUSANNE</t>
        </is>
      </c>
      <c r="AP310" t="inlineStr">
        <is>
          <t>MIXED OXIDES; CITRATE</t>
        </is>
      </c>
      <c r="AQ310" t="inlineStr">
        <is>
          <t>24-Jun</t>
        </is>
      </c>
      <c r="AR310" t="inlineStr">
        <is>
          <t>Chandradass, J.; Balasubramanian, M.; Bae, Dong-sik; Kim, Ki Hyeon</t>
        </is>
      </c>
      <c r="AT310" t="inlineStr">
        <is>
          <t>PO BOX 564, 1001 LAUSANNE, SWITZERLAND</t>
        </is>
      </c>
      <c r="AU310" t="inlineStr">
        <is>
          <t>5</t>
        </is>
      </c>
      <c r="AW310" t="inlineStr">
        <is>
          <t>Chandradass, J; Balasubramanian, M; Bae, DS; Kim, KH</t>
        </is>
      </c>
      <c r="AY310" t="inlineStr">
        <is>
          <t>N/A</t>
        </is>
      </c>
      <c r="BC310" t="inlineStr">
        <is>
          <t>458XR</t>
        </is>
      </c>
      <c r="BE310" t="inlineStr">
        <is>
          <t>[Chandradass, J.; Kim, Ki Hyeon] Yeungnom Univ Gyeongsan, Dept Phys, Gyeongsangbuk Do 712749, South Korea; [Balasubramanian, M.] Indian Inst Technol, Dept Met &amp; Mat Engn, Madras 600036, Tamil Nadu, India; [Bae, Dong-sik] Changwon Natl Univ, Sch Nano &amp; Adv Mat Engn, Gyeongnam 641773, South Korea</t>
        </is>
      </c>
      <c r="BF310" t="inlineStr">
        <is>
          <t>363</t>
        </is>
      </c>
      <c r="BH310" t="inlineStr">
        <is>
          <t>J. Alloy. Compd.</t>
        </is>
      </c>
      <c r="BI310" t="inlineStr">
        <is>
          <t>2</t>
        </is>
      </c>
      <c r="BM310" t="inlineStr">
        <is>
          <t>WOS:000267063300086</t>
        </is>
      </c>
      <c r="BN310" t="inlineStr">
        <is>
          <t>Article</t>
        </is>
      </c>
      <c r="BO310" t="inlineStr">
        <is>
          <t>Chemistry; Materials Science; Metallurgy &amp; Metallurgical Engineering</t>
        </is>
      </c>
      <c r="BS310" t="inlineStr">
        <is>
          <t>Chemistry, Physical; Materials Science, Multidisciplinary; Metallurgy &amp; Metallurgical Engineering</t>
        </is>
      </c>
      <c r="BT310" t="inlineStr">
        <is>
          <t>Chemical synthesis; Sol-gel synthesis; Scanning electron microscopy; X-ray diffraction; Thermal analysis</t>
        </is>
      </c>
      <c r="BU310" t="inlineStr">
        <is>
          <t>0925-8388</t>
        </is>
      </c>
      <c r="BV310" t="inlineStr">
        <is>
          <t>JOURNAL OF ALLOYS AND COMPOUNDS</t>
        </is>
      </c>
      <c r="BW310" t="inlineStr">
        <is>
          <t>10.1016/j.jallcom.2008.12.119</t>
        </is>
      </c>
      <c r="BX310" t="inlineStr">
        <is>
          <t>11</t>
        </is>
      </c>
      <c r="BY310" t="inlineStr">
        <is>
          <t>kee1@ynu.ac.kr</t>
        </is>
      </c>
      <c r="CA310" t="inlineStr">
        <is>
          <t>1-Jan-09</t>
        </is>
      </c>
      <c r="CE310" t="inlineStr">
        <is>
          <t>367</t>
        </is>
      </c>
      <c r="CH310" t="inlineStr">
        <is>
          <t>17</t>
        </is>
      </c>
      <c r="CI310">
        <f>LEN(AR310)-LEN(SUBSTITUTE(AR310,";",""))</f>
        <v>0</v>
      </c>
    </row>
    <row r="311">
      <c r="A311" t="inlineStr">
        <is>
          <t>309</t>
        </is>
      </c>
      <c r="B311" t="inlineStr">
        <is>
          <t>Aluminum Powder Oxidation in CO2 and Mixed CO2/O-2 Environments</t>
        </is>
      </c>
      <c r="C311" t="inlineStr">
        <is>
          <t>activation energy / grain growth / cold / energies for individual</t>
        </is>
      </c>
      <c r="D311" t="inlineStr">
        <is>
          <t>activation energy / grain growth / cold / sintering</t>
        </is>
      </c>
      <c r="E311" t="inlineStr">
        <is>
          <t>sintering / energies for individual / powder was investigated / slope</t>
        </is>
      </c>
      <c r="F311" t="inlineStr">
        <is>
          <t>3.388837346</t>
        </is>
      </c>
      <c r="G311" t="inlineStr">
        <is>
          <t>1.808989808</t>
        </is>
      </c>
      <c r="H311" t="inlineStr">
        <is>
          <t>0.281144734</t>
        </is>
      </c>
      <c r="I311" t="inlineStr">
        <is>
          <t>neutral</t>
        </is>
      </c>
      <c r="K311" t="inlineStr">
        <is>
          <t>1041</t>
        </is>
      </c>
      <c r="L311" t="inlineStr">
        <is>
          <t>6</t>
        </is>
      </c>
      <c r="M311" t="inlineStr">
        <is>
          <t>8</t>
        </is>
      </c>
      <c r="R311" t="inlineStr">
        <is>
          <t>0.00187355</t>
        </is>
      </c>
      <c r="U311" t="inlineStr">
        <is>
          <t>0.001787788</t>
        </is>
      </c>
      <c r="W311" t="inlineStr">
        <is>
          <t>0.166666667</t>
        </is>
      </c>
      <c r="X311" t="inlineStr">
        <is>
          <t>6</t>
        </is>
      </c>
      <c r="Y311" t="inlineStr">
        <is>
          <t>N/A</t>
        </is>
      </c>
      <c r="Z311" t="inlineStr">
        <is>
          <t>transition alumina; polymorphs; higher temperatures; gamma al; alumina polymorphs; aluminum oxidation; oxidation; activation energies; extended; transition; oxygen; tg; occurs; alpha al; mixed; gamma; aluminum powder; initial; growth; activation; energies; stability; traces; theta al; temperature oxidation; sized aluminum; proceeds; oxidation steps; oxidation of aluminum; micrometer sized; micrometer; faster; experimental study; environments; energies for individual; earlier; amorphous oxide; alumina in oxygen; alpha; theta; thermal stability; stages; oxidized; temperatures; thermogravimetric; partially; forms; remains; steps; fast; compositions; higher; effectively; degree; heated; transformation; controlled; alumina; sized; region; rates; low temperature; aluminum powders; samples; individual; described; compared; diffusion; reported; processes; resistance; presence; achieved; analyzed; lower; amorphous; processing; measured; measurements; determined; powder; oxide; experimental; thermal; ray diffraction; al; diffraction; studied; observed; low; powders; study; aluminum; ray; temperature</t>
        </is>
      </c>
      <c r="AA311" t="inlineStr">
        <is>
          <t>English</t>
        </is>
      </c>
      <c r="AB311" t="inlineStr">
        <is>
          <t>Dreizin, EL (reprint author), New Jersey Inst Technol, Newark, NJ 07102 USA.</t>
        </is>
      </c>
      <c r="AC311" t="inlineStr">
        <is>
          <t>2</t>
        </is>
      </c>
      <c r="AD311" t="inlineStr">
        <is>
          <t>0</t>
        </is>
      </c>
      <c r="AE311" t="inlineStr">
        <is>
          <t>AMER CHEMICAL SOC</t>
        </is>
      </c>
      <c r="AF311" t="inlineStr">
        <is>
          <t>J</t>
        </is>
      </c>
      <c r="AG311" t="inlineStr">
        <is>
          <t>11</t>
        </is>
      </c>
      <c r="AJ311" t="inlineStr">
        <is>
          <t>Dreizin, Edward/0000-0003-0859-0984</t>
        </is>
      </c>
      <c r="AM311" t="inlineStr">
        <is>
          <t>J PHYS CHEM C</t>
        </is>
      </c>
      <c r="AN311" t="inlineStr">
        <is>
          <t>113</t>
        </is>
      </c>
      <c r="AO311" t="inlineStr">
        <is>
          <t>WASHINGTON</t>
        </is>
      </c>
      <c r="AP311" t="inlineStr">
        <is>
          <t>POLYMORPHIC PHASE-TRANSFORMATIONS; ACTIVATION-ENERGY; IGNITION; MODEL; COMBUSTION; PARTICLES; FILM</t>
        </is>
      </c>
      <c r="AQ311" t="inlineStr">
        <is>
          <t>23-Apr</t>
        </is>
      </c>
      <c r="AR311" t="inlineStr">
        <is>
          <t>Zhu, Xiaoying; Schoenitz, Mirko; Dreizin, Edward L.</t>
        </is>
      </c>
      <c r="AT311" t="inlineStr">
        <is>
          <t>1155 16TH ST, NW, WASHINGTON, DC 20036 USA</t>
        </is>
      </c>
      <c r="AU311" t="inlineStr">
        <is>
          <t>6</t>
        </is>
      </c>
      <c r="AW311" t="inlineStr">
        <is>
          <t>Zhu, XY; Schoenitz, M; Dreizin, EL</t>
        </is>
      </c>
      <c r="AY311" t="inlineStr">
        <is>
          <t>N/A</t>
        </is>
      </c>
      <c r="BC311" t="inlineStr">
        <is>
          <t>435ZV</t>
        </is>
      </c>
      <c r="BE311" t="inlineStr">
        <is>
          <t>[Zhu, Xiaoying; Schoenitz, Mirko; Dreizin, Edward L.] New Jersey Inst Technol, Newark, NJ 07102 USA</t>
        </is>
      </c>
      <c r="BF311" t="inlineStr">
        <is>
          <t>6768</t>
        </is>
      </c>
      <c r="BH311" t="inlineStr">
        <is>
          <t>J. Phys. Chem. C</t>
        </is>
      </c>
      <c r="BI311" t="inlineStr">
        <is>
          <t>16</t>
        </is>
      </c>
      <c r="BK311" t="inlineStr">
        <is>
          <t>This work was supported by Drs. S. Peiris and W. Wilson, Defense Threat Reduction Agency.</t>
        </is>
      </c>
      <c r="BL311" t="inlineStr">
        <is>
          <t>Drs. S. Peiris and W. Wilson, Defense Threat Reduction Agency</t>
        </is>
      </c>
      <c r="BM311" t="inlineStr">
        <is>
          <t>WOS:000265383300060</t>
        </is>
      </c>
      <c r="BN311" t="inlineStr">
        <is>
          <t>Article</t>
        </is>
      </c>
      <c r="BO311" t="inlineStr">
        <is>
          <t>Chemistry; Science &amp; Technology - Other Topics; Materials Science</t>
        </is>
      </c>
      <c r="BS311" t="inlineStr">
        <is>
          <t>Chemistry, Physical; Nanoscience &amp; Nanotechnology; Materials Science, Multidisciplinary</t>
        </is>
      </c>
      <c r="BT311" t="inlineStr">
        <is>
          <t>N/A</t>
        </is>
      </c>
      <c r="BU311" t="inlineStr">
        <is>
          <t>1932-7447</t>
        </is>
      </c>
      <c r="BV311" t="inlineStr">
        <is>
          <t>JOURNAL OF PHYSICAL CHEMISTRY C</t>
        </is>
      </c>
      <c r="BW311" t="inlineStr">
        <is>
          <t>10.1021/jp809816u</t>
        </is>
      </c>
      <c r="BX311" t="inlineStr">
        <is>
          <t>11</t>
        </is>
      </c>
      <c r="BY311" t="inlineStr">
        <is>
          <t>dreizin@njit.edu</t>
        </is>
      </c>
      <c r="CA311" t="inlineStr">
        <is>
          <t>1-Jan-09</t>
        </is>
      </c>
      <c r="CE311" t="inlineStr">
        <is>
          <t>6773</t>
        </is>
      </c>
      <c r="CH311" t="inlineStr">
        <is>
          <t>17</t>
        </is>
      </c>
      <c r="CI311">
        <f>LEN(AR311)-LEN(SUBSTITUTE(AR311,";",""))</f>
        <v>0</v>
      </c>
    </row>
    <row r="312">
      <c r="A312" t="inlineStr">
        <is>
          <t>310</t>
        </is>
      </c>
      <c r="B312" t="inlineStr">
        <is>
          <t>Electropolishing of high-purity aluminium in perchloric acid and ethanol solutions</t>
        </is>
      </c>
      <c r="C312" t="inlineStr">
        <is>
          <t>transmission electron microscopy / energy dispersive / exposure / al cu / weld</t>
        </is>
      </c>
      <c r="D312" t="inlineStr">
        <is>
          <t>transmission electron microscopy / energy dispersive / exposure / al cu / weld</t>
        </is>
      </c>
      <c r="E312" t="inlineStr">
        <is>
          <t>transmission electron microscopy / impedance spectroscopy / electron diffraction / dispersive x ray</t>
        </is>
      </c>
      <c r="F312" t="inlineStr">
        <is>
          <t>2.187213266</t>
        </is>
      </c>
      <c r="G312" t="inlineStr">
        <is>
          <t>5.484638852</t>
        </is>
      </c>
      <c r="H312" t="inlineStr">
        <is>
          <t>-1.265896587</t>
        </is>
      </c>
      <c r="I312" t="inlineStr">
        <is>
          <t>negative</t>
        </is>
      </c>
      <c r="K312" t="inlineStr">
        <is>
          <t>2632</t>
        </is>
      </c>
      <c r="L312" t="inlineStr">
        <is>
          <t>6</t>
        </is>
      </c>
      <c r="M312" t="inlineStr">
        <is>
          <t>3</t>
        </is>
      </c>
      <c r="R312" t="inlineStr">
        <is>
          <t>0.001818894</t>
        </is>
      </c>
      <c r="U312" t="inlineStr">
        <is>
          <t>0.001742496</t>
        </is>
      </c>
      <c r="W312" t="inlineStr">
        <is>
          <t>0.5</t>
        </is>
      </c>
      <c r="X312" t="inlineStr">
        <is>
          <t>6</t>
        </is>
      </c>
      <c r="Y312" t="inlineStr">
        <is>
          <t>N/A</t>
        </is>
      </c>
      <c r="Z312" t="inlineStr">
        <is>
          <t>electropolishing; anodic; microscope; behaviour; ultrasonic; salt; plateau; limiting; high purity aluminium; governing; electrochemical impedance spectroscopy; electrochemical impedance; eis; atomic force; anodic polarization; anodic dissolution; agitation; afm; acids; purity aluminium; ethanol; polarization; impedance spectroscopy; impedance; high purity; measurement; suggested; scanning electron microscope; force; dissolution; control; electron microscope; atomic; purity; mass; species; electrochemical; transfer; film; aluminium; mechanism; sem; current; scanning electron; spectroscopy; scanning; investigated; electron; high; al</t>
        </is>
      </c>
      <c r="AA312" t="inlineStr">
        <is>
          <t>English</t>
        </is>
      </c>
      <c r="AB312" t="inlineStr">
        <is>
          <t>Ma, D (reprint author), Dalian Univ Technol, Sch Chem Engn, 158 Zhongshan Rd, Dalian 116012, Liaoning, Peoples R China.</t>
        </is>
      </c>
      <c r="AC312" t="inlineStr">
        <is>
          <t>20</t>
        </is>
      </c>
      <c r="AD312" t="inlineStr">
        <is>
          <t>5</t>
        </is>
      </c>
      <c r="AE312" t="inlineStr">
        <is>
          <t>PERGAMON-ELSEVIER SCIENCE LTD</t>
        </is>
      </c>
      <c r="AF312" t="inlineStr">
        <is>
          <t>J</t>
        </is>
      </c>
      <c r="AG312" t="inlineStr">
        <is>
          <t>11</t>
        </is>
      </c>
      <c r="AM312" t="inlineStr">
        <is>
          <t>CORROS SCI</t>
        </is>
      </c>
      <c r="AN312" t="inlineStr">
        <is>
          <t>51</t>
        </is>
      </c>
      <c r="AO312" t="inlineStr">
        <is>
          <t>OXFORD</t>
        </is>
      </c>
      <c r="AP312" t="inlineStr">
        <is>
          <t>ANODIC POROUS ALUMINA; FUNDAMENTAL-ASPECTS; INTERPORE DISTANCE; PATTERN SELECTION; NANOPORE ARRAYS; PHOSPHORIC-ACID; PORE ARRAYS; SALT FILMS; FABRICATION; IMPEDANCE</t>
        </is>
      </c>
      <c r="AQ312" t="inlineStr">
        <is>
          <t>APR</t>
        </is>
      </c>
      <c r="AR312" t="inlineStr">
        <is>
          <t>Ma, Di; Li, Shuying; Liang, Chenghao</t>
        </is>
      </c>
      <c r="AT312" t="inlineStr">
        <is>
          <t>THE BOULEVARD, LANGFORD LANE, KIDLINGTON, OXFORD OX5 1GB, ENGLAND</t>
        </is>
      </c>
      <c r="AU312" t="inlineStr">
        <is>
          <t>6</t>
        </is>
      </c>
      <c r="AW312" t="inlineStr">
        <is>
          <t>Ma, D; Li, SY; Liang, CG</t>
        </is>
      </c>
      <c r="AY312" t="inlineStr">
        <is>
          <t>N/A</t>
        </is>
      </c>
      <c r="BC312" t="inlineStr">
        <is>
          <t>437FQ</t>
        </is>
      </c>
      <c r="BE312" t="inlineStr">
        <is>
          <t>[Ma, Di; Li, Shuying; Liang, Chenghao] Dalian Univ Technol, Sch Chem Engn, Dalian 116012, Liaoning, Peoples R China; [Liang, Chenghao] Dalian Maritime Univ, Electromech &amp; Mat Engn Coll, Dalian 116026, Peoples R China</t>
        </is>
      </c>
      <c r="BF312" t="inlineStr">
        <is>
          <t>713</t>
        </is>
      </c>
      <c r="BH312" t="inlineStr">
        <is>
          <t>Corrosion Sci.</t>
        </is>
      </c>
      <c r="BI312" t="inlineStr">
        <is>
          <t>4</t>
        </is>
      </c>
      <c r="BM312" t="inlineStr">
        <is>
          <t>WOS:000265472500003</t>
        </is>
      </c>
      <c r="BN312" t="inlineStr">
        <is>
          <t>Article</t>
        </is>
      </c>
      <c r="BO312" t="inlineStr">
        <is>
          <t>Materials Science; Metallurgy &amp; Metallurgical Engineering</t>
        </is>
      </c>
      <c r="BS312" t="inlineStr">
        <is>
          <t>Materials Science, Multidisciplinary; Metallurgy &amp; Metallurgical Engineering</t>
        </is>
      </c>
      <c r="BT312" t="inlineStr">
        <is>
          <t>Aluminium; AFM; Polarization; EIS; Amorphous structures</t>
        </is>
      </c>
      <c r="BU312" t="inlineStr">
        <is>
          <t>0010-938X</t>
        </is>
      </c>
      <c r="BV312" t="inlineStr">
        <is>
          <t>CORROSION SCIENCE</t>
        </is>
      </c>
      <c r="BW312" t="inlineStr">
        <is>
          <t>10.1016/j.corsci.2009.01.030</t>
        </is>
      </c>
      <c r="BX312" t="inlineStr">
        <is>
          <t>11</t>
        </is>
      </c>
      <c r="BY312" t="inlineStr">
        <is>
          <t>amandama2008@gmail.com</t>
        </is>
      </c>
      <c r="CA312" t="inlineStr">
        <is>
          <t>1-Jan-09</t>
        </is>
      </c>
      <c r="CE312" t="inlineStr">
        <is>
          <t>718</t>
        </is>
      </c>
      <c r="CH312" t="inlineStr">
        <is>
          <t>42</t>
        </is>
      </c>
      <c r="CI312">
        <f>LEN(AR312)-LEN(SUBSTITUTE(AR312,";",""))</f>
        <v>0</v>
      </c>
    </row>
    <row r="313">
      <c r="A313" t="inlineStr">
        <is>
          <t>311</t>
        </is>
      </c>
      <c r="B313" t="inlineStr">
        <is>
          <t>Three-dimensional finite element analysis of multi-pass equal-channel angular extrusion of aluminum AA1050 with split dies</t>
        </is>
      </c>
      <c r="C313" t="inlineStr">
        <is>
          <t>ecap / channel angular pressing / equal channel angular / passes</t>
        </is>
      </c>
      <c r="D313" t="inlineStr">
        <is>
          <t>ecap / channel angular pressing / equal channel angular / passes</t>
        </is>
      </c>
      <c r="E313" t="inlineStr">
        <is>
          <t>ecap / channel angular pressing / equal channel angular / angular</t>
        </is>
      </c>
      <c r="F313" t="inlineStr">
        <is>
          <t>3.16104886</t>
        </is>
      </c>
      <c r="G313" t="inlineStr">
        <is>
          <t>3.708404049</t>
        </is>
      </c>
      <c r="H313" t="inlineStr">
        <is>
          <t>-0.506271309</t>
        </is>
      </c>
      <c r="I313" t="inlineStr">
        <is>
          <t>negative</t>
        </is>
      </c>
      <c r="K313" t="inlineStr">
        <is>
          <t>174</t>
        </is>
      </c>
      <c r="L313" t="inlineStr">
        <is>
          <t>7</t>
        </is>
      </c>
      <c r="M313" t="inlineStr">
        <is>
          <t>17</t>
        </is>
      </c>
      <c r="R313" t="inlineStr">
        <is>
          <t>0.002185464</t>
        </is>
      </c>
      <c r="U313" t="inlineStr">
        <is>
          <t>0.002248037</t>
        </is>
      </c>
      <c r="W313" t="inlineStr">
        <is>
          <t>0.142857143</t>
        </is>
      </c>
      <c r="X313" t="inlineStr">
        <is>
          <t>7</t>
        </is>
      </c>
      <c r="Y313" t="inlineStr">
        <is>
          <t>N/A</t>
        </is>
      </c>
      <c r="Z313" t="inlineStr">
        <is>
          <t>pass ecap; pass; ecap; routes; passes; routes and number; number of passes; multi pass ecap; multi pass; dies; newly; load; designed; multi; forming; simulations; finite element; finite; element; undertaken; three passes; saturated; reasonably; pure aluminum alloy; processing conditions; prediction; predicted; numerical simulations; loads; introducing; improved by introducing; high strength; flow stress; flash; finite element simulations; finite element analysis; element simulations; element analysis; effective method; difficulty; deformation behavior; currently; conventional solid; accurate; accuracy; square; nanostructured; equal channel angular; equal channel; channel angular pressing; channel angular; angular pressing; number; predictions; considering; toughness; pure aluminum; involved; commercially; die; angular; tool; channel; equal; reduce; condition; boundary; friction; cross; simulation; terms; flow; better; numerical; aa; produce; pressing; investigate; aluminum alloy; stress; deformation; bulk; three; conventional; improved; effective; carried; processing; solid; model; pure; experiments; strength; current; behavior; measured; data; conditions; experimental; materials</t>
        </is>
      </c>
      <c r="AA313" t="inlineStr">
        <is>
          <t>English</t>
        </is>
      </c>
      <c r="AB313" t="inlineStr">
        <is>
          <t>Im, YT (reprint author), Korea Adv Inst Sci &amp; Technol, Dept Mech Engn, Natl Res Lab Comp Aided Mat Proc, ME3227, Taejon 305701, South Korea.</t>
        </is>
      </c>
      <c r="AC313" t="inlineStr">
        <is>
          <t>2</t>
        </is>
      </c>
      <c r="AD313" t="inlineStr">
        <is>
          <t>0</t>
        </is>
      </c>
      <c r="AE313" t="inlineStr">
        <is>
          <t>ELSEVIER SCIENCE SA</t>
        </is>
      </c>
      <c r="AF313" t="inlineStr">
        <is>
          <t>J</t>
        </is>
      </c>
      <c r="AG313" t="inlineStr">
        <is>
          <t>11</t>
        </is>
      </c>
      <c r="AM313" t="inlineStr">
        <is>
          <t>MAT SCI ENG A-STRUCT</t>
        </is>
      </c>
      <c r="AN313" t="inlineStr">
        <is>
          <t>503</t>
        </is>
      </c>
      <c r="AO313" t="inlineStr">
        <is>
          <t>LAUSANNE</t>
        </is>
      </c>
      <c r="AP313" t="inlineStr">
        <is>
          <t>N/A</t>
        </is>
      </c>
      <c r="AQ313" t="inlineStr">
        <is>
          <t>15-Mar</t>
        </is>
      </c>
      <c r="AR313" t="inlineStr">
        <is>
          <t>Jin, Y. G.; Son, I. -H.; Kang, S. -H.; Im, Y. -T.</t>
        </is>
      </c>
      <c r="AS313" t="inlineStr">
        <is>
          <t>IM, YONG TAEK/C-1993-2011</t>
        </is>
      </c>
      <c r="AT313" t="inlineStr">
        <is>
          <t>PO BOX 564, 1001 LAUSANNE, SWITZERLAND</t>
        </is>
      </c>
      <c r="AU313" t="inlineStr">
        <is>
          <t>4</t>
        </is>
      </c>
      <c r="AW313" t="inlineStr">
        <is>
          <t>Jin, YG; Son, IH; Kang, SH; Im, YT</t>
        </is>
      </c>
      <c r="AY313" t="inlineStr">
        <is>
          <t>N/A</t>
        </is>
      </c>
      <c r="BC313" t="inlineStr">
        <is>
          <t>414OD</t>
        </is>
      </c>
      <c r="BE313" t="inlineStr">
        <is>
          <t>[Jin, Y. G.; Im, Y. -T.] Korea Adv Inst Sci &amp; Technol, Dept Mech Engn, Natl Res Lab Comp Aided Mat Proc, Taejon 305701, South Korea; [Son, I. -H.] POSCO, Tech Res Labs, Wire Rod Res Grp, Pohang 790785, Gyeongbuk, South Korea; [Kang, S. -H.] Korea Inst Mat Sci, Appl Plast Res Grp, Chang Won 641831, Gyeongnam, South Korea</t>
        </is>
      </c>
      <c r="BF313" t="inlineStr">
        <is>
          <t>152</t>
        </is>
      </c>
      <c r="BH313" t="inlineStr">
        <is>
          <t>Mater. Sci. Eng. A-Struct. Mater. Prop. Microstruct. Process.</t>
        </is>
      </c>
      <c r="BI313" t="inlineStr">
        <is>
          <t>2</t>
        </is>
      </c>
      <c r="BM313" t="inlineStr">
        <is>
          <t>WOS:000263873100038</t>
        </is>
      </c>
      <c r="BN313" t="inlineStr">
        <is>
          <t>Article; Proceedings Paper</t>
        </is>
      </c>
      <c r="BO313" t="inlineStr">
        <is>
          <t>Science &amp; Technology - Other Topics; Materials Science; Metallurgy &amp; Metallurgical Engineering</t>
        </is>
      </c>
      <c r="BR313" t="inlineStr">
        <is>
          <t>Ufa State Aviat Tech Univ</t>
        </is>
      </c>
      <c r="BS313" t="inlineStr">
        <is>
          <t>Nanoscience &amp; Nanotechnology; Materials Science, Multidisciplinary; Metallurgy &amp; Metallurgical Engineering</t>
        </is>
      </c>
      <c r="BT313" t="inlineStr">
        <is>
          <t>Equal-channel angular pressing; Multi-pass; Split dies; Three-dimensional finite element analysis; Extrusion load</t>
        </is>
      </c>
      <c r="BU313" t="inlineStr">
        <is>
          <t>0921-5093</t>
        </is>
      </c>
      <c r="BV313" t="inlineStr">
        <is>
          <t>MATERIALS SCIENCE AND ENGINEERING A-STRUCTURAL MATERIALS PROPERTIES MICROSTRUCTURE AND PROCESSING</t>
        </is>
      </c>
      <c r="BW313" t="inlineStr">
        <is>
          <t>10.1016/j.msea.2007.12.058</t>
        </is>
      </c>
      <c r="BX313" t="inlineStr">
        <is>
          <t>14</t>
        </is>
      </c>
      <c r="BY313" t="inlineStr">
        <is>
          <t>ytim@kaist.ac.kr</t>
        </is>
      </c>
      <c r="CA313" t="inlineStr">
        <is>
          <t>1-Jan-09</t>
        </is>
      </c>
      <c r="CC313" t="inlineStr">
        <is>
          <t>1st International Symposium on Bulk Nanostructures Materials - From Fundamentals to Innovations</t>
        </is>
      </c>
      <c r="CD313" t="inlineStr">
        <is>
          <t>Ufa State Aviat Tech Univ, Ufa, RUSSIA</t>
        </is>
      </c>
      <c r="CE313" t="inlineStr">
        <is>
          <t>155</t>
        </is>
      </c>
      <c r="CG313" t="inlineStr">
        <is>
          <t>AUG 14-18, 2007</t>
        </is>
      </c>
      <c r="CH313" t="inlineStr">
        <is>
          <t>9</t>
        </is>
      </c>
      <c r="CI313">
        <f>LEN(AR313)-LEN(SUBSTITUTE(AR313,";",""))</f>
        <v>0</v>
      </c>
    </row>
    <row r="314">
      <c r="A314" t="inlineStr">
        <is>
          <t>312</t>
        </is>
      </c>
      <c r="B314" t="inlineStr">
        <is>
          <t>Preparation of a nano-sized alpha-Al2O3 powder from a supersaturated sodium aluminate solution</t>
        </is>
      </c>
      <c r="C314" t="inlineStr">
        <is>
          <t>particle size / transmission electron / nano / nitrate / aluminum hydroxide</t>
        </is>
      </c>
      <c r="D314" t="inlineStr">
        <is>
          <t>transmission electron / calcination / citric acid / aluminate</t>
        </is>
      </c>
      <c r="E314" t="inlineStr">
        <is>
          <t>electron microscopy / differential thermal analysis / transmission electron / thermal analysis</t>
        </is>
      </c>
      <c r="F314" t="inlineStr">
        <is>
          <t>6.011958161</t>
        </is>
      </c>
      <c r="G314" t="inlineStr">
        <is>
          <t>1.287812912</t>
        </is>
      </c>
      <c r="H314" t="inlineStr">
        <is>
          <t>1.19423156</t>
        </is>
      </c>
      <c r="I314" t="inlineStr">
        <is>
          <t>positive</t>
        </is>
      </c>
      <c r="K314" t="inlineStr">
        <is>
          <t>1185</t>
        </is>
      </c>
      <c r="L314" t="inlineStr">
        <is>
          <t>6</t>
        </is>
      </c>
      <c r="M314" t="inlineStr">
        <is>
          <t>8</t>
        </is>
      </c>
      <c r="R314" t="inlineStr">
        <is>
          <t>0.001982308</t>
        </is>
      </c>
      <c r="U314" t="inlineStr">
        <is>
          <t>0.00181605</t>
        </is>
      </c>
      <c r="W314" t="inlineStr">
        <is>
          <t>0</t>
        </is>
      </c>
      <c r="X314" t="inlineStr">
        <is>
          <t>6</t>
        </is>
      </c>
      <c r="Y314" t="inlineStr">
        <is>
          <t>N/A</t>
        </is>
      </c>
      <c r="Z314" t="inlineStr">
        <is>
          <t>nano sized; attached; al o particles; alpha al; sized; nano; alpha; thermogravimetry; surfactant; size of nm; peg; particles size; average size; aluminum hydroxide; ai; accelerate; liquid; reasonable; powders were characterized; hydroxide; techna group sr; techna group; techna; sr; sodium; group sr; aluminate; scanning calorimetry; differential scanning calorimetry; tg; differential scanning; dsc; calorimetry; reduce; differential; group; scanning; particles; amount; scanning electron microscopy; size; xrd; sem; solution; average; scanning electron; characterized; nm; ray diffraction; well; electron microscopy; microscopy; prepared; diffraction; powders; al; ray; process; electron; aluminum</t>
        </is>
      </c>
      <c r="AA314" t="inlineStr">
        <is>
          <t>English</t>
        </is>
      </c>
      <c r="AB314" t="inlineStr">
        <is>
          <t>Hu, X (reprint author), Zhengzhou Univ, Sch Phys Engn, Zhengzhou 450052, Peoples R China.</t>
        </is>
      </c>
      <c r="AC314" t="inlineStr">
        <is>
          <t>24</t>
        </is>
      </c>
      <c r="AD314" t="inlineStr">
        <is>
          <t>3</t>
        </is>
      </c>
      <c r="AE314" t="inlineStr">
        <is>
          <t>ELSEVIER SCI LTD</t>
        </is>
      </c>
      <c r="AF314" t="inlineStr">
        <is>
          <t>J</t>
        </is>
      </c>
      <c r="AG314" t="inlineStr">
        <is>
          <t>11</t>
        </is>
      </c>
      <c r="AM314" t="inlineStr">
        <is>
          <t>CERAM INT</t>
        </is>
      </c>
      <c r="AN314" t="inlineStr">
        <is>
          <t>35</t>
        </is>
      </c>
      <c r="AO314" t="inlineStr">
        <is>
          <t>OXFORD</t>
        </is>
      </c>
      <c r="AP314" t="inlineStr">
        <is>
          <t>SYNTHETIC BAYER LIQUORS; OXALIC-ACID; AL(OH)(3); GROWTH; CRYSTALLIZATION; PRECIPITATION; NUCLEATION; GIBBSITE; BOEHMITE; TRANSFORMATION</t>
        </is>
      </c>
      <c r="AQ314" t="inlineStr">
        <is>
          <t>MAR</t>
        </is>
      </c>
      <c r="AR314" t="inlineStr">
        <is>
          <t>Li, Hui; Lu, Hongxia; Wang, Song; Jia, Janfeng; Sun, Hongwei; Hu, Xing</t>
        </is>
      </c>
      <c r="AT314" t="inlineStr">
        <is>
          <t>THE BOULEVARD, LANGFORD LANE, KIDLINGTON, OXFORD OX5 1GB, OXON, ENGLAND</t>
        </is>
      </c>
      <c r="AU314" t="inlineStr">
        <is>
          <t>4</t>
        </is>
      </c>
      <c r="AW314" t="inlineStr">
        <is>
          <t>Li, H; Lu, HX; Wang, S; Jia, JF; Sun, HW; Hu, X</t>
        </is>
      </c>
      <c r="AY314" t="inlineStr">
        <is>
          <t>N/A</t>
        </is>
      </c>
      <c r="BC314" t="inlineStr">
        <is>
          <t>399AQ</t>
        </is>
      </c>
      <c r="BE314" t="inlineStr">
        <is>
          <t>[Hu, Xing] Zhengzhou Univ, Sch Phys Engn, Zhengzhou 450052, Peoples R China; Zhengzhou Univ, Phys Mat Lab, Zhengzhou 450052, Peoples R China</t>
        </is>
      </c>
      <c r="BF314" t="inlineStr">
        <is>
          <t>901</t>
        </is>
      </c>
      <c r="BH314" t="inlineStr">
        <is>
          <t>Ceram. Int.</t>
        </is>
      </c>
      <c r="BI314" t="inlineStr">
        <is>
          <t>2</t>
        </is>
      </c>
      <c r="BM314" t="inlineStr">
        <is>
          <t>WOS:000262773200052</t>
        </is>
      </c>
      <c r="BN314" t="inlineStr">
        <is>
          <t>Article</t>
        </is>
      </c>
      <c r="BO314" t="inlineStr">
        <is>
          <t>Materials Science</t>
        </is>
      </c>
      <c r="BS314" t="inlineStr">
        <is>
          <t>Materials Science, Ceramics</t>
        </is>
      </c>
      <c r="BT314" t="inlineStr">
        <is>
          <t>Alumina; Sodium almninate solutions; Seeds</t>
        </is>
      </c>
      <c r="BU314" t="inlineStr">
        <is>
          <t>0272-8842</t>
        </is>
      </c>
      <c r="BV314" t="inlineStr">
        <is>
          <t>CERAMICS INTERNATIONAL</t>
        </is>
      </c>
      <c r="BW314" t="inlineStr">
        <is>
          <t>10.1016/j.ceramint.2008.01.030</t>
        </is>
      </c>
      <c r="BX314" t="inlineStr">
        <is>
          <t>14</t>
        </is>
      </c>
      <c r="BY314" t="inlineStr">
        <is>
          <t>xhu@zzu.edu.cn</t>
        </is>
      </c>
      <c r="CA314" t="inlineStr">
        <is>
          <t>1-Jan-09</t>
        </is>
      </c>
      <c r="CE314" t="inlineStr">
        <is>
          <t>904</t>
        </is>
      </c>
      <c r="CH314" t="inlineStr">
        <is>
          <t>24</t>
        </is>
      </c>
      <c r="CI314">
        <f>LEN(AR314)-LEN(SUBSTITUTE(AR314,";",""))</f>
        <v>0</v>
      </c>
    </row>
    <row r="315">
      <c r="A315" t="inlineStr">
        <is>
          <t>313</t>
        </is>
      </c>
      <c r="B315" t="inlineStr">
        <is>
          <t>The Effect of Friction Stir Processing on the Microstructure and Mechanical Properties of an Aluminum Lithium Alloy</t>
        </is>
      </c>
      <c r="C315" t="inlineStr">
        <is>
          <t>transmission electron microscopy / energy dispersive / exposure / al cu / weld</t>
        </is>
      </c>
      <c r="D315" t="inlineStr">
        <is>
          <t>transmission electron microscopy / energy dispersive / exposure / al cu / weld</t>
        </is>
      </c>
      <c r="E315" t="inlineStr">
        <is>
          <t>fracture / friction stir / weld / heat affected zone</t>
        </is>
      </c>
      <c r="F315" t="inlineStr">
        <is>
          <t>1.749770612</t>
        </is>
      </c>
      <c r="G315" t="inlineStr">
        <is>
          <t>5.295231851</t>
        </is>
      </c>
      <c r="H315" t="inlineStr">
        <is>
          <t>-1.453895654</t>
        </is>
      </c>
      <c r="I315" t="inlineStr">
        <is>
          <t>negative</t>
        </is>
      </c>
      <c r="K315" t="inlineStr">
        <is>
          <t>3089</t>
        </is>
      </c>
      <c r="L315" t="inlineStr">
        <is>
          <t>7</t>
        </is>
      </c>
      <c r="M315" t="inlineStr">
        <is>
          <t>6</t>
        </is>
      </c>
      <c r="R315" t="inlineStr">
        <is>
          <t>0.002088578</t>
        </is>
      </c>
      <c r="U315" t="inlineStr">
        <is>
          <t>0.002032979</t>
        </is>
      </c>
      <c r="W315" t="inlineStr">
        <is>
          <t>0.428571429</t>
        </is>
      </c>
      <c r="X315" t="inlineStr">
        <is>
          <t>7</t>
        </is>
      </c>
      <c r="Y315" t="inlineStr">
        <is>
          <t>N/A</t>
        </is>
      </c>
      <c r="Z315" t="inlineStr">
        <is>
          <t>received; processed; orientation; wrought; test data; tensile test; stir processing; orientation imaging microscopy; orientation imaging; optical microscopy; om; oim; ne; material subjected; imaging microscopy; heat treatments; heat treated; friction stir processing; fracture resistance; ductility; subjected; stir; friction stir; treatments; plate; imaging; characterize; heat; bending; evaluate; enhance; data; fatigue; combined; friction; microstructure; employed; microscopy; material; aa; treated; dependent; fracture; conducted; test; tensile; hardness; resistance; methods; tem; optical; transmission electron microscopy; transmission electron; transmission; processing; thickness; conditions; well; electron microscopy; electron</t>
        </is>
      </c>
      <c r="AA315" t="inlineStr">
        <is>
          <t>English</t>
        </is>
      </c>
      <c r="AC315" t="inlineStr">
        <is>
          <t>12</t>
        </is>
      </c>
      <c r="AD315" t="inlineStr">
        <is>
          <t>0</t>
        </is>
      </c>
      <c r="AE315" t="inlineStr">
        <is>
          <t>SPRINGER</t>
        </is>
      </c>
      <c r="AF315" t="inlineStr">
        <is>
          <t>J</t>
        </is>
      </c>
      <c r="AG315" t="inlineStr">
        <is>
          <t>11</t>
        </is>
      </c>
      <c r="AM315" t="inlineStr">
        <is>
          <t>METALL MATER TRANS A</t>
        </is>
      </c>
      <c r="AN315" t="inlineStr">
        <is>
          <t>40</t>
        </is>
      </c>
      <c r="AO315" t="inlineStr">
        <is>
          <t>NEW YORK</t>
        </is>
      </c>
      <c r="AP315" t="inlineStr">
        <is>
          <t>TRANSMISSION ELECTRON-MICROSCOPY; LI-CU ALLOYS; GRAIN-STRUCTURE; TRANSFORMATIONS; PHASE</t>
        </is>
      </c>
      <c r="AQ315" t="inlineStr">
        <is>
          <t>JAN</t>
        </is>
      </c>
      <c r="AR315" t="inlineStr">
        <is>
          <t>Giles, Tanya L.; Oh-Ishi, Keiichiro; Zhilyaev, Alexander P.; Swaminathan, Srinivasan; Mahoney, Murray W.; McNelley, Terry R.</t>
        </is>
      </c>
      <c r="AS315" t="inlineStr">
        <is>
          <t>Zhilyaev, Alexander/E-5624-2010</t>
        </is>
      </c>
      <c r="AT315" t="inlineStr">
        <is>
          <t>233 SPRING ST, NEW YORK, NY 10013 USA</t>
        </is>
      </c>
      <c r="AU315" t="inlineStr">
        <is>
          <t>12</t>
        </is>
      </c>
      <c r="AW315" t="inlineStr">
        <is>
          <t>Giles, TL; Oh-Ishi, K; Zhilyaev, AP; Swaminathan, S; Mahoney, MW; McNelley, TR</t>
        </is>
      </c>
      <c r="AY315" t="inlineStr">
        <is>
          <t>N/A</t>
        </is>
      </c>
      <c r="BC315" t="inlineStr">
        <is>
          <t>379QS</t>
        </is>
      </c>
      <c r="BE315" t="inlineStr">
        <is>
          <t>[Giles, Tanya L.] Naval Postgrad Sch, Machinery Branch, Marine Safety Ctr, Washington, DC 20593 USA; [Zhilyaev, Alexander P.] Russian Acad Sci, Inst Met Superplast Problems, Ufa 450001, Russia; [Mahoney, Murray W.] Teledyne Sci Co, Thousand Oaks, CA 91360 USA; [McNelley, Terry R.] USN, Postgrad Sch, Dept Mech &amp; Astronaut Engn, Ctr Mat Sci &amp; Engn, Monterey, CA 93943 USA</t>
        </is>
      </c>
      <c r="BF315" t="inlineStr">
        <is>
          <t>104</t>
        </is>
      </c>
      <c r="BH315" t="inlineStr">
        <is>
          <t>Metall. Mater. Trans. A-Phys. Metall. Mater. Sci.</t>
        </is>
      </c>
      <c r="BI315" t="inlineStr">
        <is>
          <t>1</t>
        </is>
      </c>
      <c r="BK315" t="inlineStr">
        <is>
          <t>The authors acknowledge the partial support of the Defense Advanced Research Projects Agency (DARPA), Dr. Leo Christodoulou, program monitor, and the Office of Naval Research (Contract No. N0001406-WR-2-0196), Dr Julie Christodoulou, program monitor.</t>
        </is>
      </c>
      <c r="BL315" t="inlineStr">
        <is>
          <t>Defense Advanced Research Projects Agency (DARPA); Office of Naval Research [N0001406-WR-2-0196]</t>
        </is>
      </c>
      <c r="BM315" t="inlineStr">
        <is>
          <t>WOS:000261411900010</t>
        </is>
      </c>
      <c r="BN315" t="inlineStr">
        <is>
          <t>Article</t>
        </is>
      </c>
      <c r="BO315" t="inlineStr">
        <is>
          <t>Materials Science; Metallurgy &amp; Metallurgical Engineering</t>
        </is>
      </c>
      <c r="BS315" t="inlineStr">
        <is>
          <t>Materials Science, Multidisciplinary; Metallurgy &amp; Metallurgical Engineering</t>
        </is>
      </c>
      <c r="BT315" t="inlineStr">
        <is>
          <t>N/A</t>
        </is>
      </c>
      <c r="BU315" t="inlineStr">
        <is>
          <t>1073-5623</t>
        </is>
      </c>
      <c r="BV315" t="inlineStr">
        <is>
          <t>METALLURGICAL AND MATERIALS TRANSACTIONS A-PHYSICAL METALLURGY AND MATERIALS SCIENCE</t>
        </is>
      </c>
      <c r="BW315" t="inlineStr">
        <is>
          <t>10.1007/s11661-008-9698-8</t>
        </is>
      </c>
      <c r="BX315" t="inlineStr">
        <is>
          <t>12</t>
        </is>
      </c>
      <c r="BY315" t="inlineStr">
        <is>
          <t>tmcnelley@nps.edu</t>
        </is>
      </c>
      <c r="CA315" t="inlineStr">
        <is>
          <t>1-Jan-09</t>
        </is>
      </c>
      <c r="CE315" t="inlineStr">
        <is>
          <t>115</t>
        </is>
      </c>
      <c r="CH315" t="inlineStr">
        <is>
          <t>22</t>
        </is>
      </c>
      <c r="CI315">
        <f>LEN(AR315)-LEN(SUBSTITUTE(AR315,";",""))</f>
        <v>0</v>
      </c>
    </row>
    <row r="316">
      <c r="A316" t="inlineStr">
        <is>
          <t>314</t>
        </is>
      </c>
      <c r="B316" t="inlineStr">
        <is>
          <t>Synthesis and characterization of lithium, aluminium and zinc complexes supported by pyrazolyl-based N,N '-chelate ligands</t>
        </is>
      </c>
      <c r="C316" t="inlineStr">
        <is>
          <t>crystal x ray / ring opening / nmr / energy x ray / amide / lialh / ch / complexes</t>
        </is>
      </c>
      <c r="D316" t="inlineStr">
        <is>
          <t>crystal x ray / ring opening / nmr / energy x ray / amide / lialh / ch / complexes</t>
        </is>
      </c>
      <c r="E316" t="inlineStr">
        <is>
          <t>ch / ring / crystal x ray / complexes</t>
        </is>
      </c>
      <c r="F316" t="inlineStr">
        <is>
          <t>2.187213266</t>
        </is>
      </c>
      <c r="G316" t="inlineStr">
        <is>
          <t>1.162796557</t>
        </is>
      </c>
      <c r="H316" t="inlineStr">
        <is>
          <t>0.285226733</t>
        </is>
      </c>
      <c r="I316" t="inlineStr">
        <is>
          <t>neutral</t>
        </is>
      </c>
      <c r="K316" t="inlineStr">
        <is>
          <t>0</t>
        </is>
      </c>
      <c r="L316" t="inlineStr">
        <is>
          <t>10</t>
        </is>
      </c>
      <c r="M316" t="inlineStr">
        <is>
          <t>30</t>
        </is>
      </c>
      <c r="R316" t="inlineStr">
        <is>
          <t>0.002679486</t>
        </is>
      </c>
      <c r="U316" t="inlineStr">
        <is>
          <t>0.003313745</t>
        </is>
      </c>
      <c r="W316" t="inlineStr">
        <is>
          <t>0</t>
        </is>
      </c>
      <c r="X316" t="inlineStr">
        <is>
          <t>10</t>
        </is>
      </c>
      <c r="Y316" t="inlineStr">
        <is>
          <t>N/A</t>
        </is>
      </c>
      <c r="Z316" t="inlineStr">
        <is>
          <t>bu; complexes; zn; rc; cl; ph; sime; hr; afforded; zinc; trace; ray diffraction techniques; pr; nmr spectroscopy; ligands; diffraction techniques; crystal x ray; characterized by single; bearing; alet; additionally; reaction; yielded; isolated; single crystal; elemental; alcl; treatment; ch; li; characterized; nmr; products; generated; compounds; analyses; lithium; techniques; series; species; crystal; aluminium; structures; produced; single; synthesized; spectroscopy; ray diffraction; diffraction; al; ray</t>
        </is>
      </c>
      <c r="AA316" t="inlineStr">
        <is>
          <t>English</t>
        </is>
      </c>
      <c r="AB316" t="inlineStr">
        <is>
          <t>Wang, ZX (reprint author), Univ Sci &amp; Technol China, Dept Chem, Hefei 230026, Anhui, Peoples R China.</t>
        </is>
      </c>
      <c r="AC316" t="inlineStr">
        <is>
          <t>10</t>
        </is>
      </c>
      <c r="AD316" t="inlineStr">
        <is>
          <t>0</t>
        </is>
      </c>
      <c r="AE316" t="inlineStr">
        <is>
          <t>ROYAL SOC CHEMISTRY</t>
        </is>
      </c>
      <c r="AF316" t="inlineStr">
        <is>
          <t>J</t>
        </is>
      </c>
      <c r="AG316" t="inlineStr">
        <is>
          <t>11</t>
        </is>
      </c>
      <c r="AJ316" t="inlineStr">
        <is>
          <t>Wang, Zhong-Xia/0000-0001-8126-8778</t>
        </is>
      </c>
      <c r="AM316" t="inlineStr">
        <is>
          <t>NEW J CHEM</t>
        </is>
      </c>
      <c r="AN316" t="inlineStr">
        <is>
          <t>33</t>
        </is>
      </c>
      <c r="AO316" t="inlineStr">
        <is>
          <t>CAMBRIDGE</t>
        </is>
      </c>
      <c r="AP316" t="inlineStr">
        <is>
          <t>RING-OPENING POLYMERIZATION; ALKALI-METAL LI; LACTIDE POLYMERIZATION; COORDINATION CHEMISTRY; STRUCTURAL CHEMISTRY; AMIDINATE COMPLEXES; CRYSTAL-STRUCTURES; CATIONIC ALUMINUM; DERIVATIVES; MAGNESIUM</t>
        </is>
      </c>
      <c r="AR316" t="inlineStr">
        <is>
          <t>Jin, Can; Wang, Zhong-Xia</t>
        </is>
      </c>
      <c r="AS316" t="inlineStr">
        <is>
          <t>Wang, Zhong-Xia/F-3530-2010</t>
        </is>
      </c>
      <c r="AT316" t="inlineStr">
        <is>
          <t>THOMAS GRAHAM HOUSE, SCIENCE PARK, MILTON RD, CAMBRIDGE CB4 0WF, CAMBS, ENGLAND</t>
        </is>
      </c>
      <c r="AU316" t="inlineStr">
        <is>
          <t>9</t>
        </is>
      </c>
      <c r="AW316" t="inlineStr">
        <is>
          <t>Jin, C; Wang, ZX</t>
        </is>
      </c>
      <c r="AY316" t="inlineStr">
        <is>
          <t>N/A</t>
        </is>
      </c>
      <c r="BC316" t="inlineStr">
        <is>
          <t>415GO</t>
        </is>
      </c>
      <c r="BE316" t="inlineStr">
        <is>
          <t>[Jin, Can; Wang, Zhong-Xia] Univ Sci &amp; Technol China, Dept Chem, Hefei 230026, Anhui, Peoples R China</t>
        </is>
      </c>
      <c r="BF316" t="inlineStr">
        <is>
          <t>659</t>
        </is>
      </c>
      <c r="BH316" t="inlineStr">
        <is>
          <t>New J. Chem.</t>
        </is>
      </c>
      <c r="BI316" t="inlineStr">
        <is>
          <t>3</t>
        </is>
      </c>
      <c r="BK316" t="inlineStr">
        <is>
          <t>We are grateful to the National Natural Science Foundation of China (Grant No. 20572106) for financial support, and Professors H.-B. Song, H.-G. Wang, and D.-Q. Wang for determining the crystal structures.</t>
        </is>
      </c>
      <c r="BL316" t="inlineStr">
        <is>
          <t>National Natural Science Foundation of China [20572106]</t>
        </is>
      </c>
      <c r="BM316" t="inlineStr">
        <is>
          <t>WOS:000263922500029</t>
        </is>
      </c>
      <c r="BN316" t="inlineStr">
        <is>
          <t>Article</t>
        </is>
      </c>
      <c r="BO316" t="inlineStr">
        <is>
          <t>Chemistry</t>
        </is>
      </c>
      <c r="BS316" t="inlineStr">
        <is>
          <t>Chemistry, Multidisciplinary</t>
        </is>
      </c>
      <c r="BT316" t="inlineStr">
        <is>
          <t>N/A</t>
        </is>
      </c>
      <c r="BU316" t="inlineStr">
        <is>
          <t>1144-0546</t>
        </is>
      </c>
      <c r="BV316" t="inlineStr">
        <is>
          <t>NEW JOURNAL OF CHEMISTRY</t>
        </is>
      </c>
      <c r="BW316" t="inlineStr">
        <is>
          <t>10.1039/b811094h</t>
        </is>
      </c>
      <c r="BX316" t="inlineStr">
        <is>
          <t>11</t>
        </is>
      </c>
      <c r="BY316" t="inlineStr">
        <is>
          <t>zxwang@ustc.edu.cn</t>
        </is>
      </c>
      <c r="CA316" t="inlineStr">
        <is>
          <t>1-Jan-09</t>
        </is>
      </c>
      <c r="CE316" t="inlineStr">
        <is>
          <t>667</t>
        </is>
      </c>
      <c r="CH316" t="inlineStr">
        <is>
          <t>66</t>
        </is>
      </c>
      <c r="CI316">
        <f>LEN(AR316)-LEN(SUBSTITUTE(AR316,";",""))</f>
        <v>0</v>
      </c>
    </row>
    <row r="317">
      <c r="A317" t="inlineStr">
        <is>
          <t>315</t>
        </is>
      </c>
      <c r="B317" t="inlineStr">
        <is>
          <t>Effects of Changes in Notch Radius and Test Temperature on the Toughness of a Nano-crystalline Aluminum Alloy Composite Produced via Extrusion of Amorphous Aluminum Alloy Powders</t>
        </is>
      </c>
      <c r="C317" t="inlineStr">
        <is>
          <t>composites / matrix / aluminum matrix / reinforced</t>
        </is>
      </c>
      <c r="D317" t="inlineStr">
        <is>
          <t>composites / matrix / aluminum matrix / reinforced</t>
        </is>
      </c>
      <c r="E317" t="inlineStr">
        <is>
          <t>composites / matrix / aluminum matrix composites / aluminum matrix</t>
        </is>
      </c>
      <c r="F317" t="inlineStr">
        <is>
          <t>2.854782199</t>
        </is>
      </c>
      <c r="G317" t="inlineStr">
        <is>
          <t>2.922451063</t>
        </is>
      </c>
      <c r="H317" t="inlineStr">
        <is>
          <t>-0.370000707</t>
        </is>
      </c>
      <c r="I317" t="inlineStr">
        <is>
          <t>negative</t>
        </is>
      </c>
      <c r="K317" t="inlineStr">
        <is>
          <t>89</t>
        </is>
      </c>
      <c r="L317" t="inlineStr">
        <is>
          <t>10</t>
        </is>
      </c>
      <c r="M317" t="inlineStr">
        <is>
          <t>21</t>
        </is>
      </c>
      <c r="R317" t="inlineStr">
        <is>
          <t>0.002736924</t>
        </is>
      </c>
      <c r="U317" t="inlineStr">
        <is>
          <t>0.003138454</t>
        </is>
      </c>
      <c r="W317" t="inlineStr">
        <is>
          <t>0</t>
        </is>
      </c>
      <c r="X317" t="inlineStr">
        <is>
          <t>10</t>
        </is>
      </c>
      <c r="Y317" t="inlineStr">
        <is>
          <t>N/A</t>
        </is>
      </c>
      <c r="Z317" t="inlineStr">
        <is>
          <t>sized particles; root; nano sized; toughness; elastic; nano; sized; aluminum alloy; test temperature; structured; samples as well; radii; notched; nano crystalline; mmcs; metal matrix composites; metal matrix; gpa; extruded; elastic modulus; crystalline aluminum; constants; composite materials; amorphous aluminum; aluminum alloy powders; alloy powders; fracture toughness; radius; matrix composites; aluminum matrix; aluminum alloys; matrix; modulus; composite; fatigue; samples; produce; alloy; fracture; crystalline; test; hardness; evolution; evaluated; room temperature; room; particles; alloys; increases; induced; changes; conventional; amorphous; revealed; composites; processing; strength; behavior; measurements; effects; metal; materials; temperature; well; range; compared; powders; degrees; aluminum</t>
        </is>
      </c>
      <c r="AA317" t="inlineStr">
        <is>
          <t>English</t>
        </is>
      </c>
      <c r="AB317" t="inlineStr">
        <is>
          <t>Hassan, HA (reprint author), Ain Shams Univ, Fac Engn, Dept Design &amp; Prod Engn, Cairo, Egypt.</t>
        </is>
      </c>
      <c r="AC317" t="inlineStr">
        <is>
          <t>5</t>
        </is>
      </c>
      <c r="AD317" t="inlineStr">
        <is>
          <t>0</t>
        </is>
      </c>
      <c r="AE317" t="inlineStr">
        <is>
          <t>ELSEVIER SCIENCE SA</t>
        </is>
      </c>
      <c r="AF317" t="inlineStr">
        <is>
          <t>J</t>
        </is>
      </c>
      <c r="AG317" t="inlineStr">
        <is>
          <t>11</t>
        </is>
      </c>
      <c r="AM317" t="inlineStr">
        <is>
          <t>MAT SCI ENG A-STRUCT</t>
        </is>
      </c>
      <c r="AN317" t="inlineStr">
        <is>
          <t>497</t>
        </is>
      </c>
      <c r="AO317" t="inlineStr">
        <is>
          <t>LAUSANNE</t>
        </is>
      </c>
      <c r="AP317" t="inlineStr">
        <is>
          <t>METAL MATRIX COMPOSITE; SUPERIMPOSED HYDROSTATIC-PRESSURE; FRACTURE-TOUGHNESS; DUCTILE FRACTURE; MICROSTRUCTURE; BEHAVIOR; GROWTH; SIZE</t>
        </is>
      </c>
      <c r="AQ317" t="inlineStr">
        <is>
          <t>15-Dec</t>
        </is>
      </c>
      <c r="AR317" t="inlineStr">
        <is>
          <t>Hassan, Hala A.; Lewandowski, John. J.</t>
        </is>
      </c>
      <c r="AT317" t="inlineStr">
        <is>
          <t>PO BOX 564, 1001 LAUSANNE, SWITZERLAND</t>
        </is>
      </c>
      <c r="AU317" t="inlineStr">
        <is>
          <t>4</t>
        </is>
      </c>
      <c r="AW317" t="inlineStr">
        <is>
          <t>Hassan, HA; Lewandowski, JJ</t>
        </is>
      </c>
      <c r="AY317" t="inlineStr">
        <is>
          <t>N/A</t>
        </is>
      </c>
      <c r="BC317" t="inlineStr">
        <is>
          <t>388QC</t>
        </is>
      </c>
      <c r="BE317" t="inlineStr">
        <is>
          <t>[Hassan, Hala A.] Ain Shams Univ, Fac Engn, Dept Design &amp; Prod Engn, Cairo, Egypt; [Hassan, Hala A.; Lewandowski, John. J.] Case Western Reserve Univ, Dept Mat Sci &amp; Engn, Cleveland, OH 44106 USA</t>
        </is>
      </c>
      <c r="BF317" t="inlineStr">
        <is>
          <t>212</t>
        </is>
      </c>
      <c r="BH317" t="inlineStr">
        <is>
          <t>Mater. Sci. Eng. A-Struct. Mater. Prop. Microstruct. Process.</t>
        </is>
      </c>
      <c r="BI317" t="inlineStr">
        <is>
          <t>2</t>
        </is>
      </c>
      <c r="BK317" t="inlineStr">
        <is>
          <t>The authors thank DARPA/SAM program for providing financial support and acknowledge interactions with Drs. Tom Watson and Martin Blackurn of Pratt and Whitney Company. HAH also acknowledges the support of a Fulbright Scholarship for her work at CWRU and the assistance of Dr. D. Li for SEM.</t>
        </is>
      </c>
      <c r="BL317" t="inlineStr">
        <is>
          <t>Fulbright</t>
        </is>
      </c>
      <c r="BM317" t="inlineStr">
        <is>
          <t>WOS:000262033300031</t>
        </is>
      </c>
      <c r="BN317" t="inlineStr">
        <is>
          <t>Article</t>
        </is>
      </c>
      <c r="BO317" t="inlineStr">
        <is>
          <t>Science &amp; Technology - Other Topics; Materials Science; Metallurgy &amp; Metallurgical Engineering</t>
        </is>
      </c>
      <c r="BS317" t="inlineStr">
        <is>
          <t>Nanoscience &amp; Nanotechnology; Materials Science, Multidisciplinary; Metallurgy &amp; Metallurgical Engineering</t>
        </is>
      </c>
      <c r="BT317" t="inlineStr">
        <is>
          <t>Nano-crystalline composites; Toughness; Temperature effects</t>
        </is>
      </c>
      <c r="BU317" t="inlineStr">
        <is>
          <t>0921-5093</t>
        </is>
      </c>
      <c r="BV317" t="inlineStr">
        <is>
          <t>MATERIALS SCIENCE AND ENGINEERING A-STRUCTURAL MATERIALS PROPERTIES MICROSTRUCTURE AND PROCESSING</t>
        </is>
      </c>
      <c r="BW317" t="inlineStr">
        <is>
          <t>10.1016/j.msea.2008.06.048</t>
        </is>
      </c>
      <c r="BX317" t="inlineStr">
        <is>
          <t>11</t>
        </is>
      </c>
      <c r="BY317" t="inlineStr">
        <is>
          <t>halah70@yahoo.com</t>
        </is>
      </c>
      <c r="CA317" t="inlineStr">
        <is>
          <t>1-Jan-08</t>
        </is>
      </c>
      <c r="CE317" t="inlineStr">
        <is>
          <t>215</t>
        </is>
      </c>
      <c r="CH317" t="inlineStr">
        <is>
          <t>27</t>
        </is>
      </c>
      <c r="CI317">
        <f>LEN(AR317)-LEN(SUBSTITUTE(AR317,";",""))</f>
        <v>0</v>
      </c>
    </row>
    <row r="318">
      <c r="A318" t="inlineStr">
        <is>
          <t>316</t>
        </is>
      </c>
      <c r="B318" t="inlineStr">
        <is>
          <t>The low temperature precipitation in commercial-purity aluminium sheets for foils</t>
        </is>
      </c>
      <c r="C318" t="inlineStr">
        <is>
          <t>deformation / purity / finite element / cold</t>
        </is>
      </c>
      <c r="D318" t="inlineStr">
        <is>
          <t>deformation / purity / finite element / cold</t>
        </is>
      </c>
      <c r="E318" t="inlineStr">
        <is>
          <t>purity / deformation / electron backscatter diffraction / dislocation</t>
        </is>
      </c>
      <c r="F318" t="inlineStr">
        <is>
          <t>5.555809011</t>
        </is>
      </c>
      <c r="G318" t="inlineStr">
        <is>
          <t>1.507491507</t>
        </is>
      </c>
      <c r="H318" t="inlineStr">
        <is>
          <t>0.957823443</t>
        </is>
      </c>
      <c r="I318" t="inlineStr">
        <is>
          <t>positive</t>
        </is>
      </c>
      <c r="K318" t="inlineStr">
        <is>
          <t>0</t>
        </is>
      </c>
      <c r="L318" t="inlineStr">
        <is>
          <t>1</t>
        </is>
      </c>
      <c r="M318" t="inlineStr">
        <is>
          <t>0</t>
        </is>
      </c>
      <c r="R318" t="inlineStr">
        <is>
          <t>0.000565057</t>
        </is>
      </c>
      <c r="U318" t="inlineStr">
        <is>
          <t>0.000279447</t>
        </is>
      </c>
      <c r="W318" t="inlineStr">
        <is>
          <t>0</t>
        </is>
      </c>
      <c r="X318" t="inlineStr">
        <is>
          <t>1</t>
        </is>
      </c>
      <c r="Y318" t="inlineStr">
        <is>
          <t>N/A</t>
        </is>
      </c>
      <c r="Z318" t="inlineStr">
        <is>
          <t>solubility; precipitation; aluminium sheets; al matrix; annealing; sheets; lattice; fe; low temperature; si; matrix; rod; ray diffraction analysis; quantify; purity aluminium sheets; promotes; optical microscopy; metallography; marked; lattice parameter; intermetallic compounds; helps; formability; foil; favourable; diffraction analysis; commercial purity aluminium; commercial purity; bearing; average size; anneal; aluminium matrix; solid; purity aluminium; lead; foils; crucial; appropriate; precipitates; final; products; pre; parameter; fraction; compounds; compound; improvement; intermetallic; elements; quantitative; fine; microstructural; purity; commercial; aluminium; beta; reduced; constant; deformation; tem; optical; amount; mechanical properties; low; proposed; xrd; average; degrees; mu; parameters; effects; microstructure; mechanical; increase; ray diffraction; temperature; phase; microscopy; diffraction; method; size; analysis; ray; properties; investigated; al</t>
        </is>
      </c>
      <c r="AA318" t="inlineStr">
        <is>
          <t>English</t>
        </is>
      </c>
      <c r="AB318" t="inlineStr">
        <is>
          <t>Zhang, J (reprint author), Chongqing Univ, Coll Mat Sci &amp; Engn, Chongqing 400044, Peoples R China.</t>
        </is>
      </c>
      <c r="AC318" t="inlineStr">
        <is>
          <t>9</t>
        </is>
      </c>
      <c r="AD318" t="inlineStr">
        <is>
          <t>2</t>
        </is>
      </c>
      <c r="AE318" t="inlineStr">
        <is>
          <t>ELSEVIER SCIENCE SA</t>
        </is>
      </c>
      <c r="AF318" t="inlineStr">
        <is>
          <t>J</t>
        </is>
      </c>
      <c r="AG318" t="inlineStr">
        <is>
          <t>11</t>
        </is>
      </c>
      <c r="AM318" t="inlineStr">
        <is>
          <t>J MATER PROCESS TECH</t>
        </is>
      </c>
      <c r="AN318" t="inlineStr">
        <is>
          <t>206</t>
        </is>
      </c>
      <c r="AO318" t="inlineStr">
        <is>
          <t>LAUSANNE</t>
        </is>
      </c>
      <c r="AP318" t="inlineStr">
        <is>
          <t>INTERMETALLIC PHASE SELECTION; MATT SURFACE; ALLOYS</t>
        </is>
      </c>
      <c r="AQ318" t="inlineStr">
        <is>
          <t>12-Sep</t>
        </is>
      </c>
      <c r="AR318" t="inlineStr">
        <is>
          <t>Zhang, Jing; Pan, Fusheng; Zuo, Rulin; Bai, Chenquang</t>
        </is>
      </c>
      <c r="AT318" t="inlineStr">
        <is>
          <t>PO BOX 564, 1001 LAUSANNE, SWITZERLAND</t>
        </is>
      </c>
      <c r="AU318" t="inlineStr">
        <is>
          <t>6</t>
        </is>
      </c>
      <c r="AW318" t="inlineStr">
        <is>
          <t>Zhang, J; Pan, FS; Zuo, RL; Bai, CQ</t>
        </is>
      </c>
      <c r="AY318" t="inlineStr">
        <is>
          <t>N/A</t>
        </is>
      </c>
      <c r="BC318" t="inlineStr">
        <is>
          <t>325BN</t>
        </is>
      </c>
      <c r="BE318" t="inlineStr">
        <is>
          <t>[Zhang, Jing; Pan, Fusheng; Zuo, Rulin; Bai, Chenquang] Chongqing Univ, Coll Mat Sci &amp; Engn, Chongqing 400044, Peoples R China</t>
        </is>
      </c>
      <c r="BF318" t="inlineStr">
        <is>
          <t>382</t>
        </is>
      </c>
      <c r="BH318" t="inlineStr">
        <is>
          <t>J. Mater. Process. Technol.</t>
        </is>
      </c>
      <c r="BI318" t="inlineStr">
        <is>
          <t>3</t>
        </is>
      </c>
      <c r="BM318" t="inlineStr">
        <is>
          <t>WOS:000257563200047</t>
        </is>
      </c>
      <c r="BN318" t="inlineStr">
        <is>
          <t>Article</t>
        </is>
      </c>
      <c r="BO318" t="inlineStr">
        <is>
          <t>Engineering; Materials Science</t>
        </is>
      </c>
      <c r="BS318" t="inlineStr">
        <is>
          <t>Engineering, Industrial; Engineering, Manufacturing; Materials Science, Multidisciplinary</t>
        </is>
      </c>
      <c r="BT318" t="inlineStr">
        <is>
          <t>aluminium foil; precipitation; microstructure; rolling; solid solubility; annealing</t>
        </is>
      </c>
      <c r="BU318" t="inlineStr">
        <is>
          <t>0924-0136</t>
        </is>
      </c>
      <c r="BV318" t="inlineStr">
        <is>
          <t>JOURNAL OF MATERIALS PROCESSING TECHNOLOGY</t>
        </is>
      </c>
      <c r="BW318" t="inlineStr">
        <is>
          <t>10.1016/j.jmatprotec.2007.12.042</t>
        </is>
      </c>
      <c r="BX318" t="inlineStr">
        <is>
          <t>13</t>
        </is>
      </c>
      <c r="BY318" t="inlineStr">
        <is>
          <t>jingzhang@cqu.edu.cn</t>
        </is>
      </c>
      <c r="CA318" t="inlineStr">
        <is>
          <t>1-Jan-08</t>
        </is>
      </c>
      <c r="CE318" t="inlineStr">
        <is>
          <t>387</t>
        </is>
      </c>
      <c r="CH318" t="inlineStr">
        <is>
          <t>15</t>
        </is>
      </c>
      <c r="CI318">
        <f>LEN(AR318)-LEN(SUBSTITUTE(AR318,";",""))</f>
        <v>0</v>
      </c>
    </row>
    <row r="319">
      <c r="A319" t="inlineStr">
        <is>
          <t>317</t>
        </is>
      </c>
      <c r="B319" t="inlineStr">
        <is>
          <t>Production of Aluminum Foams with Ni-coated TiH2 Powder</t>
        </is>
      </c>
      <c r="C319" t="inlineStr">
        <is>
          <t>No Cluster</t>
        </is>
      </c>
      <c r="D319" t="inlineStr">
        <is>
          <t>No Cluster</t>
        </is>
      </c>
      <c r="E319" t="inlineStr">
        <is>
          <t>No Cluster</t>
        </is>
      </c>
      <c r="K319" t="inlineStr">
        <is>
          <t>0</t>
        </is>
      </c>
      <c r="L319" t="inlineStr">
        <is>
          <t>0</t>
        </is>
      </c>
      <c r="M319" t="inlineStr">
        <is>
          <t>0</t>
        </is>
      </c>
      <c r="N319" t="inlineStr">
        <is>
          <t>N/A</t>
        </is>
      </c>
      <c r="R319" t="inlineStr">
        <is>
          <t>0.000301234</t>
        </is>
      </c>
      <c r="U319" t="inlineStr">
        <is>
          <t>0</t>
        </is>
      </c>
      <c r="W319" t="inlineStr">
        <is>
          <t>0</t>
        </is>
      </c>
      <c r="X319" t="inlineStr">
        <is>
          <t>0</t>
        </is>
      </c>
      <c r="Y319" t="inlineStr">
        <is>
          <t>N/A</t>
        </is>
      </c>
      <c r="AA319" t="inlineStr">
        <is>
          <t>English</t>
        </is>
      </c>
      <c r="AB319" t="inlineStr">
        <is>
          <t>Proa-Flores, PM (reprint author), McGill Univ, Dept Min &amp; Mat Engn, 3610 Univ St, Montreal, PQ H3A 2B2, Canada.</t>
        </is>
      </c>
      <c r="AC319" t="inlineStr">
        <is>
          <t>7</t>
        </is>
      </c>
      <c r="AD319" t="inlineStr">
        <is>
          <t>2</t>
        </is>
      </c>
      <c r="AE319" t="inlineStr">
        <is>
          <t>WILEY-BLACKWELL</t>
        </is>
      </c>
      <c r="AF319" t="inlineStr">
        <is>
          <t>J</t>
        </is>
      </c>
      <c r="AG319" t="inlineStr">
        <is>
          <t>11</t>
        </is>
      </c>
      <c r="AM319" t="inlineStr">
        <is>
          <t>ADV ENG MATER</t>
        </is>
      </c>
      <c r="AN319" t="inlineStr">
        <is>
          <t>10</t>
        </is>
      </c>
      <c r="AO319" t="inlineStr">
        <is>
          <t>MALDEN</t>
        </is>
      </c>
      <c r="AP319" t="inlineStr">
        <is>
          <t>N/A</t>
        </is>
      </c>
      <c r="AQ319" t="inlineStr">
        <is>
          <t>SEP</t>
        </is>
      </c>
      <c r="AR319" t="inlineStr">
        <is>
          <t>Proa-Flores, Paula M.; Drew, Robin A. L.</t>
        </is>
      </c>
      <c r="AT319" t="inlineStr">
        <is>
          <t>COMMERCE PLACE, 350 MAIN ST, MALDEN 02148, MA USA</t>
        </is>
      </c>
      <c r="AU319" t="inlineStr">
        <is>
          <t>5</t>
        </is>
      </c>
      <c r="AW319" t="inlineStr">
        <is>
          <t>Proa-Flores, PM; Drew, RAL</t>
        </is>
      </c>
      <c r="AY319" t="inlineStr">
        <is>
          <t>N/A</t>
        </is>
      </c>
      <c r="BC319" t="inlineStr">
        <is>
          <t>358RH</t>
        </is>
      </c>
      <c r="BE319" t="inlineStr">
        <is>
          <t>[Proa-Flores, Paula M.] McGill Univ, Dept Min &amp; Mat Engn, Montreal, PQ H3A 2B2, Canada; [Drew, Robin A. L.] Concordia Univ, Dept Comp Sci &amp; Engn, Montreal, PQ H3G 1M8, Canada</t>
        </is>
      </c>
      <c r="BF319" t="inlineStr">
        <is>
          <t>830</t>
        </is>
      </c>
      <c r="BG319" t="inlineStr">
        <is>
          <t>Natl Res Council Canada, Quebec Mat Network, NW Univ, Hahn Meitner Inst, McGill Univ, Inco, Quebec Met Powders, CQRDA, Fraunhofer IFAM, MetSoc, Adv Engn Mat Journal, US Natl Sci Fdn</t>
        </is>
      </c>
      <c r="BH319" t="inlineStr">
        <is>
          <t>Adv. Eng. Mater.</t>
        </is>
      </c>
      <c r="BI319" t="inlineStr">
        <is>
          <t>9</t>
        </is>
      </c>
      <c r="BM319" t="inlineStr">
        <is>
          <t>WOS:000259934700011</t>
        </is>
      </c>
      <c r="BN319" t="inlineStr">
        <is>
          <t>Article; Proceedings Paper</t>
        </is>
      </c>
      <c r="BO319" t="inlineStr">
        <is>
          <t>Materials Science</t>
        </is>
      </c>
      <c r="BS319" t="inlineStr">
        <is>
          <t>Materials Science, Multidisciplinary</t>
        </is>
      </c>
      <c r="BT319" t="inlineStr">
        <is>
          <t>N/A</t>
        </is>
      </c>
      <c r="BU319" t="inlineStr">
        <is>
          <t>1438-1656</t>
        </is>
      </c>
      <c r="BV319" t="inlineStr">
        <is>
          <t>ADVANCED ENGINEERING MATERIALS</t>
        </is>
      </c>
      <c r="BW319" t="inlineStr">
        <is>
          <t>10.1002/adem.200800135</t>
        </is>
      </c>
      <c r="BX319" t="inlineStr">
        <is>
          <t>11</t>
        </is>
      </c>
      <c r="BY319" t="inlineStr">
        <is>
          <t>paula.proa@mail.mcgill.ca; drew@encs.concordia.ca</t>
        </is>
      </c>
      <c r="CA319" t="inlineStr">
        <is>
          <t>1-Jan-08</t>
        </is>
      </c>
      <c r="CC319" t="inlineStr">
        <is>
          <t>5th Biennial International Conference on Porous Metals and Metallic Foams (MetFoam 2007)</t>
        </is>
      </c>
      <c r="CD319" t="inlineStr">
        <is>
          <t>Montreal, CANADA</t>
        </is>
      </c>
      <c r="CE319" t="inlineStr">
        <is>
          <t>834</t>
        </is>
      </c>
      <c r="CG319" t="inlineStr">
        <is>
          <t>SEP 05-07, 2007</t>
        </is>
      </c>
      <c r="CH319" t="inlineStr">
        <is>
          <t>11</t>
        </is>
      </c>
      <c r="CI319">
        <f>LEN(AR319)-LEN(SUBSTITUTE(AR319,";",""))</f>
        <v>0</v>
      </c>
    </row>
    <row r="320">
      <c r="A320" t="inlineStr">
        <is>
          <t>318</t>
        </is>
      </c>
      <c r="B320" t="inlineStr">
        <is>
          <t>Fatigue life of 2017(A) aluminum alloy under proportional constant-amplitude bending with torsion in the energy approach</t>
        </is>
      </c>
      <c r="C320" t="inlineStr">
        <is>
          <t>deformation / purity / finite element / cold</t>
        </is>
      </c>
      <c r="D320" t="inlineStr">
        <is>
          <t>deformation / purity / finite element / cold</t>
        </is>
      </c>
      <c r="E320" t="inlineStr">
        <is>
          <t>finite element / acta materialia / fatigue / plastic</t>
        </is>
      </c>
      <c r="F320" t="inlineStr">
        <is>
          <t>4.189920066</t>
        </is>
      </c>
      <c r="G320" t="inlineStr">
        <is>
          <t>3.632452395</t>
        </is>
      </c>
      <c r="H320" t="inlineStr">
        <is>
          <t>-0.203799945</t>
        </is>
      </c>
      <c r="I320" t="inlineStr">
        <is>
          <t>neutral</t>
        </is>
      </c>
      <c r="K320" t="inlineStr">
        <is>
          <t>2982</t>
        </is>
      </c>
      <c r="L320" t="inlineStr">
        <is>
          <t>6</t>
        </is>
      </c>
      <c r="M320" t="inlineStr">
        <is>
          <t>5</t>
        </is>
      </c>
      <c r="R320" t="inlineStr">
        <is>
          <t>0.002068584</t>
        </is>
      </c>
      <c r="U320" t="inlineStr">
        <is>
          <t>0.001728477</t>
        </is>
      </c>
      <c r="W320" t="inlineStr">
        <is>
          <t>0</t>
        </is>
      </c>
      <c r="X320" t="inlineStr">
        <is>
          <t>6</t>
        </is>
      </c>
      <c r="Y320" t="inlineStr">
        <is>
          <t>N/A</t>
        </is>
      </c>
      <c r="Z320" t="inlineStr">
        <is>
          <t>plane; critical; torsion; bending; parameter; strain; sum; strain energy density; strain energy; strain energies; shear strain; scatter; proportional; fatigue life; energy density; defined; criterion; constant amplitude; amplitude; accepted; pure; normal; combinations; life; equal; coefficient; fatigue; shear; case; densities; described; aluminum alloy; presented; constant; energies; band; maximum; single; conditions; alloy; density; three; energy; aluminum</t>
        </is>
      </c>
      <c r="AA320" t="inlineStr">
        <is>
          <t>English</t>
        </is>
      </c>
      <c r="AB320" t="inlineStr">
        <is>
          <t>Kardas, D (reprint author), ENERGOSERWIS SA, Lubliniec, Poland.</t>
        </is>
      </c>
      <c r="AC320" t="inlineStr">
        <is>
          <t>18</t>
        </is>
      </c>
      <c r="AD320" t="inlineStr">
        <is>
          <t>3</t>
        </is>
      </c>
      <c r="AE320" t="inlineStr">
        <is>
          <t>CONSULTANTS BUREAU/SPRINGER</t>
        </is>
      </c>
      <c r="AF320" t="inlineStr">
        <is>
          <t>J</t>
        </is>
      </c>
      <c r="AG320" t="inlineStr">
        <is>
          <t>11</t>
        </is>
      </c>
      <c r="AM320" t="inlineStr">
        <is>
          <t>MATER SCI+</t>
        </is>
      </c>
      <c r="AN320" t="inlineStr">
        <is>
          <t>44</t>
        </is>
      </c>
      <c r="AO320" t="inlineStr">
        <is>
          <t>NEW YORK</t>
        </is>
      </c>
      <c r="AP320" t="inlineStr">
        <is>
          <t>MODELS; CRITERIA</t>
        </is>
      </c>
      <c r="AQ320" t="inlineStr">
        <is>
          <t>JUL</t>
        </is>
      </c>
      <c r="AR320" t="inlineStr">
        <is>
          <t>Kardas, D.; Kluger, K.; Lagoda, T.; Ogonowski, P.</t>
        </is>
      </c>
      <c r="AT320" t="inlineStr">
        <is>
          <t>233 SPRING ST, NEW YORK, NY 10013 USA</t>
        </is>
      </c>
      <c r="AU320" t="inlineStr">
        <is>
          <t>9</t>
        </is>
      </c>
      <c r="AW320" t="inlineStr">
        <is>
          <t>Kardas, D; Kluger, K; Lagoda, T; Ogonowski, P</t>
        </is>
      </c>
      <c r="AY320" t="inlineStr">
        <is>
          <t>N/A</t>
        </is>
      </c>
      <c r="BC320" t="inlineStr">
        <is>
          <t>409ZP</t>
        </is>
      </c>
      <c r="BE320" t="inlineStr">
        <is>
          <t>[Kardas, D.] ENERGOSERWIS SA, Lubliniec, Poland; [Kluger, K.; Lagoda, T.] Opole Univ Technol, Opole, Poland; [Ogonowski, P.] Nutricia, Opole, Poland</t>
        </is>
      </c>
      <c r="BF320" t="inlineStr">
        <is>
          <t>541</t>
        </is>
      </c>
      <c r="BH320" t="inlineStr">
        <is>
          <t>Mater. Sci.</t>
        </is>
      </c>
      <c r="BI320" t="inlineStr">
        <is>
          <t>4</t>
        </is>
      </c>
      <c r="BM320" t="inlineStr">
        <is>
          <t>WOS:000263544600011</t>
        </is>
      </c>
      <c r="BN320" t="inlineStr">
        <is>
          <t>Article</t>
        </is>
      </c>
      <c r="BO320" t="inlineStr">
        <is>
          <t>Materials Science</t>
        </is>
      </c>
      <c r="BS320" t="inlineStr">
        <is>
          <t>Materials Science, Multidisciplinary</t>
        </is>
      </c>
      <c r="BT320" t="inlineStr">
        <is>
          <t>N/A</t>
        </is>
      </c>
      <c r="BU320" t="inlineStr">
        <is>
          <t>1068-820X</t>
        </is>
      </c>
      <c r="BV320" t="inlineStr">
        <is>
          <t>MATERIALS SCIENCE</t>
        </is>
      </c>
      <c r="BW320" t="inlineStr">
        <is>
          <t>10.1007/s11003-009-9110-x</t>
        </is>
      </c>
      <c r="BX320" t="inlineStr">
        <is>
          <t>11</t>
        </is>
      </c>
      <c r="CA320" t="inlineStr">
        <is>
          <t>1-Jan-08</t>
        </is>
      </c>
      <c r="CE320" t="inlineStr">
        <is>
          <t>549</t>
        </is>
      </c>
      <c r="CH320" t="inlineStr">
        <is>
          <t>13</t>
        </is>
      </c>
      <c r="CI320">
        <f>LEN(AR320)-LEN(SUBSTITUTE(AR320,";",""))</f>
        <v>0</v>
      </c>
    </row>
    <row r="321">
      <c r="A321" t="inlineStr">
        <is>
          <t>319</t>
        </is>
      </c>
      <c r="B321" t="inlineStr">
        <is>
          <t>Improvement of mechanical properties and electrical conductivity of polythiourethane-modified epoxy coatings filled with aluminium powder</t>
        </is>
      </c>
      <c r="C321" t="inlineStr">
        <is>
          <t>composites / matrix / aluminum matrix / reinforced</t>
        </is>
      </c>
      <c r="D321" t="inlineStr">
        <is>
          <t>composites / matrix / aluminum matrix / reinforced</t>
        </is>
      </c>
      <c r="E321" t="inlineStr">
        <is>
          <t>composites / carbon nanotube / reinforced / cnt</t>
        </is>
      </c>
      <c r="F321" t="inlineStr">
        <is>
          <t>3.506975594</t>
        </is>
      </c>
      <c r="G321" t="inlineStr">
        <is>
          <t>0</t>
        </is>
      </c>
      <c r="H321" t="inlineStr">
        <is>
          <t>1.956011503</t>
        </is>
      </c>
      <c r="I321" t="inlineStr">
        <is>
          <t>neutral</t>
        </is>
      </c>
      <c r="K321" t="inlineStr">
        <is>
          <t>0</t>
        </is>
      </c>
      <c r="L321" t="inlineStr">
        <is>
          <t>3</t>
        </is>
      </c>
      <c r="M321" t="inlineStr">
        <is>
          <t>3</t>
        </is>
      </c>
      <c r="R321" t="inlineStr">
        <is>
          <t>0.001058628</t>
        </is>
      </c>
      <c r="U321" t="inlineStr">
        <is>
          <t>0.00086723</t>
        </is>
      </c>
      <c r="W321" t="inlineStr">
        <is>
          <t>0</t>
        </is>
      </c>
      <c r="X321" t="inlineStr">
        <is>
          <t>3</t>
        </is>
      </c>
      <c r="Y321" t="inlineStr">
        <is>
          <t>N/A</t>
        </is>
      </c>
      <c r="Z321" t="inlineStr">
        <is>
          <t>epoxy; conductive; adhesion; filled; ray analysis; microscopy observation; metal substrates; influence of aluminium; impact strength; formulations; epoxy matrix; enhances; electrical and mechanical; edx; curing; amine; explored; standard; mechanical properties; observation; affect; composites; understanding; provided; dispersive x ray; impact; filler; greatly; strength; energy dispersive; dispersive; coatings; loading; levels; comparison; mechanical; substrates; conductivity; behaviour; electrical; demonstrated; properties; influence; aluminium; morphology; tests; developed; sem; matrix; measurements; distribution; conditions; determined; metal; characterized; experimental; microscopy; studied; analysis; ray; energy</t>
        </is>
      </c>
      <c r="AA321" t="inlineStr">
        <is>
          <t>English</t>
        </is>
      </c>
      <c r="AB321" t="inlineStr">
        <is>
          <t>Strzelec, K (reprint author), Tech Univ Lodz, Inst Polymer &amp; Dye Technol, Stefanowskiego 12-16, PL-90924 Lodz, Poland.</t>
        </is>
      </c>
      <c r="AC321" t="inlineStr">
        <is>
          <t>12</t>
        </is>
      </c>
      <c r="AD321" t="inlineStr">
        <is>
          <t>2</t>
        </is>
      </c>
      <c r="AE321" t="inlineStr">
        <is>
          <t>ELSEVIER SCIENCE SA</t>
        </is>
      </c>
      <c r="AF321" t="inlineStr">
        <is>
          <t>J</t>
        </is>
      </c>
      <c r="AG321" t="inlineStr">
        <is>
          <t>11</t>
        </is>
      </c>
      <c r="AM321" t="inlineStr">
        <is>
          <t>PROG ORG COAT</t>
        </is>
      </c>
      <c r="AN321" t="inlineStr">
        <is>
          <t>63</t>
        </is>
      </c>
      <c r="AO321" t="inlineStr">
        <is>
          <t>LAUSANNE</t>
        </is>
      </c>
      <c r="AP321" t="inlineStr">
        <is>
          <t>RESINS</t>
        </is>
      </c>
      <c r="AQ321" t="inlineStr">
        <is>
          <t>JUL</t>
        </is>
      </c>
      <c r="AR321" t="inlineStr">
        <is>
          <t>Strzelec, Krzysztof; Pospiech, Piotr</t>
        </is>
      </c>
      <c r="AT321" t="inlineStr">
        <is>
          <t>PO BOX 564, 1001 LAUSANNE, SWITZERLAND</t>
        </is>
      </c>
      <c r="AU321" t="inlineStr">
        <is>
          <t>6</t>
        </is>
      </c>
      <c r="AW321" t="inlineStr">
        <is>
          <t>Strzelec, K; Pospiech, P</t>
        </is>
      </c>
      <c r="AY321" t="inlineStr">
        <is>
          <t>N/A</t>
        </is>
      </c>
      <c r="BC321" t="inlineStr">
        <is>
          <t>332CZ</t>
        </is>
      </c>
      <c r="BE321" t="inlineStr">
        <is>
          <t>[Strzelec, Krzysztof] Tech Univ Lodz, Inst Polymer &amp; Dye Technol, PL-90924 Lodz, Poland; [Pospiech, Piotr] Polish Acad Sci, Ctr Mol &amp; Macromol Studies, PL-90363 Lodz, Poland</t>
        </is>
      </c>
      <c r="BF321" t="inlineStr">
        <is>
          <t>133</t>
        </is>
      </c>
      <c r="BH321" t="inlineStr">
        <is>
          <t>Prog. Org. Coat.</t>
        </is>
      </c>
      <c r="BI321" t="inlineStr">
        <is>
          <t>1</t>
        </is>
      </c>
      <c r="BM321" t="inlineStr">
        <is>
          <t>WOS:000258060700020</t>
        </is>
      </c>
      <c r="BN321" t="inlineStr">
        <is>
          <t>Review</t>
        </is>
      </c>
      <c r="BO321" t="inlineStr">
        <is>
          <t>Chemistry; Materials Science</t>
        </is>
      </c>
      <c r="BS321" t="inlineStr">
        <is>
          <t>Chemistry, Applied; Materials Science, Coatings &amp; Films</t>
        </is>
      </c>
      <c r="BT321" t="inlineStr">
        <is>
          <t>electrical conductivity; epoxides; polythiourethanes; impact strength; lap shear; aluminium filler</t>
        </is>
      </c>
      <c r="BU321" t="inlineStr">
        <is>
          <t>0300-9440</t>
        </is>
      </c>
      <c r="BV321" t="inlineStr">
        <is>
          <t>PROGRESS IN ORGANIC COATINGS</t>
        </is>
      </c>
      <c r="BW321" t="inlineStr">
        <is>
          <t>10.1016/j.porgcoat.2008.04.015</t>
        </is>
      </c>
      <c r="BX321" t="inlineStr">
        <is>
          <t>11</t>
        </is>
      </c>
      <c r="BY321" t="inlineStr">
        <is>
          <t>strzelec@p.lodz.pl</t>
        </is>
      </c>
      <c r="CA321" t="inlineStr">
        <is>
          <t>1-Jan-08</t>
        </is>
      </c>
      <c r="CE321" t="inlineStr">
        <is>
          <t>138</t>
        </is>
      </c>
      <c r="CH321" t="inlineStr">
        <is>
          <t>9</t>
        </is>
      </c>
      <c r="CI321">
        <f>LEN(AR321)-LEN(SUBSTITUTE(AR321,";",""))</f>
        <v>0</v>
      </c>
    </row>
    <row r="322">
      <c r="A322" t="inlineStr">
        <is>
          <t>320</t>
        </is>
      </c>
      <c r="B322" t="inlineStr">
        <is>
          <t>Preparation of three-dimensional shaped aluminum alloy foam by two-step foaming</t>
        </is>
      </c>
      <c r="C322" t="inlineStr">
        <is>
          <t>exposure / laboratory / industry / promoting / moisture / filling / experiments were conducted / dust</t>
        </is>
      </c>
      <c r="D322" t="inlineStr">
        <is>
          <t>exposure / laboratory / industry / promoting / moisture / recovery / filling / experiments were conducted</t>
        </is>
      </c>
      <c r="E322" t="inlineStr">
        <is>
          <t>dense / foaming / larger / numerically</t>
        </is>
      </c>
      <c r="F322" t="inlineStr">
        <is>
          <t>3.054608308</t>
        </is>
      </c>
      <c r="G322" t="inlineStr">
        <is>
          <t>1.618383274</t>
        </is>
      </c>
      <c r="H322" t="inlineStr">
        <is>
          <t>0.288650109</t>
        </is>
      </c>
      <c r="I322" t="inlineStr">
        <is>
          <t>neutral</t>
        </is>
      </c>
      <c r="K322" t="inlineStr">
        <is>
          <t>1426</t>
        </is>
      </c>
      <c r="L322" t="inlineStr">
        <is>
          <t>5</t>
        </is>
      </c>
      <c r="M322" t="inlineStr">
        <is>
          <t>4</t>
        </is>
      </c>
      <c r="R322" t="inlineStr">
        <is>
          <t>0.001948162</t>
        </is>
      </c>
      <c r="U322" t="inlineStr">
        <is>
          <t>0.001467732</t>
        </is>
      </c>
      <c r="W322" t="inlineStr">
        <is>
          <t>0</t>
        </is>
      </c>
      <c r="X322" t="inlineStr">
        <is>
          <t>5</t>
        </is>
      </c>
      <c r="Y322" t="inlineStr">
        <is>
          <t>N/A</t>
        </is>
      </c>
      <c r="Z322" t="inlineStr">
        <is>
          <t>hydride; foaming; titanium; shaped aluminum; alloy foam; prepare; calculations; shaped; dispersion; step; hydrogen; heated; foam; aluminum alloy; precursors; porosity; thermal decomposition; preparing; pre treatment; novel method; named; lower temperature; high porosity; considerable amount; car; beneficial; areas; alloy foams; foams; considerable; three dimensional; agents; received; packaging; dimensional; decomposition; pores; long; industry; estimated; alloy; pre; including; high temperature; uniform; mass; kinetics; indicated; processes; three; novel; amount; lower; low; treatment; experiments; temperature; time; thermal; studied; method; high; investigated; aluminum</t>
        </is>
      </c>
      <c r="AA322" t="inlineStr">
        <is>
          <t>English</t>
        </is>
      </c>
      <c r="AB322" t="inlineStr">
        <is>
          <t>Shang, JT (reprint author), SE Univ, Key Lab MEMS, Minist Educ, Nanjing 210096, Peoples R China.</t>
        </is>
      </c>
      <c r="AC322" t="inlineStr">
        <is>
          <t>8</t>
        </is>
      </c>
      <c r="AD322" t="inlineStr">
        <is>
          <t>2</t>
        </is>
      </c>
      <c r="AE322" t="inlineStr">
        <is>
          <t>ELSEVIER SCIENCE BV</t>
        </is>
      </c>
      <c r="AF322" t="inlineStr">
        <is>
          <t>J</t>
        </is>
      </c>
      <c r="AG322" t="inlineStr">
        <is>
          <t>11</t>
        </is>
      </c>
      <c r="AM322" t="inlineStr">
        <is>
          <t>MATER SCI ENG B-ADV</t>
        </is>
      </c>
      <c r="AN322" t="inlineStr">
        <is>
          <t>151</t>
        </is>
      </c>
      <c r="AO322" t="inlineStr">
        <is>
          <t>AMSTERDAM</t>
        </is>
      </c>
      <c r="AP322" t="inlineStr">
        <is>
          <t>AL-ALLOY; THERMAL-DECOMPOSITION; TITANIUM HYDRIDE; MELT</t>
        </is>
      </c>
      <c r="AQ322" t="inlineStr">
        <is>
          <t>25-Jun</t>
        </is>
      </c>
      <c r="AR322" t="inlineStr">
        <is>
          <t>Shang, J. T.; Xuming, Chu; Deping, He</t>
        </is>
      </c>
      <c r="AS322" t="inlineStr">
        <is>
          <t>chu, xuming/D-2437-2009</t>
        </is>
      </c>
      <c r="AT322" t="inlineStr">
        <is>
          <t>PO BOX 211, 1000 AE AMSTERDAM, NETHERLANDS</t>
        </is>
      </c>
      <c r="AU322" t="inlineStr">
        <is>
          <t>6</t>
        </is>
      </c>
      <c r="AW322" t="inlineStr">
        <is>
          <t>Shang, JT; Xuming, C; Deping, H</t>
        </is>
      </c>
      <c r="AY322" t="inlineStr">
        <is>
          <t>N/A</t>
        </is>
      </c>
      <c r="BC322" t="inlineStr">
        <is>
          <t>346FM</t>
        </is>
      </c>
      <c r="BE322" t="inlineStr">
        <is>
          <t>[Shang, J. T.] SE Univ, Key Lab MEMS, Minist Educ, Nanjing 210096, Peoples R China; [Xuming, Chu; Deping, He] SE Univ, Sch Mat Sci &amp; Engn, Nanjing 210096, Peoples R China</t>
        </is>
      </c>
      <c r="BF322" t="inlineStr">
        <is>
          <t>157</t>
        </is>
      </c>
      <c r="BH322" t="inlineStr">
        <is>
          <t>Mater. Sci. Eng. B-Adv. Funct. Solid-State Mater.</t>
        </is>
      </c>
      <c r="BI322" t="inlineStr">
        <is>
          <t>2</t>
        </is>
      </c>
      <c r="BM322" t="inlineStr">
        <is>
          <t>WOS:000259054000006</t>
        </is>
      </c>
      <c r="BN322" t="inlineStr">
        <is>
          <t>Article</t>
        </is>
      </c>
      <c r="BO322" t="inlineStr">
        <is>
          <t>Materials Science; Physics</t>
        </is>
      </c>
      <c r="BS322" t="inlineStr">
        <is>
          <t>Materials Science, Multidisciplinary; Physics, Condensed Matter</t>
        </is>
      </c>
      <c r="BT322" t="inlineStr">
        <is>
          <t>two-step foaming; shaped; aluminum alloy; foam; porosity</t>
        </is>
      </c>
      <c r="BU322" t="inlineStr">
        <is>
          <t>0921-5107</t>
        </is>
      </c>
      <c r="BV322" t="inlineStr">
        <is>
          <t>MATERIALS SCIENCE AND ENGINEERING B-ADVANCED FUNCTIONAL SOLID-STATE MATERIALS</t>
        </is>
      </c>
      <c r="BW322" t="inlineStr">
        <is>
          <t>10.1016/j.mseb.2008.06.015</t>
        </is>
      </c>
      <c r="BX322" t="inlineStr">
        <is>
          <t>13</t>
        </is>
      </c>
      <c r="BY322" t="inlineStr">
        <is>
          <t>Jshang@seu.edu.cn</t>
        </is>
      </c>
      <c r="CA322" t="inlineStr">
        <is>
          <t>1-Jan-08</t>
        </is>
      </c>
      <c r="CE322" t="inlineStr">
        <is>
          <t>162</t>
        </is>
      </c>
      <c r="CH322" t="inlineStr">
        <is>
          <t>23</t>
        </is>
      </c>
      <c r="CI322">
        <f>LEN(AR322)-LEN(SUBSTITUTE(AR322,";",""))</f>
        <v>0</v>
      </c>
    </row>
    <row r="323">
      <c r="A323" t="inlineStr">
        <is>
          <t>321</t>
        </is>
      </c>
      <c r="B323" t="inlineStr">
        <is>
          <t>Theoretical and experimental testing of a scaling rule for air current segregation of alumina powder in cylindrical silos</t>
        </is>
      </c>
      <c r="C323" t="inlineStr">
        <is>
          <t>exposure / laboratory / industry / promoting / moisture / filling / experiments were conducted / dust</t>
        </is>
      </c>
      <c r="D323" t="inlineStr">
        <is>
          <t>exposure / laboratory / industry / promoting / moisture / recovery / filling / experiments were conducted</t>
        </is>
      </c>
      <c r="E323" t="inlineStr">
        <is>
          <t>dense / foaming / larger / numerically</t>
        </is>
      </c>
      <c r="F323" t="inlineStr">
        <is>
          <t>3.941556828</t>
        </is>
      </c>
      <c r="G323" t="inlineStr">
        <is>
          <t>1.684631774</t>
        </is>
      </c>
      <c r="H323" t="inlineStr">
        <is>
          <t>0.503455181</t>
        </is>
      </c>
      <c r="I323" t="inlineStr">
        <is>
          <t>positive</t>
        </is>
      </c>
      <c r="K323" t="inlineStr">
        <is>
          <t>483</t>
        </is>
      </c>
      <c r="L323" t="inlineStr">
        <is>
          <t>6</t>
        </is>
      </c>
      <c r="M323" t="inlineStr">
        <is>
          <t>5</t>
        </is>
      </c>
      <c r="R323" t="inlineStr">
        <is>
          <t>0.002237277</t>
        </is>
      </c>
      <c r="U323" t="inlineStr">
        <is>
          <t>0.001768632</t>
        </is>
      </c>
      <c r="W323" t="inlineStr">
        <is>
          <t>0</t>
        </is>
      </c>
      <c r="X323" t="inlineStr">
        <is>
          <t>6</t>
        </is>
      </c>
      <c r="Y323" t="inlineStr">
        <is>
          <t>N/A</t>
        </is>
      </c>
      <c r="Z323" t="inlineStr">
        <is>
          <t>segregation; feeding; laboratory; solids; jet; extraction; industrial; air; confirmed; wall; unexpectedly; undertaken; promoted; promote; paper describes; modifications; mild; indicator; fluid; filling; fed; extent; extend; contribute; computational; computation; compare; code; accumulation; experiments; numerically; dynamics; describes; phenomenon; dense; clearly; rate; coarse; separation; good agreement; alumina powder; effects; investigations; rates; leads; particle; fine; simulations; material; identified; commercial; agreement; conducted; form; good; system; developed; current; measured; mu; order; paper; increase; particles; alumina; low; powder; investigated</t>
        </is>
      </c>
      <c r="AA323" t="inlineStr">
        <is>
          <t>English</t>
        </is>
      </c>
      <c r="AB323" t="inlineStr">
        <is>
          <t>Zigan, S (reprint author), Univ Surrey Guildford, Fac Engn &amp; Phys Sci, Guildford GU2 7XH, Surrey, England.</t>
        </is>
      </c>
      <c r="AC323" t="inlineStr">
        <is>
          <t>5</t>
        </is>
      </c>
      <c r="AD323" t="inlineStr">
        <is>
          <t>1</t>
        </is>
      </c>
      <c r="AE323" t="inlineStr">
        <is>
          <t>ELSEVIER SCIENCE SA</t>
        </is>
      </c>
      <c r="AF323" t="inlineStr">
        <is>
          <t>J</t>
        </is>
      </c>
      <c r="AG323" t="inlineStr">
        <is>
          <t>11</t>
        </is>
      </c>
      <c r="AM323" t="inlineStr">
        <is>
          <t>POWDER TECHNOL</t>
        </is>
      </c>
      <c r="AN323" t="inlineStr">
        <is>
          <t>183</t>
        </is>
      </c>
      <c r="AO323" t="inlineStr">
        <is>
          <t>LAUSANNE</t>
        </is>
      </c>
      <c r="AP323" t="inlineStr">
        <is>
          <t>N/A</t>
        </is>
      </c>
      <c r="AQ323" t="inlineStr">
        <is>
          <t>18-Mar</t>
        </is>
      </c>
      <c r="AR323" t="inlineStr">
        <is>
          <t>Zigan, Stefan; Thorpe, Rex B.; Tuzun, Ugur; Enstad, Gisle G.; Battistin, Flavio</t>
        </is>
      </c>
      <c r="AT323" t="inlineStr">
        <is>
          <t>PO BOX 564, 1001 LAUSANNE, SWITZERLAND</t>
        </is>
      </c>
      <c r="AU323" t="inlineStr">
        <is>
          <t>13</t>
        </is>
      </c>
      <c r="AW323" t="inlineStr">
        <is>
          <t>Zigan, S; Thorpe, RB; Tuzun, U; Enstad, GG; Battistin, F</t>
        </is>
      </c>
      <c r="AY323" t="inlineStr">
        <is>
          <t>N/A</t>
        </is>
      </c>
      <c r="BC323" t="inlineStr">
        <is>
          <t>285OW</t>
        </is>
      </c>
      <c r="BE323" t="inlineStr">
        <is>
          <t>[Zigan, Stefan] Univ Surrey Guildford, Fac Engn &amp; Phys Sci, Guildford GU2 7XH, Surrey, England; [Thorpe, Rex B.; Tuzun, Ugur] Univ Surrey, Guildford GU2 5XH, Surrey, England; [Enstad, Gisle G.] Tel Tek POSTEC, Coll Telemark, Porsgrunn, Norway; [Battistin, Flavio] Univ Padua, I-35100 Padua, Italy</t>
        </is>
      </c>
      <c r="BF323" t="inlineStr">
        <is>
          <t>133</t>
        </is>
      </c>
      <c r="BG323" t="inlineStr">
        <is>
          <t>Univ Leeds</t>
        </is>
      </c>
      <c r="BH323" t="inlineStr">
        <is>
          <t>Powder Technol.</t>
        </is>
      </c>
      <c r="BI323" t="inlineStr">
        <is>
          <t>1</t>
        </is>
      </c>
      <c r="BM323" t="inlineStr">
        <is>
          <t>WOS:000254787100018</t>
        </is>
      </c>
      <c r="BN323" t="inlineStr">
        <is>
          <t>Article; Proceedings Paper</t>
        </is>
      </c>
      <c r="BO323" t="inlineStr">
        <is>
          <t>Engineering</t>
        </is>
      </c>
      <c r="BS323" t="inlineStr">
        <is>
          <t>Engineering, Chemical</t>
        </is>
      </c>
      <c r="BT323" t="inlineStr">
        <is>
          <t>CFD simulation; segregation; segregation index; scaling rule; silo; alumina</t>
        </is>
      </c>
      <c r="BU323" t="inlineStr">
        <is>
          <t>0032-5910</t>
        </is>
      </c>
      <c r="BV323" t="inlineStr">
        <is>
          <t>POWDER TECHNOLOGY</t>
        </is>
      </c>
      <c r="BW323" t="inlineStr">
        <is>
          <t>10.1016/j.powtec.2007.11.030</t>
        </is>
      </c>
      <c r="BX323" t="inlineStr">
        <is>
          <t>11</t>
        </is>
      </c>
      <c r="BY323" t="inlineStr">
        <is>
          <t>s.zigan@surrey.ac.uk</t>
        </is>
      </c>
      <c r="CA323" t="inlineStr">
        <is>
          <t>1-Jan-08</t>
        </is>
      </c>
      <c r="CC323" t="inlineStr">
        <is>
          <t>UK-China Particle Technology Forum</t>
        </is>
      </c>
      <c r="CD323" t="inlineStr">
        <is>
          <t>Leeds, ENGLAND</t>
        </is>
      </c>
      <c r="CE323" t="inlineStr">
        <is>
          <t>145</t>
        </is>
      </c>
      <c r="CG323" t="inlineStr">
        <is>
          <t>APR 01-03, 2007</t>
        </is>
      </c>
      <c r="CH323" t="inlineStr">
        <is>
          <t>12</t>
        </is>
      </c>
      <c r="CI323">
        <f>LEN(AR323)-LEN(SUBSTITUTE(AR323,";",""))</f>
        <v>0</v>
      </c>
    </row>
    <row r="324">
      <c r="A324" t="inlineStr">
        <is>
          <t>322</t>
        </is>
      </c>
      <c r="B324" t="inlineStr">
        <is>
          <t>Surface characterization of zincated aluminium and selected alloys at the early stage of the autocatalytic electroless nickel immersion process</t>
        </is>
      </c>
      <c r="C324" t="inlineStr">
        <is>
          <t>transmission electron microscopy / energy dispersive / exposure / al cu / weld</t>
        </is>
      </c>
      <c r="D324" t="inlineStr">
        <is>
          <t>transmission electron microscopy / energy dispersive / exposure / al cu / weld</t>
        </is>
      </c>
      <c r="E324" t="inlineStr">
        <is>
          <t>transmission electron microscopy / impedance spectroscopy / electron diffraction / dispersive x ray</t>
        </is>
      </c>
      <c r="F324" t="inlineStr">
        <is>
          <t>2.325593114</t>
        </is>
      </c>
      <c r="G324" t="inlineStr">
        <is>
          <t>2.325593114</t>
        </is>
      </c>
      <c r="H324" t="inlineStr">
        <is>
          <t>-0.34657359</t>
        </is>
      </c>
      <c r="I324" t="inlineStr">
        <is>
          <t>neutral</t>
        </is>
      </c>
      <c r="K324" t="inlineStr">
        <is>
          <t>1308</t>
        </is>
      </c>
      <c r="L324" t="inlineStr">
        <is>
          <t>4</t>
        </is>
      </c>
      <c r="M324" t="inlineStr">
        <is>
          <t>3</t>
        </is>
      </c>
      <c r="R324" t="inlineStr">
        <is>
          <t>0.001410725</t>
        </is>
      </c>
      <c r="U324" t="inlineStr">
        <is>
          <t>0.001135622</t>
        </is>
      </c>
      <c r="W324" t="inlineStr">
        <is>
          <t>0</t>
        </is>
      </c>
      <c r="X324" t="inlineStr">
        <is>
          <t>4</t>
        </is>
      </c>
      <c r="Y324" t="inlineStr">
        <is>
          <t>N/A</t>
        </is>
      </c>
      <c r="Z324" t="inlineStr">
        <is>
          <t>nuclei; nickel; ni; deposition; layers; treatment of aluminium; surface morphology; serve; reducing agent; ray diffraction analysis; progressive; prior; pre treatment; early stage; early; diffraction analysis; coalescence; closely; characterized by scanning; changing; catalytic surface; nucleation; reducing; catalytic; stage; agent; pre; dissolution; substrates; ion; aluminium; crystalline; substrate; alloys; increases; treatment; scanning electron microscopy; morphology; growth; surface; work; layer; structure; scanning electron; characterized; time; ray diffraction; electron microscopy; scanning; microscopy; diffraction; studied; analysis; ray; electron</t>
        </is>
      </c>
      <c r="AA324" t="inlineStr">
        <is>
          <t>English</t>
        </is>
      </c>
      <c r="AB324" t="inlineStr">
        <is>
          <t>Oduoza, CF (reprint author), Wolverhampton Univ, Sch Engn &amp; Built Environm, Telford Campus, Telford TF2 9NT, Shrops, England.</t>
        </is>
      </c>
      <c r="AC324" t="inlineStr">
        <is>
          <t>11</t>
        </is>
      </c>
      <c r="AD324" t="inlineStr">
        <is>
          <t>1</t>
        </is>
      </c>
      <c r="AE324" t="inlineStr">
        <is>
          <t>SPRINGER</t>
        </is>
      </c>
      <c r="AF324" t="inlineStr">
        <is>
          <t>J</t>
        </is>
      </c>
      <c r="AG324" t="inlineStr">
        <is>
          <t>11</t>
        </is>
      </c>
      <c r="AM324" t="inlineStr">
        <is>
          <t>J APPL ELECTROCHEM</t>
        </is>
      </c>
      <c r="AN324" t="inlineStr">
        <is>
          <t>37</t>
        </is>
      </c>
      <c r="AO324" t="inlineStr">
        <is>
          <t>DORDRECHT</t>
        </is>
      </c>
      <c r="AP324" t="inlineStr">
        <is>
          <t>LOW PHOSPHORUS; COATINGS; DEPOSITS; ELECTRODEPOSITION; MICROSTRUCTURE; TRANSFORMATION; PRETREATMENT</t>
        </is>
      </c>
      <c r="AQ324" t="inlineStr">
        <is>
          <t>NOV</t>
        </is>
      </c>
      <c r="AR324" t="inlineStr">
        <is>
          <t>Khan, Enam; Oduoza, C. F.; Pearson, T.</t>
        </is>
      </c>
      <c r="AT324" t="inlineStr">
        <is>
          <t>VAN GODEWIJCKSTRAAT 30, 3311 GZ DORDRECHT, NETHERLANDS</t>
        </is>
      </c>
      <c r="AU324" t="inlineStr">
        <is>
          <t>7</t>
        </is>
      </c>
      <c r="AW324" t="inlineStr">
        <is>
          <t>Khan, E; Oduoza, CF; Pearson, T</t>
        </is>
      </c>
      <c r="AY324" t="inlineStr">
        <is>
          <t>N/A</t>
        </is>
      </c>
      <c r="BC324" t="inlineStr">
        <is>
          <t>221CY</t>
        </is>
      </c>
      <c r="BE324" t="inlineStr">
        <is>
          <t>Wolverhampton Univ, Sch Engn &amp; Built Environm, Telford TF2 9NT, Shrops, England; MacDermid PlC, Birmingham B9 4EU, W Midlands, England</t>
        </is>
      </c>
      <c r="BF324" t="inlineStr">
        <is>
          <t>1375</t>
        </is>
      </c>
      <c r="BH324" t="inlineStr">
        <is>
          <t>J. Appl. Electrochem.</t>
        </is>
      </c>
      <c r="BI324" t="inlineStr">
        <is>
          <t>11</t>
        </is>
      </c>
      <c r="BM324" t="inlineStr">
        <is>
          <t>WOS:000250206200018</t>
        </is>
      </c>
      <c r="BN324" t="inlineStr">
        <is>
          <t>Article</t>
        </is>
      </c>
      <c r="BO324" t="inlineStr">
        <is>
          <t>Electrochemistry</t>
        </is>
      </c>
      <c r="BS324" t="inlineStr">
        <is>
          <t>Electrochemistry</t>
        </is>
      </c>
      <c r="BT324" t="inlineStr">
        <is>
          <t>electroless nickel-phosphorus deposition (Ni-P); zincating; pre-treatment</t>
        </is>
      </c>
      <c r="BU324" t="inlineStr">
        <is>
          <t>0021-891X</t>
        </is>
      </c>
      <c r="BV324" t="inlineStr">
        <is>
          <t>JOURNAL OF APPLIED ELECTROCHEMISTRY</t>
        </is>
      </c>
      <c r="BW324" t="inlineStr">
        <is>
          <t>10.1007/s10800-007-9397-y</t>
        </is>
      </c>
      <c r="BX324" t="inlineStr">
        <is>
          <t>12</t>
        </is>
      </c>
      <c r="BY324" t="inlineStr">
        <is>
          <t>c.f.oduoza@wlv.ac.uk</t>
        </is>
      </c>
      <c r="CA324" t="inlineStr">
        <is>
          <t>1-Jan-07</t>
        </is>
      </c>
      <c r="CE324" t="inlineStr">
        <is>
          <t>1381</t>
        </is>
      </c>
      <c r="CH324" t="inlineStr">
        <is>
          <t>34</t>
        </is>
      </c>
      <c r="CI324">
        <f>LEN(AR324)-LEN(SUBSTITUTE(AR324,";",""))</f>
        <v>0</v>
      </c>
    </row>
    <row r="325">
      <c r="A325" t="inlineStr">
        <is>
          <t>323</t>
        </is>
      </c>
      <c r="B325" t="inlineStr">
        <is>
          <t>Novel large aluminophosphite cage unit as the building blocks to form a framework structure containing multidimensional 12-ring channels</t>
        </is>
      </c>
      <c r="C325" t="inlineStr">
        <is>
          <t>framework / zeolite / nmr / alkylation</t>
        </is>
      </c>
      <c r="D325" t="inlineStr">
        <is>
          <t>framework / zeolite / nmr / cage</t>
        </is>
      </c>
      <c r="E325" t="inlineStr">
        <is>
          <t>framework / zeolite / nmr / cage</t>
        </is>
      </c>
      <c r="F325" t="inlineStr">
        <is>
          <t>3.459028582</t>
        </is>
      </c>
      <c r="G325" t="inlineStr">
        <is>
          <t>0.775197705</t>
        </is>
      </c>
      <c r="H325" t="inlineStr">
        <is>
          <t>1.149051382</t>
        </is>
      </c>
      <c r="I325" t="inlineStr">
        <is>
          <t>positive</t>
        </is>
      </c>
      <c r="K325" t="inlineStr">
        <is>
          <t>8</t>
        </is>
      </c>
      <c r="L325" t="inlineStr">
        <is>
          <t>7</t>
        </is>
      </c>
      <c r="M325" t="inlineStr">
        <is>
          <t>14</t>
        </is>
      </c>
      <c r="R325" t="inlineStr">
        <is>
          <t>0.001955842</t>
        </is>
      </c>
      <c r="U325" t="inlineStr">
        <is>
          <t>0.002183732</t>
        </is>
      </c>
      <c r="W325" t="inlineStr">
        <is>
          <t>0</t>
        </is>
      </c>
      <c r="X325" t="inlineStr">
        <is>
          <t>7</t>
        </is>
      </c>
      <c r="Y325" t="inlineStr">
        <is>
          <t>N/A</t>
        </is>
      </c>
      <c r="Z325" t="inlineStr">
        <is>
          <t>super; cage; framework; unit; stacking; open framework; constructed; adjacent; angstrom; ring; occupied; crown; extended; shaped; open; type; crystals; clusters; window; space; single crystals; reveals; ray diffraction patterns; pseudo; opposite; octahedra; named; membered ring; membered; linked; isopropoxide; facets; extending; directions; diffraction patterns; denoted; cubic; crystallizes; channels; cavities; bar; aluminum source; aluminum isopropoxide; single crystal; crystallographic; boehmite; large; source; single; simulated; channel; patterns; report; group; cm; charge; mm; novel; system; crystal; number; morphology; synthesized; structure; mu; data; ray diffraction; well; phase; prepared; diffraction; analysis; ray; al; aluminum</t>
        </is>
      </c>
      <c r="AA325" t="inlineStr">
        <is>
          <t>English</t>
        </is>
      </c>
      <c r="AB325" t="inlineStr">
        <is>
          <t>Li, N (reprint author), Nankai Univ, Coll Chem, Inst New Catalyt Mat Sci, Tianjin 300071, Peoples R China.</t>
        </is>
      </c>
      <c r="AC325" t="inlineStr">
        <is>
          <t>18</t>
        </is>
      </c>
      <c r="AD325" t="inlineStr">
        <is>
          <t>5</t>
        </is>
      </c>
      <c r="AE325" t="inlineStr">
        <is>
          <t>AMER CHEMICAL SOC</t>
        </is>
      </c>
      <c r="AF325" t="inlineStr">
        <is>
          <t>J</t>
        </is>
      </c>
      <c r="AG325" t="inlineStr">
        <is>
          <t>11</t>
        </is>
      </c>
      <c r="AM325" t="inlineStr">
        <is>
          <t>CHEM MATER</t>
        </is>
      </c>
      <c r="AN325" t="inlineStr">
        <is>
          <t>19</t>
        </is>
      </c>
      <c r="AO325" t="inlineStr">
        <is>
          <t>WASHINGTON</t>
        </is>
      </c>
      <c r="AP325" t="inlineStr">
        <is>
          <t>HYDROTHERMAL SYNTHESIS; CRYSTAL-STRUCTURE; ZINCOPHOSPHATE CRYSTALS; MOLECULAR-SIEVE; MAGNETIC-PROPERTIES; HYDROGEN PHOSPHITE; REVERSE MICELLES; 24-RING CHANNELS; ZINC PHOSPHITE; ZEOLITE</t>
        </is>
      </c>
      <c r="AQ325" t="inlineStr">
        <is>
          <t>21-Aug</t>
        </is>
      </c>
      <c r="AR325" t="inlineStr">
        <is>
          <t>Lu, Ailing; Song, Haibin; Li, Niu; Xiang, Shouhe; Guan, Naijia; WangO, Honggen</t>
        </is>
      </c>
      <c r="AT325" t="inlineStr">
        <is>
          <t>1155 16TH ST, NW, WASHINGTON, DC 20036 USA</t>
        </is>
      </c>
      <c r="AU325" t="inlineStr">
        <is>
          <t>6</t>
        </is>
      </c>
      <c r="AW325" t="inlineStr">
        <is>
          <t>Lu, AL; Song, HB; Li, N; Xiang, SH; Guan, NJ; WangO, HG</t>
        </is>
      </c>
      <c r="AY325" t="inlineStr">
        <is>
          <t>N/A</t>
        </is>
      </c>
      <c r="BC325" t="inlineStr">
        <is>
          <t>199JQ</t>
        </is>
      </c>
      <c r="BE325" t="inlineStr">
        <is>
          <t>Nankai Univ, Coll Chem, Inst New Catalyt Mat Sci, Tianjin 300071, Peoples R China; Nankai Univ, State Key Lab Elementoorgan Chem, Tianjin 300071, Peoples R China</t>
        </is>
      </c>
      <c r="BF325" t="inlineStr">
        <is>
          <t>4142</t>
        </is>
      </c>
      <c r="BH325" t="inlineStr">
        <is>
          <t>Chem. Mat.</t>
        </is>
      </c>
      <c r="BI325" t="inlineStr">
        <is>
          <t>17</t>
        </is>
      </c>
      <c r="BM325" t="inlineStr">
        <is>
          <t>WOS:000248692500009</t>
        </is>
      </c>
      <c r="BN325" t="inlineStr">
        <is>
          <t>Article</t>
        </is>
      </c>
      <c r="BO325" t="inlineStr">
        <is>
          <t>Chemistry; Materials Science</t>
        </is>
      </c>
      <c r="BS325" t="inlineStr">
        <is>
          <t>Chemistry, Physical; Materials Science, Multidisciplinary</t>
        </is>
      </c>
      <c r="BT325" t="inlineStr">
        <is>
          <t>N/A</t>
        </is>
      </c>
      <c r="BU325" t="inlineStr">
        <is>
          <t>0897-4756</t>
        </is>
      </c>
      <c r="BV325" t="inlineStr">
        <is>
          <t>CHEMISTRY OF MATERIALS</t>
        </is>
      </c>
      <c r="BW325" t="inlineStr">
        <is>
          <t>10.1021/cm063032f</t>
        </is>
      </c>
      <c r="BX325" t="inlineStr">
        <is>
          <t>11</t>
        </is>
      </c>
      <c r="BY325" t="inlineStr">
        <is>
          <t>liniu@nankai.edu.cn</t>
        </is>
      </c>
      <c r="CA325" t="inlineStr">
        <is>
          <t>1-Jan-07</t>
        </is>
      </c>
      <c r="CE325" t="inlineStr">
        <is>
          <t>4147</t>
        </is>
      </c>
      <c r="CH325" t="inlineStr">
        <is>
          <t>47</t>
        </is>
      </c>
      <c r="CI325">
        <f>LEN(AR325)-LEN(SUBSTITUTE(AR325,";",""))</f>
        <v>0</v>
      </c>
    </row>
    <row r="326">
      <c r="A326" t="inlineStr">
        <is>
          <t>324</t>
        </is>
      </c>
      <c r="B326" t="inlineStr">
        <is>
          <t>Experimental validation of the anomalies in the electron density of states in semiconductor iron-vanadium-aluminum alloys</t>
        </is>
      </c>
      <c r="C326" t="inlineStr">
        <is>
          <t>substrates / voltage / physics / solar cells / semiconductor</t>
        </is>
      </c>
      <c r="D326" t="inlineStr">
        <is>
          <t>substrates / voltage / physics / solar cells / semiconductor</t>
        </is>
      </c>
      <c r="E326" t="inlineStr">
        <is>
          <t>deposition / ink / electronic devices / leakage current</t>
        </is>
      </c>
      <c r="F326" t="inlineStr">
        <is>
          <t>5.106309697</t>
        </is>
      </c>
      <c r="G326" t="inlineStr">
        <is>
          <t>0.715567112</t>
        </is>
      </c>
      <c r="H326" t="inlineStr">
        <is>
          <t>1.618583267</t>
        </is>
      </c>
      <c r="I326" t="inlineStr">
        <is>
          <t>positive</t>
        </is>
      </c>
      <c r="K326" t="inlineStr">
        <is>
          <t>2481</t>
        </is>
      </c>
      <c r="L326" t="inlineStr">
        <is>
          <t>6</t>
        </is>
      </c>
      <c r="M326" t="inlineStr">
        <is>
          <t>4</t>
        </is>
      </c>
      <c r="R326" t="inlineStr">
        <is>
          <t>0.001860633</t>
        </is>
      </c>
      <c r="U326" t="inlineStr">
        <is>
          <t>0.001671923</t>
        </is>
      </c>
      <c r="W326" t="inlineStr">
        <is>
          <t>0.166666667</t>
        </is>
      </c>
      <c r="X326" t="inlineStr">
        <is>
          <t>6</t>
        </is>
      </c>
      <c r="Y326" t="inlineStr">
        <is>
          <t>N/A</t>
        </is>
      </c>
      <c r="Z326" t="inlineStr">
        <is>
          <t>semiconductor; theoretical; width; susceptibility; semiconductor behavior; relations; possesses; mev; magnetic susceptibility; hall; fit; electron density; description; appearance; alloys; resistivity; consistent; exhibits; depth; narrow; responsible; aluminum alloys; magnetic; iron; established; coefficient; low temperature; characteristic; simple; determine; uniform; institute of physics; american institute; american; scale; institute; alloy; physics; fe; relative; effective; proposed; behavior; effects; temperatures; experimental; temperature; density; observed; low; method; investigated; electron; al; aluminum</t>
        </is>
      </c>
      <c r="AA326" t="inlineStr">
        <is>
          <t>English</t>
        </is>
      </c>
      <c r="AB326" t="inlineStr">
        <is>
          <t>Okulov, VI (reprint author), Russian Acad Sci, Inst Phys Met, Ural Branch, S Kovalevskol 18, Ekaterinburg 620041, Russia.</t>
        </is>
      </c>
      <c r="AC326" t="inlineStr">
        <is>
          <t>4</t>
        </is>
      </c>
      <c r="AD326" t="inlineStr">
        <is>
          <t>1</t>
        </is>
      </c>
      <c r="AE326" t="inlineStr">
        <is>
          <t>AMER INST PHYSICS</t>
        </is>
      </c>
      <c r="AF326" t="inlineStr">
        <is>
          <t>J</t>
        </is>
      </c>
      <c r="AG326" t="inlineStr">
        <is>
          <t>11</t>
        </is>
      </c>
      <c r="AJ326" t="inlineStr">
        <is>
          <t>Okulov, Vsevolod/0000-0003-3061-7792; Govorkova, Tatyana/0000-0002-4605-1482; Shreder, Elena/0000-0001-6408-9719; Okulova, Klara/0000-0002-8488-7168; Arkhipov, Valentin/0000-0002-3480-5734; Marchenkov, Vyacheslav/0000-0003-2044-1789; Alexander, Korolev/0000-0002-5104-3997</t>
        </is>
      </c>
      <c r="AM326" t="inlineStr">
        <is>
          <t>LOW TEMP PHYS+</t>
        </is>
      </c>
      <c r="AN326" t="inlineStr">
        <is>
          <t>33</t>
        </is>
      </c>
      <c r="AO326" t="inlineStr">
        <is>
          <t>MELVILLE</t>
        </is>
      </c>
      <c r="AP326" t="inlineStr">
        <is>
          <t>FE2VAL; TRANSPORT; COMPOUND; BEHAVIOR</t>
        </is>
      </c>
      <c r="AQ326" t="inlineStr">
        <is>
          <t>AUG</t>
        </is>
      </c>
      <c r="AR326" t="inlineStr">
        <is>
          <t>Okulov, V. I.; Arkhipov, V. E.; Govorkova, T. E.; Korolev, A. V.; Okulova, K. A.; Shreder, E. I.; Marchenkov, V. V.; Weber, H. W.</t>
        </is>
      </c>
      <c r="AS326" t="inlineStr">
        <is>
          <t>Okulov, Vsevolod/D-9082-2013; Govorkova, Tatyana/I-4995-2013; Shreder, Elena/J-3537-2013; Okulova, Klara/K-1258-2013; Arkhipov, Valentin/K-2949-2013; Marchenkov, Vyacheslav/J-7698-2013; Alexander, Korolev/K-3036-2013</t>
        </is>
      </c>
      <c r="AT326" t="inlineStr">
        <is>
          <t>CIRCULATION &amp; FULFILLMENT DIV, 2 HUNTINGTON QUADRANGLE, STE 1 N O 1, MELVILLE, NY 11747-4501 USA</t>
        </is>
      </c>
      <c r="AU326" t="inlineStr">
        <is>
          <t>7</t>
        </is>
      </c>
      <c r="AW326" t="inlineStr">
        <is>
          <t>Okulov, VI; Arkhipov, VE; Govorkova, TE; Korolev, AV; Okulova, KA; Shreder, EI; Marchenkov, VV; Weber, HW</t>
        </is>
      </c>
      <c r="AY326" t="inlineStr">
        <is>
          <t>N/A</t>
        </is>
      </c>
      <c r="BC326" t="inlineStr">
        <is>
          <t>200JU</t>
        </is>
      </c>
      <c r="BE326" t="inlineStr">
        <is>
          <t>Russian Acad Sci, Inst Phys Met, Ural Branch, Ekaterinburg 620041, Russia; Int Lab High Magnet Fields &amp; Low Temp, PL-53529 Wroclaw, Poland; Univ Vienna, Inst Atom, A-1020 Vienna, Austria</t>
        </is>
      </c>
      <c r="BF326" t="inlineStr">
        <is>
          <t>692</t>
        </is>
      </c>
      <c r="BH326" t="inlineStr">
        <is>
          <t>Low Temp. Phys.</t>
        </is>
      </c>
      <c r="BI326" t="inlineStr">
        <is>
          <t>8</t>
        </is>
      </c>
      <c r="BM326" t="inlineStr">
        <is>
          <t>WOS:000248760500011</t>
        </is>
      </c>
      <c r="BN326" t="inlineStr">
        <is>
          <t>Article</t>
        </is>
      </c>
      <c r="BO326" t="inlineStr">
        <is>
          <t>Physics</t>
        </is>
      </c>
      <c r="BS326" t="inlineStr">
        <is>
          <t>Physics, Applied</t>
        </is>
      </c>
      <c r="BT326" t="inlineStr">
        <is>
          <t>N/A</t>
        </is>
      </c>
      <c r="BU326" t="inlineStr">
        <is>
          <t>1063-777X</t>
        </is>
      </c>
      <c r="BV326" t="inlineStr">
        <is>
          <t>LOW TEMPERATURE PHYSICS</t>
        </is>
      </c>
      <c r="BW326" t="inlineStr">
        <is>
          <t>10.1063/1.2746843</t>
        </is>
      </c>
      <c r="BX326" t="inlineStr">
        <is>
          <t>11</t>
        </is>
      </c>
      <c r="BY326" t="inlineStr">
        <is>
          <t>okulov@imp.uran.ru</t>
        </is>
      </c>
      <c r="CA326" t="inlineStr">
        <is>
          <t>1-Jan-07</t>
        </is>
      </c>
      <c r="CE326" t="inlineStr">
        <is>
          <t>698</t>
        </is>
      </c>
      <c r="CH326" t="inlineStr">
        <is>
          <t>12</t>
        </is>
      </c>
      <c r="CI326">
        <f>LEN(AR326)-LEN(SUBSTITUTE(AR326,";",""))</f>
        <v>0</v>
      </c>
    </row>
    <row r="327">
      <c r="A327" t="inlineStr">
        <is>
          <t>325</t>
        </is>
      </c>
      <c r="B327" t="inlineStr">
        <is>
          <t>Joint experimental and computational study of aluminum electron energy loss spectra</t>
        </is>
      </c>
      <c r="C327" t="inlineStr">
        <is>
          <t>No Cluster</t>
        </is>
      </c>
      <c r="D327" t="inlineStr">
        <is>
          <t>No Cluster</t>
        </is>
      </c>
      <c r="E327" t="inlineStr">
        <is>
          <t>No Cluster</t>
        </is>
      </c>
      <c r="F327" t="inlineStr">
        <is>
          <t>2.309577974</t>
        </is>
      </c>
      <c r="G327" t="inlineStr">
        <is>
          <t>3.216115206</t>
        </is>
      </c>
      <c r="H327" t="inlineStr">
        <is>
          <t>-0.677682951</t>
        </is>
      </c>
      <c r="I327" t="inlineStr">
        <is>
          <t>negative</t>
        </is>
      </c>
      <c r="K327" t="inlineStr">
        <is>
          <t>0</t>
        </is>
      </c>
      <c r="L327" t="inlineStr">
        <is>
          <t>0</t>
        </is>
      </c>
      <c r="M327" t="inlineStr">
        <is>
          <t>0</t>
        </is>
      </c>
      <c r="N327" t="inlineStr">
        <is>
          <t>N/A</t>
        </is>
      </c>
      <c r="R327" t="inlineStr">
        <is>
          <t>0.000301234</t>
        </is>
      </c>
      <c r="U327" t="inlineStr">
        <is>
          <t>0</t>
        </is>
      </c>
      <c r="W327" t="inlineStr">
        <is>
          <t>0</t>
        </is>
      </c>
      <c r="X327" t="inlineStr">
        <is>
          <t>0</t>
        </is>
      </c>
      <c r="Y327" t="inlineStr">
        <is>
          <t>N/A</t>
        </is>
      </c>
      <c r="Z327" t="inlineStr">
        <is>
          <t>losses; electron energy; primary; spectra; simulations; intensity; bulk; variable; trend; reflection; ranging; primary electron; occur; modulated; kev; focus; excitations; electron energy loss; correct; changing; calculate; sensitivity; energy loss; thickness; simulated; cases; weight; region; simulation; ev; experimental; loss; described; dependent; surface; considered; function; constant; energies; ratio; changes; energy; layer; measured; electron; aluminum</t>
        </is>
      </c>
      <c r="AA327" t="inlineStr">
        <is>
          <t>English</t>
        </is>
      </c>
      <c r="AB327" t="inlineStr">
        <is>
          <t>Dapor, M (reprint author), IRST, ITC, Via Sommar 18, I-38050 Trento, Italy.</t>
        </is>
      </c>
      <c r="AC327" t="inlineStr">
        <is>
          <t>2</t>
        </is>
      </c>
      <c r="AD327" t="inlineStr">
        <is>
          <t>1</t>
        </is>
      </c>
      <c r="AE327" t="inlineStr">
        <is>
          <t>ELSEVIER SCIENCE BV</t>
        </is>
      </c>
      <c r="AF327" t="inlineStr">
        <is>
          <t>J</t>
        </is>
      </c>
      <c r="AG327" t="inlineStr">
        <is>
          <t>11</t>
        </is>
      </c>
      <c r="AM327" t="inlineStr">
        <is>
          <t>SURF SCI</t>
        </is>
      </c>
      <c r="AN327" t="inlineStr">
        <is>
          <t>601</t>
        </is>
      </c>
      <c r="AO327" t="inlineStr">
        <is>
          <t>AMSTERDAM</t>
        </is>
      </c>
      <c r="AP327" t="inlineStr">
        <is>
          <t>TRANSPORT CROSS-SECTIONS; ELASTIC-SCATTERING; PLASMON-LOSS; ATOMS; PHOTOELECTRON; DEPENDENCE; POSITRONS; GRAPHITE; METAL; AL</t>
        </is>
      </c>
      <c r="AQ327" t="inlineStr">
        <is>
          <t>15-May</t>
        </is>
      </c>
      <c r="AR327" t="inlineStr">
        <is>
          <t>Calliari, Lucia; Dapor, Maurizio; Filippi, Massimiliano</t>
        </is>
      </c>
      <c r="AT327" t="inlineStr">
        <is>
          <t>PO BOX 211, 1000 AE AMSTERDAM, NETHERLANDS</t>
        </is>
      </c>
      <c r="AU327" t="inlineStr">
        <is>
          <t>7</t>
        </is>
      </c>
      <c r="AW327" t="inlineStr">
        <is>
          <t>Calliari, L; Dapor, M; Filippi, M</t>
        </is>
      </c>
      <c r="AY327" t="inlineStr">
        <is>
          <t>N/A</t>
        </is>
      </c>
      <c r="BC327" t="inlineStr">
        <is>
          <t>176MX</t>
        </is>
      </c>
      <c r="BE327" t="inlineStr">
        <is>
          <t>IRST, ITC, I-38050 Trento, Italy; Univ Trent, Dipartimento Fis, I-38050 Trento, Italy</t>
        </is>
      </c>
      <c r="BF327" t="inlineStr">
        <is>
          <t>2270</t>
        </is>
      </c>
      <c r="BH327" t="inlineStr">
        <is>
          <t>Surf. Sci.</t>
        </is>
      </c>
      <c r="BI327" t="inlineStr">
        <is>
          <t>10</t>
        </is>
      </c>
      <c r="BM327" t="inlineStr">
        <is>
          <t>WOS:000247090500025</t>
        </is>
      </c>
      <c r="BN327" t="inlineStr">
        <is>
          <t>Article</t>
        </is>
      </c>
      <c r="BO327" t="inlineStr">
        <is>
          <t>Chemistry; Physics</t>
        </is>
      </c>
      <c r="BS327" t="inlineStr">
        <is>
          <t>Chemistry, Physical; Physics, Condensed Matter</t>
        </is>
      </c>
      <c r="BT327" t="inlineStr">
        <is>
          <t>aluminum; reflection electron energy loss spectroscopy; Monte Carlo simulation; impact phenomena; plasmons; surface excitations</t>
        </is>
      </c>
      <c r="BU327" t="inlineStr">
        <is>
          <t>0039-6028</t>
        </is>
      </c>
      <c r="BV327" t="inlineStr">
        <is>
          <t>SURFACE SCIENCE</t>
        </is>
      </c>
      <c r="BW327" t="inlineStr">
        <is>
          <t>10.1016/j.susc.2007.03.029</t>
        </is>
      </c>
      <c r="BX327" t="inlineStr">
        <is>
          <t>11</t>
        </is>
      </c>
      <c r="BY327" t="inlineStr">
        <is>
          <t>dapor@itc.it</t>
        </is>
      </c>
      <c r="CA327" t="inlineStr">
        <is>
          <t>1-Jan-07</t>
        </is>
      </c>
      <c r="CE327" t="inlineStr">
        <is>
          <t>2276</t>
        </is>
      </c>
      <c r="CH327" t="inlineStr">
        <is>
          <t>29</t>
        </is>
      </c>
      <c r="CI327">
        <f>LEN(AR327)-LEN(SUBSTITUTE(AR327,";",""))</f>
        <v>0</v>
      </c>
    </row>
    <row r="328">
      <c r="A328" t="inlineStr">
        <is>
          <t>326</t>
        </is>
      </c>
      <c r="B328" t="inlineStr">
        <is>
          <t>Genipin aluminum or -vegetable tannin combinations on hide powder</t>
        </is>
      </c>
      <c r="C328" t="inlineStr">
        <is>
          <t>exposure / laboratory / industry / promoting / moisture / filling / experiments were conducted / dust</t>
        </is>
      </c>
      <c r="D328" t="inlineStr">
        <is>
          <t>exposure / laboratory / industry / promoting / moisture / recovery / filling / experiments were conducted</t>
        </is>
      </c>
      <c r="E328" t="inlineStr">
        <is>
          <t>laboratory / cement / passenger vehicles / experiments were conducted</t>
        </is>
      </c>
      <c r="F328" t="inlineStr">
        <is>
          <t>3.322415018</t>
        </is>
      </c>
      <c r="G328" t="inlineStr">
        <is>
          <t>1.052082383</t>
        </is>
      </c>
      <c r="H328" t="inlineStr">
        <is>
          <t>0.803346922</t>
        </is>
      </c>
      <c r="I328" t="inlineStr">
        <is>
          <t>positive</t>
        </is>
      </c>
      <c r="K328" t="inlineStr">
        <is>
          <t>3185</t>
        </is>
      </c>
      <c r="L328" t="inlineStr">
        <is>
          <t>6</t>
        </is>
      </c>
      <c r="M328" t="inlineStr">
        <is>
          <t>5</t>
        </is>
      </c>
      <c r="R328" t="inlineStr">
        <is>
          <t>0.001917644</t>
        </is>
      </c>
      <c r="U328" t="inlineStr">
        <is>
          <t>0.001777379</t>
        </is>
      </c>
      <c r="W328" t="inlineStr">
        <is>
          <t>0.333333333</t>
        </is>
      </c>
      <c r="X328" t="inlineStr">
        <is>
          <t>6</t>
        </is>
      </c>
      <c r="Y328" t="inlineStr">
        <is>
          <t>N/A</t>
        </is>
      </c>
      <c r="Z328" t="inlineStr">
        <is>
          <t>suggesting; shrinkage; thermal stability; apparent; combinations; advantage; combination; stability; treating; terms of thermal; replace; protein; powdered; offer; linearly; likewise; increasing concentrations; increased linearly; hr; earlier; chromium; appears; appear; aldehydes; occurring; laboratory; isolated; practical; post; possibility; designed; component; agent; typical; reduce; improvement; increased; terms; ph; concentrations; provide; thermal; degrees; demonstrated; proposed; powder; increasing; temperature; study; aluminum; investigated</t>
        </is>
      </c>
      <c r="AA328" t="inlineStr">
        <is>
          <t>English</t>
        </is>
      </c>
      <c r="AB328" t="inlineStr">
        <is>
          <t>Brown, EM (reprint author), USDA ARS, Eastern Reg Res Ctr, 600 E Mermaid Lane, Wyndmoor, PA 19038 USA.</t>
        </is>
      </c>
      <c r="AC328" t="inlineStr">
        <is>
          <t>3</t>
        </is>
      </c>
      <c r="AD328" t="inlineStr">
        <is>
          <t>0</t>
        </is>
      </c>
      <c r="AE328" t="inlineStr">
        <is>
          <t>AMER LEATHER CHEMISTS ASSN</t>
        </is>
      </c>
      <c r="AF328" t="inlineStr">
        <is>
          <t>J</t>
        </is>
      </c>
      <c r="AG328" t="inlineStr">
        <is>
          <t>11</t>
        </is>
      </c>
      <c r="AM328" t="inlineStr">
        <is>
          <t>J AM LEATHER CHEM AS</t>
        </is>
      </c>
      <c r="AN328" t="inlineStr">
        <is>
          <t>102</t>
        </is>
      </c>
      <c r="AO328" t="inlineStr">
        <is>
          <t>LUBBOCK</t>
        </is>
      </c>
      <c r="AP328" t="inlineStr">
        <is>
          <t>CROSS-LINKING; PLANT POLYPHENOLS; THERMAL-STABILITY; TANNAGE; MECHANISM; GELATIN; COLLAGEN; STANDARDIZATION; LEATHER</t>
        </is>
      </c>
      <c r="AQ328" t="inlineStr">
        <is>
          <t>MAY</t>
        </is>
      </c>
      <c r="AR328" t="inlineStr">
        <is>
          <t>Ding, K.; Taylor, M. M.; Brown, E. M.</t>
        </is>
      </c>
      <c r="AT328" t="inlineStr">
        <is>
          <t>TEXAS TECH UNIV, BOX 45300, LUBBOCK, TX 79409-5300 USA</t>
        </is>
      </c>
      <c r="AU328" t="inlineStr">
        <is>
          <t>7</t>
        </is>
      </c>
      <c r="AW328" t="inlineStr">
        <is>
          <t>Ding, K; Taylor, MM; Brown, EM</t>
        </is>
      </c>
      <c r="AY328" t="inlineStr">
        <is>
          <t>N/A</t>
        </is>
      </c>
      <c r="BC328" t="inlineStr">
        <is>
          <t>165GB</t>
        </is>
      </c>
      <c r="BE328" t="inlineStr">
        <is>
          <t>USDA ARS, Eastern Reg Res Ctr, Wyndmoor, PA 19038 USA; SW Univ Natl, Coll Chem &amp; Environm Protect Engn, Chengdu 610041, Peoples R China</t>
        </is>
      </c>
      <c r="BF328" t="inlineStr">
        <is>
          <t>164</t>
        </is>
      </c>
      <c r="BH328" t="inlineStr">
        <is>
          <t>J. Am. Leather Chem. Assoc.</t>
        </is>
      </c>
      <c r="BI328" t="inlineStr">
        <is>
          <t>5</t>
        </is>
      </c>
      <c r="BM328" t="inlineStr">
        <is>
          <t>WOS:000246291000004</t>
        </is>
      </c>
      <c r="BN328" t="inlineStr">
        <is>
          <t>Article</t>
        </is>
      </c>
      <c r="BO328" t="inlineStr">
        <is>
          <t>Chemistry; Materials Science</t>
        </is>
      </c>
      <c r="BS328" t="inlineStr">
        <is>
          <t>Chemistry, Applied; Materials Science, Textiles</t>
        </is>
      </c>
      <c r="BT328" t="inlineStr">
        <is>
          <t>N/A</t>
        </is>
      </c>
      <c r="BU328" t="inlineStr">
        <is>
          <t>26-Feb</t>
        </is>
      </c>
      <c r="BV328" t="inlineStr">
        <is>
          <t>JOURNAL OF THE AMERICAN LEATHER CHEMISTS ASSOCIATION</t>
        </is>
      </c>
      <c r="BX328" t="inlineStr">
        <is>
          <t>11</t>
        </is>
      </c>
      <c r="BY328" t="inlineStr">
        <is>
          <t>ellie.brown@ars.usda.gov</t>
        </is>
      </c>
      <c r="CA328" t="inlineStr">
        <is>
          <t>1-Jan-07</t>
        </is>
      </c>
      <c r="CE328" t="inlineStr">
        <is>
          <t>170</t>
        </is>
      </c>
      <c r="CH328" t="inlineStr">
        <is>
          <t>33</t>
        </is>
      </c>
      <c r="CI328">
        <f>LEN(AR328)-LEN(SUBSTITUTE(AR328,";",""))</f>
        <v>0</v>
      </c>
    </row>
    <row r="329">
      <c r="A329" t="inlineStr">
        <is>
          <t>327</t>
        </is>
      </c>
      <c r="B329" t="inlineStr">
        <is>
          <t>Investigation of the deformation structure in an aluminium magnesium alloy by high angular resolution three-dimensional X-ray diffraction</t>
        </is>
      </c>
      <c r="C329" t="inlineStr">
        <is>
          <t>deformation / purity / finite element / cold</t>
        </is>
      </c>
      <c r="D329" t="inlineStr">
        <is>
          <t>deformation / purity / finite element / cold</t>
        </is>
      </c>
      <c r="E329" t="inlineStr">
        <is>
          <t>purity / deformation / electron backscatter diffraction / dislocation</t>
        </is>
      </c>
      <c r="F329" t="inlineStr">
        <is>
          <t>1.590700557</t>
        </is>
      </c>
      <c r="G329" t="inlineStr">
        <is>
          <t>5.009673521</t>
        </is>
      </c>
      <c r="H329" t="inlineStr">
        <is>
          <t>-1.493769817</t>
        </is>
      </c>
      <c r="I329" t="inlineStr">
        <is>
          <t>negative</t>
        </is>
      </c>
      <c r="K329" t="inlineStr">
        <is>
          <t>1972</t>
        </is>
      </c>
      <c r="L329" t="inlineStr">
        <is>
          <t>10</t>
        </is>
      </c>
      <c r="M329" t="inlineStr">
        <is>
          <t>21</t>
        </is>
      </c>
      <c r="R329" t="inlineStr">
        <is>
          <t>0.002961705</t>
        </is>
      </c>
      <c r="U329" t="inlineStr">
        <is>
          <t>0.003022539</t>
        </is>
      </c>
      <c r="W329" t="inlineStr">
        <is>
          <t>0</t>
        </is>
      </c>
      <c r="X329" t="inlineStr">
        <is>
          <t>10</t>
        </is>
      </c>
      <c r="Y329" t="inlineStr">
        <is>
          <t>N/A</t>
        </is>
      </c>
      <c r="Z329" t="inlineStr">
        <is>
          <t>absence; individual; tension; strains; space; smooth; sharp; resolution three dimensional; resolution three; reflections; reciprocal; magnesium alloy; individual grains; evident; dimensional x ray; cell structure; dislocation; three dimensional; deformed; dimensional; magnesium; elastic; peaks; angular; resolution; indicates; orientation; materialia; acta materialia; acta; intensity; grains; confirmed; components; deformation; associated; cell; three; transmission electron microscopy; transmission electron; published by elsevier; transmission; published; structure; grain; distribution; characterized; ray diffraction; alloy; formation; electron microscopy; microscopy; diffraction; aluminium; ray; investigated; electron; high</t>
        </is>
      </c>
      <c r="AA329" t="inlineStr">
        <is>
          <t>English</t>
        </is>
      </c>
      <c r="AB329" t="inlineStr">
        <is>
          <t>Jakobsen, B (reprint author), Riso Natl Lab, Mat Res Dept, Ctr Fundamental Res, DK-4000 Roskilde, Denmark.</t>
        </is>
      </c>
      <c r="AC329" t="inlineStr">
        <is>
          <t>6</t>
        </is>
      </c>
      <c r="AD329" t="inlineStr">
        <is>
          <t>3</t>
        </is>
      </c>
      <c r="AE329" t="inlineStr">
        <is>
          <t>PERGAMON-ELSEVIER SCIENCE LTD</t>
        </is>
      </c>
      <c r="AF329" t="inlineStr">
        <is>
          <t>J</t>
        </is>
      </c>
      <c r="AG329" t="inlineStr">
        <is>
          <t>11</t>
        </is>
      </c>
      <c r="AJ329" t="inlineStr">
        <is>
          <t>Pantleon, Wolfgang/0000-0001-6418-6260</t>
        </is>
      </c>
      <c r="AM329" t="inlineStr">
        <is>
          <t>SCRIPTA MATER</t>
        </is>
      </c>
      <c r="AN329" t="inlineStr">
        <is>
          <t>56</t>
        </is>
      </c>
      <c r="AO329" t="inlineStr">
        <is>
          <t>OXFORD</t>
        </is>
      </c>
      <c r="AP329" t="inlineStr">
        <is>
          <t>MICROSTRUCTURAL EVOLUTION; AL-MG; RECOVERY; TENSILE</t>
        </is>
      </c>
      <c r="AQ329" t="inlineStr">
        <is>
          <t>MAY</t>
        </is>
      </c>
      <c r="AR329" t="inlineStr">
        <is>
          <t>Jakobsen, B.; Poulsen, H. F.; Lienert, U.; Huang, X.; Pantleon, W.</t>
        </is>
      </c>
      <c r="AS329" t="inlineStr">
        <is>
          <t>Poulsen, Henning/A-4131-2012; Pantleon, Wolfgang/L-9657-2014</t>
        </is>
      </c>
      <c r="AT329" t="inlineStr">
        <is>
          <t>THE BOULEVARD, LANGFORD LANE, KIDLINGTON, OXFORD OX5 1GB, ENGLAND</t>
        </is>
      </c>
      <c r="AU329" t="inlineStr">
        <is>
          <t>4</t>
        </is>
      </c>
      <c r="AW329" t="inlineStr">
        <is>
          <t>Jakobsen, B; Poulsen, HF; Lienert, U; Huang, X; Pantleon, W</t>
        </is>
      </c>
      <c r="AY329" t="inlineStr">
        <is>
          <t>N/A</t>
        </is>
      </c>
      <c r="BC329" t="inlineStr">
        <is>
          <t>149OW</t>
        </is>
      </c>
      <c r="BE329" t="inlineStr">
        <is>
          <t>Riso Natl Lab, Mat Res Dept, Ctr Fundamental Res, DK-4000 Roskilde, Denmark; Argonne Natl Lab, Adv Photon Source, Argonne, IL 60439 USA</t>
        </is>
      </c>
      <c r="BF329" t="inlineStr">
        <is>
          <t>769</t>
        </is>
      </c>
      <c r="BH329" t="inlineStr">
        <is>
          <t>Scr. Mater.</t>
        </is>
      </c>
      <c r="BI329" t="inlineStr">
        <is>
          <t>9</t>
        </is>
      </c>
      <c r="BM329" t="inlineStr">
        <is>
          <t>WOS:000245157300012</t>
        </is>
      </c>
      <c r="BN329" t="inlineStr">
        <is>
          <t>Article</t>
        </is>
      </c>
      <c r="BO329" t="inlineStr">
        <is>
          <t>Science &amp; Technology - Other Topics; Materials Science; Metallurgy &amp; Metallurgical Engineering</t>
        </is>
      </c>
      <c r="BS329" t="inlineStr">
        <is>
          <t>Nanoscience &amp; Nanotechnology; Materials Science, Multidisciplinary; Metallurgy &amp; Metallurgical Engineering</t>
        </is>
      </c>
      <c r="BT329" t="inlineStr">
        <is>
          <t>X-ray diffraction (XRD); aluminium alloy; AlMg; dislocation structure; plastic deformation</t>
        </is>
      </c>
      <c r="BU329" t="inlineStr">
        <is>
          <t>1359-6462</t>
        </is>
      </c>
      <c r="BV329" t="inlineStr">
        <is>
          <t>SCRIPTA MATERIALIA</t>
        </is>
      </c>
      <c r="BW329" t="inlineStr">
        <is>
          <t>10.1016/j.scriptamat.2007.01.022</t>
        </is>
      </c>
      <c r="BX329" t="inlineStr">
        <is>
          <t>11</t>
        </is>
      </c>
      <c r="BY329" t="inlineStr">
        <is>
          <t>bo.jakobsen@risoe.dk</t>
        </is>
      </c>
      <c r="CA329" t="inlineStr">
        <is>
          <t>1-Jan-07</t>
        </is>
      </c>
      <c r="CE329" t="inlineStr">
        <is>
          <t>772</t>
        </is>
      </c>
      <c r="CH329" t="inlineStr">
        <is>
          <t>15</t>
        </is>
      </c>
      <c r="CI329">
        <f>LEN(AR329)-LEN(SUBSTITUTE(AR329,";",""))</f>
        <v>0</v>
      </c>
    </row>
    <row r="330">
      <c r="A330" t="inlineStr">
        <is>
          <t>328</t>
        </is>
      </c>
      <c r="B330" t="inlineStr">
        <is>
          <t>Commercial airplane applications of superplastically formed AA5083 aluminum sheet</t>
        </is>
      </c>
      <c r="C330" t="inlineStr">
        <is>
          <t>alloy / power / yttrium aluminum garnet / corrosion / quality</t>
        </is>
      </c>
      <c r="D330" t="inlineStr">
        <is>
          <t>alloy / power / yttrium aluminum garnet / corrosion / quality</t>
        </is>
      </c>
      <c r="E330" t="inlineStr">
        <is>
          <t>quality / wear / laser surface alloying / surface roughness</t>
        </is>
      </c>
      <c r="F330" t="inlineStr">
        <is>
          <t>3.372831433</t>
        </is>
      </c>
      <c r="G330" t="inlineStr">
        <is>
          <t>2.218333358</t>
        </is>
      </c>
      <c r="H330" t="inlineStr">
        <is>
          <t>0.072422815</t>
        </is>
      </c>
      <c r="I330" t="inlineStr">
        <is>
          <t>neutral</t>
        </is>
      </c>
      <c r="K330" t="inlineStr">
        <is>
          <t>218</t>
        </is>
      </c>
      <c r="L330" t="inlineStr">
        <is>
          <t>7</t>
        </is>
      </c>
      <c r="M330" t="inlineStr">
        <is>
          <t>7</t>
        </is>
      </c>
      <c r="R330" t="inlineStr">
        <is>
          <t>0.002097881</t>
        </is>
      </c>
      <c r="U330" t="inlineStr">
        <is>
          <t>0.002090313</t>
        </is>
      </c>
      <c r="W330" t="inlineStr">
        <is>
          <t>0</t>
        </is>
      </c>
      <c r="X330" t="inlineStr">
        <is>
          <t>7</t>
        </is>
      </c>
      <c r="Y330" t="inlineStr">
        <is>
          <t>N/A</t>
        </is>
      </c>
      <c r="Z330" t="inlineStr">
        <is>
          <t>aircraft; treating; heat treating; airplanes; quenching; cost; aa; commercial; components; heat; aluminum alloy; typically; sheet metal; replaced; manufacture; greatly improved; flight; engineers; discusses; configurations; complicated; castings; benefits; beneficial; avoided; areas; aircraft applications; aging; advances; aa aluminum; applications; fabricated; exhibits; advantage; aluminum alloys; component; greatly; failure; article; sheet; processed; cases; alloy; weight; lowest; quality; forming; provide; loss; considered; design; alloys; material; improved; lower; strength; solution; formed; metal; low; aluminum; process; properties</t>
        </is>
      </c>
      <c r="AA330" t="inlineStr">
        <is>
          <t>English</t>
        </is>
      </c>
      <c r="AB330" t="inlineStr">
        <is>
          <t>Hefti, LA (reprint author), Boeing Co, Mat &amp; Proc Technol, MC 5K-63,POB 3707, Seattle, WA 98124 USA.</t>
        </is>
      </c>
      <c r="AC330" t="inlineStr">
        <is>
          <t>9</t>
        </is>
      </c>
      <c r="AD330" t="inlineStr">
        <is>
          <t>2</t>
        </is>
      </c>
      <c r="AE330" t="inlineStr">
        <is>
          <t>SPRINGER</t>
        </is>
      </c>
      <c r="AF330" t="inlineStr">
        <is>
          <t>J</t>
        </is>
      </c>
      <c r="AG330" t="inlineStr">
        <is>
          <t>11</t>
        </is>
      </c>
      <c r="AM330" t="inlineStr">
        <is>
          <t>J MATER ENG PERFORM</t>
        </is>
      </c>
      <c r="AN330" t="inlineStr">
        <is>
          <t>16</t>
        </is>
      </c>
      <c r="AO330" t="inlineStr">
        <is>
          <t>NEW YORK</t>
        </is>
      </c>
      <c r="AP330" t="inlineStr">
        <is>
          <t>N/A</t>
        </is>
      </c>
      <c r="AQ330" t="inlineStr">
        <is>
          <t>APR</t>
        </is>
      </c>
      <c r="AR330" t="inlineStr">
        <is>
          <t>Hefti, Larry A.</t>
        </is>
      </c>
      <c r="AT330" t="inlineStr">
        <is>
          <t>233 SPRING ST, NEW YORK, NY 10013 USA</t>
        </is>
      </c>
      <c r="AU330" t="inlineStr">
        <is>
          <t>6</t>
        </is>
      </c>
      <c r="AW330" t="inlineStr">
        <is>
          <t>Hefti, LA</t>
        </is>
      </c>
      <c r="AY330" t="inlineStr">
        <is>
          <t>N/A</t>
        </is>
      </c>
      <c r="BC330" t="inlineStr">
        <is>
          <t>165QQ</t>
        </is>
      </c>
      <c r="BE330" t="inlineStr">
        <is>
          <t>Boeing Co, Mat &amp; Proc Technol, Seattle, WA 98124 USA</t>
        </is>
      </c>
      <c r="BF330" t="inlineStr">
        <is>
          <t>136</t>
        </is>
      </c>
      <c r="BH330" t="inlineStr">
        <is>
          <t>J. Mater. Eng. Perform.</t>
        </is>
      </c>
      <c r="BI330" t="inlineStr">
        <is>
          <t>2</t>
        </is>
      </c>
      <c r="BM330" t="inlineStr">
        <is>
          <t>WOS:000246320800002</t>
        </is>
      </c>
      <c r="BN330" t="inlineStr">
        <is>
          <t>Article; Proceedings Paper</t>
        </is>
      </c>
      <c r="BO330" t="inlineStr">
        <is>
          <t>Materials Science</t>
        </is>
      </c>
      <c r="BS330" t="inlineStr">
        <is>
          <t>Materials Science, Multidisciplinary</t>
        </is>
      </c>
      <c r="BT330" t="inlineStr">
        <is>
          <t>aerospace; aluminum; cavitation; finite element modeling; superplastic forming; tube</t>
        </is>
      </c>
      <c r="BU330" t="inlineStr">
        <is>
          <t>1059-9495</t>
        </is>
      </c>
      <c r="BV330" t="inlineStr">
        <is>
          <t>JOURNAL OF MATERIALS ENGINEERING AND PERFORMANCE</t>
        </is>
      </c>
      <c r="BW330" t="inlineStr">
        <is>
          <t>10.1007/s11665-007-9023-5</t>
        </is>
      </c>
      <c r="BX330" t="inlineStr">
        <is>
          <t>12</t>
        </is>
      </c>
      <c r="BY330" t="inlineStr">
        <is>
          <t>larry.d.hefti@boeing.com</t>
        </is>
      </c>
      <c r="CA330" t="inlineStr">
        <is>
          <t>1-Jan-07</t>
        </is>
      </c>
      <c r="CC330" t="inlineStr">
        <is>
          <t>International Symposium on Superplasticity and Superplastic Forming</t>
        </is>
      </c>
      <c r="CD330" t="inlineStr">
        <is>
          <t>Seattle, WA</t>
        </is>
      </c>
      <c r="CE330" t="inlineStr">
        <is>
          <t>141</t>
        </is>
      </c>
      <c r="CG330" t="inlineStr">
        <is>
          <t>JUN 06-09, 2005</t>
        </is>
      </c>
      <c r="CH330" t="inlineStr">
        <is>
          <t>6</t>
        </is>
      </c>
      <c r="CI330">
        <f>LEN(AR330)-LEN(SUBSTITUTE(AR330,";",""))</f>
        <v>0</v>
      </c>
    </row>
    <row r="331">
      <c r="A331" t="inlineStr">
        <is>
          <t>329</t>
        </is>
      </c>
      <c r="B331" t="inlineStr">
        <is>
          <t>Synthesis of ultrafine titanium aluminide powders and their catalytic enhancement in dehydrogenation kinetics of NaAlH4</t>
        </is>
      </c>
      <c r="C331" t="inlineStr">
        <is>
          <t>particle size / transmission electron / nano / nitrate / aluminum hydroxide</t>
        </is>
      </c>
      <c r="D331" t="inlineStr">
        <is>
          <t>aluminum powders / surface area / combustion / carbon nanotubes / takes place</t>
        </is>
      </c>
      <c r="E331" t="inlineStr">
        <is>
          <t>particle size / aluminum powders / oxidation / nano</t>
        </is>
      </c>
      <c r="F331" t="inlineStr">
        <is>
          <t>1.328910351</t>
        </is>
      </c>
      <c r="G331" t="inlineStr">
        <is>
          <t>0</t>
        </is>
      </c>
      <c r="H331" t="inlineStr">
        <is>
          <t>1.956011503</t>
        </is>
      </c>
      <c r="I331" t="inlineStr">
        <is>
          <t>neutral</t>
        </is>
      </c>
      <c r="K331" t="inlineStr">
        <is>
          <t>1004</t>
        </is>
      </c>
      <c r="L331" t="inlineStr">
        <is>
          <t>6</t>
        </is>
      </c>
      <c r="M331" t="inlineStr">
        <is>
          <t>7</t>
        </is>
      </c>
      <c r="R331" t="inlineStr">
        <is>
          <t>0.001881009</t>
        </is>
      </c>
      <c r="U331" t="inlineStr">
        <is>
          <t>0.001796211</t>
        </is>
      </c>
      <c r="W331" t="inlineStr">
        <is>
          <t>0.166666667</t>
        </is>
      </c>
      <c r="X331" t="inlineStr">
        <is>
          <t>6</t>
        </is>
      </c>
      <c r="Y331" t="inlineStr">
        <is>
          <t>N/A</t>
        </is>
      </c>
      <c r="Z331" t="inlineStr">
        <is>
          <t>titanium aluminide; aluminide; titanium; catalytic; ticl; tial; ti al; primary particle; nanopowder; naalh; dehydrogenation; particle size; considerable; produces; alcl; reactions; primary; ti; materialia; acta materialia; acta; particle; reveal; dependent; sizes; powders; published by elsevier; published; size; synthesized; reaction; nm; formation; al</t>
        </is>
      </c>
      <c r="AA331" t="inlineStr">
        <is>
          <t>English</t>
        </is>
      </c>
      <c r="AB331" t="inlineStr">
        <is>
          <t>Shim, JH (reprint author), Korea Inst Sci &amp; Technol, Nanomat Res Ctr, Seoul 136791, South Korea.</t>
        </is>
      </c>
      <c r="AC331" t="inlineStr">
        <is>
          <t>7</t>
        </is>
      </c>
      <c r="AD331" t="inlineStr">
        <is>
          <t>1</t>
        </is>
      </c>
      <c r="AE331" t="inlineStr">
        <is>
          <t>PERGAMON-ELSEVIER SCIENCE LTD</t>
        </is>
      </c>
      <c r="AF331" t="inlineStr">
        <is>
          <t>J</t>
        </is>
      </c>
      <c r="AG331" t="inlineStr">
        <is>
          <t>11</t>
        </is>
      </c>
      <c r="AM331" t="inlineStr">
        <is>
          <t>SCRIPTA MATER</t>
        </is>
      </c>
      <c r="AN331" t="inlineStr">
        <is>
          <t>56</t>
        </is>
      </c>
      <c r="AO331" t="inlineStr">
        <is>
          <t>OXFORD</t>
        </is>
      </c>
      <c r="AP331" t="inlineStr">
        <is>
          <t>HYDROGEN STORAGE MATERIALS; TI-AL; LIALH4</t>
        </is>
      </c>
      <c r="AQ331" t="inlineStr">
        <is>
          <t>JAN</t>
        </is>
      </c>
      <c r="AR331" t="inlineStr">
        <is>
          <t>Lee, Gil-Jae; Kim, Ji Woo; Shim, Jae-Hyeok; Cho, Young Whan; Lee, Kyung Sub</t>
        </is>
      </c>
      <c r="AT331" t="inlineStr">
        <is>
          <t>THE BOULEVARD, LANGFORD LANE, KIDLINGTON, OXFORD OX5 1GB, ENGLAND</t>
        </is>
      </c>
      <c r="AU331" t="inlineStr">
        <is>
          <t>4</t>
        </is>
      </c>
      <c r="AW331" t="inlineStr">
        <is>
          <t>Lee, GJ; Kim, JW; Shim, JH; Cho, YW; Lee, KS</t>
        </is>
      </c>
      <c r="AY331" t="inlineStr">
        <is>
          <t>N/A</t>
        </is>
      </c>
      <c r="BC331" t="inlineStr">
        <is>
          <t>112GM</t>
        </is>
      </c>
      <c r="BE331" t="inlineStr">
        <is>
          <t>Korea Inst Sci &amp; Technol, Nanomat Res Ctr, Seoul 136791, South Korea; Hanyang Univ, Div Adv Mat Sci &amp; Engn, Seoul 133791, South Korea; Seoul Natl Univ, Sch Mat Sci &amp; Engn, Seoul 151742, South Korea</t>
        </is>
      </c>
      <c r="BF331" t="inlineStr">
        <is>
          <t>125</t>
        </is>
      </c>
      <c r="BH331" t="inlineStr">
        <is>
          <t>Scr. Mater.</t>
        </is>
      </c>
      <c r="BI331" t="inlineStr">
        <is>
          <t>2</t>
        </is>
      </c>
      <c r="BM331" t="inlineStr">
        <is>
          <t>WOS:000242513800012</t>
        </is>
      </c>
      <c r="BN331" t="inlineStr">
        <is>
          <t>Article</t>
        </is>
      </c>
      <c r="BO331" t="inlineStr">
        <is>
          <t>Science &amp; Technology - Other Topics; Materials Science; Metallurgy &amp; Metallurgical Engineering</t>
        </is>
      </c>
      <c r="BS331" t="inlineStr">
        <is>
          <t>Nanoscience &amp; Nanotechnology; Materials Science, Multidisciplinary; Metallurgy &amp; Metallurgical Engineering</t>
        </is>
      </c>
      <c r="BT331" t="inlineStr">
        <is>
          <t>mechanical milling; titanium aluminides; hydrogen storage; catalyst; thermogravimetric analysis</t>
        </is>
      </c>
      <c r="BU331" t="inlineStr">
        <is>
          <t>1359-6462</t>
        </is>
      </c>
      <c r="BV331" t="inlineStr">
        <is>
          <t>SCRIPTA MATERIALIA</t>
        </is>
      </c>
      <c r="BW331" t="inlineStr">
        <is>
          <t>10.1016/j.scriptamat.2006.09.027</t>
        </is>
      </c>
      <c r="BX331" t="inlineStr">
        <is>
          <t>11</t>
        </is>
      </c>
      <c r="BY331" t="inlineStr">
        <is>
          <t>jhshim@kist.re.kr</t>
        </is>
      </c>
      <c r="CA331" t="inlineStr">
        <is>
          <t>1-Jan-07</t>
        </is>
      </c>
      <c r="CE331" t="inlineStr">
        <is>
          <t>128</t>
        </is>
      </c>
      <c r="CH331" t="inlineStr">
        <is>
          <t>15</t>
        </is>
      </c>
      <c r="CI331">
        <f>LEN(AR331)-LEN(SUBSTITUTE(AR331,";",""))</f>
        <v>0</v>
      </c>
    </row>
    <row r="332">
      <c r="A332" t="inlineStr">
        <is>
          <t>330</t>
        </is>
      </c>
      <c r="B332" t="inlineStr">
        <is>
          <t>Hydrothermal synthesis of high surface area mesoporous lithium aluminate</t>
        </is>
      </c>
      <c r="C332" t="inlineStr">
        <is>
          <t>particle size / transmission electron / nano / nitrate / aluminum hydroxide</t>
        </is>
      </c>
      <c r="D332" t="inlineStr">
        <is>
          <t>transmission electron / calcination / citric acid / aluminate</t>
        </is>
      </c>
      <c r="E332" t="inlineStr">
        <is>
          <t>electron microscopy / differential thermal analysis / transmission electron / thermal analysis</t>
        </is>
      </c>
      <c r="F332" t="inlineStr">
        <is>
          <t>4.841196208</t>
        </is>
      </c>
      <c r="G332" t="inlineStr">
        <is>
          <t>0</t>
        </is>
      </c>
      <c r="H332" t="inlineStr">
        <is>
          <t>1.956011503</t>
        </is>
      </c>
      <c r="I332" t="inlineStr">
        <is>
          <t>positive</t>
        </is>
      </c>
      <c r="K332" t="inlineStr">
        <is>
          <t>746</t>
        </is>
      </c>
      <c r="L332" t="inlineStr">
        <is>
          <t>8</t>
        </is>
      </c>
      <c r="M332" t="inlineStr">
        <is>
          <t>14</t>
        </is>
      </c>
      <c r="R332" t="inlineStr">
        <is>
          <t>0.00221682</t>
        </is>
      </c>
      <c r="U332" t="inlineStr">
        <is>
          <t>0.002350903</t>
        </is>
      </c>
      <c r="W332" t="inlineStr">
        <is>
          <t>0.125</t>
        </is>
      </c>
      <c r="X332" t="inlineStr">
        <is>
          <t>8</t>
        </is>
      </c>
      <c r="Y332" t="inlineStr">
        <is>
          <t>N/A</t>
        </is>
      </c>
      <c r="Z332" t="inlineStr">
        <is>
          <t>hydrothermal; mesoporous; surfactant; structure and morphology; specific surface area; specific surface; nanoflakes; lithium aluminate; lialo powders; lialo; gravity; crystal structure; alpha lialo; template; single crystal; morphology; aluminate; surface area; products; route; transition; precursor; crystallization; specific; area; tem; prepared; alpha; transmission electron microscopy; crystal; transmission electron; transmission; single; xrd; structure; reaction; lithium; characterized; thermal; ray diffraction; electron microscopy; microscopy; diffraction; powders; method; analysis; surface; ray; process; investigated; electron; high</t>
        </is>
      </c>
      <c r="AA332" t="inlineStr">
        <is>
          <t>English</t>
        </is>
      </c>
      <c r="AB332" t="inlineStr">
        <is>
          <t>Tang, ZL (reprint author), Tsing Hua Univ, Dept Mat Sci &amp; Engn, State Key Lab New Ceram &amp; Fine Proc, Beijing 100084, Peoples R China.</t>
        </is>
      </c>
      <c r="AC332" t="inlineStr">
        <is>
          <t>11</t>
        </is>
      </c>
      <c r="AD332" t="inlineStr">
        <is>
          <t>1</t>
        </is>
      </c>
      <c r="AE332" t="inlineStr">
        <is>
          <t>ELSEVIER SCIENCE BV</t>
        </is>
      </c>
      <c r="AF332" t="inlineStr">
        <is>
          <t>J</t>
        </is>
      </c>
      <c r="AG332" t="inlineStr">
        <is>
          <t>11</t>
        </is>
      </c>
      <c r="AJ332" t="inlineStr">
        <is>
          <t>hu, linfeng/0000-0002-0640-508X</t>
        </is>
      </c>
      <c r="AM332" t="inlineStr">
        <is>
          <t>MATER LETT</t>
        </is>
      </c>
      <c r="AN332" t="inlineStr">
        <is>
          <t>61</t>
        </is>
      </c>
      <c r="AO332" t="inlineStr">
        <is>
          <t>AMSTERDAM</t>
        </is>
      </c>
      <c r="AP332" t="inlineStr">
        <is>
          <t>BEHAVIOR; MATRIX; LIALO2; SOL</t>
        </is>
      </c>
      <c r="AQ332" t="inlineStr">
        <is>
          <t>JAN</t>
        </is>
      </c>
      <c r="AR332" t="inlineStr">
        <is>
          <t>Tang, Zilong; Hu, Linfeng; Zhang, Zhongtai; Li, Junrong; Luo, Shaohua</t>
        </is>
      </c>
      <c r="AS332" t="inlineStr">
        <is>
          <t>hu, linfeng/C-6491-2014</t>
        </is>
      </c>
      <c r="AT332" t="inlineStr">
        <is>
          <t>PO BOX 211, 1000 AE AMSTERDAM, NETHERLANDS</t>
        </is>
      </c>
      <c r="AU332" t="inlineStr">
        <is>
          <t>4</t>
        </is>
      </c>
      <c r="AW332" t="inlineStr">
        <is>
          <t>Tang, ZL; Hu, LF; Zhang, ZT; Li, JR; Luo, SH</t>
        </is>
      </c>
      <c r="AY332" t="inlineStr">
        <is>
          <t>N/A</t>
        </is>
      </c>
      <c r="BC332" t="inlineStr">
        <is>
          <t>122UY</t>
        </is>
      </c>
      <c r="BE332" t="inlineStr">
        <is>
          <t>Tsing Hua Univ, Dept Mat Sci &amp; Engn, State Key Lab New Ceram &amp; Fine Proc, Beijing 100084, Peoples R China</t>
        </is>
      </c>
      <c r="BF332" t="inlineStr">
        <is>
          <t>570</t>
        </is>
      </c>
      <c r="BH332" t="inlineStr">
        <is>
          <t>Mater. Lett.</t>
        </is>
      </c>
      <c r="BI332" t="inlineStr">
        <is>
          <t>2</t>
        </is>
      </c>
      <c r="BM332" t="inlineStr">
        <is>
          <t>WOS:000243253800063</t>
        </is>
      </c>
      <c r="BN332" t="inlineStr">
        <is>
          <t>Article</t>
        </is>
      </c>
      <c r="BO332" t="inlineStr">
        <is>
          <t>Materials Science; Physics</t>
        </is>
      </c>
      <c r="BS332" t="inlineStr">
        <is>
          <t>Materials Science, Multidisciplinary; Physics, Applied</t>
        </is>
      </c>
      <c r="BT332" t="inlineStr">
        <is>
          <t>mesoporous; lithium aluminate; hydrothermal; specific surface area</t>
        </is>
      </c>
      <c r="BU332" t="inlineStr">
        <is>
          <t>0167-577X</t>
        </is>
      </c>
      <c r="BV332" t="inlineStr">
        <is>
          <t>MATERIALS LETTERS</t>
        </is>
      </c>
      <c r="BW332" t="inlineStr">
        <is>
          <t>10.1016/j.matlet.2006.05.020</t>
        </is>
      </c>
      <c r="BX332" t="inlineStr">
        <is>
          <t>11</t>
        </is>
      </c>
      <c r="BY332" t="inlineStr">
        <is>
          <t>tzl@tsinghua.edu.cn</t>
        </is>
      </c>
      <c r="CA332" t="inlineStr">
        <is>
          <t>1-Jan-07</t>
        </is>
      </c>
      <c r="CE332" t="inlineStr">
        <is>
          <t>573</t>
        </is>
      </c>
      <c r="CH332" t="inlineStr">
        <is>
          <t>11</t>
        </is>
      </c>
      <c r="CI332">
        <f>LEN(AR332)-LEN(SUBSTITUTE(AR332,";",""))</f>
        <v>0</v>
      </c>
    </row>
    <row r="333">
      <c r="A333" t="inlineStr">
        <is>
          <t>331</t>
        </is>
      </c>
      <c r="B333" t="inlineStr">
        <is>
          <t>Role of ion depletion in the electrophoretic deposition of alumina powder from ethanol with increasing quantities of HCl</t>
        </is>
      </c>
      <c r="C333" t="inlineStr">
        <is>
          <t>substrates / voltage / physics / solar cells / semiconductor</t>
        </is>
      </c>
      <c r="D333" t="inlineStr">
        <is>
          <t>substrates / voltage / physics / solar cells / semiconductor</t>
        </is>
      </c>
      <c r="E333" t="inlineStr">
        <is>
          <t>deposition / ink / electronic devices / leakage current</t>
        </is>
      </c>
      <c r="F333" t="inlineStr">
        <is>
          <t>2.094960033</t>
        </is>
      </c>
      <c r="G333" t="inlineStr">
        <is>
          <t>3.304787308</t>
        </is>
      </c>
      <c r="H333" t="inlineStr">
        <is>
          <t>-0.802411231</t>
        </is>
      </c>
      <c r="I333" t="inlineStr">
        <is>
          <t>negative</t>
        </is>
      </c>
      <c r="K333" t="inlineStr">
        <is>
          <t>3301</t>
        </is>
      </c>
      <c r="L333" t="inlineStr">
        <is>
          <t>7</t>
        </is>
      </c>
      <c r="M333" t="inlineStr">
        <is>
          <t>9</t>
        </is>
      </c>
      <c r="R333" t="inlineStr">
        <is>
          <t>0.001789807</t>
        </is>
      </c>
      <c r="U333" t="inlineStr">
        <is>
          <t>0.001997199</t>
        </is>
      </c>
      <c r="W333" t="inlineStr">
        <is>
          <t>0</t>
        </is>
      </c>
      <c r="X333" t="inlineStr">
        <is>
          <t>7</t>
        </is>
      </c>
      <c r="Y333" t="inlineStr">
        <is>
          <t>N/A</t>
        </is>
      </c>
      <c r="Z333" t="inlineStr">
        <is>
          <t>trials; high voltage; description; voltage; deposition; series; rise; force; electrode; layer; ion; systematic; rest; quantities; particulate; particles to form; origin; marked; magnitude higher; identify; hcl; gradient; extremely; depleted; consolidates; compacted; blocking; automatic; anomalous; acidic; accumulation; accompanied; suspension; signal; orders of magnitude; orders; consolidation; conducting; solvent; conditions; help; dense; steps; magnitude; complete; alumina powder; particles; conduction; effects; greater; types; determine; uniform; treated; deposited; formation; enhanced; conductivity; form; constant; alumina; examined; observed; system; thickness; increasing; current; higher; three; high; powder</t>
        </is>
      </c>
      <c r="AA333" t="inlineStr">
        <is>
          <t>English</t>
        </is>
      </c>
      <c r="AB333" t="inlineStr">
        <is>
          <t>Van Tassel, JJ (reprint author), Penn State Univ, Mat Res Lab, University Pk, PA 16802 USA.</t>
        </is>
      </c>
      <c r="AC333" t="inlineStr">
        <is>
          <t>7</t>
        </is>
      </c>
      <c r="AD333" t="inlineStr">
        <is>
          <t>1</t>
        </is>
      </c>
      <c r="AE333" t="inlineStr">
        <is>
          <t>SPRINGER</t>
        </is>
      </c>
      <c r="AF333" t="inlineStr">
        <is>
          <t>J</t>
        </is>
      </c>
      <c r="AG333" t="inlineStr">
        <is>
          <t>11</t>
        </is>
      </c>
      <c r="AM333" t="inlineStr">
        <is>
          <t>J MATER SCI</t>
        </is>
      </c>
      <c r="AN333" t="inlineStr">
        <is>
          <t>41</t>
        </is>
      </c>
      <c r="AO333" t="inlineStr">
        <is>
          <t>NEW YORK</t>
        </is>
      </c>
      <c r="AP333" t="inlineStr">
        <is>
          <t>ELECTROOSMOTIC FLOW; CAPILLARY</t>
        </is>
      </c>
      <c r="AQ333" t="inlineStr">
        <is>
          <t>DEC</t>
        </is>
      </c>
      <c r="AR333" t="inlineStr">
        <is>
          <t>Van Tassel, Jonathan J.; Randall, Clive A.</t>
        </is>
      </c>
      <c r="AT333" t="inlineStr">
        <is>
          <t>233 SPRING ST, NEW YORK, NY 10013 USA</t>
        </is>
      </c>
      <c r="AU333" t="inlineStr">
        <is>
          <t>16</t>
        </is>
      </c>
      <c r="AW333" t="inlineStr">
        <is>
          <t>Van Tassel, JJ; Randall, CA</t>
        </is>
      </c>
      <c r="AY333" t="inlineStr">
        <is>
          <t>N/A</t>
        </is>
      </c>
      <c r="BC333" t="inlineStr">
        <is>
          <t>112FI</t>
        </is>
      </c>
      <c r="BE333" t="inlineStr">
        <is>
          <t>Penn State Univ, Mat Res Lab, University Pk, PA 16802 USA</t>
        </is>
      </c>
      <c r="BF333" t="inlineStr">
        <is>
          <t>8031</t>
        </is>
      </c>
      <c r="BH333" t="inlineStr">
        <is>
          <t>J. Mater. Sci.</t>
        </is>
      </c>
      <c r="BI333" t="inlineStr">
        <is>
          <t>24</t>
        </is>
      </c>
      <c r="BM333" t="inlineStr">
        <is>
          <t>WOS:000242510700002</t>
        </is>
      </c>
      <c r="BN333" t="inlineStr">
        <is>
          <t>Article; Proceedings Paper</t>
        </is>
      </c>
      <c r="BO333" t="inlineStr">
        <is>
          <t>Materials Science</t>
        </is>
      </c>
      <c r="BS333" t="inlineStr">
        <is>
          <t>Materials Science, Multidisciplinary</t>
        </is>
      </c>
      <c r="BT333" t="inlineStr">
        <is>
          <t>N/A</t>
        </is>
      </c>
      <c r="BU333" t="inlineStr">
        <is>
          <t>0022-2461</t>
        </is>
      </c>
      <c r="BV333" t="inlineStr">
        <is>
          <t>JOURNAL OF MATERIALS SCIENCE</t>
        </is>
      </c>
      <c r="BW333" t="inlineStr">
        <is>
          <t>10.1007/s10853-006-0770-8</t>
        </is>
      </c>
      <c r="BX333" t="inlineStr">
        <is>
          <t>11</t>
        </is>
      </c>
      <c r="BY333" t="inlineStr">
        <is>
          <t>vantassel@psu.edu</t>
        </is>
      </c>
      <c r="CA333" t="inlineStr">
        <is>
          <t>1-Jan-06</t>
        </is>
      </c>
      <c r="CC333" t="inlineStr">
        <is>
          <t>2nd International Conference on Electrophoretic Deposition - Fundamentals and Applications</t>
        </is>
      </c>
      <c r="CD333" t="inlineStr">
        <is>
          <t>Barga, ITALY</t>
        </is>
      </c>
      <c r="CE333" t="inlineStr">
        <is>
          <t>8046</t>
        </is>
      </c>
      <c r="CG333" t="inlineStr">
        <is>
          <t>JUN, 2005</t>
        </is>
      </c>
      <c r="CH333" t="inlineStr">
        <is>
          <t>16</t>
        </is>
      </c>
      <c r="CI333">
        <f>LEN(AR333)-LEN(SUBSTITUTE(AR333,";",""))</f>
        <v>0</v>
      </c>
    </row>
    <row r="334">
      <c r="A334" t="inlineStr">
        <is>
          <t>332</t>
        </is>
      </c>
      <c r="B334" t="inlineStr">
        <is>
          <t>Efficient preparation of submicrometer alpha-alumina powders by calcining carbon-covered alumina</t>
        </is>
      </c>
      <c r="C334" t="inlineStr">
        <is>
          <t>particle size / transmission electron / nano / nitrate / aluminum hydroxide</t>
        </is>
      </c>
      <c r="D334" t="inlineStr">
        <is>
          <t>aluminum powders / surface area / combustion / carbon nanotubes / takes place</t>
        </is>
      </c>
      <c r="E334" t="inlineStr">
        <is>
          <t>surface area / gamma alumina / calcined / specific surface</t>
        </is>
      </c>
      <c r="F334" t="inlineStr">
        <is>
          <t>1.749770612</t>
        </is>
      </c>
      <c r="G334" t="inlineStr">
        <is>
          <t>0.901469038</t>
        </is>
      </c>
      <c r="H334" t="inlineStr">
        <is>
          <t>0.316640692</t>
        </is>
      </c>
      <c r="I334" t="inlineStr">
        <is>
          <t>neutral</t>
        </is>
      </c>
      <c r="K334" t="inlineStr">
        <is>
          <t>1106</t>
        </is>
      </c>
      <c r="L334" t="inlineStr">
        <is>
          <t>8</t>
        </is>
      </c>
      <c r="M334" t="inlineStr">
        <is>
          <t>9</t>
        </is>
      </c>
      <c r="R334" t="inlineStr">
        <is>
          <t>0.002362017</t>
        </is>
      </c>
      <c r="U334" t="inlineStr">
        <is>
          <t>0.002376441</t>
        </is>
      </c>
      <c r="W334" t="inlineStr">
        <is>
          <t>0.125</t>
        </is>
      </c>
      <c r="X334" t="inlineStr">
        <is>
          <t>8</t>
        </is>
      </c>
      <c r="Y334" t="inlineStr">
        <is>
          <t>N/A</t>
        </is>
      </c>
      <c r="Z334" t="inlineStr">
        <is>
          <t>alpha alumina; burning; short time; gamma alumina; short; carbon; alpha; gamma; oxygen; transformed; supported; submicrometer; rapid; phase transformation; large amount; generates; alumina in oxygen; temperature of degrees; transform; prepare; inside; alumina; pores; particle sizes; contents; transformation; leads; simple; flow; described; time; sizes; local; wt; amount; large; heat; temperature; mu; particle; increase; phase; method; surface; degrees; high</t>
        </is>
      </c>
      <c r="AA334" t="inlineStr">
        <is>
          <t>English</t>
        </is>
      </c>
      <c r="AB334" t="inlineStr">
        <is>
          <t>Zhu, YX (reprint author), Peking Univ, Coll Chem &amp; Mol Engn, State Key Lab Struct Chem Unstable &amp; Stable Speci, Beijing 100871, Peoples R China.</t>
        </is>
      </c>
      <c r="AC334" t="inlineStr">
        <is>
          <t>3</t>
        </is>
      </c>
      <c r="AD334" t="inlineStr">
        <is>
          <t>0</t>
        </is>
      </c>
      <c r="AE334" t="inlineStr">
        <is>
          <t>BLACKWELL PUBLISHING</t>
        </is>
      </c>
      <c r="AF334" t="inlineStr">
        <is>
          <t>J</t>
        </is>
      </c>
      <c r="AG334" t="inlineStr">
        <is>
          <t>11</t>
        </is>
      </c>
      <c r="AM334" t="inlineStr">
        <is>
          <t>J AM CERAM SOC</t>
        </is>
      </c>
      <c r="AN334" t="inlineStr">
        <is>
          <t>89</t>
        </is>
      </c>
      <c r="AO334" t="inlineStr">
        <is>
          <t>OXFORD</t>
        </is>
      </c>
      <c r="AP334" t="inlineStr">
        <is>
          <t>SOL-GEL; BOEHMITE; SURFACE; TRANSFORMATION; SUCROSE; DISPERSION; ROUTE</t>
        </is>
      </c>
      <c r="AQ334" t="inlineStr">
        <is>
          <t>SEP</t>
        </is>
      </c>
      <c r="AR334" t="inlineStr">
        <is>
          <t>Wang, Pei; Wang, Chunming; Lin, Li; Zhu, Yuexiang; Xie, Youchang</t>
        </is>
      </c>
      <c r="AT334" t="inlineStr">
        <is>
          <t>9600 GARSINGTON RD, OXFORD OX4 2DQ, OXON, ENGLAND</t>
        </is>
      </c>
      <c r="AU334" t="inlineStr">
        <is>
          <t>5</t>
        </is>
      </c>
      <c r="AW334" t="inlineStr">
        <is>
          <t>Wang, P; Wang, CM; Lin, L; Zhu, YX; Xie, YC</t>
        </is>
      </c>
      <c r="AY334" t="inlineStr">
        <is>
          <t>N/A</t>
        </is>
      </c>
      <c r="BC334" t="inlineStr">
        <is>
          <t>075DL</t>
        </is>
      </c>
      <c r="BE334" t="inlineStr">
        <is>
          <t>Peking Univ, Coll Chem &amp; Mol Engn, State Key Lab Struct Chem Unstable &amp; Stable Speci, Beijing 100871, Peoples R China</t>
        </is>
      </c>
      <c r="BF334" t="inlineStr">
        <is>
          <t>2744</t>
        </is>
      </c>
      <c r="BH334" t="inlineStr">
        <is>
          <t>J. Am. Ceram. Soc.</t>
        </is>
      </c>
      <c r="BI334" t="inlineStr">
        <is>
          <t>9</t>
        </is>
      </c>
      <c r="BM334" t="inlineStr">
        <is>
          <t>WOS:000239863100010</t>
        </is>
      </c>
      <c r="BN334" t="inlineStr">
        <is>
          <t>Article</t>
        </is>
      </c>
      <c r="BO334" t="inlineStr">
        <is>
          <t>Materials Science</t>
        </is>
      </c>
      <c r="BS334" t="inlineStr">
        <is>
          <t>Materials Science, Ceramics</t>
        </is>
      </c>
      <c r="BT334" t="inlineStr">
        <is>
          <t>N/A</t>
        </is>
      </c>
      <c r="BU334" t="inlineStr">
        <is>
          <t>20-Feb</t>
        </is>
      </c>
      <c r="BV334" t="inlineStr">
        <is>
          <t>JOURNAL OF THE AMERICAN CERAMIC SOCIETY</t>
        </is>
      </c>
      <c r="BW334" t="inlineStr">
        <is>
          <t>10.1111/j.1551-2916.2006.01154.x</t>
        </is>
      </c>
      <c r="BX334" t="inlineStr">
        <is>
          <t>11</t>
        </is>
      </c>
      <c r="BY334" t="inlineStr">
        <is>
          <t>zhuyx@pku.edu.cn</t>
        </is>
      </c>
      <c r="CA334" t="inlineStr">
        <is>
          <t>1-Jan-06</t>
        </is>
      </c>
      <c r="CE334" t="inlineStr">
        <is>
          <t>2748</t>
        </is>
      </c>
      <c r="CH334" t="inlineStr">
        <is>
          <t>21</t>
        </is>
      </c>
      <c r="CI334">
        <f>LEN(AR334)-LEN(SUBSTITUTE(AR334,";",""))</f>
        <v>0</v>
      </c>
    </row>
    <row r="335">
      <c r="A335" t="inlineStr">
        <is>
          <t>333</t>
        </is>
      </c>
      <c r="B335" t="inlineStr">
        <is>
          <t>An analysis of microband orientation in a commercial purity aluminium alloy subjected to forward and reverse torsion using Electron Backscatter Diffraction (EBSD)</t>
        </is>
      </c>
      <c r="C335" t="inlineStr">
        <is>
          <t>deformation / purity / finite element / cold</t>
        </is>
      </c>
      <c r="D335" t="inlineStr">
        <is>
          <t>deformation / purity / finite element / cold</t>
        </is>
      </c>
      <c r="E335" t="inlineStr">
        <is>
          <t>purity / deformation / electron backscatter diffraction / dislocation</t>
        </is>
      </c>
      <c r="F335" t="inlineStr">
        <is>
          <t>2.003986054</t>
        </is>
      </c>
      <c r="G335" t="inlineStr">
        <is>
          <t>4.702683561</t>
        </is>
      </c>
      <c r="H335" t="inlineStr">
        <is>
          <t>-1.199568683</t>
        </is>
      </c>
      <c r="I335" t="inlineStr">
        <is>
          <t>negative</t>
        </is>
      </c>
      <c r="K335" t="inlineStr">
        <is>
          <t>1111</t>
        </is>
      </c>
      <c r="L335" t="inlineStr">
        <is>
          <t>7</t>
        </is>
      </c>
      <c r="M335" t="inlineStr">
        <is>
          <t>8</t>
        </is>
      </c>
      <c r="R335" t="inlineStr">
        <is>
          <t>0.00231728</t>
        </is>
      </c>
      <c r="U335" t="inlineStr">
        <is>
          <t>0.002110997</t>
        </is>
      </c>
      <c r="W335" t="inlineStr">
        <is>
          <t>0</t>
        </is>
      </c>
      <c r="X335" t="inlineStr">
        <is>
          <t>7</t>
        </is>
      </c>
      <c r="Y335" t="inlineStr">
        <is>
          <t>N/A</t>
        </is>
      </c>
      <c r="Z335" t="inlineStr">
        <is>
          <t>strain path; reversed; strain; path; equivalent; step; deformation; clusters; tensile; walls; torsion; tensile stress; suggesting; sufficient; strain rate; reverse; resolution electron; misorientation; material subjected; instantaneous; high resolution electron; extent; electron backscatter diffraction; electron backscatter; dissolve; confirms; complex and sensitive; commercial purity aluminium; commercial purity; centred; backscatter diffraction; backscatter; alloy aa; temperature of degrees; subjected; purity aluminium; onset; sensitive; evidence; axis; high resolution; steps; formed; equal; cases; resolution; generated; condition; material; aluminium alloy; orientation; mode; total; second; aa; dependent; purity; grains; complex; commercial; formation; reduction; degrees; evolution; stress; examined; compared; carried; effects; microstructure; rate; alloy; diffraction; aluminium; study; electron; temperature; high</t>
        </is>
      </c>
      <c r="AA335" t="inlineStr">
        <is>
          <t>English</t>
        </is>
      </c>
      <c r="AB335" t="inlineStr">
        <is>
          <t>Lopez-Pedrosa, M (reprint author), Univ Sheffield, IMMPETUS, Mappin St, Sheffield S1 3JD, S Yorkshire, England.</t>
        </is>
      </c>
      <c r="AC335" t="inlineStr">
        <is>
          <t>2</t>
        </is>
      </c>
      <c r="AD335" t="inlineStr">
        <is>
          <t>0</t>
        </is>
      </c>
      <c r="AE335" t="inlineStr">
        <is>
          <t>BLACKWELL PUBLISHING</t>
        </is>
      </c>
      <c r="AF335" t="inlineStr">
        <is>
          <t>J</t>
        </is>
      </c>
      <c r="AG335" t="inlineStr">
        <is>
          <t>11</t>
        </is>
      </c>
      <c r="AJ335" t="inlineStr">
        <is>
          <t>Wynne, Bradley/0000-0001-6536-7004; Rainforth, William/0000-0003-3898-0318</t>
        </is>
      </c>
      <c r="AL335" t="inlineStr">
        <is>
          <t>16774518</t>
        </is>
      </c>
      <c r="AM335" t="inlineStr">
        <is>
          <t>J MICROSC-OXFORD</t>
        </is>
      </c>
      <c r="AN335" t="inlineStr">
        <is>
          <t>222</t>
        </is>
      </c>
      <c r="AO335" t="inlineStr">
        <is>
          <t>OXFORD</t>
        </is>
      </c>
      <c r="AP335" t="inlineStr">
        <is>
          <t>IF-STEEL; GRAIN-ORIENTATION; SUBSTRUCTURE CHARACTERISTICS; MACROSCOPIC ORIENTATION; DISLOCATION BOUNDARIES; HOT DEFORMATION; TEM; MICROSTRUCTURE; DEPENDENCE; EVOLUTION</t>
        </is>
      </c>
      <c r="AQ335" t="inlineStr">
        <is>
          <t>MAY</t>
        </is>
      </c>
      <c r="AR335" t="inlineStr">
        <is>
          <t>Lopez-Pedrosa, M; Wynne, BP; Rainforth, WM</t>
        </is>
      </c>
      <c r="AT335" t="inlineStr">
        <is>
          <t>9600 GARSINGTON RD, OXFORD OX4 2DQ, OXON, ENGLAND</t>
        </is>
      </c>
      <c r="AU335" t="inlineStr">
        <is>
          <t>8</t>
        </is>
      </c>
      <c r="AW335" t="inlineStr">
        <is>
          <t>Lopez-Pedrosa, M; Wynne, BP; Rainforth, WM</t>
        </is>
      </c>
      <c r="AY335" t="inlineStr">
        <is>
          <t>N/A</t>
        </is>
      </c>
      <c r="BC335" t="inlineStr">
        <is>
          <t>051UI</t>
        </is>
      </c>
      <c r="BE335" t="inlineStr">
        <is>
          <t>Univ Sheffield, IMMPETUS, Sheffield S1 3JD, S Yorkshire, England</t>
        </is>
      </c>
      <c r="BF335" t="inlineStr">
        <is>
          <t>97</t>
        </is>
      </c>
      <c r="BH335" t="inlineStr">
        <is>
          <t>J. Microsc.-Oxf.</t>
        </is>
      </c>
      <c r="BM335" t="inlineStr">
        <is>
          <t>WOS:000238186300004</t>
        </is>
      </c>
      <c r="BN335" t="inlineStr">
        <is>
          <t>Article</t>
        </is>
      </c>
      <c r="BO335" t="inlineStr">
        <is>
          <t>Microscopy</t>
        </is>
      </c>
      <c r="BS335" t="inlineStr">
        <is>
          <t>Microscopy</t>
        </is>
      </c>
      <c r="BT335" t="inlineStr">
        <is>
          <t>aluminium; hot torsion; microbands</t>
        </is>
      </c>
      <c r="BU335" t="inlineStr">
        <is>
          <t>0022-2720</t>
        </is>
      </c>
      <c r="BV335" t="inlineStr">
        <is>
          <t>JOURNAL OF MICROSCOPY-OXFORD</t>
        </is>
      </c>
      <c r="BW335" t="inlineStr">
        <is>
          <t>10.1111/j.1365-2818.2006.01574.x</t>
        </is>
      </c>
      <c r="BX335" t="inlineStr">
        <is>
          <t>11</t>
        </is>
      </c>
      <c r="BY335" t="inlineStr">
        <is>
          <t>m.pedrosa@sheffield.ac.uk</t>
        </is>
      </c>
      <c r="CA335" t="inlineStr">
        <is>
          <t>1-Jan-06</t>
        </is>
      </c>
      <c r="CB335" t="inlineStr">
        <is>
          <t>2</t>
        </is>
      </c>
      <c r="CE335" t="inlineStr">
        <is>
          <t>104</t>
        </is>
      </c>
      <c r="CH335" t="inlineStr">
        <is>
          <t>25</t>
        </is>
      </c>
      <c r="CI335">
        <f>LEN(AR335)-LEN(SUBSTITUTE(AR335,";",""))</f>
        <v>0</v>
      </c>
    </row>
    <row r="336">
      <c r="A336" t="inlineStr">
        <is>
          <t>334</t>
        </is>
      </c>
      <c r="B336" t="inlineStr">
        <is>
          <t>Automated radioscopic testing of aluminum die castings</t>
        </is>
      </c>
      <c r="C336" t="inlineStr">
        <is>
          <t>alloy / power / yttrium aluminum garnet / corrosion / quality</t>
        </is>
      </c>
      <c r="D336" t="inlineStr">
        <is>
          <t>alloy / power / yttrium aluminum garnet / corrosion / quality</t>
        </is>
      </c>
      <c r="E336" t="inlineStr">
        <is>
          <t>construction / corrosion / models / aluminium alloys</t>
        </is>
      </c>
      <c r="F336" t="inlineStr">
        <is>
          <t>3.080761224</t>
        </is>
      </c>
      <c r="G336" t="inlineStr">
        <is>
          <t>0.845670223</t>
        </is>
      </c>
      <c r="H336" t="inlineStr">
        <is>
          <t>0.946228929</t>
        </is>
      </c>
      <c r="I336" t="inlineStr">
        <is>
          <t>neutral</t>
        </is>
      </c>
      <c r="K336" t="inlineStr">
        <is>
          <t>244</t>
        </is>
      </c>
      <c r="L336" t="inlineStr">
        <is>
          <t>4</t>
        </is>
      </c>
      <c r="M336" t="inlineStr">
        <is>
          <t>2</t>
        </is>
      </c>
      <c r="R336" t="inlineStr">
        <is>
          <t>0.001424289</t>
        </is>
      </c>
      <c r="U336" t="inlineStr">
        <is>
          <t>0.001175865</t>
        </is>
      </c>
      <c r="W336" t="inlineStr">
        <is>
          <t>0.25</t>
        </is>
      </c>
      <c r="X336" t="inlineStr">
        <is>
          <t>4</t>
        </is>
      </c>
      <c r="Y336" t="inlineStr">
        <is>
          <t>N/A</t>
        </is>
      </c>
      <c r="Z336" t="inlineStr">
        <is>
          <t>automated; testing; explained; industry; thoroughly; sector; safety; radioscopy; pieces; outlined; general; fundamental; ensure; detection; check; castings; areas; advances; accepted; academia; construction; automotive; literature; cast; showing; principles; rapidly; controlling; casting; die; finally; quality; simulation; techniques; considered; development; components; test; presented; technique; produced; performance; paper</t>
        </is>
      </c>
      <c r="AA336" t="inlineStr">
        <is>
          <t>English</t>
        </is>
      </c>
      <c r="AB336" t="inlineStr">
        <is>
          <t>Mery, D (reprint author), Pontificia Univ Catolica Chile, Dept Ciencia Computac, Av Vicuna Mackena 4860 183, Santiago, Chile.</t>
        </is>
      </c>
      <c r="AC336" t="inlineStr">
        <is>
          <t>0</t>
        </is>
      </c>
      <c r="AD336" t="inlineStr">
        <is>
          <t>0</t>
        </is>
      </c>
      <c r="AE336" t="inlineStr">
        <is>
          <t>AMER SOC NONDESTRUCTIVE TEST</t>
        </is>
      </c>
      <c r="AF336" t="inlineStr">
        <is>
          <t>J</t>
        </is>
      </c>
      <c r="AG336" t="inlineStr">
        <is>
          <t>11</t>
        </is>
      </c>
      <c r="AJ336" t="inlineStr">
        <is>
          <t>Mery, Domingo/0000-0003-4748-3882</t>
        </is>
      </c>
      <c r="AM336" t="inlineStr">
        <is>
          <t>MATER EVAL</t>
        </is>
      </c>
      <c r="AN336" t="inlineStr">
        <is>
          <t>64</t>
        </is>
      </c>
      <c r="AO336" t="inlineStr">
        <is>
          <t>COLUMBUS</t>
        </is>
      </c>
      <c r="AP336" t="inlineStr">
        <is>
          <t>MULTIPLE VIEW GEOMETRY; X-RAY INSPECTION; INDUSTRIAL APPLICATIONS; IMAGE SEQUENCE; DEFECTS; RECOGNITION; SIMULATION; TRACKING</t>
        </is>
      </c>
      <c r="AQ336" t="inlineStr">
        <is>
          <t>FEB</t>
        </is>
      </c>
      <c r="AR336" t="inlineStr">
        <is>
          <t>Mery, D</t>
        </is>
      </c>
      <c r="AS336" t="inlineStr">
        <is>
          <t>Mery, Domingo/D-1385-2014</t>
        </is>
      </c>
      <c r="AT336" t="inlineStr">
        <is>
          <t>1711 ARLINGATE LANE PO BOX 28518, COLUMBUS, OH 43228-0518 USA</t>
        </is>
      </c>
      <c r="AU336" t="inlineStr">
        <is>
          <t>9</t>
        </is>
      </c>
      <c r="AW336" t="inlineStr">
        <is>
          <t>Mery, D</t>
        </is>
      </c>
      <c r="AY336" t="inlineStr">
        <is>
          <t>N/A</t>
        </is>
      </c>
      <c r="BC336" t="inlineStr">
        <is>
          <t>012HR</t>
        </is>
      </c>
      <c r="BE336" t="inlineStr">
        <is>
          <t>Pontificia Univ Catolica Chile, Dept Ciencia Computac, Santiago, Chile</t>
        </is>
      </c>
      <c r="BF336" t="inlineStr">
        <is>
          <t>135</t>
        </is>
      </c>
      <c r="BH336" t="inlineStr">
        <is>
          <t>Mater. Eval.</t>
        </is>
      </c>
      <c r="BI336" t="inlineStr">
        <is>
          <t>2</t>
        </is>
      </c>
      <c r="BM336" t="inlineStr">
        <is>
          <t>WOS:000235329700004</t>
        </is>
      </c>
      <c r="BN336" t="inlineStr">
        <is>
          <t>Article</t>
        </is>
      </c>
      <c r="BO336" t="inlineStr">
        <is>
          <t>Materials Science</t>
        </is>
      </c>
      <c r="BS336" t="inlineStr">
        <is>
          <t>Materials Science, Characterization &amp; Testing</t>
        </is>
      </c>
      <c r="BT336" t="inlineStr">
        <is>
          <t>automated testing; discontinuity detection; aluminum castings; computer vision; X-ray testing; discontinuity simulation</t>
        </is>
      </c>
      <c r="BU336" t="inlineStr">
        <is>
          <t>0025-5327</t>
        </is>
      </c>
      <c r="BV336" t="inlineStr">
        <is>
          <t>MATERIALS EVALUATION</t>
        </is>
      </c>
      <c r="BX336" t="inlineStr">
        <is>
          <t>11</t>
        </is>
      </c>
      <c r="BY336" t="inlineStr">
        <is>
          <t>dmery@ieee.org</t>
        </is>
      </c>
      <c r="CA336" t="inlineStr">
        <is>
          <t>1-Jan-06</t>
        </is>
      </c>
      <c r="CE336" t="inlineStr">
        <is>
          <t>143</t>
        </is>
      </c>
      <c r="CH336" t="inlineStr">
        <is>
          <t>56</t>
        </is>
      </c>
      <c r="CI336">
        <f>LEN(AR336)-LEN(SUBSTITUTE(AR336,";",""))</f>
        <v>0</v>
      </c>
    </row>
    <row r="337">
      <c r="A337" t="inlineStr">
        <is>
          <t>335</t>
        </is>
      </c>
      <c r="B337" t="inlineStr">
        <is>
          <t>The formation mechanism of aluminum oxide tunnel barriers: Three-dimensional atom probe analysis</t>
        </is>
      </c>
      <c r="C337" t="inlineStr">
        <is>
          <t>substrates / voltage / physics / solar cells / semiconductor</t>
        </is>
      </c>
      <c r="D337" t="inlineStr">
        <is>
          <t>substrates / voltage / physics / solar cells / semiconductor</t>
        </is>
      </c>
      <c r="E337" t="inlineStr">
        <is>
          <t>deposition / ink / electronic devices / leakage current</t>
        </is>
      </c>
      <c r="F337" t="inlineStr">
        <is>
          <t>4.679065112</t>
        </is>
      </c>
      <c r="G337" t="inlineStr">
        <is>
          <t>0.581398279</t>
        </is>
      </c>
      <c r="H337" t="inlineStr">
        <is>
          <t>1.738843989</t>
        </is>
      </c>
      <c r="I337" t="inlineStr">
        <is>
          <t>positive</t>
        </is>
      </c>
      <c r="K337" t="inlineStr">
        <is>
          <t>6691</t>
        </is>
      </c>
      <c r="L337" t="inlineStr">
        <is>
          <t>4</t>
        </is>
      </c>
      <c r="M337" t="inlineStr">
        <is>
          <t>1</t>
        </is>
      </c>
      <c r="R337" t="inlineStr">
        <is>
          <t>0.001341428</t>
        </is>
      </c>
      <c r="U337" t="inlineStr">
        <is>
          <t>0.001130295</t>
        </is>
      </c>
      <c r="W337" t="inlineStr">
        <is>
          <t>0.25</t>
        </is>
      </c>
      <c r="X337" t="inlineStr">
        <is>
          <t>4</t>
        </is>
      </c>
      <c r="Y337" t="inlineStr">
        <is>
          <t>N/A</t>
        </is>
      </c>
      <c r="Z337" t="inlineStr">
        <is>
          <t>barrier; visualization; tunnel junctions; tunnel; three dimensional visualization; junctions; dimensional visualization; barriers; oxidation; magnetic; resolution; leads; devices; atomic; three dimensional; layers; dimensional; times; underlying; transport properties; stoichiometric; spin; shorter; separates; sectional; resolution three dimensional; resolution three; resolution electron; range of degrees; proceeds; post deposition; nanoscale; islands; insulating; high resolution electron; ferromagnetic; enables; enabled; electronic devices; discrete; cross sectional; critically; chemistry; top; reasonable; probe; post; evidence; transport; high resolution; continuous; atom; grain boundaries; thick; annealing; report; boundaries; oxide; cross; functional; aluminum oxide; three; institute of physics; american institute; american; institute; range; physics; result; area; deposition; applications; proposed; morphology; mechanism; electronic; formed; grain; properties; increase; electron microscopy; microscopy; low; analysis; degrees; electron; high; aluminum</t>
        </is>
      </c>
      <c r="AA337" t="inlineStr">
        <is>
          <t>English</t>
        </is>
      </c>
      <c r="AB337" t="inlineStr">
        <is>
          <t>Petford-Long, AK (reprint author), Univ Oxford, Dept Mat, Parks Rd, Oxford OX1 3PH, England.</t>
        </is>
      </c>
      <c r="AC337" t="inlineStr">
        <is>
          <t>4</t>
        </is>
      </c>
      <c r="AD337" t="inlineStr">
        <is>
          <t>1</t>
        </is>
      </c>
      <c r="AE337" t="inlineStr">
        <is>
          <t>AMER INST PHYSICS</t>
        </is>
      </c>
      <c r="AF337" t="inlineStr">
        <is>
          <t>J</t>
        </is>
      </c>
      <c r="AG337" t="inlineStr">
        <is>
          <t>11</t>
        </is>
      </c>
      <c r="AJ337" t="inlineStr">
        <is>
          <t>Petford-Long, Amanda/0000-0002-3154-8090</t>
        </is>
      </c>
      <c r="AM337" t="inlineStr">
        <is>
          <t>J APPL PHYS</t>
        </is>
      </c>
      <c r="AN337" t="inlineStr">
        <is>
          <t>98</t>
        </is>
      </c>
      <c r="AO337" t="inlineStr">
        <is>
          <t>MELVILLE</t>
        </is>
      </c>
      <c r="AP337" t="inlineStr">
        <is>
          <t>ELECTRON-MICROSCOPY; JUNCTIONS; FILM; MAGNETORESISTANCE; OXIDATION</t>
        </is>
      </c>
      <c r="AQ337" t="inlineStr">
        <is>
          <t>15-Dec</t>
        </is>
      </c>
      <c r="AR337" t="inlineStr">
        <is>
          <t>Petford-Long, AK; Ma, YQ; Cerezo, A; Larson, DJ; Singleton, EW; Karr, BW</t>
        </is>
      </c>
      <c r="AS337" t="inlineStr">
        <is>
          <t>Petford-Long, Amanda/P-6026-2014</t>
        </is>
      </c>
      <c r="AT337" t="inlineStr">
        <is>
          <t>CIRCULATION &amp; FULFILLMENT DIV, 2 HUNTINGTON QUADRANGLE, STE 1 N O 1, MELVILLE, NY 11747-4501 USA</t>
        </is>
      </c>
      <c r="AU337" t="inlineStr">
        <is>
          <t>6</t>
        </is>
      </c>
      <c r="AW337" t="inlineStr">
        <is>
          <t>Petford-Long, AK; Ma, YQ; Cerezo, A; Larson, DJ; Singleton, EW; Karr, BW</t>
        </is>
      </c>
      <c r="AY337" t="inlineStr">
        <is>
          <t>N/A</t>
        </is>
      </c>
      <c r="BC337" t="inlineStr">
        <is>
          <t>998SM</t>
        </is>
      </c>
      <c r="BE337" t="inlineStr">
        <is>
          <t>Univ Oxford, Dept Mat, Oxford OX1 3PH, England; Seagate Technol, Recording Head Operat, Minneapolis, MN 55435 USA</t>
        </is>
      </c>
      <c r="BH337" t="inlineStr">
        <is>
          <t>J. Appl. Phys.</t>
        </is>
      </c>
      <c r="BI337" t="inlineStr">
        <is>
          <t>12</t>
        </is>
      </c>
      <c r="BM337" t="inlineStr">
        <is>
          <t>WOS:000234339700077</t>
        </is>
      </c>
      <c r="BN337" t="inlineStr">
        <is>
          <t>Article</t>
        </is>
      </c>
      <c r="BO337" t="inlineStr">
        <is>
          <t>Physics</t>
        </is>
      </c>
      <c r="BS337" t="inlineStr">
        <is>
          <t>Physics, Applied</t>
        </is>
      </c>
      <c r="BT337" t="inlineStr">
        <is>
          <t>N/A</t>
        </is>
      </c>
      <c r="BU337" t="inlineStr">
        <is>
          <t>0021-8979</t>
        </is>
      </c>
      <c r="BV337" t="inlineStr">
        <is>
          <t>JOURNAL OF APPLIED PHYSICS</t>
        </is>
      </c>
      <c r="BW337" t="inlineStr">
        <is>
          <t>10.1063/1.2149188</t>
        </is>
      </c>
      <c r="BX337" t="inlineStr">
        <is>
          <t>11</t>
        </is>
      </c>
      <c r="CA337" t="inlineStr">
        <is>
          <t>1-Jan-05</t>
        </is>
      </c>
      <c r="CF337" t="inlineStr">
        <is>
          <t>124904</t>
        </is>
      </c>
      <c r="CH337" t="inlineStr">
        <is>
          <t>26</t>
        </is>
      </c>
      <c r="CI337">
        <f>LEN(AR337)-LEN(SUBSTITUTE(AR337,";",""))</f>
        <v>0</v>
      </c>
    </row>
    <row r="338">
      <c r="A338" t="inlineStr">
        <is>
          <t>336</t>
        </is>
      </c>
      <c r="B338" t="inlineStr">
        <is>
          <t>Orientation of short fibers in powder injection molded aluminum matrix composites</t>
        </is>
      </c>
      <c r="C338" t="inlineStr">
        <is>
          <t>composites / matrix / aluminum matrix / reinforced</t>
        </is>
      </c>
      <c r="D338" t="inlineStr">
        <is>
          <t>composites / matrix / aluminum matrix / reinforced</t>
        </is>
      </c>
      <c r="E338" t="inlineStr">
        <is>
          <t>composites / matrix / aluminum matrix composites / aluminum matrix</t>
        </is>
      </c>
      <c r="F338" t="inlineStr">
        <is>
          <t>5.554595413</t>
        </is>
      </c>
      <c r="G338" t="inlineStr">
        <is>
          <t>0</t>
        </is>
      </c>
      <c r="H338" t="inlineStr">
        <is>
          <t>1.956011503</t>
        </is>
      </c>
      <c r="I338" t="inlineStr">
        <is>
          <t>positive</t>
        </is>
      </c>
      <c r="K338" t="inlineStr">
        <is>
          <t>16</t>
        </is>
      </c>
      <c r="L338" t="inlineStr">
        <is>
          <t>5</t>
        </is>
      </c>
      <c r="M338" t="inlineStr">
        <is>
          <t>5</t>
        </is>
      </c>
      <c r="R338" t="inlineStr">
        <is>
          <t>0.001428228</t>
        </is>
      </c>
      <c r="U338" t="inlineStr">
        <is>
          <t>0.001399019</t>
        </is>
      </c>
      <c r="W338" t="inlineStr">
        <is>
          <t>0</t>
        </is>
      </c>
      <c r="X338" t="inlineStr">
        <is>
          <t>5</t>
        </is>
      </c>
      <c r="Y338" t="inlineStr">
        <is>
          <t>N/A</t>
        </is>
      </c>
      <c r="Z338" t="inlineStr">
        <is>
          <t>molding; fiber; orientations; multiple; feed; device; achieve; orientation; highest; identified; test; preferred; planes; mixes; injection; fibers; experiments were performed; directional; demonstrates; aluminum composites; aluminum composite; theta; process parameters; composite; level; controlling; optimum; direction; factor; application; investigation; composition; angle; result; technique; mechanical properties; calculated; produced; performed; composites; experiments; average; measured; parameters; determined; powder; increased; mechanical; range; process; properties; aluminum</t>
        </is>
      </c>
      <c r="AA338" t="inlineStr">
        <is>
          <t>English</t>
        </is>
      </c>
      <c r="AB338" t="inlineStr">
        <is>
          <t>Ahmad, F (reprint author), Univ Teknol Petronas, Mech Engn Program, Tronoh, Perak, Malaysia.</t>
        </is>
      </c>
      <c r="AC338" t="inlineStr">
        <is>
          <t>7</t>
        </is>
      </c>
      <c r="AD338" t="inlineStr">
        <is>
          <t>1</t>
        </is>
      </c>
      <c r="AE338" t="inlineStr">
        <is>
          <t>ELSEVIER SCIENCE SA</t>
        </is>
      </c>
      <c r="AF338" t="inlineStr">
        <is>
          <t>J</t>
        </is>
      </c>
      <c r="AG338" t="inlineStr">
        <is>
          <t>11</t>
        </is>
      </c>
      <c r="AJ338" t="inlineStr">
        <is>
          <t>Ahmad, Faiz/0000-0002-8020-7364</t>
        </is>
      </c>
      <c r="AM338" t="inlineStr">
        <is>
          <t>J MATER PROCESS TECH</t>
        </is>
      </c>
      <c r="AN338" t="inlineStr">
        <is>
          <t>169</t>
        </is>
      </c>
      <c r="AO338" t="inlineStr">
        <is>
          <t>LAUSANNE</t>
        </is>
      </c>
      <c r="AP338" t="inlineStr">
        <is>
          <t>N/A</t>
        </is>
      </c>
      <c r="AQ338" t="inlineStr">
        <is>
          <t>10-Nov</t>
        </is>
      </c>
      <c r="AR338" t="inlineStr">
        <is>
          <t>Ahmad, F</t>
        </is>
      </c>
      <c r="AS338" t="inlineStr">
        <is>
          <t>Ahmad, Faiz/P-2625-2015</t>
        </is>
      </c>
      <c r="AT338" t="inlineStr">
        <is>
          <t>PO BOX 564, 1001 LAUSANNE, SWITZERLAND</t>
        </is>
      </c>
      <c r="AU338" t="inlineStr">
        <is>
          <t>7</t>
        </is>
      </c>
      <c r="AW338" t="inlineStr">
        <is>
          <t>Ahmad, F</t>
        </is>
      </c>
      <c r="AY338" t="inlineStr">
        <is>
          <t>N/A</t>
        </is>
      </c>
      <c r="BC338" t="inlineStr">
        <is>
          <t>983RF</t>
        </is>
      </c>
      <c r="BE338" t="inlineStr">
        <is>
          <t>Univ Teknol Petronas, Mech Engn Program, Tronoh, Perak, Malaysia</t>
        </is>
      </c>
      <c r="BF338" t="inlineStr">
        <is>
          <t>263</t>
        </is>
      </c>
      <c r="BH338" t="inlineStr">
        <is>
          <t>J. Mater. Process. Technol.</t>
        </is>
      </c>
      <c r="BI338" t="inlineStr">
        <is>
          <t>2</t>
        </is>
      </c>
      <c r="BM338" t="inlineStr">
        <is>
          <t>WOS:000233249100020</t>
        </is>
      </c>
      <c r="BN338" t="inlineStr">
        <is>
          <t>Article</t>
        </is>
      </c>
      <c r="BO338" t="inlineStr">
        <is>
          <t>Engineering; Materials Science</t>
        </is>
      </c>
      <c r="BS338" t="inlineStr">
        <is>
          <t>Engineering, Industrial; Engineering, Manufacturing; Materials Science, Multidisciplinary</t>
        </is>
      </c>
      <c r="BT338" t="inlineStr">
        <is>
          <t>short fibers; powder injection molded aluminum matrix composites; multiple live feed molding device</t>
        </is>
      </c>
      <c r="BU338" t="inlineStr">
        <is>
          <t>0924-0136</t>
        </is>
      </c>
      <c r="BV338" t="inlineStr">
        <is>
          <t>JOURNAL OF MATERIALS PROCESSING TECHNOLOGY</t>
        </is>
      </c>
      <c r="BW338" t="inlineStr">
        <is>
          <t>10.1016/j.jmatprotec.2005.03.036</t>
        </is>
      </c>
      <c r="BX338" t="inlineStr">
        <is>
          <t>12</t>
        </is>
      </c>
      <c r="BY338" t="inlineStr">
        <is>
          <t>faizahmad@petronas.com.my</t>
        </is>
      </c>
      <c r="CA338" t="inlineStr">
        <is>
          <t>1-Jan-05</t>
        </is>
      </c>
      <c r="CE338" t="inlineStr">
        <is>
          <t>269</t>
        </is>
      </c>
      <c r="CH338" t="inlineStr">
        <is>
          <t>24</t>
        </is>
      </c>
      <c r="CI338">
        <f>LEN(AR338)-LEN(SUBSTITUTE(AR338,";",""))</f>
        <v>0</v>
      </c>
    </row>
    <row r="339">
      <c r="A339" t="inlineStr">
        <is>
          <t>337</t>
        </is>
      </c>
      <c r="B339" t="inlineStr">
        <is>
          <t>Design of two-dimensional/three-dimensional composite porous alumina by colloidal crystal templating and subsequent anodization</t>
        </is>
      </c>
      <c r="C339" t="inlineStr">
        <is>
          <t>substrates / voltage / physics / solar cells / semiconductor</t>
        </is>
      </c>
      <c r="D339" t="inlineStr">
        <is>
          <t>substrates / voltage / physics / solar cells / semiconductor</t>
        </is>
      </c>
      <c r="E339" t="inlineStr">
        <is>
          <t>printed / anodizing / short circuit current / templates / enables / saturation current / substrate</t>
        </is>
      </c>
      <c r="F339" t="inlineStr">
        <is>
          <t>5.552168219</t>
        </is>
      </c>
      <c r="G339" t="inlineStr">
        <is>
          <t>1.55039541</t>
        </is>
      </c>
      <c r="H339" t="inlineStr">
        <is>
          <t>0.92910493</t>
        </is>
      </c>
      <c r="I339" t="inlineStr">
        <is>
          <t>positive</t>
        </is>
      </c>
      <c r="K339" t="inlineStr">
        <is>
          <t>673</t>
        </is>
      </c>
      <c r="L339" t="inlineStr">
        <is>
          <t>7</t>
        </is>
      </c>
      <c r="M339" t="inlineStr">
        <is>
          <t>6</t>
        </is>
      </c>
      <c r="R339" t="inlineStr">
        <is>
          <t>0.00218452</t>
        </is>
      </c>
      <c r="U339" t="inlineStr">
        <is>
          <t>0.002058983</t>
        </is>
      </c>
      <c r="W339" t="inlineStr">
        <is>
          <t>0</t>
        </is>
      </c>
      <c r="X339" t="inlineStr">
        <is>
          <t>7</t>
        </is>
      </c>
      <c r="Y339" t="inlineStr">
        <is>
          <t>N/A</t>
        </is>
      </c>
      <c r="Z339" t="inlineStr">
        <is>
          <t>colloidal; anodization; porous; templating; templates; sensors; porous materials; porous alumina; periodicity; parallel; multistep; involving; inverse; inner; find; film thickness; controlled by changing; changing; array; adjusting; consisted; outer; media; easily; dimensional; catalytic; separation; channel; controlled; subsequent; voltage; devices; institute of physics; american institute; american; institute; diameter; combination; pore; physics; spherical; presented; substrate; structure; film; applications; three dimensional; optical; fabricated; crystal; thickness; formed; composite; conditions; materials; time; particles; three; alumina; process; al</t>
        </is>
      </c>
      <c r="AA339" t="inlineStr">
        <is>
          <t>English</t>
        </is>
      </c>
      <c r="AB339" t="inlineStr">
        <is>
          <t>Asoh, H (reprint author), Kogakuin Univ, Dept Appl Chem, Shinjuku Ku, 1-24-2 Nishishinjuku, Tokyo 1638677, Japan.</t>
        </is>
      </c>
      <c r="AC339" t="inlineStr">
        <is>
          <t>6</t>
        </is>
      </c>
      <c r="AD339" t="inlineStr">
        <is>
          <t>0</t>
        </is>
      </c>
      <c r="AE339" t="inlineStr">
        <is>
          <t>AMER INST PHYSICS</t>
        </is>
      </c>
      <c r="AF339" t="inlineStr">
        <is>
          <t>J</t>
        </is>
      </c>
      <c r="AG339" t="inlineStr">
        <is>
          <t>11</t>
        </is>
      </c>
      <c r="AM339" t="inlineStr">
        <is>
          <t>APPL PHYS LETT</t>
        </is>
      </c>
      <c r="AN339" t="inlineStr">
        <is>
          <t>87</t>
        </is>
      </c>
      <c r="AO339" t="inlineStr">
        <is>
          <t>MELVILLE</t>
        </is>
      </c>
      <c r="AP339" t="inlineStr">
        <is>
          <t>PHOTONIC CRYSTALS; AIR SPHERES; FABRICATION; TITANIA; ARRAYS</t>
        </is>
      </c>
      <c r="AQ339" t="inlineStr">
        <is>
          <t>5-Sep</t>
        </is>
      </c>
      <c r="AR339" t="inlineStr">
        <is>
          <t>Asoh, H; Ono, S</t>
        </is>
      </c>
      <c r="AT339" t="inlineStr">
        <is>
          <t>CIRCULATION &amp; FULFILLMENT DIV, 2 HUNTINGTON QUADRANGLE, STE 1 N O 1, MELVILLE, NY 11747-4501 USA</t>
        </is>
      </c>
      <c r="AU339" t="inlineStr">
        <is>
          <t>3</t>
        </is>
      </c>
      <c r="AW339" t="inlineStr">
        <is>
          <t>Asoh, H; Ono, S</t>
        </is>
      </c>
      <c r="AY339" t="inlineStr">
        <is>
          <t>N/A</t>
        </is>
      </c>
      <c r="BC339" t="inlineStr">
        <is>
          <t>960SZ</t>
        </is>
      </c>
      <c r="BE339" t="inlineStr">
        <is>
          <t>Kogakuin Univ, Dept Appl Chem, Shinjuku Ku, Tokyo 1638677, Japan</t>
        </is>
      </c>
      <c r="BH339" t="inlineStr">
        <is>
          <t>Appl. Phys. Lett.</t>
        </is>
      </c>
      <c r="BI339" t="inlineStr">
        <is>
          <t>10</t>
        </is>
      </c>
      <c r="BM339" t="inlineStr">
        <is>
          <t>WOS:000231614800047</t>
        </is>
      </c>
      <c r="BN339" t="inlineStr">
        <is>
          <t>Article</t>
        </is>
      </c>
      <c r="BO339" t="inlineStr">
        <is>
          <t>Physics</t>
        </is>
      </c>
      <c r="BS339" t="inlineStr">
        <is>
          <t>Physics, Applied</t>
        </is>
      </c>
      <c r="BT339" t="inlineStr">
        <is>
          <t>N/A</t>
        </is>
      </c>
      <c r="BU339" t="inlineStr">
        <is>
          <t>Mar-51</t>
        </is>
      </c>
      <c r="BV339" t="inlineStr">
        <is>
          <t>APPLIED PHYSICS LETTERS</t>
        </is>
      </c>
      <c r="BW339" t="inlineStr">
        <is>
          <t>10.1063/1.2037199</t>
        </is>
      </c>
      <c r="BX339" t="inlineStr">
        <is>
          <t>12</t>
        </is>
      </c>
      <c r="BY339" t="inlineStr">
        <is>
          <t>asoh@cc.kogakuin.ac.jp</t>
        </is>
      </c>
      <c r="CA339" t="inlineStr">
        <is>
          <t>1-Jan-05</t>
        </is>
      </c>
      <c r="CF339" t="inlineStr">
        <is>
          <t>103102</t>
        </is>
      </c>
      <c r="CH339" t="inlineStr">
        <is>
          <t>15</t>
        </is>
      </c>
      <c r="CI339">
        <f>LEN(AR339)-LEN(SUBSTITUTE(AR339,";",""))</f>
        <v>0</v>
      </c>
    </row>
    <row r="340">
      <c r="A340" t="inlineStr">
        <is>
          <t>338</t>
        </is>
      </c>
      <c r="B340" t="inlineStr">
        <is>
          <t>Reversal of doping-induced energy level shift: Au on Cs-doped tris(8-hydroxyquinoline) aluminum</t>
        </is>
      </c>
      <c r="C340" t="inlineStr">
        <is>
          <t>electronic / calculations / theory / electronic properties</t>
        </is>
      </c>
      <c r="D340" t="inlineStr">
        <is>
          <t>electronic / calculations / theory / electronic structure</t>
        </is>
      </c>
      <c r="E340" t="inlineStr">
        <is>
          <t>electronic / tris / electronic structure / alq</t>
        </is>
      </c>
      <c r="F340" t="inlineStr">
        <is>
          <t>1.287812912</t>
        </is>
      </c>
      <c r="G340" t="inlineStr">
        <is>
          <t>0</t>
        </is>
      </c>
      <c r="H340" t="inlineStr">
        <is>
          <t>1.956011503</t>
        </is>
      </c>
      <c r="I340" t="inlineStr">
        <is>
          <t>neutral</t>
        </is>
      </c>
      <c r="K340" t="inlineStr">
        <is>
          <t>1808</t>
        </is>
      </c>
      <c r="L340" t="inlineStr">
        <is>
          <t>8</t>
        </is>
      </c>
      <c r="M340" t="inlineStr">
        <is>
          <t>20</t>
        </is>
      </c>
      <c r="R340" t="inlineStr">
        <is>
          <t>0.002195393</t>
        </is>
      </c>
      <c r="U340" t="inlineStr">
        <is>
          <t>0.002584101</t>
        </is>
      </c>
      <c r="W340" t="inlineStr">
        <is>
          <t>0</t>
        </is>
      </c>
      <c r="X340" t="inlineStr">
        <is>
          <t>8</t>
        </is>
      </c>
      <c r="Y340" t="inlineStr">
        <is>
          <t>N/A</t>
        </is>
      </c>
      <c r="Z340" t="inlineStr">
        <is>
          <t>cs; au; recovery; alq; doping; levels; pristine; photoemission spectroscopy; photoemission; orbital; opposite; occupied molecular; molecular orbital; hydroxyquinoline; highest occupied molecular; highest occupied; gradually; energy levels; depositing; core level; ultraviolet; position; occupied; partial; full; shift; electronic structure; tris; gap; molecular; caused; highest; institute of physics; american institute; american; institute; core; physics; initial; film; deposition; induced; interface; level; electronic; doped; formed; spectroscopy; structure; ray; investigated; energy; aluminum</t>
        </is>
      </c>
      <c r="AA340" t="inlineStr">
        <is>
          <t>English</t>
        </is>
      </c>
      <c r="AB340" t="inlineStr">
        <is>
          <t>Ding, HJ (reprint author), Univ Rochester, Dept Phys &amp; Astron, Rochester, NY 14627 USA.</t>
        </is>
      </c>
      <c r="AC340" t="inlineStr">
        <is>
          <t>3</t>
        </is>
      </c>
      <c r="AD340" t="inlineStr">
        <is>
          <t>0</t>
        </is>
      </c>
      <c r="AE340" t="inlineStr">
        <is>
          <t>AMER INST PHYSICS</t>
        </is>
      </c>
      <c r="AF340" t="inlineStr">
        <is>
          <t>J</t>
        </is>
      </c>
      <c r="AG340" t="inlineStr">
        <is>
          <t>11</t>
        </is>
      </c>
      <c r="AJ340" t="inlineStr">
        <is>
          <t>Gao, Yongli/0000-0001-9765-5246</t>
        </is>
      </c>
      <c r="AM340" t="inlineStr">
        <is>
          <t>APPL PHYS LETT</t>
        </is>
      </c>
      <c r="AN340" t="inlineStr">
        <is>
          <t>87</t>
        </is>
      </c>
      <c r="AO340" t="inlineStr">
        <is>
          <t>MELVILLE</t>
        </is>
      </c>
      <c r="AP340" t="inlineStr">
        <is>
          <t>THIN-FILMS; INTERFACES; ALIGNMENT; METAL; CUPC</t>
        </is>
      </c>
      <c r="AQ340" t="inlineStr">
        <is>
          <t>1-Aug</t>
        </is>
      </c>
      <c r="AR340" t="inlineStr">
        <is>
          <t>Ding, HJ; Gao, YL</t>
        </is>
      </c>
      <c r="AS340" t="inlineStr">
        <is>
          <t>Ding, Huanjun /C-2006-2012; Gao, Yongli/N-8392-2015</t>
        </is>
      </c>
      <c r="AT340" t="inlineStr">
        <is>
          <t>CIRCULATION &amp; FULFILLMENT DIV, 2 HUNTINGTON QUADRANGLE, STE 1 N O 1, MELVILLE, NY 11747-4501 USA</t>
        </is>
      </c>
      <c r="AU340" t="inlineStr">
        <is>
          <t>3</t>
        </is>
      </c>
      <c r="AW340" t="inlineStr">
        <is>
          <t>Ding, HJ; Gao, YL</t>
        </is>
      </c>
      <c r="AY340" t="inlineStr">
        <is>
          <t>N/A</t>
        </is>
      </c>
      <c r="BC340" t="inlineStr">
        <is>
          <t>950VJ</t>
        </is>
      </c>
      <c r="BE340" t="inlineStr">
        <is>
          <t>Univ Rochester, Dept Phys &amp; Astron, Rochester, NY 14627 USA</t>
        </is>
      </c>
      <c r="BH340" t="inlineStr">
        <is>
          <t>Appl. Phys. Lett.</t>
        </is>
      </c>
      <c r="BI340" t="inlineStr">
        <is>
          <t>5</t>
        </is>
      </c>
      <c r="BM340" t="inlineStr">
        <is>
          <t>WOS:000230886100025</t>
        </is>
      </c>
      <c r="BN340" t="inlineStr">
        <is>
          <t>Article</t>
        </is>
      </c>
      <c r="BO340" t="inlineStr">
        <is>
          <t>Physics</t>
        </is>
      </c>
      <c r="BS340" t="inlineStr">
        <is>
          <t>Physics, Applied</t>
        </is>
      </c>
      <c r="BT340" t="inlineStr">
        <is>
          <t>N/A</t>
        </is>
      </c>
      <c r="BU340" t="inlineStr">
        <is>
          <t>Mar-51</t>
        </is>
      </c>
      <c r="BV340" t="inlineStr">
        <is>
          <t>APPLIED PHYSICS LETTERS</t>
        </is>
      </c>
      <c r="BW340" t="inlineStr">
        <is>
          <t>10.1063/1.2007858</t>
        </is>
      </c>
      <c r="BX340" t="inlineStr">
        <is>
          <t>11</t>
        </is>
      </c>
      <c r="BY340" t="inlineStr">
        <is>
          <t>hjding@pas.rochester.edu</t>
        </is>
      </c>
      <c r="CA340" t="inlineStr">
        <is>
          <t>1-Jan-05</t>
        </is>
      </c>
      <c r="CF340" t="inlineStr">
        <is>
          <t>51918</t>
        </is>
      </c>
      <c r="CH340" t="inlineStr">
        <is>
          <t>14</t>
        </is>
      </c>
      <c r="CI340">
        <f>LEN(AR340)-LEN(SUBSTITUTE(AR340,";",""))</f>
        <v>0</v>
      </c>
    </row>
    <row r="341">
      <c r="A341" t="inlineStr">
        <is>
          <t>339</t>
        </is>
      </c>
      <c r="B341" t="inlineStr">
        <is>
          <t>Three-dimensional texture determination of 6111 aluminium alloy sheet by precise serial sectioning and EBSD measurement</t>
        </is>
      </c>
      <c r="C341" t="inlineStr">
        <is>
          <t>deformation / purity / finite element / cold</t>
        </is>
      </c>
      <c r="D341" t="inlineStr">
        <is>
          <t>deformation / purity / finite element / cold</t>
        </is>
      </c>
      <c r="E341" t="inlineStr">
        <is>
          <t>purity / deformation / electron backscatter diffraction / dislocation</t>
        </is>
      </c>
      <c r="F341" t="inlineStr">
        <is>
          <t>4.759001331</t>
        </is>
      </c>
      <c r="G341" t="inlineStr">
        <is>
          <t>1.328910351</t>
        </is>
      </c>
      <c r="H341" t="inlineStr">
        <is>
          <t>0.92910493</t>
        </is>
      </c>
      <c r="I341" t="inlineStr">
        <is>
          <t>positive</t>
        </is>
      </c>
      <c r="K341" t="inlineStr">
        <is>
          <t>2802</t>
        </is>
      </c>
      <c r="L341" t="inlineStr">
        <is>
          <t>10</t>
        </is>
      </c>
      <c r="M341" t="inlineStr">
        <is>
          <t>19</t>
        </is>
      </c>
      <c r="R341" t="inlineStr">
        <is>
          <t>0.003032166</t>
        </is>
      </c>
      <c r="U341" t="inlineStr">
        <is>
          <t>0.003017334</t>
        </is>
      </c>
      <c r="W341" t="inlineStr">
        <is>
          <t>0.1</t>
        </is>
      </c>
      <c r="X341" t="inlineStr">
        <is>
          <t>10</t>
        </is>
      </c>
      <c r="Y341" t="inlineStr">
        <is>
          <t>N/A</t>
        </is>
      </c>
      <c r="Z341" t="inlineStr">
        <is>
          <t>cube; texture; sheet; texture components; direction; components; aa; transverse direction; texture measurement; serial sectioning; serial; sections; sectioning; rotation; rolling direction; planar; parallel; orientations; operation; ensure; electron backscatter diffraction; electron backscatter; ebsd; distributed; displacement; bands; backscatter diffraction; backscatter; averaged; aligned; accurate; rolling; three dimensional; transverse; optimal; determination; dimensional; major; designed; thickness; minimum; sem; variation; specimen; measurement; aluminium alloy; scanning electron microscope; preparation; forming; grain size; electron microscope; microscope; three; demonstrated; method; carried; grain; conditions; scanning electron; electron; alloy; scanning; diffraction; compared; aluminium; size; surface; structure; investigated</t>
        </is>
      </c>
      <c r="AA341" t="inlineStr">
        <is>
          <t>English</t>
        </is>
      </c>
      <c r="AB341" t="inlineStr">
        <is>
          <t>Jin, H (reprint author), Alcan Int Ltd, Kingston Res &amp; Dev Ctr, POB 8400, Kingston, ON K7L 5L9, Canada.</t>
        </is>
      </c>
      <c r="AC341" t="inlineStr">
        <is>
          <t>3</t>
        </is>
      </c>
      <c r="AD341" t="inlineStr">
        <is>
          <t>0</t>
        </is>
      </c>
      <c r="AE341" t="inlineStr">
        <is>
          <t>MANEY PUBLISHING</t>
        </is>
      </c>
      <c r="AF341" t="inlineStr">
        <is>
          <t>J</t>
        </is>
      </c>
      <c r="AG341" t="inlineStr">
        <is>
          <t>11</t>
        </is>
      </c>
      <c r="AM341" t="inlineStr">
        <is>
          <t>MATER SCI TECH-LOND</t>
        </is>
      </c>
      <c r="AN341" t="inlineStr">
        <is>
          <t>21</t>
        </is>
      </c>
      <c r="AO341" t="inlineStr">
        <is>
          <t>LEEDS</t>
        </is>
      </c>
      <c r="AP341" t="inlineStr">
        <is>
          <t>AA6111 AUTOMOTIVE SHEET; X-RAY MICROTOMOGRAPHY; GRAIN-BOUNDARIES; ALUMINUM; MICROSTRUCTURES; DIFFRACTION; MICROSCOPY; RESOLUTION; ALLOY</t>
        </is>
      </c>
      <c r="AQ341" t="inlineStr">
        <is>
          <t>APR</t>
        </is>
      </c>
      <c r="AR341" t="inlineStr">
        <is>
          <t>Jin, H; Wu, PD; Ball, MD; Lloyd, DJ</t>
        </is>
      </c>
      <c r="AS341" t="inlineStr">
        <is>
          <t>Wu, Peidong/A-7009-2008</t>
        </is>
      </c>
      <c r="AT341" t="inlineStr">
        <is>
          <t>HUDSON RD, LEEDS LS9 7DL, ENGLAND</t>
        </is>
      </c>
      <c r="AU341" t="inlineStr">
        <is>
          <t>10</t>
        </is>
      </c>
      <c r="AW341" t="inlineStr">
        <is>
          <t>Jin, H; Wu, PD; Ball, MD; Lloyd, DJ</t>
        </is>
      </c>
      <c r="AY341" t="inlineStr">
        <is>
          <t>N/A</t>
        </is>
      </c>
      <c r="BC341" t="inlineStr">
        <is>
          <t>935KG</t>
        </is>
      </c>
      <c r="BE341" t="inlineStr">
        <is>
          <t>Alcan Int Ltd, Kingston Res &amp; Dev Ctr, Kingston, ON K7L 5L9, Canada</t>
        </is>
      </c>
      <c r="BF341" t="inlineStr">
        <is>
          <t>419</t>
        </is>
      </c>
      <c r="BH341" t="inlineStr">
        <is>
          <t>Mater. Sci. Technol.</t>
        </is>
      </c>
      <c r="BI341" t="inlineStr">
        <is>
          <t>4</t>
        </is>
      </c>
      <c r="BM341" t="inlineStr">
        <is>
          <t>WOS:000229780600005</t>
        </is>
      </c>
      <c r="BN341" t="inlineStr">
        <is>
          <t>Article</t>
        </is>
      </c>
      <c r="BO341" t="inlineStr">
        <is>
          <t>Materials Science; Metallurgy &amp; Metallurgical Engineering</t>
        </is>
      </c>
      <c r="BS341" t="inlineStr">
        <is>
          <t>Materials Science, Multidisciplinary; Metallurgy &amp; Metallurgical Engineering</t>
        </is>
      </c>
      <c r="BT341" t="inlineStr">
        <is>
          <t>3D texture; serial sectioning; EBSD; aluminium alloy 6111; roping</t>
        </is>
      </c>
      <c r="BU341" t="inlineStr">
        <is>
          <t>0267-0836</t>
        </is>
      </c>
      <c r="BV341" t="inlineStr">
        <is>
          <t>MATERIALS SCIENCE AND TECHNOLOGY</t>
        </is>
      </c>
      <c r="BW341" t="inlineStr">
        <is>
          <t>10.1179/174328405X36575</t>
        </is>
      </c>
      <c r="BX341" t="inlineStr">
        <is>
          <t>11</t>
        </is>
      </c>
      <c r="BY341" t="inlineStr">
        <is>
          <t>haiou.jin@alcan.com</t>
        </is>
      </c>
      <c r="CA341" t="inlineStr">
        <is>
          <t>1-Jan-05</t>
        </is>
      </c>
      <c r="CE341" t="inlineStr">
        <is>
          <t>428</t>
        </is>
      </c>
      <c r="CH341" t="inlineStr">
        <is>
          <t>26</t>
        </is>
      </c>
      <c r="CI341">
        <f>LEN(AR341)-LEN(SUBSTITUTE(AR341,";",""))</f>
        <v>0</v>
      </c>
    </row>
    <row r="342">
      <c r="A342" t="inlineStr">
        <is>
          <t>340</t>
        </is>
      </c>
      <c r="B342" t="inlineStr">
        <is>
          <t>Paraffin and paraffin/aluminum foam composite phase change material heat storage experimental study based on thermal management of Li-ion battery</t>
        </is>
      </c>
      <c r="C342" t="inlineStr">
        <is>
          <t>foam / numerical / quasi static / energy absorption</t>
        </is>
      </c>
      <c r="D342" t="inlineStr">
        <is>
          <t>foam / numerical / quasi static / energy absorption</t>
        </is>
      </c>
      <c r="E342" t="inlineStr">
        <is>
          <t>energy absorption / aluminum foam / foam filled / foam</t>
        </is>
      </c>
      <c r="F342" t="inlineStr">
        <is>
          <t>5.531835505</t>
        </is>
      </c>
      <c r="G342" t="inlineStr">
        <is>
          <t>1.507491507</t>
        </is>
      </c>
      <c r="H342" t="inlineStr">
        <is>
          <t>0.953499072</t>
        </is>
      </c>
      <c r="I342" t="inlineStr">
        <is>
          <t>positive</t>
        </is>
      </c>
      <c r="K342" t="inlineStr">
        <is>
          <t>1781</t>
        </is>
      </c>
      <c r="L342" t="inlineStr">
        <is>
          <t>3</t>
        </is>
      </c>
      <c r="M342" t="inlineStr">
        <is>
          <t>1</t>
        </is>
      </c>
      <c r="R342" t="inlineStr">
        <is>
          <t>0.001045788</t>
        </is>
      </c>
      <c r="U342" t="inlineStr">
        <is>
          <t>0.000871158</t>
        </is>
      </c>
      <c r="W342" t="inlineStr">
        <is>
          <t>0.333333333</t>
        </is>
      </c>
      <c r="X342" t="inlineStr">
        <is>
          <t>3</t>
        </is>
      </c>
      <c r="Y342" t="inlineStr">
        <is>
          <t>N/A</t>
        </is>
      </c>
      <c r="Z342" t="inlineStr">
        <is>
          <t>aluminum foam; foam; experimental results indicate; battery; storage; melting; experimentally; improve; indicate; vehicles; uniformity; temperature rise; suppresses; properties of pure; phase change; natural; monitored; modules; limiting; li ion; investigated experimentally; inner; discharge process; convection; addition of aluminum; composite; heat; ideal; existence; cooling; thermal conductivity; optimum; pure; speed; discharge; rise; electric; controlled; experimental; change; ion; local; conductivity; effective; performance; process; li; temperature; distribution; addition; time; thermal; range; phase; material; studied; aluminum; properties; investigated</t>
        </is>
      </c>
      <c r="AA342" t="inlineStr">
        <is>
          <t>English</t>
        </is>
      </c>
      <c r="AB342" t="inlineStr">
        <is>
          <t>Zhang, ZQ (reprint author), Beijing Jiaotong Univ, Inst Thermal Engn, Sch Mech Elect &amp; Control Engn, Beijing 100044, Peoples R China.</t>
        </is>
      </c>
      <c r="AC342" t="inlineStr">
        <is>
          <t>83</t>
        </is>
      </c>
      <c r="AD342" t="inlineStr">
        <is>
          <t>25</t>
        </is>
      </c>
      <c r="AE342" t="inlineStr">
        <is>
          <t>PERGAMON-ELSEVIER SCIENCE LTD</t>
        </is>
      </c>
      <c r="AF342" t="inlineStr">
        <is>
          <t>J</t>
        </is>
      </c>
      <c r="AG342" t="inlineStr">
        <is>
          <t>10</t>
        </is>
      </c>
      <c r="AM342" t="inlineStr">
        <is>
          <t>APPL THERM ENG</t>
        </is>
      </c>
      <c r="AN342" t="inlineStr">
        <is>
          <t>78</t>
        </is>
      </c>
      <c r="AO342" t="inlineStr">
        <is>
          <t>OXFORD</t>
        </is>
      </c>
      <c r="AP342" t="inlineStr">
        <is>
          <t>LITHIUM-TITANATE BATTERIES; ENERGY MANAGEMENT; POWER BATTERY; METAL FOAMS; SIMULATION; SYSTEM; PACKS</t>
        </is>
      </c>
      <c r="AQ342" t="inlineStr">
        <is>
          <t>5-Mar</t>
        </is>
      </c>
      <c r="AR342" t="inlineStr">
        <is>
          <t>Wang, Zichen; Zhang, Zhuqian; Jia, Li; Yang, Lixin</t>
        </is>
      </c>
      <c r="AT342" t="inlineStr">
        <is>
          <t>THE BOULEVARD, LANGFORD LANE, KIDLINGTON, OXFORD OX5 1GB, ENGLAND</t>
        </is>
      </c>
      <c r="AU342" t="inlineStr">
        <is>
          <t>9</t>
        </is>
      </c>
      <c r="AW342" t="inlineStr">
        <is>
          <t>Wang, ZC; Zhang, ZQ; Jia, L; Yang, LX</t>
        </is>
      </c>
      <c r="AY342" t="inlineStr">
        <is>
          <t>N/A</t>
        </is>
      </c>
      <c r="BC342" t="inlineStr">
        <is>
          <t>CC1JJ</t>
        </is>
      </c>
      <c r="BE342" t="inlineStr">
        <is>
          <t>[Wang, Zichen; Zhang, Zhuqian; Jia, Li; Yang, Lixin] Beijing Jiaotong Univ, Inst Thermal Engn, Sch Mech Elect &amp; Control Engn, Beijing 100044, Peoples R China; [Wang, Zichen; Zhang, Zhuqian; Jia, Li; Yang, Lixin] Beijing Key Lab Flow &amp; Heat Transfer Phase Changi, Beijing 100044, Peoples R China</t>
        </is>
      </c>
      <c r="BF342" t="inlineStr">
        <is>
          <t>428</t>
        </is>
      </c>
      <c r="BH342" t="inlineStr">
        <is>
          <t>Appl. Therm. Eng.</t>
        </is>
      </c>
      <c r="BK342" t="inlineStr">
        <is>
          <t>The authors would like to thank for support of this work by the National Natural Science Foundation of China (No. 51376018) and the Natural Science Foundation of Beijing (No. 3142014).</t>
        </is>
      </c>
      <c r="BL342" t="inlineStr">
        <is>
          <t>National Natural Science Foundation of China [51376018]; Natural Science Foundation of Beijing [3142014]</t>
        </is>
      </c>
      <c r="BM342" t="inlineStr">
        <is>
          <t>WOS:000350096700042</t>
        </is>
      </c>
      <c r="BN342" t="inlineStr">
        <is>
          <t>Article</t>
        </is>
      </c>
      <c r="BO342" t="inlineStr">
        <is>
          <t>Thermodynamics; Energy &amp; Fuels; Engineering; Mechanics</t>
        </is>
      </c>
      <c r="BS342" t="inlineStr">
        <is>
          <t>Thermodynamics; Energy &amp; Fuels; Engineering, Mechanical; Mechanics</t>
        </is>
      </c>
      <c r="BT342" t="inlineStr">
        <is>
          <t>Paraffin; Aluminum foam; Heat storage; Li-ion battery</t>
        </is>
      </c>
      <c r="BU342" t="inlineStr">
        <is>
          <t>1359-4311</t>
        </is>
      </c>
      <c r="BV342" t="inlineStr">
        <is>
          <t>APPLIED THERMAL ENGINEERING</t>
        </is>
      </c>
      <c r="BW342" t="inlineStr">
        <is>
          <t>10.1016/j.applthermaleng.2015.01.009</t>
        </is>
      </c>
      <c r="BX342" t="inlineStr">
        <is>
          <t>10</t>
        </is>
      </c>
      <c r="BY342" t="inlineStr">
        <is>
          <t>zhqzhang@bjtu.edu.cn</t>
        </is>
      </c>
      <c r="CA342" t="inlineStr">
        <is>
          <t>1-Jan-15</t>
        </is>
      </c>
      <c r="CE342" t="inlineStr">
        <is>
          <t>436</t>
        </is>
      </c>
      <c r="CH342" t="inlineStr">
        <is>
          <t>19</t>
        </is>
      </c>
      <c r="CI342">
        <f>LEN(AR342)-LEN(SUBSTITUTE(AR342,";",""))</f>
        <v>0</v>
      </c>
    </row>
    <row r="343">
      <c r="A343" t="inlineStr">
        <is>
          <t>341</t>
        </is>
      </c>
      <c r="B343" t="inlineStr">
        <is>
          <t>Non-aqueous aluminium-air battery based on ionic liquid electrolyte</t>
        </is>
      </c>
      <c r="C343" t="inlineStr">
        <is>
          <t>batteries / anodic / electrochemical / cyclic voltammetry</t>
        </is>
      </c>
      <c r="D343" t="inlineStr">
        <is>
          <t>batteries / anodic / electrochemical / cyclic voltammetry</t>
        </is>
      </c>
      <c r="E343" t="inlineStr">
        <is>
          <t>batteries / electrochemical / ionic liquid / electrode</t>
        </is>
      </c>
      <c r="F343" t="inlineStr">
        <is>
          <t>4.970367665</t>
        </is>
      </c>
      <c r="G343" t="inlineStr">
        <is>
          <t>0.930237246</t>
        </is>
      </c>
      <c r="H343" t="inlineStr">
        <is>
          <t>1.329235846</t>
        </is>
      </c>
      <c r="I343" t="inlineStr">
        <is>
          <t>positive</t>
        </is>
      </c>
      <c r="K343" t="inlineStr">
        <is>
          <t>1094</t>
        </is>
      </c>
      <c r="L343" t="inlineStr">
        <is>
          <t>12</t>
        </is>
      </c>
      <c r="M343" t="inlineStr">
        <is>
          <t>28</t>
        </is>
      </c>
      <c r="R343" t="inlineStr">
        <is>
          <t>0.003235136</t>
        </is>
      </c>
      <c r="U343" t="inlineStr">
        <is>
          <t>0.003774491</t>
        </is>
      </c>
      <c r="W343" t="inlineStr">
        <is>
          <t>0</t>
        </is>
      </c>
      <c r="X343" t="inlineStr">
        <is>
          <t>12</t>
        </is>
      </c>
      <c r="Y343" t="inlineStr">
        <is>
          <t>N/A</t>
        </is>
      </c>
      <c r="Z343" t="inlineStr">
        <is>
          <t>battery; electrolyte; air; temperature ionic; sustained; support; secondary battery; room temperature ionic; negative electrode; metal air secondary; metal air; ma cm; innovative; find; current densities; couple; built; air secondary; ionic liquid; employing; negative; internal; alcl; source; secondary; promising; ionic; electrode; ma; voltage; aluminium; provide; densities; described; batteries; cm; reduced; oxygen; room temperature; room; applications; type; liquid; current; average; paper; metal; rate; observed; energy; temperature; high</t>
        </is>
      </c>
      <c r="AA343" t="inlineStr">
        <is>
          <t>English</t>
        </is>
      </c>
      <c r="AB343" t="inlineStr">
        <is>
          <t>Revel, R (reprint author), IFP Energies Nouvelles, BP3, F-69390 Solaize, France.</t>
        </is>
      </c>
      <c r="AC343" t="inlineStr">
        <is>
          <t>154</t>
        </is>
      </c>
      <c r="AD343" t="inlineStr">
        <is>
          <t>28</t>
        </is>
      </c>
      <c r="AE343" t="inlineStr">
        <is>
          <t>ELSEVIER SCIENCE BV</t>
        </is>
      </c>
      <c r="AF343" t="inlineStr">
        <is>
          <t>J</t>
        </is>
      </c>
      <c r="AG343" t="inlineStr">
        <is>
          <t>10</t>
        </is>
      </c>
      <c r="AM343" t="inlineStr">
        <is>
          <t>J POWER SOURCES</t>
        </is>
      </c>
      <c r="AN343" t="inlineStr">
        <is>
          <t>272</t>
        </is>
      </c>
      <c r="AO343" t="inlineStr">
        <is>
          <t>AMSTERDAM</t>
        </is>
      </c>
      <c r="AP343" t="inlineStr">
        <is>
          <t>CHLORIDE; ELECTRODEPOSITION; LITHIUM</t>
        </is>
      </c>
      <c r="AQ343" t="inlineStr">
        <is>
          <t>25-Dec</t>
        </is>
      </c>
      <c r="AR343" t="inlineStr">
        <is>
          <t>Revel, Renaud; Audichon, Thomas; Gonzalez, Serge</t>
        </is>
      </c>
      <c r="AS343" t="inlineStr">
        <is>
          <t>Physico chimie, Direction Physico /C-1380-2013; IFPEN, Publications/A-8028-2008</t>
        </is>
      </c>
      <c r="AT343" t="inlineStr">
        <is>
          <t>PO BOX 211, 1000 AE AMSTERDAM, NETHERLANDS</t>
        </is>
      </c>
      <c r="AU343" t="inlineStr">
        <is>
          <t>7</t>
        </is>
      </c>
      <c r="AW343" t="inlineStr">
        <is>
          <t>Revel, R; Audichon, T; Gonzalez, S</t>
        </is>
      </c>
      <c r="AY343" t="inlineStr">
        <is>
          <t>N/A</t>
        </is>
      </c>
      <c r="BC343" t="inlineStr">
        <is>
          <t>AS3XO</t>
        </is>
      </c>
      <c r="BE343" t="inlineStr">
        <is>
          <t>[Revel, Renaud; Audichon, Thomas; Gonzalez, Serge] IFP Energies Nouvelles, F-69390 Solaize, France</t>
        </is>
      </c>
      <c r="BF343" t="inlineStr">
        <is>
          <t>415</t>
        </is>
      </c>
      <c r="BH343" t="inlineStr">
        <is>
          <t>J. Power Sources</t>
        </is>
      </c>
      <c r="BM343" t="inlineStr">
        <is>
          <t>WOS:000344208700052</t>
        </is>
      </c>
      <c r="BN343" t="inlineStr">
        <is>
          <t>Article</t>
        </is>
      </c>
      <c r="BO343" t="inlineStr">
        <is>
          <t>Electrochemistry; Energy &amp; Fuels</t>
        </is>
      </c>
      <c r="BS343" t="inlineStr">
        <is>
          <t>Electrochemistry; Energy &amp; Fuels</t>
        </is>
      </c>
      <c r="BT343" t="inlineStr">
        <is>
          <t>Ionic liquid; Aluminium-air battery; High capacity; High current density</t>
        </is>
      </c>
      <c r="BU343" t="inlineStr">
        <is>
          <t>0378-7753</t>
        </is>
      </c>
      <c r="BV343" t="inlineStr">
        <is>
          <t>JOURNAL OF POWER SOURCES</t>
        </is>
      </c>
      <c r="BW343" t="inlineStr">
        <is>
          <t>10.1016/j.jpowsour.2014.08.056</t>
        </is>
      </c>
      <c r="BX343" t="inlineStr">
        <is>
          <t>10</t>
        </is>
      </c>
      <c r="BY343" t="inlineStr">
        <is>
          <t>renaud.revel@ifpen.fr</t>
        </is>
      </c>
      <c r="BZ343" t="inlineStr">
        <is>
          <t>1873-2755</t>
        </is>
      </c>
      <c r="CA343" t="inlineStr">
        <is>
          <t>1-Jan-14</t>
        </is>
      </c>
      <c r="CE343" t="inlineStr">
        <is>
          <t>421</t>
        </is>
      </c>
      <c r="CH343" t="inlineStr">
        <is>
          <t>25</t>
        </is>
      </c>
      <c r="CI343">
        <f>LEN(AR343)-LEN(SUBSTITUTE(AR343,";",""))</f>
        <v>0</v>
      </c>
    </row>
    <row r="344">
      <c r="A344" t="inlineStr">
        <is>
          <t>342</t>
        </is>
      </c>
      <c r="B344" t="inlineStr">
        <is>
          <t>Synthesis, characterization and electrochemical performance of high-density aluminum substituted alpha-nickel hydroxide cathode material for nickel-based rechargeable batteries</t>
        </is>
      </c>
      <c r="C344" t="inlineStr">
        <is>
          <t>batteries / anodic / electrochemical / cyclic voltammetry</t>
        </is>
      </c>
      <c r="D344" t="inlineStr">
        <is>
          <t>batteries / anodic / electrochemical / cyclic voltammetry</t>
        </is>
      </c>
      <c r="E344" t="inlineStr">
        <is>
          <t>batteries / electrochemical / ionic liquid / electrode</t>
        </is>
      </c>
      <c r="F344" t="inlineStr">
        <is>
          <t>3.439669086</t>
        </is>
      </c>
      <c r="G344" t="inlineStr">
        <is>
          <t>2.081015721</t>
        </is>
      </c>
      <c r="H344" t="inlineStr">
        <is>
          <t>0.155945578</t>
        </is>
      </c>
      <c r="I344" t="inlineStr">
        <is>
          <t>neutral</t>
        </is>
      </c>
      <c r="K344" t="inlineStr">
        <is>
          <t>487</t>
        </is>
      </c>
      <c r="L344" t="inlineStr">
        <is>
          <t>6</t>
        </is>
      </c>
      <c r="M344" t="inlineStr">
        <is>
          <t>8</t>
        </is>
      </c>
      <c r="R344" t="inlineStr">
        <is>
          <t>0.001786598</t>
        </is>
      </c>
      <c r="U344" t="inlineStr">
        <is>
          <t>0.001845286</t>
        </is>
      </c>
      <c r="W344" t="inlineStr">
        <is>
          <t>0.166666667</t>
        </is>
      </c>
      <c r="X344" t="inlineStr">
        <is>
          <t>6</t>
        </is>
      </c>
      <c r="Y344" t="inlineStr">
        <is>
          <t>N/A</t>
        </is>
      </c>
      <c r="Z344" t="inlineStr">
        <is>
          <t>tap density; tap; hydrothermal; alpha ni; mah; capacities; ni; discharge; electrochemical; active; alpha; cm; voltammetry; treatment at degrees; substituted; rechargeable; reaches; providing; promote; positive electrode; positive; pam; mah cm; laser particle size; laser particle; infrared spectroscopy; exchange; electrochemically; electrochemical properties; electrochemical performance; electrochemical impedance spectroscopy; electrochemical impedance; eis; cyclic voltammetry; crystallinity; charge discharge; anion; alkaline; ai; active materials; slight; high performance; drying; negative; assisted; treatment; performance; impedance spectroscopy; cyclic; characterize; ir; impedance; density; precipitation; synthesized; measurement; nickel; subsequent; rates; electrode; step; infrared; better; spectroscopy; improve; batteries; volume; physical; commercial; charge; spherical; beta; test; sample; methods; particle size; conventional; powders; scanning electron microscopy; laser; xrd; sem; particle; scanning electron; materials; ray diffraction; electron microscopy; higher; scanning; microscopy; material; diffraction; compared; method; size; analysis; high; ray; degrees; properties</t>
        </is>
      </c>
      <c r="AA344" t="inlineStr">
        <is>
          <t>English</t>
        </is>
      </c>
      <c r="AB344" t="inlineStr">
        <is>
          <t>Shangguan, EB (reprint author), Henan Normal Univ, Sch Chem &amp; Chem Engn, Collaborat Innovat Ctr Henan Prov Green Mfg Fine, Xinxiang 453007, Peoples R China.</t>
        </is>
      </c>
      <c r="AC344" t="inlineStr">
        <is>
          <t>115</t>
        </is>
      </c>
      <c r="AD344" t="inlineStr">
        <is>
          <t>8</t>
        </is>
      </c>
      <c r="AE344" t="inlineStr">
        <is>
          <t>ELSEVIER SCIENCE BV</t>
        </is>
      </c>
      <c r="AF344" t="inlineStr">
        <is>
          <t>J</t>
        </is>
      </c>
      <c r="AG344" t="inlineStr">
        <is>
          <t>10</t>
        </is>
      </c>
      <c r="AM344" t="inlineStr">
        <is>
          <t>J POWER SOURCES</t>
        </is>
      </c>
      <c r="AN344" t="inlineStr">
        <is>
          <t>270</t>
        </is>
      </c>
      <c r="AO344" t="inlineStr">
        <is>
          <t>AMSTERDAM</t>
        </is>
      </c>
      <c r="AP344" t="inlineStr">
        <is>
          <t>LAYERED DOUBLE HYDROXIDE; ALKALINE SECONDARY CELLS; LIQUID-PHASE DEPOSITION; METAL HYDRIDE BATTERIES; AL LDH/C COMPOSITE; ELECTRODE MATERIAL; NONSPHERICAL NI(OH)(2); STRUCTURAL STABILITY; POSITIVE ELECTRODE; NI</t>
        </is>
      </c>
      <c r="AQ344" t="inlineStr">
        <is>
          <t>15-Dec</t>
        </is>
      </c>
      <c r="AR344" t="inlineStr">
        <is>
          <t>Li, Jing; Shangguan, Enbo; Guo, Dan; Tian, Meng; Wang, Yanbin; Li, Quanmin; Chang, Zhaorong; Yuan, Xiao-Zi; Wang, Haijiang</t>
        </is>
      </c>
      <c r="AT344" t="inlineStr">
        <is>
          <t>PO BOX 211, 1000 AE AMSTERDAM, NETHERLANDS</t>
        </is>
      </c>
      <c r="AU344" t="inlineStr">
        <is>
          <t>10</t>
        </is>
      </c>
      <c r="AW344" t="inlineStr">
        <is>
          <t>Li, J; Shangguan, EB; Guo, D; Tian, M; Wang, YB; Li, QM; Chang, ZR; Yuan, XZ; Wang, HJ</t>
        </is>
      </c>
      <c r="AY344" t="inlineStr">
        <is>
          <t>N/A</t>
        </is>
      </c>
      <c r="BC344" t="inlineStr">
        <is>
          <t>AP7GI</t>
        </is>
      </c>
      <c r="BE344" t="inlineStr">
        <is>
          <t>[Li, Jing; Shangguan, Enbo; Guo, Dan; Tian, Meng; Wang, Yanbin; Li, Quanmin; Chang, Zhaorong] Henan Normal Univ, Sch Chem &amp; Chem Engn, Collaborat Innovat Ctr Henan Prov Green Mfg Fine, Xinxiang 453007, Peoples R China; [Yuan, Xiao-Zi; Wang, Haijiang] Natl Res Council Canada, Vancouver, BC V6T 1W5, Canada</t>
        </is>
      </c>
      <c r="BF344" t="inlineStr">
        <is>
          <t>121</t>
        </is>
      </c>
      <c r="BH344" t="inlineStr">
        <is>
          <t>J. Power Sources</t>
        </is>
      </c>
      <c r="BK344" t="inlineStr">
        <is>
          <t>The authors thank the financial supports from the Joint Funds of the National Natural Science Foundation of China (No. U1304211), Henan Education Bureau Foundation of China (Nos. 13A150507 and 13A150512), Henan Provincial Department of Science and Technology Foundation of China (Nos. 132300410294 and 132300410299) and Henan Key Science and Technology Program of China (No. 132102210256).</t>
        </is>
      </c>
      <c r="BL344" t="inlineStr">
        <is>
          <t>National Natural Science Foundation of China [U1304211]; Henan Education Bureau Foundation of China [13A150507, 13A150512]; Henan Provincial Department of Science and Technology Foundation of China [132300410294, 132300410299]; Henan Key Science and Technology Program of China [132102210256]</t>
        </is>
      </c>
      <c r="BM344" t="inlineStr">
        <is>
          <t>WOS:000342245400016</t>
        </is>
      </c>
      <c r="BN344" t="inlineStr">
        <is>
          <t>Article</t>
        </is>
      </c>
      <c r="BO344" t="inlineStr">
        <is>
          <t>Electrochemistry; Energy &amp; Fuels</t>
        </is>
      </c>
      <c r="BS344" t="inlineStr">
        <is>
          <t>Electrochemistry; Energy &amp; Fuels</t>
        </is>
      </c>
      <c r="BT344" t="inlineStr">
        <is>
          <t>alpha-Nickel hydroxide; High tap-density; Nickel-based rechargeable batteries; Cathode materials</t>
        </is>
      </c>
      <c r="BU344" t="inlineStr">
        <is>
          <t>0378-7753</t>
        </is>
      </c>
      <c r="BV344" t="inlineStr">
        <is>
          <t>JOURNAL OF POWER SOURCES</t>
        </is>
      </c>
      <c r="BW344" t="inlineStr">
        <is>
          <t>10.1016/j.jpowsour.2014.07.098</t>
        </is>
      </c>
      <c r="BX344" t="inlineStr">
        <is>
          <t>10</t>
        </is>
      </c>
      <c r="BY344" t="inlineStr">
        <is>
          <t>shangguanenbo@163.com; czr_56@163.com</t>
        </is>
      </c>
      <c r="BZ344" t="inlineStr">
        <is>
          <t>1873-2755</t>
        </is>
      </c>
      <c r="CA344" t="inlineStr">
        <is>
          <t>1-Jan-14</t>
        </is>
      </c>
      <c r="CE344" t="inlineStr">
        <is>
          <t>130</t>
        </is>
      </c>
      <c r="CH344" t="inlineStr">
        <is>
          <t>48</t>
        </is>
      </c>
      <c r="CI344">
        <f>LEN(AR344)-LEN(SUBSTITUTE(AR344,";",""))</f>
        <v>0</v>
      </c>
    </row>
    <row r="345">
      <c r="A345" t="inlineStr">
        <is>
          <t>343</t>
        </is>
      </c>
      <c r="B345" t="inlineStr">
        <is>
          <t>Large scale, flexible and three-dimensional quasi-ordered aluminum nanospikes for thin film photovoltaics with omnidirectional light trapping and optimized electrical design</t>
        </is>
      </c>
      <c r="C345" t="inlineStr">
        <is>
          <t>substrates / voltage / physics / solar cells / semiconductor</t>
        </is>
      </c>
      <c r="D345" t="inlineStr">
        <is>
          <t>substrates / voltage / physics / solar cells / semiconductor</t>
        </is>
      </c>
      <c r="E345" t="inlineStr">
        <is>
          <t>deposition / ink / electronic devices / leakage current</t>
        </is>
      </c>
      <c r="F345" t="inlineStr">
        <is>
          <t>4.500216725</t>
        </is>
      </c>
      <c r="G345" t="inlineStr">
        <is>
          <t>2.119040071</t>
        </is>
      </c>
      <c r="H345" t="inlineStr">
        <is>
          <t>0.406588777</t>
        </is>
      </c>
      <c r="I345" t="inlineStr">
        <is>
          <t>positive</t>
        </is>
      </c>
      <c r="K345" t="inlineStr">
        <is>
          <t>8</t>
        </is>
      </c>
      <c r="L345" t="inlineStr">
        <is>
          <t>7</t>
        </is>
      </c>
      <c r="M345" t="inlineStr">
        <is>
          <t>14</t>
        </is>
      </c>
      <c r="R345" t="inlineStr">
        <is>
          <t>0.001790512</t>
        </is>
      </c>
      <c r="U345" t="inlineStr">
        <is>
          <t>0.002160792</t>
        </is>
      </c>
      <c r="W345" t="inlineStr">
        <is>
          <t>0</t>
        </is>
      </c>
      <c r="X345" t="inlineStr">
        <is>
          <t>7</t>
        </is>
      </c>
      <c r="Y345" t="inlineStr">
        <is>
          <t>N/A</t>
        </is>
      </c>
      <c r="Z345" t="inlineStr">
        <is>
          <t>solar cells; photovoltaic; geometry; flexible; solar; device; practical; nanostructured; cells; performance; electrical; well controlled; utilizing; technologies; systematic investigations; systematic; silicon substrates; scaffolds; practical applications; ordered; optimization; optical absorption; large scale; junction; guidelines; feature; enormous; discovered; demonstrating; conversion efficiency; attracted; approaches; efficiency; applications; superior; brittle; optical; conventional; reasonable; arrays; quasi; optimal; enhancement; conversion; fabrication; attention; investigations; controlled; highest; silicon; devices; scale; substrates; design; reported; absorption; substrate; power; demonstrated; si; three dimensional; glass; fabricated; amount; large; dimensional; single; experiments; work; well; three</t>
        </is>
      </c>
      <c r="AA345" t="inlineStr">
        <is>
          <t>English</t>
        </is>
      </c>
      <c r="AB345" t="inlineStr">
        <is>
          <t>Leung, SF (reprint author), Hong Kong Univ Sci &amp; Technol, Dept Elect &amp; Comp Engn, Kowloon, Hong Kong, Peoples R China.</t>
        </is>
      </c>
      <c r="AC345" t="inlineStr">
        <is>
          <t>44</t>
        </is>
      </c>
      <c r="AD345" t="inlineStr">
        <is>
          <t>6</t>
        </is>
      </c>
      <c r="AE345" t="inlineStr">
        <is>
          <t>ROYAL SOC CHEMISTRY</t>
        </is>
      </c>
      <c r="AF345" t="inlineStr">
        <is>
          <t>J</t>
        </is>
      </c>
      <c r="AG345" t="inlineStr">
        <is>
          <t>10</t>
        </is>
      </c>
      <c r="AJ345" t="inlineStr">
        <is>
          <t xml:space="preserve">Li, Dongdong/0000-0003-3219-181X; Zhang, Qianpeng/0000-0002-2317-4383; </t>
        </is>
      </c>
      <c r="AM345" t="inlineStr">
        <is>
          <t>ENERG ENVIRON SCI</t>
        </is>
      </c>
      <c r="AN345" t="inlineStr">
        <is>
          <t>7</t>
        </is>
      </c>
      <c r="AO345" t="inlineStr">
        <is>
          <t>CAMBRIDGE</t>
        </is>
      </c>
      <c r="AP345" t="inlineStr">
        <is>
          <t>SENSITIZED SOLAR-CELLS; HIGH-EFFICIENCY; LOW-COST; NANOPHOTONIC STRUCTURES; HOLLOW MICROSPHERES; BROAD-BAND; P-LAYER; ARRAYS; ABSORPTION; PERFORMANCE</t>
        </is>
      </c>
      <c r="AQ345" t="inlineStr">
        <is>
          <t>NOV</t>
        </is>
      </c>
      <c r="AR345" t="inlineStr">
        <is>
          <t>Leung, Siu-Fung; Tsui, Kwong-Hoi; Lin, Qingfeng; Huang, Hongtao; Lu, Linfeng; Shieh, Jia-Min; Shen, Chang-Hong; Hsu, Chin-Hung; Zhang, Qianpeng; Li, Dongdong; Fan, Zhiyong</t>
        </is>
      </c>
      <c r="AS345" t="inlineStr">
        <is>
          <t>Li, Dongdong/A-2703-2011; Zhang, Qianpeng/P-3357-2014; Fan, Zhiyong/C-4970-2012</t>
        </is>
      </c>
      <c r="AT345" t="inlineStr">
        <is>
          <t>THOMAS GRAHAM HOUSE, SCIENCE PARK, MILTON RD, CAMBRIDGE CB4 0WF, CAMBS, ENGLAND</t>
        </is>
      </c>
      <c r="AU345" t="inlineStr">
        <is>
          <t>6</t>
        </is>
      </c>
      <c r="AW345" t="inlineStr">
        <is>
          <t>Leung, SF; Tsui, KH; Lin, QF; Huang, HT; Lu, LF; Shieh, JM; Shen, CH; Hsu, CH; Zhang, QP; Li, DD; Fan, ZY</t>
        </is>
      </c>
      <c r="AY345" t="inlineStr">
        <is>
          <t>N/A</t>
        </is>
      </c>
      <c r="BC345" t="inlineStr">
        <is>
          <t>AS0NR</t>
        </is>
      </c>
      <c r="BE345" t="inlineStr">
        <is>
          <t>[Leung, Siu-Fung; Tsui, Kwong-Hoi; Lin, Qingfeng; Zhang, Qianpeng; Fan, Zhiyong] Hong Kong Univ Sci &amp; Technol, Dept Elect &amp; Comp Engn, Kowloon, Hong Kong, Peoples R China; [Huang, Hongtao; Lu, Linfeng; Li, Dongdong] Chinese Acad Sci, Shanghai Adv Res Inst, Shanghai 201210, Peoples R China; [Shieh, Jia-Min; Shen, Chang-Hong; Hsu, Chin-Hung] Natl Nano Device Labs NDL, Hsinchu 30078, Taiwan</t>
        </is>
      </c>
      <c r="BF345" t="inlineStr">
        <is>
          <t>3611</t>
        </is>
      </c>
      <c r="BH345" t="inlineStr">
        <is>
          <t>Energy Environ. Sci.</t>
        </is>
      </c>
      <c r="BI345" t="inlineStr">
        <is>
          <t>11</t>
        </is>
      </c>
      <c r="BK345" t="inlineStr">
        <is>
          <t>This work was supported by the General Research Fund (612111 and 612113) from the Hong Kong Research Grant Council, Innovation Technology Commission (ITS117/13) and National Research Foundation of Korea funded by the Korean Government (NRF-2010-220-D00060). We also acknowledge the support from Science &amp; Technology Commission of Shanghai Municipality (Grant No. 13DZ1106000, 14JC1492900), the National Natural Science Foundation of China (Grant No. 51102271) and Ministry of Science and Technology and National Applied Research Laboratories (NARLabs) of the Republic of China.</t>
        </is>
      </c>
      <c r="BL345" t="inlineStr">
        <is>
          <t>General Research Fund from the Hong Kong Research Grant Council, Innovation Technology Commission [612111, 612113, ITS117/13]; National Research Foundation of Korea - Korean Government [NRF-2010-220-D00060]; Science &amp; Technology Commission of Shanghai Municipality [13DZ1106000, 14JC1492900]; National Natural Science Foundation of China [51102271]; Ministry of Science and Technology; National Applied Research Laboratories (NARLabs) of the Republic of China</t>
        </is>
      </c>
      <c r="BM345" t="inlineStr">
        <is>
          <t>WOS:000343974700010</t>
        </is>
      </c>
      <c r="BN345" t="inlineStr">
        <is>
          <t>Article</t>
        </is>
      </c>
      <c r="BO345" t="inlineStr">
        <is>
          <t>Chemistry; Energy &amp; Fuels; Engineering; Environmental Sciences &amp; Ecology</t>
        </is>
      </c>
      <c r="BS345" t="inlineStr">
        <is>
          <t>Chemistry, Multidisciplinary; Energy &amp; Fuels; Engineering, Chemical; Environmental Sciences</t>
        </is>
      </c>
      <c r="BT345" t="inlineStr">
        <is>
          <t>N/A</t>
        </is>
      </c>
      <c r="BU345" t="inlineStr">
        <is>
          <t>1754-5692</t>
        </is>
      </c>
      <c r="BV345" t="inlineStr">
        <is>
          <t>ENERGY &amp; ENVIRONMENTAL SCIENCE</t>
        </is>
      </c>
      <c r="BW345" t="inlineStr">
        <is>
          <t>10.1039/c4ee01850h</t>
        </is>
      </c>
      <c r="BX345" t="inlineStr">
        <is>
          <t>10</t>
        </is>
      </c>
      <c r="BY345" t="inlineStr">
        <is>
          <t>lidd@sari.ac.cn; eezfan@ust.hk</t>
        </is>
      </c>
      <c r="BZ345" t="inlineStr">
        <is>
          <t>1754-5706</t>
        </is>
      </c>
      <c r="CA345" t="inlineStr">
        <is>
          <t>1-Jan-14</t>
        </is>
      </c>
      <c r="CE345" t="inlineStr">
        <is>
          <t>3616</t>
        </is>
      </c>
      <c r="CH345" t="inlineStr">
        <is>
          <t>61</t>
        </is>
      </c>
      <c r="CI345">
        <f>LEN(AR345)-LEN(SUBSTITUTE(AR345,";",""))</f>
        <v>0</v>
      </c>
    </row>
    <row r="346">
      <c r="A346" t="inlineStr">
        <is>
          <t>344</t>
        </is>
      </c>
      <c r="B346" t="inlineStr">
        <is>
          <t>Luminescent properties of chromium(III)-doped lithium aluminate for temperature sensing</t>
        </is>
      </c>
      <c r="C346" t="inlineStr">
        <is>
          <t>intensity / energy transfer / visible / excitation</t>
        </is>
      </c>
      <c r="D346" t="inlineStr">
        <is>
          <t>intensity / energy transfer / visible / excitation</t>
        </is>
      </c>
      <c r="E346" t="inlineStr">
        <is>
          <t>energy transfer / concentration quenching / excitation / forster</t>
        </is>
      </c>
      <c r="F346" t="inlineStr">
        <is>
          <t>5.43594148</t>
        </is>
      </c>
      <c r="G346" t="inlineStr">
        <is>
          <t>1.459544495</t>
        </is>
      </c>
      <c r="H346" t="inlineStr">
        <is>
          <t>0.968334744</t>
        </is>
      </c>
      <c r="I346" t="inlineStr">
        <is>
          <t>positive</t>
        </is>
      </c>
      <c r="K346" t="inlineStr">
        <is>
          <t>5140</t>
        </is>
      </c>
      <c r="L346" t="inlineStr">
        <is>
          <t>11</t>
        </is>
      </c>
      <c r="M346" t="inlineStr">
        <is>
          <t>16</t>
        </is>
      </c>
      <c r="R346" t="inlineStr">
        <is>
          <t>0.003291344</t>
        </is>
      </c>
      <c r="U346" t="inlineStr">
        <is>
          <t>0.003285644</t>
        </is>
      </c>
      <c r="W346" t="inlineStr">
        <is>
          <t>0</t>
        </is>
      </c>
      <c r="X346" t="inlineStr">
        <is>
          <t>11</t>
        </is>
      </c>
      <c r="Y346" t="inlineStr">
        <is>
          <t>N/A</t>
        </is>
      </c>
      <c r="Z346" t="inlineStr">
        <is>
          <t>ms; wavelength; phosphors; lial; sensitivity; decay; lifetime; visible light; vary; temperature sensitive; excited; efficiently; dramatically; cr; combustion method; assigned; emission; producing; visible; sensitive; strong; promising; highest; combustion; series; transition; light; change; intensity; peak; sample; relative; novel; optical; synthesized; measured; temperature; samples; range; method</t>
        </is>
      </c>
      <c r="AA346" t="inlineStr">
        <is>
          <t>English</t>
        </is>
      </c>
      <c r="AB346" t="inlineStr">
        <is>
          <t>Yin, M (reprint author), Univ Sci &amp; Technol China, Dept Phys, Hefei 230026, Peoples R China.</t>
        </is>
      </c>
      <c r="AC346" t="inlineStr">
        <is>
          <t>61</t>
        </is>
      </c>
      <c r="AD346" t="inlineStr">
        <is>
          <t>14</t>
        </is>
      </c>
      <c r="AE346" t="inlineStr">
        <is>
          <t>ELSEVIER SCIENCE SA</t>
        </is>
      </c>
      <c r="AF346" t="inlineStr">
        <is>
          <t>J</t>
        </is>
      </c>
      <c r="AG346" t="inlineStr">
        <is>
          <t>10</t>
        </is>
      </c>
      <c r="AJ346" t="inlineStr">
        <is>
          <t xml:space="preserve">Wei, XianTao/0000-0003-1281-213X; </t>
        </is>
      </c>
      <c r="AM346" t="inlineStr">
        <is>
          <t>SENSOR ACTUAT B-CHEM</t>
        </is>
      </c>
      <c r="AN346" t="inlineStr">
        <is>
          <t>202</t>
        </is>
      </c>
      <c r="AO346" t="inlineStr">
        <is>
          <t>LAUSANNE</t>
        </is>
      </c>
      <c r="AP346" t="inlineStr">
        <is>
          <t>UP-CONVERSION LUMINESCENCE; OPTICAL-PROPERTIES; YALO3 CRYSTALS; MN4+ IONS; CR3+; PHOTOLUMINESCENCE; LIGA5O8; THERMOMETRY; PRESSURE; DYNAMICS</t>
        </is>
      </c>
      <c r="AQ346" t="inlineStr">
        <is>
          <t>OCT</t>
        </is>
      </c>
      <c r="AR346" t="inlineStr">
        <is>
          <t>Li, Xinyue; Jiang, Guicheng; Zhou, Shaoshuai; Wei, Xiantao; Chen, Yonghu; Duan, Chang Kui; Yin, Min</t>
        </is>
      </c>
      <c r="AS346" t="inlineStr">
        <is>
          <t>Wei, XianTao/H-6098-2011; Duan, Chang-Kui/A-9993-2010</t>
        </is>
      </c>
      <c r="AT346" t="inlineStr">
        <is>
          <t>PO BOX 564, 1001 LAUSANNE, SWITZERLAND</t>
        </is>
      </c>
      <c r="AU346" t="inlineStr">
        <is>
          <t>5</t>
        </is>
      </c>
      <c r="AW346" t="inlineStr">
        <is>
          <t>Li, XY; Jiang, GC; Zhou, SS; Wei, XT; Chen, YH; Duan, CK; Yin, M</t>
        </is>
      </c>
      <c r="AY346" t="inlineStr">
        <is>
          <t>N/A</t>
        </is>
      </c>
      <c r="BC346" t="inlineStr">
        <is>
          <t>AM6SK</t>
        </is>
      </c>
      <c r="BE346" t="inlineStr">
        <is>
          <t>[Li, Xinyue; Jiang, Guicheng; Zhou, Shaoshuai; Wei, Xiantao; Chen, Yonghu; Duan, Chang Kui; Yin, Min] Univ Sci &amp; Technol China, Dept Phys, Hefei 230026, Peoples R China</t>
        </is>
      </c>
      <c r="BF346" t="inlineStr">
        <is>
          <t>1065</t>
        </is>
      </c>
      <c r="BH346" t="inlineStr">
        <is>
          <t>Sens. Actuator B-Chem.</t>
        </is>
      </c>
      <c r="BK346" t="inlineStr">
        <is>
          <t>This work was financially supported by the National Key Basic Research Program of China (No. 2013CB921800), the National Natural Science Foundation of China (Nos. 11374291, 11204292, 11274299 and 11311120047), the Fundamental Research Funds for the Central Universities (WK2030020021) and Anhui Provincial Natural Science Foundation (Grant No. 1308085QE75).</t>
        </is>
      </c>
      <c r="BL346" t="inlineStr">
        <is>
          <t>National Key Basic Research Program of China [2013CB921800]; National Natural Science Foundation of China [11374291, 11204292, 11274299, 11311120047]; Fundamental Research Funds for the Central Universities [WK2030020021]; Anhui Provincial Natural Science Foundation [1308085QE75]</t>
        </is>
      </c>
      <c r="BM346" t="inlineStr">
        <is>
          <t>WOS:000339994900140</t>
        </is>
      </c>
      <c r="BN346" t="inlineStr">
        <is>
          <t>Article</t>
        </is>
      </c>
      <c r="BO346" t="inlineStr">
        <is>
          <t>Chemistry; Electrochemistry; Instruments &amp; Instrumentation</t>
        </is>
      </c>
      <c r="BS346" t="inlineStr">
        <is>
          <t>Chemistry, Analytical; Electrochemistry; Instruments &amp; Instrumentation</t>
        </is>
      </c>
      <c r="BT346" t="inlineStr">
        <is>
          <t>LiAl5O8:Cr3+; Temperature-dependent luminescence; Optical thermometry</t>
        </is>
      </c>
      <c r="BU346" t="inlineStr">
        <is>
          <t>0925-4005</t>
        </is>
      </c>
      <c r="BV346" t="inlineStr">
        <is>
          <t>SENSORS AND ACTUATORS B-CHEMICAL</t>
        </is>
      </c>
      <c r="BW346" t="inlineStr">
        <is>
          <t>10.1016/j.snb.2014.06.053</t>
        </is>
      </c>
      <c r="BX346" t="inlineStr">
        <is>
          <t>10</t>
        </is>
      </c>
      <c r="BY346" t="inlineStr">
        <is>
          <t>yinmin@ustc.edu.cn</t>
        </is>
      </c>
      <c r="CA346" t="inlineStr">
        <is>
          <t>1-Jan-14</t>
        </is>
      </c>
      <c r="CE346" t="inlineStr">
        <is>
          <t>1069</t>
        </is>
      </c>
      <c r="CH346" t="inlineStr">
        <is>
          <t>30</t>
        </is>
      </c>
      <c r="CI346">
        <f>LEN(AR346)-LEN(SUBSTITUTE(AR346,";",""))</f>
        <v>0</v>
      </c>
    </row>
    <row r="347">
      <c r="A347" t="inlineStr">
        <is>
          <t>345</t>
        </is>
      </c>
      <c r="B347" t="inlineStr">
        <is>
          <t>Energy-efficient PEO process of aluminium alloys</t>
        </is>
      </c>
      <c r="C347" t="inlineStr">
        <is>
          <t>batteries / anodic / electrochemical / cyclic voltammetry</t>
        </is>
      </c>
      <c r="D347" t="inlineStr">
        <is>
          <t>batteries / anodic / electrochemical / cyclic voltammetry</t>
        </is>
      </c>
      <c r="E347" t="inlineStr">
        <is>
          <t>anodic / corrosion was observed / energy efficiency / aa</t>
        </is>
      </c>
      <c r="F347" t="inlineStr">
        <is>
          <t>4.675967458</t>
        </is>
      </c>
      <c r="G347" t="inlineStr">
        <is>
          <t>1.03359694</t>
        </is>
      </c>
      <c r="H347" t="inlineStr">
        <is>
          <t>1.162817601</t>
        </is>
      </c>
      <c r="I347" t="inlineStr">
        <is>
          <t>positive</t>
        </is>
      </c>
      <c r="K347" t="inlineStr">
        <is>
          <t>2326</t>
        </is>
      </c>
      <c r="L347" t="inlineStr">
        <is>
          <t>3</t>
        </is>
      </c>
      <c r="M347" t="inlineStr">
        <is>
          <t>0</t>
        </is>
      </c>
      <c r="R347" t="inlineStr">
        <is>
          <t>0.001401407</t>
        </is>
      </c>
      <c r="U347" t="inlineStr">
        <is>
          <t>0.000827231</t>
        </is>
      </c>
      <c r="W347" t="inlineStr">
        <is>
          <t>0.333333333</t>
        </is>
      </c>
      <c r="X347" t="inlineStr">
        <is>
          <t>3</t>
        </is>
      </c>
      <c r="Y347" t="inlineStr">
        <is>
          <t>N/A</t>
        </is>
      </c>
      <c r="Z347" t="inlineStr">
        <is>
          <t>peo; aa; wrought; specific energy; savings; microhardness; kw; energy savings; energy efficiency; energy consumption; enable; acids; consumption; aluminium alloys; cast; anodic; pre; porous; controlled; voltage; precursors; total; direct; produce; commercial; precursor; specific; acid; films; coating; efficiency; alloys; achieved; values; influence; energy; formed; mu; increase; three; compared; aluminium; process; investigated</t>
        </is>
      </c>
      <c r="AA347" t="inlineStr">
        <is>
          <t>English</t>
        </is>
      </c>
      <c r="AB347" t="inlineStr">
        <is>
          <t>Matykina, E (reprint author), Univ Complutense Madrid, Fac Ciencias Fis, Dept Ciencia Mat, E-28040 Madrid, Spain.</t>
        </is>
      </c>
      <c r="AC347" t="inlineStr">
        <is>
          <t>25</t>
        </is>
      </c>
      <c r="AD347" t="inlineStr">
        <is>
          <t>5</t>
        </is>
      </c>
      <c r="AE347" t="inlineStr">
        <is>
          <t>ELSEVIER SCIENCE BV</t>
        </is>
      </c>
      <c r="AF347" t="inlineStr">
        <is>
          <t>J</t>
        </is>
      </c>
      <c r="AG347" t="inlineStr">
        <is>
          <t>10</t>
        </is>
      </c>
      <c r="AJ347" t="inlineStr">
        <is>
          <t>Mohedano, Marta/0000-0002-9318-3031</t>
        </is>
      </c>
      <c r="AM347" t="inlineStr">
        <is>
          <t>MATER LETT</t>
        </is>
      </c>
      <c r="AN347" t="inlineStr">
        <is>
          <t>127</t>
        </is>
      </c>
      <c r="AO347" t="inlineStr">
        <is>
          <t>AMSTERDAM</t>
        </is>
      </c>
      <c r="AP347" t="inlineStr">
        <is>
          <t>PLASMA ELECTROLYTIC OXIDATION; RESISTANT COATINGS; CERAMIC COATINGS; MAGNESIUM ALLOY; OXIDE COATINGS; CORROSION; LAYERS</t>
        </is>
      </c>
      <c r="AQ347" t="inlineStr">
        <is>
          <t>15-Jul</t>
        </is>
      </c>
      <c r="AR347" t="inlineStr">
        <is>
          <t>Matykina, E.; Arrabal, R.; Pardo, A.; Mohedano, M.; Mingo, B.; Rodriguez, I.; Gonzalez, J.</t>
        </is>
      </c>
      <c r="AS347" t="inlineStr">
        <is>
          <t>Mohedano, Marta/J-9907-2015</t>
        </is>
      </c>
      <c r="AT347" t="inlineStr">
        <is>
          <t>PO BOX 211, 1000 AE AMSTERDAM, NETHERLANDS</t>
        </is>
      </c>
      <c r="AU347" t="inlineStr">
        <is>
          <t>4</t>
        </is>
      </c>
      <c r="AW347" t="inlineStr">
        <is>
          <t>Matykina, E; Arrabal, R; Pardo, A; Mohedano, M; Mingo, B; Rodriguez, I; Gonzalez, J</t>
        </is>
      </c>
      <c r="AY347" t="inlineStr">
        <is>
          <t>N/A</t>
        </is>
      </c>
      <c r="BC347" t="inlineStr">
        <is>
          <t>AJ7MG</t>
        </is>
      </c>
      <c r="BE347" t="inlineStr">
        <is>
          <t>[Matykina, E.; Arrabal, R.; Pardo, A.; Mingo, B.; Rodriguez, I.; Gonzalez, J.] Univ Complutense Madrid, Fac Ciencias Fis, Dept Ciencia Mat, E-28040 Madrid, Spain; [Mohedano, M.] Helmholtz Zentrum Geesthacht, Inst Mat Res, Magnesium Innovat Ctr, D-21502 Geesthacht, Germany</t>
        </is>
      </c>
      <c r="BF347" t="inlineStr">
        <is>
          <t>13</t>
        </is>
      </c>
      <c r="BH347" t="inlineStr">
        <is>
          <t>Mater. Lett.</t>
        </is>
      </c>
      <c r="BK347" t="inlineStr">
        <is>
          <t>The authors are grateful to MICINN (Spain, MAT2012-38407-C03-02) for financial support. E. Matykina is grateful to the Ramon y Cajal Programme (MICINN, Spain, RYC-2010-06749).</t>
        </is>
      </c>
      <c r="BL347" t="inlineStr">
        <is>
          <t>MICINN (Spain) [MAT2012-38407-C03-02]; Ramon y Cajal Programme (MICINN, Spain) [RYC-2010-06749]</t>
        </is>
      </c>
      <c r="BM347" t="inlineStr">
        <is>
          <t>WOS:000337880200005</t>
        </is>
      </c>
      <c r="BN347" t="inlineStr">
        <is>
          <t>Article</t>
        </is>
      </c>
      <c r="BO347" t="inlineStr">
        <is>
          <t>Materials Science; Physics</t>
        </is>
      </c>
      <c r="BS347" t="inlineStr">
        <is>
          <t>Materials Science, Multidisciplinary; Physics, Applied</t>
        </is>
      </c>
      <c r="BT347" t="inlineStr">
        <is>
          <t>Metals and alloys; Thick films; Oxidation</t>
        </is>
      </c>
      <c r="BU347" t="inlineStr">
        <is>
          <t>0167-577X</t>
        </is>
      </c>
      <c r="BV347" t="inlineStr">
        <is>
          <t>MATERIALS LETTERS</t>
        </is>
      </c>
      <c r="BW347" t="inlineStr">
        <is>
          <t>10.1016/j.matlet.2014.04.077</t>
        </is>
      </c>
      <c r="BX347" t="inlineStr">
        <is>
          <t>10</t>
        </is>
      </c>
      <c r="BY347" t="inlineStr">
        <is>
          <t>ematykin@ucm.es</t>
        </is>
      </c>
      <c r="BZ347" t="inlineStr">
        <is>
          <t>1873-4979</t>
        </is>
      </c>
      <c r="CA347" t="inlineStr">
        <is>
          <t>1-Jan-14</t>
        </is>
      </c>
      <c r="CE347" t="inlineStr">
        <is>
          <t>16</t>
        </is>
      </c>
      <c r="CH347" t="inlineStr">
        <is>
          <t>22</t>
        </is>
      </c>
      <c r="CI347">
        <f>LEN(AR347)-LEN(SUBSTITUTE(AR347,";",""))</f>
        <v>0</v>
      </c>
    </row>
    <row r="348">
      <c r="A348" t="inlineStr">
        <is>
          <t>346</t>
        </is>
      </c>
      <c r="B348" t="inlineStr">
        <is>
          <t>Performance of through-hole anodic aluminum oxide membrane as a separator for lithium-ion battery</t>
        </is>
      </c>
      <c r="C348" t="inlineStr">
        <is>
          <t>batteries / anodic / electrochemical / cyclic voltammetry</t>
        </is>
      </c>
      <c r="D348" t="inlineStr">
        <is>
          <t>batteries / anodic / electrochemical / cyclic voltammetry</t>
        </is>
      </c>
      <c r="E348" t="inlineStr">
        <is>
          <t>batteries / electrochemical / ionic liquid / electrode</t>
        </is>
      </c>
      <c r="F348" t="inlineStr">
        <is>
          <t>4.742367413</t>
        </is>
      </c>
      <c r="G348" t="inlineStr">
        <is>
          <t>0.48959855</t>
        </is>
      </c>
      <c r="H348" t="inlineStr">
        <is>
          <t>1.924132383</t>
        </is>
      </c>
      <c r="I348" t="inlineStr">
        <is>
          <t>positive</t>
        </is>
      </c>
      <c r="K348" t="inlineStr">
        <is>
          <t>96</t>
        </is>
      </c>
      <c r="L348" t="inlineStr">
        <is>
          <t>8</t>
        </is>
      </c>
      <c r="M348" t="inlineStr">
        <is>
          <t>15</t>
        </is>
      </c>
      <c r="R348" t="inlineStr">
        <is>
          <t>0.002266957</t>
        </is>
      </c>
      <c r="U348" t="inlineStr">
        <is>
          <t>0.002576983</t>
        </is>
      </c>
      <c r="W348" t="inlineStr">
        <is>
          <t>0</t>
        </is>
      </c>
      <c r="X348" t="inlineStr">
        <is>
          <t>8</t>
        </is>
      </c>
      <c r="Y348" t="inlineStr">
        <is>
          <t>N/A</t>
        </is>
      </c>
      <c r="Z348" t="inlineStr">
        <is>
          <t>aao; membrane; high porosity; performances; polymer; better; porosity; pore; uniform pore size; uniform pore; retention; rate capability; pore structure; mechanical strength; lithium ion batteries; infiltration; hydrophilic; hole; graphite; cycling stability; anodization; anodic aluminum oxide; anodic aluminum; ion batteries; cycling; good; procedure; exhibits; capability; battery; pm; lithium ion; attributed; pore size; promising; anodic; thick; low temperature; excellent; electrolyte; characteristic; step; aluminum oxide; uniform; batteries; ion; commercial; electrochemical; stability; prepared; performance; applied; strength; oxide; rate; lithium; nm; mechanical; compared; low; size; high; structure; temperature; aluminum</t>
        </is>
      </c>
      <c r="AA348" t="inlineStr">
        <is>
          <t>English</t>
        </is>
      </c>
      <c r="AB348" t="inlineStr">
        <is>
          <t>Wang, SQ (reprint author), S China Univ Technol, Sch Chem &amp; Chem Engn, Guangzhou 510641, Guangdong, Peoples R China.</t>
        </is>
      </c>
      <c r="AC348" t="inlineStr">
        <is>
          <t>98</t>
        </is>
      </c>
      <c r="AD348" t="inlineStr">
        <is>
          <t>12</t>
        </is>
      </c>
      <c r="AE348" t="inlineStr">
        <is>
          <t>ELSEVIER SCIENCE BV</t>
        </is>
      </c>
      <c r="AF348" t="inlineStr">
        <is>
          <t>J</t>
        </is>
      </c>
      <c r="AG348" t="inlineStr">
        <is>
          <t>10</t>
        </is>
      </c>
      <c r="AJ348" t="inlineStr">
        <is>
          <t>Wang, Suqing/0000-0002-9258-9785</t>
        </is>
      </c>
      <c r="AM348" t="inlineStr">
        <is>
          <t>J MEMBRANE SCI</t>
        </is>
      </c>
      <c r="AN348" t="inlineStr">
        <is>
          <t>461</t>
        </is>
      </c>
      <c r="AO348" t="inlineStr">
        <is>
          <t>AMSTERDAM</t>
        </is>
      </c>
      <c r="AP348" t="inlineStr">
        <is>
          <t>CERAMIC-COATED SEPARATORS; ELECTROCHEMICAL PERFORMANCE; POLYETHYLENE SEPARATORS; COMPOSITE SEPARATORS; THERMAL-STABILITY; LI; ELECTROLYTE; ENHANCEMENT; SIO2</t>
        </is>
      </c>
      <c r="AQ348" t="inlineStr">
        <is>
          <t>1-Jul</t>
        </is>
      </c>
      <c r="AR348" t="inlineStr">
        <is>
          <t>Chen, Jingjuan; Wang, Suqing; Ding, Liangxin; Jiang, Yanbin; Wang, Haihui</t>
        </is>
      </c>
      <c r="AS348" t="inlineStr">
        <is>
          <t>Wang, Suqing/G-4930-2016</t>
        </is>
      </c>
      <c r="AT348" t="inlineStr">
        <is>
          <t>PO BOX 211, 1000 AE AMSTERDAM, NETHERLANDS</t>
        </is>
      </c>
      <c r="AU348" t="inlineStr">
        <is>
          <t>6</t>
        </is>
      </c>
      <c r="AW348" t="inlineStr">
        <is>
          <t>Chen, JJ; Wang, SQ; Ding, LX; Jiang, YB; Wang, HH</t>
        </is>
      </c>
      <c r="AY348" t="inlineStr">
        <is>
          <t>N/A</t>
        </is>
      </c>
      <c r="BC348" t="inlineStr">
        <is>
          <t>AF1YH</t>
        </is>
      </c>
      <c r="BE348" t="inlineStr">
        <is>
          <t>[Chen, Jingjuan; Wang, Suqing; Ding, Liangxin; Jiang, Yanbin; Wang, Haihui] S China Univ Technol, Sch Chem &amp; Chem Engn, Guangzhou 510641, Guangdong, Peoples R China; [Chen, Jingjuan] Anqing Normal Univ, Sch Chem &amp; Chem Engn, Anqing 246003, Anhui, Peoples R China</t>
        </is>
      </c>
      <c r="BF348" t="inlineStr">
        <is>
          <t>22</t>
        </is>
      </c>
      <c r="BH348" t="inlineStr">
        <is>
          <t>J. Membr. Sci.</t>
        </is>
      </c>
      <c r="BK348" t="inlineStr">
        <is>
          <t>The authors greatly acknowledge the financial support by National Science Fund for Distinguished Young Scholars of China (No. 21225625), National Natural Science Foundation of China (No, 21306057), and The Pearl River Scholar Program of Guangdong Province.</t>
        </is>
      </c>
      <c r="BL348" t="inlineStr">
        <is>
          <t>National Science Fund for Distinguished Young Scholars of China [21225625]; National Natural Science Foundation of China [21306057]; Pearl River Scholar Program of Guangdong Province</t>
        </is>
      </c>
      <c r="BM348" t="inlineStr">
        <is>
          <t>WOS:000334509300003</t>
        </is>
      </c>
      <c r="BN348" t="inlineStr">
        <is>
          <t>Article</t>
        </is>
      </c>
      <c r="BO348" t="inlineStr">
        <is>
          <t>Engineering; Polymer Science</t>
        </is>
      </c>
      <c r="BS348" t="inlineStr">
        <is>
          <t>Engineering, Chemical; Polymer Science</t>
        </is>
      </c>
      <c r="BT348" t="inlineStr">
        <is>
          <t>Lithium-ion battery; AAO membrane; Separator; LiFePO4</t>
        </is>
      </c>
      <c r="BU348" t="inlineStr">
        <is>
          <t>0376-7388</t>
        </is>
      </c>
      <c r="BV348" t="inlineStr">
        <is>
          <t>JOURNAL OF MEMBRANE SCIENCE</t>
        </is>
      </c>
      <c r="BX348" t="inlineStr">
        <is>
          <t>10</t>
        </is>
      </c>
      <c r="BY348" t="inlineStr">
        <is>
          <t>cesqwang@scut.edu.cn; hhwang@scut.edu.cn</t>
        </is>
      </c>
      <c r="BZ348" t="inlineStr">
        <is>
          <t>1873-3123</t>
        </is>
      </c>
      <c r="CA348" t="inlineStr">
        <is>
          <t>1-Jan-14</t>
        </is>
      </c>
      <c r="CE348" t="inlineStr">
        <is>
          <t>27</t>
        </is>
      </c>
      <c r="CH348" t="inlineStr">
        <is>
          <t>40</t>
        </is>
      </c>
      <c r="CI348">
        <f>LEN(AR348)-LEN(SUBSTITUTE(AR348,";",""))</f>
        <v>0</v>
      </c>
    </row>
    <row r="349">
      <c r="A349" t="inlineStr">
        <is>
          <t>347</t>
        </is>
      </c>
      <c r="B349" t="inlineStr">
        <is>
          <t>Finite element modeling of mechanically fastened composite-aluminum joints in aircraft structures</t>
        </is>
      </c>
      <c r="C349" t="inlineStr">
        <is>
          <t>foam / numerical / quasi static / energy absorption</t>
        </is>
      </c>
      <c r="D349" t="inlineStr">
        <is>
          <t>foam / numerical / quasi static / energy absorption</t>
        </is>
      </c>
      <c r="E349" t="inlineStr">
        <is>
          <t>numerical / aircraft / numerical simulation / code</t>
        </is>
      </c>
      <c r="F349" t="inlineStr">
        <is>
          <t>2.909334619</t>
        </is>
      </c>
      <c r="G349" t="inlineStr">
        <is>
          <t>4.405121051</t>
        </is>
      </c>
      <c r="H349" t="inlineStr">
        <is>
          <t>-0.761416928</t>
        </is>
      </c>
      <c r="I349" t="inlineStr">
        <is>
          <t>negative</t>
        </is>
      </c>
      <c r="K349" t="inlineStr">
        <is>
          <t>178</t>
        </is>
      </c>
      <c r="L349" t="inlineStr">
        <is>
          <t>7</t>
        </is>
      </c>
      <c r="M349" t="inlineStr">
        <is>
          <t>12</t>
        </is>
      </c>
      <c r="R349" t="inlineStr">
        <is>
          <t>0.00218874</t>
        </is>
      </c>
      <c r="U349" t="inlineStr">
        <is>
          <t>0.00215503</t>
        </is>
      </c>
      <c r="W349" t="inlineStr">
        <is>
          <t>0</t>
        </is>
      </c>
      <c r="X349" t="inlineStr">
        <is>
          <t>7</t>
        </is>
      </c>
      <c r="Y349" t="inlineStr">
        <is>
          <t>N/A</t>
        </is>
      </c>
      <c r="Z349" t="inlineStr">
        <is>
          <t>progressive; lap; joints; forces; force displacement; displacement; account; failure; load; hybrid; response; damage; force; model; local; ultimate; structural model; static loading; responses; represented; predicts; plasticity; loads; increased temperature; includes; hybrid composite; finite element model; element model; concluded; compared to experimental; assigned; aluminum single; initiation; literature; aircraft; composite; static; titanium; single; simulated; magnitude; linear; bending; models; evaluate; behavior; metals; distribution; elements; caused; loading; finite element; difference; development; finite; design; element; three dimensional; characteristics; structures; number; dimensional; applied; solid; structural; developed; determined; increased; experimental; temperature; well; three; studied; compared; structure; aluminum</t>
        </is>
      </c>
      <c r="AA349" t="inlineStr">
        <is>
          <t>English</t>
        </is>
      </c>
      <c r="AB349" t="inlineStr">
        <is>
          <t>Kapidzic, Z (reprint author), Saab AB, SE-58188 Linkoping, Sweden.</t>
        </is>
      </c>
      <c r="AC349" t="inlineStr">
        <is>
          <t>27</t>
        </is>
      </c>
      <c r="AD349" t="inlineStr">
        <is>
          <t>5</t>
        </is>
      </c>
      <c r="AE349" t="inlineStr">
        <is>
          <t>ELSEVIER SCI LTD</t>
        </is>
      </c>
      <c r="AF349" t="inlineStr">
        <is>
          <t>J</t>
        </is>
      </c>
      <c r="AG349" t="inlineStr">
        <is>
          <t>10</t>
        </is>
      </c>
      <c r="AM349" t="inlineStr">
        <is>
          <t>COMPOS STRUCT</t>
        </is>
      </c>
      <c r="AN349" t="inlineStr">
        <is>
          <t>109</t>
        </is>
      </c>
      <c r="AO349" t="inlineStr">
        <is>
          <t>OXFORD</t>
        </is>
      </c>
      <c r="AP349" t="inlineStr">
        <is>
          <t>PROGRESSIVE DAMAGE ANALYSIS; BOLTED JOINTS; LAMINATED COMPOSITES; STRENGTH PREDICTION; STRESS-ANALYSIS; FAILURE; BEARING; BEHAVIOR; HOLE</t>
        </is>
      </c>
      <c r="AQ349" t="inlineStr">
        <is>
          <t>MAR</t>
        </is>
      </c>
      <c r="AR349" t="inlineStr">
        <is>
          <t>Kapidzic, Zlatan; Nilsson, Larsgunnar; Ansell, Hans</t>
        </is>
      </c>
      <c r="AT349" t="inlineStr">
        <is>
          <t>THE BOULEVARD, LANGFORD LANE, KIDLINGTON, OXFORD OX5 1GB, OXON, ENGLAND</t>
        </is>
      </c>
      <c r="AU349" t="inlineStr">
        <is>
          <t>13</t>
        </is>
      </c>
      <c r="AW349" t="inlineStr">
        <is>
          <t>Kapidzic, Z; Nilsson, L; Ansell, H</t>
        </is>
      </c>
      <c r="AY349" t="inlineStr">
        <is>
          <t>N/A</t>
        </is>
      </c>
      <c r="BC349" t="inlineStr">
        <is>
          <t>AB3DO</t>
        </is>
      </c>
      <c r="BE349" t="inlineStr">
        <is>
          <t>[Kapidzic, Zlatan; Ansell, Hans] Saab AB, SE-58188 Linkoping, Sweden; [Kapidzic, Zlatan; Nilsson, Larsgunnar] Linkoping Univ, Div Solid Mech, SE-58183 Linkoping, Sweden</t>
        </is>
      </c>
      <c r="BF349" t="inlineStr">
        <is>
          <t>198</t>
        </is>
      </c>
      <c r="BH349" t="inlineStr">
        <is>
          <t>Compos. Struct.</t>
        </is>
      </c>
      <c r="BK349" t="inlineStr">
        <is>
          <t>The authors would like to acknowledge support from the HY-BRIS-project, Swedish Defense Material Administration, and Saab AB who funded the work presented in this article.</t>
        </is>
      </c>
      <c r="BL349" t="inlineStr">
        <is>
          <t>HY-BRIS-project, Swedish Defense Material Administration; Saab AB</t>
        </is>
      </c>
      <c r="BM349" t="inlineStr">
        <is>
          <t>WOS:000331671700020</t>
        </is>
      </c>
      <c r="BN349" t="inlineStr">
        <is>
          <t>Article</t>
        </is>
      </c>
      <c r="BO349" t="inlineStr">
        <is>
          <t>Materials Science</t>
        </is>
      </c>
      <c r="BS349" t="inlineStr">
        <is>
          <t>Materials Science, Composites</t>
        </is>
      </c>
      <c r="BT349" t="inlineStr">
        <is>
          <t>Bolted joints; Composite-aluminum; Finite element modeling; Hybrid wing structures</t>
        </is>
      </c>
      <c r="BU349" t="inlineStr">
        <is>
          <t>0263-8223</t>
        </is>
      </c>
      <c r="BV349" t="inlineStr">
        <is>
          <t>COMPOSITE STRUCTURES</t>
        </is>
      </c>
      <c r="BW349" t="inlineStr">
        <is>
          <t>10.1016/j.compstruct.2013.10.056</t>
        </is>
      </c>
      <c r="BX349" t="inlineStr">
        <is>
          <t>10</t>
        </is>
      </c>
      <c r="BY349" t="inlineStr">
        <is>
          <t>zlatan.kapidzic@saabgroup.com</t>
        </is>
      </c>
      <c r="BZ349" t="inlineStr">
        <is>
          <t>1879-1085</t>
        </is>
      </c>
      <c r="CA349" t="inlineStr">
        <is>
          <t>1-Jan-14</t>
        </is>
      </c>
      <c r="CE349" t="inlineStr">
        <is>
          <t>210</t>
        </is>
      </c>
      <c r="CH349" t="inlineStr">
        <is>
          <t>33</t>
        </is>
      </c>
      <c r="CI349">
        <f>LEN(AR349)-LEN(SUBSTITUTE(AR349,";",""))</f>
        <v>0</v>
      </c>
    </row>
    <row r="350">
      <c r="A350" t="inlineStr">
        <is>
          <t>348</t>
        </is>
      </c>
      <c r="B350" t="inlineStr">
        <is>
          <t>Durability of nickel-metal hydride (Ni-MH) battery cathode using nickel-aluminum layered double hydroxide/carbon (Ni-Al LDH/C) composite</t>
        </is>
      </c>
      <c r="C350" t="inlineStr">
        <is>
          <t>batteries / anodic / electrochemical / cyclic voltammetry</t>
        </is>
      </c>
      <c r="D350" t="inlineStr">
        <is>
          <t>batteries / anodic / electrochemical / cyclic voltammetry</t>
        </is>
      </c>
      <c r="E350" t="inlineStr">
        <is>
          <t>batteries / electrochemical / ionic liquid / electrode</t>
        </is>
      </c>
      <c r="F350" t="inlineStr">
        <is>
          <t>5.537358364</t>
        </is>
      </c>
      <c r="G350" t="inlineStr">
        <is>
          <t>0</t>
        </is>
      </c>
      <c r="H350" t="inlineStr">
        <is>
          <t>1.956011503</t>
        </is>
      </c>
      <c r="I350" t="inlineStr">
        <is>
          <t>positive</t>
        </is>
      </c>
      <c r="K350" t="inlineStr">
        <is>
          <t>54</t>
        </is>
      </c>
      <c r="L350" t="inlineStr">
        <is>
          <t>8</t>
        </is>
      </c>
      <c r="M350" t="inlineStr">
        <is>
          <t>12</t>
        </is>
      </c>
      <c r="R350" t="inlineStr">
        <is>
          <t>0.002267103</t>
        </is>
      </c>
      <c r="U350" t="inlineStr">
        <is>
          <t>0.002544318</t>
        </is>
      </c>
      <c r="W350" t="inlineStr">
        <is>
          <t>0</t>
        </is>
      </c>
      <c r="X350" t="inlineStr">
        <is>
          <t>8</t>
        </is>
      </c>
      <c r="Y350" t="inlineStr">
        <is>
          <t>N/A</t>
        </is>
      </c>
      <c r="Z350" t="inlineStr">
        <is>
          <t>cycles; regime; redox reaction; redox; ni al; alpha ni; ni; battery; ma; optimized; cathode; discharge; nickel; charge; gamma; voltammetry; utilization; secondary battery; retention; positive electrode; positive; liquid phase; layered double; hydride; half; durability; cyclic voltammetry; confirms; charge discharge; charge and discharge; cathode active; capacity retention; beneficial; active materials; alpha; layered; intermediate; exhibits; hydroxide; double; cyclic; secondary; occurs; capacity; current; composite; patterns; report; electrode; reaction; terms; active; materials; phase; carbon; stability; cell; deposition; liquid; good; xrd; measurements; conditions; metal; ray diffraction; higher; prepared; diffraction; ray; al; aluminum</t>
        </is>
      </c>
      <c r="AA350" t="inlineStr">
        <is>
          <t>English</t>
        </is>
      </c>
      <c r="AB350" t="inlineStr">
        <is>
          <t>Mizuhata, M (reprint author), Kobe Univ, Grad Sch Engn, Dept Chem Sci &amp; Engn, 1-1 Rokko, Kobe, Hyogo 6578501, Japan.</t>
        </is>
      </c>
      <c r="AC350" t="inlineStr">
        <is>
          <t>99</t>
        </is>
      </c>
      <c r="AD350" t="inlineStr">
        <is>
          <t>11</t>
        </is>
      </c>
      <c r="AE350" t="inlineStr">
        <is>
          <t>ELSEVIER SCIENCE BV</t>
        </is>
      </c>
      <c r="AF350" t="inlineStr">
        <is>
          <t>J</t>
        </is>
      </c>
      <c r="AG350" t="inlineStr">
        <is>
          <t>10</t>
        </is>
      </c>
      <c r="AJ350" t="inlineStr">
        <is>
          <t>Mizuhata, Minoru/0000-0002-4496-2215</t>
        </is>
      </c>
      <c r="AM350" t="inlineStr">
        <is>
          <t>J POWER SOURCES</t>
        </is>
      </c>
      <c r="AN350" t="inlineStr">
        <is>
          <t>247</t>
        </is>
      </c>
      <c r="AO350" t="inlineStr">
        <is>
          <t>AMSTERDAM</t>
        </is>
      </c>
      <c r="AP350" t="inlineStr">
        <is>
          <t>LIQUID-PHASE DEPOSITION; ALKALINE SECONDARY CELLS; OXIDE THIN-FILMS; ELECTROCHEMICAL PROPERTIES; ELECTRODE MATERIALS; PROTON DIFFUSION; PERFORMANCE; BEHAVIOR; MICROSTRUCTURE; NANOPARTICLES</t>
        </is>
      </c>
      <c r="AQ350" t="inlineStr">
        <is>
          <t>1-Feb</t>
        </is>
      </c>
      <c r="AR350" t="inlineStr">
        <is>
          <t>Beleke, Alexis Bienvenu; Higuchi, Eiji; Inoue, Hiroshi; Mizuhata, Minoru</t>
        </is>
      </c>
      <c r="AS350" t="inlineStr">
        <is>
          <t>Mizuhata, Minoru/F-2309-2010</t>
        </is>
      </c>
      <c r="AT350" t="inlineStr">
        <is>
          <t>PO BOX 211, 1000 AE AMSTERDAM, NETHERLANDS</t>
        </is>
      </c>
      <c r="AU350" t="inlineStr">
        <is>
          <t>7</t>
        </is>
      </c>
      <c r="AW350" t="inlineStr">
        <is>
          <t>Beleke, AB; Higuchi, E; Inoue, H; Mizuhata, M</t>
        </is>
      </c>
      <c r="AY350" t="inlineStr">
        <is>
          <t>N/A</t>
        </is>
      </c>
      <c r="BC350" t="inlineStr">
        <is>
          <t>268NG</t>
        </is>
      </c>
      <c r="BE350" t="inlineStr">
        <is>
          <t>[Beleke, Alexis Bienvenu; Mizuhata, Minoru] Kobe Univ, Grad Sch Engn, Dept Chem Sci &amp; Engn, Kobe, Hyogo 6578501, Japan; [Higuchi, Eiji; Inoue, Hiroshi] Osaka Prefecture Univ, Grad Sch Engn, Dept Appl Chem, Sakai, Osaka 5998531, Japan</t>
        </is>
      </c>
      <c r="BF350" t="inlineStr">
        <is>
          <t>572</t>
        </is>
      </c>
      <c r="BH350" t="inlineStr">
        <is>
          <t>J. Power Sources</t>
        </is>
      </c>
      <c r="BK350" t="inlineStr">
        <is>
          <t>This study was carried out as the Energy and Environment Technologies Development Projects; "Development of an Electric Energy Storage System for Grid-connection with New Energy Resources" supported by Kawasaki Heavy Industries Ltd., the New Energy and Industrial Technology Organization (NEDO), Grant-in-aid for Scientific Research (B) No. 22350094, and JSPS Japan. We are thankful to Ms. Hazuki Otsuka of Osaka Prefecture University for kind assistance during the experimental evaluation of the electrodes.</t>
        </is>
      </c>
      <c r="BL350" t="inlineStr">
        <is>
          <t>Kawasaki Heavy Industries Ltd.; New Energy and Industrial Technology Organization (NEDO) [22350094]; JSPS Japan</t>
        </is>
      </c>
      <c r="BM350" t="inlineStr">
        <is>
          <t>WOS:000328177000078</t>
        </is>
      </c>
      <c r="BN350" t="inlineStr">
        <is>
          <t>Article</t>
        </is>
      </c>
      <c r="BO350" t="inlineStr">
        <is>
          <t>Electrochemistry; Energy &amp; Fuels</t>
        </is>
      </c>
      <c r="BS350" t="inlineStr">
        <is>
          <t>Electrochemistry; Energy &amp; Fuels</t>
        </is>
      </c>
      <c r="BT350" t="inlineStr">
        <is>
          <t>Active materials; Positive electrode; Layered double hydroxide; Ni-MH batteries</t>
        </is>
      </c>
      <c r="BU350" t="inlineStr">
        <is>
          <t>0378-7753</t>
        </is>
      </c>
      <c r="BV350" t="inlineStr">
        <is>
          <t>JOURNAL OF POWER SOURCES</t>
        </is>
      </c>
      <c r="BW350" t="inlineStr">
        <is>
          <t>10.1016/j.jpowsour.2013.08.001</t>
        </is>
      </c>
      <c r="BX350" t="inlineStr">
        <is>
          <t>11</t>
        </is>
      </c>
      <c r="BY350" t="inlineStr">
        <is>
          <t>mizuhata@kobe-u.ac.jp</t>
        </is>
      </c>
      <c r="BZ350" t="inlineStr">
        <is>
          <t>1873-2755</t>
        </is>
      </c>
      <c r="CA350" t="inlineStr">
        <is>
          <t>1-Jan-14</t>
        </is>
      </c>
      <c r="CE350" t="inlineStr">
        <is>
          <t>578</t>
        </is>
      </c>
      <c r="CH350" t="inlineStr">
        <is>
          <t>46</t>
        </is>
      </c>
      <c r="CI350">
        <f>LEN(AR350)-LEN(SUBSTITUTE(AR350,";",""))</f>
        <v>0</v>
      </c>
    </row>
    <row r="351">
      <c r="A351" t="inlineStr">
        <is>
          <t>349</t>
        </is>
      </c>
      <c r="B351" t="inlineStr">
        <is>
          <t>A highly porous three-dimensional aluminum phosphonate with hexagonal channels: synthesis, structure and adsorption properties</t>
        </is>
      </c>
      <c r="C351" t="inlineStr">
        <is>
          <t>substrates / voltage / physics / solar cells / semiconductor</t>
        </is>
      </c>
      <c r="D351" t="inlineStr">
        <is>
          <t>substrates / voltage / physics / solar cells / semiconductor</t>
        </is>
      </c>
      <c r="E351" t="inlineStr">
        <is>
          <t>printed / anodizing / short circuit current / templates / enables / saturation current / substrate</t>
        </is>
      </c>
      <c r="F351" t="inlineStr">
        <is>
          <t>2.916284354</t>
        </is>
      </c>
      <c r="G351" t="inlineStr">
        <is>
          <t>1.55039541</t>
        </is>
      </c>
      <c r="H351" t="inlineStr">
        <is>
          <t>0.285226733</t>
        </is>
      </c>
      <c r="I351" t="inlineStr">
        <is>
          <t>neutral</t>
        </is>
      </c>
      <c r="K351" t="inlineStr">
        <is>
          <t>687</t>
        </is>
      </c>
      <c r="L351" t="inlineStr">
        <is>
          <t>3</t>
        </is>
      </c>
      <c r="M351" t="inlineStr">
        <is>
          <t>1</t>
        </is>
      </c>
      <c r="R351" t="inlineStr">
        <is>
          <t>0.001200968</t>
        </is>
      </c>
      <c r="U351" t="inlineStr">
        <is>
          <t>0.000833965</t>
        </is>
      </c>
      <c r="W351" t="inlineStr">
        <is>
          <t>0</t>
        </is>
      </c>
      <c r="X351" t="inlineStr">
        <is>
          <t>3</t>
        </is>
      </c>
      <c r="Y351" t="inlineStr">
        <is>
          <t>N/A</t>
        </is>
      </c>
      <c r="Z351" t="inlineStr">
        <is>
          <t>void; phosphate; nm in diameter; constructed; channels; chains; allow; accessible; iii; hexagonal; inorganic; fast; porous; organic; highly; diameter; large; nm; aluminum; high</t>
        </is>
      </c>
      <c r="AA351" t="inlineStr">
        <is>
          <t>English</t>
        </is>
      </c>
      <c r="AB351" t="inlineStr">
        <is>
          <t>Zhao, XB (reprint author), Chinese Acad Sci, Qingdao Inst Bioenergy &amp; Bioproc Technol, Qingdao 266101, Peoples R China.</t>
        </is>
      </c>
      <c r="AC351" t="inlineStr">
        <is>
          <t>43</t>
        </is>
      </c>
      <c r="AD351" t="inlineStr">
        <is>
          <t>6</t>
        </is>
      </c>
      <c r="AE351" t="inlineStr">
        <is>
          <t>ROYAL SOC CHEMISTRY</t>
        </is>
      </c>
      <c r="AF351" t="inlineStr">
        <is>
          <t>J</t>
        </is>
      </c>
      <c r="AG351" t="inlineStr">
        <is>
          <t>10</t>
        </is>
      </c>
      <c r="AL351" t="inlineStr">
        <is>
          <t>24336920</t>
        </is>
      </c>
      <c r="AM351" t="inlineStr">
        <is>
          <t>DALTON T</t>
        </is>
      </c>
      <c r="AN351" t="inlineStr">
        <is>
          <t>43</t>
        </is>
      </c>
      <c r="AO351" t="inlineStr">
        <is>
          <t>CAMBRIDGE</t>
        </is>
      </c>
      <c r="AP351" t="inlineStr">
        <is>
          <t>METAL-ORGANIC FRAMEWORKS; CARBOXYLATE-PHOSPHONATES; UNIDIMENSIONAL CHANNELS; CRYSTAL-STRUCTURES; HYDROGEN STORAGE; GAS SORPTION; SERIES; POLYMER; METHYLPHOSPHONATE; DIPHOSPHONATES</t>
        </is>
      </c>
      <c r="AR351" t="inlineStr">
        <is>
          <t>Tang, Si-Fu; Cai, Jin-Jun; Li, Liang-Jun; Lv, Xiao-Xia; Wang, Chao; Zhao, Xue-Bo</t>
        </is>
      </c>
      <c r="AT351" t="inlineStr">
        <is>
          <t>THOMAS GRAHAM HOUSE, SCIENCE PARK, MILTON RD, CAMBRIDGE CB4 0WF, CAMBS, ENGLAND</t>
        </is>
      </c>
      <c r="AU351" t="inlineStr">
        <is>
          <t>4</t>
        </is>
      </c>
      <c r="AW351" t="inlineStr">
        <is>
          <t>Tang, SF; Cai, JJ; Li, LJ; Lv, XX; Wang, C; Zhao, XB</t>
        </is>
      </c>
      <c r="AY351" t="inlineStr">
        <is>
          <t>N/A</t>
        </is>
      </c>
      <c r="BC351" t="inlineStr">
        <is>
          <t>AD8OM</t>
        </is>
      </c>
      <c r="BE351" t="inlineStr">
        <is>
          <t>[Tang, Si-Fu; Cai, Jin-Jun; Li, Liang-Jun; Lv, Xiao-Xia; Wang, Chao; Zhao, Xue-Bo] Chinese Acad Sci, Qingdao Inst Bioenergy &amp; Bioproc Technol, Qingdao 266101, Peoples R China</t>
        </is>
      </c>
      <c r="BF351" t="inlineStr">
        <is>
          <t>5970</t>
        </is>
      </c>
      <c r="BH351" t="inlineStr">
        <is>
          <t>Dalton Trans.</t>
        </is>
      </c>
      <c r="BI351" t="inlineStr">
        <is>
          <t>16</t>
        </is>
      </c>
      <c r="BK351" t="inlineStr">
        <is>
          <t>This work was supported by the National Natural Science Foundation of China (no. 21171173 and 21173246).</t>
        </is>
      </c>
      <c r="BL351" t="inlineStr">
        <is>
          <t>National Natural Science Foundation of China [21171173, 21173246]</t>
        </is>
      </c>
      <c r="BM351" t="inlineStr">
        <is>
          <t>WOS:000333525500002</t>
        </is>
      </c>
      <c r="BN351" t="inlineStr">
        <is>
          <t>Article</t>
        </is>
      </c>
      <c r="BO351" t="inlineStr">
        <is>
          <t>Chemistry</t>
        </is>
      </c>
      <c r="BS351" t="inlineStr">
        <is>
          <t>Chemistry, Inorganic &amp; Nuclear</t>
        </is>
      </c>
      <c r="BT351" t="inlineStr">
        <is>
          <t>N/A</t>
        </is>
      </c>
      <c r="BU351" t="inlineStr">
        <is>
          <t>1477-9226</t>
        </is>
      </c>
      <c r="BV351" t="inlineStr">
        <is>
          <t>DALTON TRANSACTIONS</t>
        </is>
      </c>
      <c r="BW351" t="inlineStr">
        <is>
          <t>10.1039/c3dt53167h</t>
        </is>
      </c>
      <c r="BX351" t="inlineStr">
        <is>
          <t>10</t>
        </is>
      </c>
      <c r="BY351" t="inlineStr">
        <is>
          <t>zhaoxb@qibebt.ac.cn</t>
        </is>
      </c>
      <c r="BZ351" t="inlineStr">
        <is>
          <t>1477-9234</t>
        </is>
      </c>
      <c r="CA351" t="inlineStr">
        <is>
          <t>1-Jan-14</t>
        </is>
      </c>
      <c r="CE351" t="inlineStr">
        <is>
          <t>5973</t>
        </is>
      </c>
      <c r="CH351" t="inlineStr">
        <is>
          <t>43</t>
        </is>
      </c>
      <c r="CI351">
        <f>LEN(AR351)-LEN(SUBSTITUTE(AR351,";",""))</f>
        <v>0</v>
      </c>
    </row>
    <row r="352">
      <c r="A352" t="inlineStr">
        <is>
          <t>350</t>
        </is>
      </c>
      <c r="B352" t="inlineStr">
        <is>
          <t>Compressive properties of aluminum foam produced by powder-Carbamide spacer route</t>
        </is>
      </c>
      <c r="C352" t="inlineStr">
        <is>
          <t>foam / numerical / quasi static / energy absorption</t>
        </is>
      </c>
      <c r="D352" t="inlineStr">
        <is>
          <t>foam / numerical / quasi static / energy absorption</t>
        </is>
      </c>
      <c r="E352" t="inlineStr">
        <is>
          <t>energy absorption / aluminum foam / foam filled / foam</t>
        </is>
      </c>
      <c r="F352" t="inlineStr">
        <is>
          <t>4.644002784</t>
        </is>
      </c>
      <c r="G352" t="inlineStr">
        <is>
          <t>2.954415737</t>
        </is>
      </c>
      <c r="H352" t="inlineStr">
        <is>
          <t>0.105702162</t>
        </is>
      </c>
      <c r="I352" t="inlineStr">
        <is>
          <t>neutral</t>
        </is>
      </c>
      <c r="K352" t="inlineStr">
        <is>
          <t>3516</t>
        </is>
      </c>
      <c r="L352" t="inlineStr">
        <is>
          <t>7</t>
        </is>
      </c>
      <c r="M352" t="inlineStr">
        <is>
          <t>6</t>
        </is>
      </c>
      <c r="R352" t="inlineStr">
        <is>
          <t>0.002207711</t>
        </is>
      </c>
      <c r="U352" t="inlineStr">
        <is>
          <t>0.002025424</t>
        </is>
      </c>
      <c r="W352" t="inlineStr">
        <is>
          <t>0</t>
        </is>
      </c>
      <c r="X352" t="inlineStr">
        <is>
          <t>7</t>
        </is>
      </c>
      <c r="Y352" t="inlineStr">
        <is>
          <t>N/A</t>
        </is>
      </c>
      <c r="Z352" t="inlineStr">
        <is>
          <t>foams; relative density; ideal; theoretical; foam; compressive; densification; cells; spherical; strain; indicate; relative; cell; theoretical predictions; space; sigma; plateau; pl; holder; fairly; equations; epsilon; corresponded; cell size; arises; approaches; employing; aluminum foam; values; predictions; energy absorption; angular; wear; shape; modulus; behavior; reduce; route; including; aluminum powder; density; constant; stress; absorption; mechanical properties; calculated; produced; morphology; size; effects; properties; experimental; mechanical; increase; compared; study; powder; investigated; energy; aluminum</t>
        </is>
      </c>
      <c r="AA352" t="inlineStr">
        <is>
          <t>English</t>
        </is>
      </c>
      <c r="AB352" t="inlineStr">
        <is>
          <t>Habibolahzadeh, A (reprint author), Semnan Univ, Fac Engn, Dept Mat Engn, POB 35195-363, Semnan, Iran.</t>
        </is>
      </c>
      <c r="AC352" t="inlineStr">
        <is>
          <t>24</t>
        </is>
      </c>
      <c r="AD352" t="inlineStr">
        <is>
          <t>2</t>
        </is>
      </c>
      <c r="AE352" t="inlineStr">
        <is>
          <t>ELSEVIER SCI LTD</t>
        </is>
      </c>
      <c r="AF352" t="inlineStr">
        <is>
          <t>J</t>
        </is>
      </c>
      <c r="AG352" t="inlineStr">
        <is>
          <t>10</t>
        </is>
      </c>
      <c r="AM352" t="inlineStr">
        <is>
          <t>MATER DESIGN</t>
        </is>
      </c>
      <c r="AN352" t="inlineStr">
        <is>
          <t>52</t>
        </is>
      </c>
      <c r="AO352" t="inlineStr">
        <is>
          <t>OXFORD</t>
        </is>
      </c>
      <c r="AP352" t="inlineStr">
        <is>
          <t>MANUFACTURING AL FOAMS; DISSOLUTION PROCESS; MECHANICAL-PROPERTIES; PROCESSING PARAMETERS; ENERGY-ABSORPTION; HOLDER TECHNIQUE; CELL; BEHAVIOR; DEFORMATION; SIZE</t>
        </is>
      </c>
      <c r="AQ352" t="inlineStr">
        <is>
          <t>DEC</t>
        </is>
      </c>
      <c r="AR352" t="inlineStr">
        <is>
          <t>Bafti, Hasan; Habibolahzadeh, Ali</t>
        </is>
      </c>
      <c r="AT352" t="inlineStr">
        <is>
          <t>THE BOULEVARD, LANGFORD LANE, KIDLINGTON, OXFORD OX5 1GB, OXON, ENGLAND</t>
        </is>
      </c>
      <c r="AU352" t="inlineStr">
        <is>
          <t>8</t>
        </is>
      </c>
      <c r="AW352" t="inlineStr">
        <is>
          <t>Bafti, H; Habibolahzadeh, A</t>
        </is>
      </c>
      <c r="AY352" t="inlineStr">
        <is>
          <t>N/A</t>
        </is>
      </c>
      <c r="BC352" t="inlineStr">
        <is>
          <t>210KR</t>
        </is>
      </c>
      <c r="BE352" t="inlineStr">
        <is>
          <t>[Bafti, Hasan; Habibolahzadeh, Ali] Semnan Univ, Fac Engn, Dept Mat Engn, Semnan, Iran</t>
        </is>
      </c>
      <c r="BF352" t="inlineStr">
        <is>
          <t>404</t>
        </is>
      </c>
      <c r="BH352" t="inlineStr">
        <is>
          <t>Mater. Des.</t>
        </is>
      </c>
      <c r="BM352" t="inlineStr">
        <is>
          <t>WOS:000323832200047</t>
        </is>
      </c>
      <c r="BN352" t="inlineStr">
        <is>
          <t>Article</t>
        </is>
      </c>
      <c r="BO352" t="inlineStr">
        <is>
          <t>Materials Science</t>
        </is>
      </c>
      <c r="BS352" t="inlineStr">
        <is>
          <t>Materials Science, Multidisciplinary</t>
        </is>
      </c>
      <c r="BT352" t="inlineStr">
        <is>
          <t>Aluminum foam; Powder processing; Cell size; Relative density; Mechanical properties</t>
        </is>
      </c>
      <c r="BU352" t="inlineStr">
        <is>
          <t>0261-3069</t>
        </is>
      </c>
      <c r="BV352" t="inlineStr">
        <is>
          <t>MATERIALS &amp; DESIGN</t>
        </is>
      </c>
      <c r="BW352" t="inlineStr">
        <is>
          <t>10.1016/j.matdes.2013.05.043</t>
        </is>
      </c>
      <c r="BX352" t="inlineStr">
        <is>
          <t>10</t>
        </is>
      </c>
      <c r="BY352" t="inlineStr">
        <is>
          <t>AHabibolahzadeh@semnan.ac.ir</t>
        </is>
      </c>
      <c r="CA352" t="inlineStr">
        <is>
          <t>1-Jan-13</t>
        </is>
      </c>
      <c r="CE352" t="inlineStr">
        <is>
          <t>411</t>
        </is>
      </c>
      <c r="CH352" t="inlineStr">
        <is>
          <t>24</t>
        </is>
      </c>
      <c r="CI352">
        <f>LEN(AR352)-LEN(SUBSTITUTE(AR352,";",""))</f>
        <v>0</v>
      </c>
    </row>
    <row r="353">
      <c r="A353" t="inlineStr">
        <is>
          <t>351</t>
        </is>
      </c>
      <c r="B353" t="inlineStr">
        <is>
          <t>On the evolution of heterogeneous microstructure and microtexture in impacted aluminum-lithium alloy</t>
        </is>
      </c>
      <c r="C353" t="inlineStr">
        <is>
          <t>deformation / purity / finite element / cold</t>
        </is>
      </c>
      <c r="D353" t="inlineStr">
        <is>
          <t>deformation / purity / finite element / cold</t>
        </is>
      </c>
      <c r="E353" t="inlineStr">
        <is>
          <t>purity / deformation / electron backscatter diffraction / dislocation</t>
        </is>
      </c>
      <c r="F353" t="inlineStr">
        <is>
          <t>4.176741033</t>
        </is>
      </c>
      <c r="G353" t="inlineStr">
        <is>
          <t>1.292135577</t>
        </is>
      </c>
      <c r="H353" t="inlineStr">
        <is>
          <t>0.826661359</t>
        </is>
      </c>
      <c r="I353" t="inlineStr">
        <is>
          <t>positive</t>
        </is>
      </c>
      <c r="K353" t="inlineStr">
        <is>
          <t>484</t>
        </is>
      </c>
      <c r="L353" t="inlineStr">
        <is>
          <t>10</t>
        </is>
      </c>
      <c r="M353" t="inlineStr">
        <is>
          <t>24</t>
        </is>
      </c>
      <c r="R353" t="inlineStr">
        <is>
          <t>0.003004016</t>
        </is>
      </c>
      <c r="U353" t="inlineStr">
        <is>
          <t>0.003074772</t>
        </is>
      </c>
      <c r="W353" t="inlineStr">
        <is>
          <t>0</t>
        </is>
      </c>
      <c r="X353" t="inlineStr">
        <is>
          <t>10</t>
        </is>
      </c>
      <c r="Y353" t="inlineStr">
        <is>
          <t>N/A</t>
        </is>
      </c>
      <c r="Z353" t="inlineStr">
        <is>
          <t>recrystallization; lithium alloy; heterogeneous; aluminum lithium alloy; aluminum lithium; dynamic; shear; texture; precipitates; deformation; band; grains; sample; uniquely; texture measurement; rest; plate shaped; microstructure and texture; micron; indicating; impacted; geometric; elongated; electron backscatter diffraction; electron backscatter; competing; coexistence; backscatter diffraction; backscatter; accompanied; existence; deformed; showing; plate; continuous; shaped; coarse; measurement; region; leads; microstructure; lithium; fine; features; loading; grain size; alloy; mechanisms; spherical; evolution; bulk; diffraction; small; interface; carried; matrix; grain; conditions; characterized; ray diffraction; well; phase; size; ray; electron; aluminum</t>
        </is>
      </c>
      <c r="AA353" t="inlineStr">
        <is>
          <t>English</t>
        </is>
      </c>
      <c r="AB353" t="inlineStr">
        <is>
          <t>Gurao, NP (reprint author), Indian Inst Technol, Dept Mat Sci &amp; Engn, Kanpur 208016, Uttar Pradesh, India.</t>
        </is>
      </c>
      <c r="AC353" t="inlineStr">
        <is>
          <t>25</t>
        </is>
      </c>
      <c r="AD353" t="inlineStr">
        <is>
          <t>2</t>
        </is>
      </c>
      <c r="AE353" t="inlineStr">
        <is>
          <t>ELSEVIER SCIENCE SA</t>
        </is>
      </c>
      <c r="AF353" t="inlineStr">
        <is>
          <t>J</t>
        </is>
      </c>
      <c r="AG353" t="inlineStr">
        <is>
          <t>10</t>
        </is>
      </c>
      <c r="AM353" t="inlineStr">
        <is>
          <t>J ALLOY COMPD</t>
        </is>
      </c>
      <c r="AN353" t="inlineStr">
        <is>
          <t>578</t>
        </is>
      </c>
      <c r="AO353" t="inlineStr">
        <is>
          <t>LAUSANNE</t>
        </is>
      </c>
      <c r="AP353" t="inlineStr">
        <is>
          <t>STRAIN-RATE; PLASTIC-DEFORMATION; COPPER; RECRYSTALLIZATION; TEXTURE</t>
        </is>
      </c>
      <c r="AQ353" t="inlineStr">
        <is>
          <t>25-Nov</t>
        </is>
      </c>
      <c r="AR353" t="inlineStr">
        <is>
          <t>Gurao, N. P.; Adesola, A. O.; Odeshi, A. G.; Szpunar, J. A.</t>
        </is>
      </c>
      <c r="AS353" t="inlineStr">
        <is>
          <t>Gurao, Nilesh/C-6797-2011</t>
        </is>
      </c>
      <c r="AT353" t="inlineStr">
        <is>
          <t>PO BOX 564, 1001 LAUSANNE, SWITZERLAND</t>
        </is>
      </c>
      <c r="AU353" t="inlineStr">
        <is>
          <t>5</t>
        </is>
      </c>
      <c r="AW353" t="inlineStr">
        <is>
          <t>Gurao, NP; Adesola, AO; Odeshi, AG; Szpunar, JA</t>
        </is>
      </c>
      <c r="AY353" t="inlineStr">
        <is>
          <t>N/A</t>
        </is>
      </c>
      <c r="BC353" t="inlineStr">
        <is>
          <t>216WI</t>
        </is>
      </c>
      <c r="BE353" t="inlineStr">
        <is>
          <t>[Gurao, N. P.; Adesola, A. O.; Odeshi, A. G.; Szpunar, J. A.] Univ Saskatchewan, Dept Mech Engn, Saskatoon, SK S7N 5A9, Canada</t>
        </is>
      </c>
      <c r="BF353" t="inlineStr">
        <is>
          <t>183</t>
        </is>
      </c>
      <c r="BH353" t="inlineStr">
        <is>
          <t>J. Alloy. Compd.</t>
        </is>
      </c>
      <c r="BM353" t="inlineStr">
        <is>
          <t>WOS:000324316400031</t>
        </is>
      </c>
      <c r="BN353" t="inlineStr">
        <is>
          <t>Article</t>
        </is>
      </c>
      <c r="BO353" t="inlineStr">
        <is>
          <t>Chemistry; Materials Science; Metallurgy &amp; Metallurgical Engineering</t>
        </is>
      </c>
      <c r="BS353" t="inlineStr">
        <is>
          <t>Chemistry, Physical; Materials Science, Multidisciplinary; Metallurgy &amp; Metallurgical Engineering</t>
        </is>
      </c>
      <c r="BT353" t="inlineStr">
        <is>
          <t>Metals and alloys; Anisotropy; X-ray diffraction</t>
        </is>
      </c>
      <c r="BU353" t="inlineStr">
        <is>
          <t>0925-8388</t>
        </is>
      </c>
      <c r="BV353" t="inlineStr">
        <is>
          <t>JOURNAL OF ALLOYS AND COMPOUNDS</t>
        </is>
      </c>
      <c r="BW353" t="inlineStr">
        <is>
          <t>10.1016/j.jallcom.2013.04.176</t>
        </is>
      </c>
      <c r="BX353" t="inlineStr">
        <is>
          <t>11</t>
        </is>
      </c>
      <c r="BY353" t="inlineStr">
        <is>
          <t>npgurao@iitk.ac.in</t>
        </is>
      </c>
      <c r="CA353" t="inlineStr">
        <is>
          <t>1-Jan-13</t>
        </is>
      </c>
      <c r="CE353" t="inlineStr">
        <is>
          <t>187</t>
        </is>
      </c>
      <c r="CH353" t="inlineStr">
        <is>
          <t>22</t>
        </is>
      </c>
      <c r="CI353">
        <f>LEN(AR353)-LEN(SUBSTITUTE(AR353,";",""))</f>
        <v>0</v>
      </c>
    </row>
    <row r="354">
      <c r="A354" t="inlineStr">
        <is>
          <t>352</t>
        </is>
      </c>
      <c r="B354" t="inlineStr">
        <is>
          <t>Enhanced Performance of Solution-Processed Organic Thin-Film Transistors with a Low-Temperature-Annealed Alumina Interlayer between the Polyimide Gate Insulator and the Semiconductor</t>
        </is>
      </c>
      <c r="C354" t="inlineStr">
        <is>
          <t>substrates / voltage / physics / solar cells / semiconductor</t>
        </is>
      </c>
      <c r="D354" t="inlineStr">
        <is>
          <t>substrates / voltage / physics / solar cells / semiconductor</t>
        </is>
      </c>
      <c r="E354" t="inlineStr">
        <is>
          <t>deposition / ink / electronic devices / leakage current</t>
        </is>
      </c>
      <c r="F354" t="inlineStr">
        <is>
          <t>5.586560088</t>
        </is>
      </c>
      <c r="G354" t="inlineStr">
        <is>
          <t>2.009988676</t>
        </is>
      </c>
      <c r="H354" t="inlineStr">
        <is>
          <t>0.67566105</t>
        </is>
      </c>
      <c r="I354" t="inlineStr">
        <is>
          <t>positive</t>
        </is>
      </c>
      <c r="K354" t="inlineStr">
        <is>
          <t>1010</t>
        </is>
      </c>
      <c r="L354" t="inlineStr">
        <is>
          <t>14</t>
        </is>
      </c>
      <c r="M354" t="inlineStr">
        <is>
          <t>33</t>
        </is>
      </c>
      <c r="R354" t="inlineStr">
        <is>
          <t>0.00353483</t>
        </is>
      </c>
      <c r="U354" t="inlineStr">
        <is>
          <t>0.004392334</t>
        </is>
      </c>
      <c r="W354" t="inlineStr">
        <is>
          <t>0</t>
        </is>
      </c>
      <c r="X354" t="inlineStr">
        <is>
          <t>14</t>
        </is>
      </c>
      <c r="Y354" t="inlineStr">
        <is>
          <t>N/A</t>
        </is>
      </c>
      <c r="Z354" t="inlineStr">
        <is>
          <t>interlayer; gate; polyimide; insulator; thin film; organic; transistors; transistor; thin film transistors; solution processed; organic semiconductor; leakage current; leakage; insulators; film transistors; semiconductor; inorganic; processed; cm; film; thin; simple; performance; surface treatment; spin; mv; mobility; leakage current density; leakage current densities; introducing; field effect mobility; enhancing; derived alumina; current densities; annealing process; deposition; high performance; current density; annealed; enhancement; introduction; efficient; solution; current; annealing; low temperature; densities; alumina; deposited; derived; field; coating; demonstrated; decreased; treatment; increased; time; density; studied; low; surface; degrees; process; temperature; high</t>
        </is>
      </c>
      <c r="AA354" t="inlineStr">
        <is>
          <t>English</t>
        </is>
      </c>
      <c r="AB354" t="inlineStr">
        <is>
          <t>Yi, MH (reprint author), Korea Res Inst Chem Technol, Div Adv Mat, 141 Gajeong Ro, Taejon 305600, South Korea.</t>
        </is>
      </c>
      <c r="AC354" t="inlineStr">
        <is>
          <t>33</t>
        </is>
      </c>
      <c r="AD354" t="inlineStr">
        <is>
          <t>2</t>
        </is>
      </c>
      <c r="AE354" t="inlineStr">
        <is>
          <t>AMER CHEMICAL SOC</t>
        </is>
      </c>
      <c r="AF354" t="inlineStr">
        <is>
          <t>J</t>
        </is>
      </c>
      <c r="AG354" t="inlineStr">
        <is>
          <t>10</t>
        </is>
      </c>
      <c r="AL354" t="inlineStr">
        <is>
          <t>23692313</t>
        </is>
      </c>
      <c r="AM354" t="inlineStr">
        <is>
          <t>ACS APPL MATER INTER</t>
        </is>
      </c>
      <c r="AN354" t="inlineStr">
        <is>
          <t>5</t>
        </is>
      </c>
      <c r="AO354" t="inlineStr">
        <is>
          <t>WASHINGTON</t>
        </is>
      </c>
      <c r="AP354" t="inlineStr">
        <is>
          <t>FIELD-EFFECT TRANSISTORS; SURFACE MODIFICATION; THRESHOLD-VOLTAGE; CHARGE-TRANSPORT; HIGH-MOBILITY; FABRICATION; DEVICES; ELECTRONICS; MONOLAYERS; INTERFACE</t>
        </is>
      </c>
      <c r="AQ354" t="inlineStr">
        <is>
          <t>12-Jun</t>
        </is>
      </c>
      <c r="AR354" t="inlineStr">
        <is>
          <t>Yoon, Jun-Young; Jeong, Sunho; Lee, Sun Sook; Kim, Yun Ho; Ka, Jae-Won; Yi, Mi Hye; Jang, Kwang-Suk</t>
        </is>
      </c>
      <c r="AT354" t="inlineStr">
        <is>
          <t>1155 16TH ST, NW, WASHINGTON, DC 20036 USA</t>
        </is>
      </c>
      <c r="AU354" t="inlineStr">
        <is>
          <t>7</t>
        </is>
      </c>
      <c r="AW354" t="inlineStr">
        <is>
          <t>Yoon, JY; Jeong, S; Lee, SS; Kim, YH; Ka, JW; Yi, MH; Jang, KS</t>
        </is>
      </c>
      <c r="AY354" t="inlineStr">
        <is>
          <t>N/A</t>
        </is>
      </c>
      <c r="BC354" t="inlineStr">
        <is>
          <t>165KY</t>
        </is>
      </c>
      <c r="BE354" t="inlineStr">
        <is>
          <t>[Yoon, Jun-Young; Jeong, Sunho; Lee, Sun Sook; Kim, Yun Ho; Ka, Jae-Won; Yi, Mi Hye; Jang, Kwang-Suk] Korea Res Inst Chem Technol, Div Adv Mat, Taejon 305600, South Korea</t>
        </is>
      </c>
      <c r="BF354" t="inlineStr">
        <is>
          <t>5149</t>
        </is>
      </c>
      <c r="BH354" t="inlineStr">
        <is>
          <t>ACS Appl. Mater. Interfaces</t>
        </is>
      </c>
      <c r="BI354" t="inlineStr">
        <is>
          <t>11</t>
        </is>
      </c>
      <c r="BK354" t="inlineStr">
        <is>
          <t>This work was supported by a grant from the cooperative R&amp;D program funded by the Korea Research Council for Industrial Science and Technology and was partially supported by the KRICT core project (KK-1302-C0 Development of Core Technology of Advanced Materials for Printing Processes) funded by the Ministry of Knowledge Economy.</t>
        </is>
      </c>
      <c r="BL354" t="inlineStr">
        <is>
          <t>cooperative RD program; Korea Research Council for Industrial Science and Technology; KRICT [KK-1302-C0]; Ministry of Knowledge Economy</t>
        </is>
      </c>
      <c r="BM354" t="inlineStr">
        <is>
          <t>WOS:000320484000088</t>
        </is>
      </c>
      <c r="BN354" t="inlineStr">
        <is>
          <t>Article</t>
        </is>
      </c>
      <c r="BO354" t="inlineStr">
        <is>
          <t>Science &amp; Technology - Other Topics; Materials Science</t>
        </is>
      </c>
      <c r="BS354" t="inlineStr">
        <is>
          <t>Nanoscience &amp; Nanotechnology; Materials Science, Multidisciplinary</t>
        </is>
      </c>
      <c r="BT354" t="inlineStr">
        <is>
          <t>gate insulators; solution process; spin-coating; interlayer; organic thin-film transistors</t>
        </is>
      </c>
      <c r="BU354" t="inlineStr">
        <is>
          <t>1944-8244</t>
        </is>
      </c>
      <c r="BV354" t="inlineStr">
        <is>
          <t>ACS APPLIED MATERIALS &amp; INTERFACES</t>
        </is>
      </c>
      <c r="BW354" t="inlineStr">
        <is>
          <t>10.1021/am400996q</t>
        </is>
      </c>
      <c r="BX354" t="inlineStr">
        <is>
          <t>12</t>
        </is>
      </c>
      <c r="BY354" t="inlineStr">
        <is>
          <t>mhyi@krict.re.kr; kjang@krict.re.kr</t>
        </is>
      </c>
      <c r="CA354" t="inlineStr">
        <is>
          <t>1-Jan-13</t>
        </is>
      </c>
      <c r="CE354" t="inlineStr">
        <is>
          <t>5155</t>
        </is>
      </c>
      <c r="CH354" t="inlineStr">
        <is>
          <t>49</t>
        </is>
      </c>
      <c r="CI354">
        <f>LEN(AR354)-LEN(SUBSTITUTE(AR354,";",""))</f>
        <v>0</v>
      </c>
    </row>
    <row r="355">
      <c r="A355" t="inlineStr">
        <is>
          <t>353</t>
        </is>
      </c>
      <c r="B355" t="inlineStr">
        <is>
          <t>Numerical investigation of the tool contact condition during friction stir welding of aerospace aluminium alloy</t>
        </is>
      </c>
      <c r="C355" t="inlineStr">
        <is>
          <t>alloy / power / yttrium aluminum garnet / corrosion / quality</t>
        </is>
      </c>
      <c r="D355" t="inlineStr">
        <is>
          <t>alloy / power / yttrium aluminum garnet / corrosion / quality</t>
        </is>
      </c>
      <c r="E355" t="inlineStr">
        <is>
          <t>construction / corrosion / models / aluminium alloys</t>
        </is>
      </c>
      <c r="F355" t="inlineStr">
        <is>
          <t>4.644002784</t>
        </is>
      </c>
      <c r="G355" t="inlineStr">
        <is>
          <t>1.978024001</t>
        </is>
      </c>
      <c r="H355" t="inlineStr">
        <is>
          <t>0.506904706</t>
        </is>
      </c>
      <c r="I355" t="inlineStr">
        <is>
          <t>positive</t>
        </is>
      </c>
      <c r="K355" t="inlineStr">
        <is>
          <t>1074</t>
        </is>
      </c>
      <c r="L355" t="inlineStr">
        <is>
          <t>7</t>
        </is>
      </c>
      <c r="M355" t="inlineStr">
        <is>
          <t>8</t>
        </is>
      </c>
      <c r="R355" t="inlineStr">
        <is>
          <t>0.00227922</t>
        </is>
      </c>
      <c r="U355" t="inlineStr">
        <is>
          <t>0.002121399</t>
        </is>
      </c>
      <c r="W355" t="inlineStr">
        <is>
          <t>0.142857143</t>
        </is>
      </c>
      <c r="X355" t="inlineStr">
        <is>
          <t>7</t>
        </is>
      </c>
      <c r="Y355" t="inlineStr">
        <is>
          <t>N/A</t>
        </is>
      </c>
      <c r="Z355" t="inlineStr">
        <is>
          <t>contact; fsw; slip; occur; heat generation; generation; welding; described; yields; workpiece; validated; thermal and mechanical; stir welding; prescribed; outcomes; material flow; limitations; identify; generally; friction stir welding; flow behaviour; estimates; difficult; critically; believed; assuming; conditions; stir; friction stir; understand; reasonable; paper presents; heat; presents; tool; models; previous; condition; paper; friction; simulation; flow; experimentally; thermal; combination; behaviour; studies; method; study; measurements; experimental; mechanical; material; compared</t>
        </is>
      </c>
      <c r="AA355" t="inlineStr">
        <is>
          <t>English</t>
        </is>
      </c>
      <c r="AB355" t="inlineStr">
        <is>
          <t>Wang, H (reprint author), Helmholtz Zentrums Geesthacht, Inst Mat Res, Max Planck Str 1, D-21502 Geesthacht, Germany.</t>
        </is>
      </c>
      <c r="AC355" t="inlineStr">
        <is>
          <t>37</t>
        </is>
      </c>
      <c r="AD355" t="inlineStr">
        <is>
          <t>2</t>
        </is>
      </c>
      <c r="AE355" t="inlineStr">
        <is>
          <t>ELSEVIER SCIENCE BV</t>
        </is>
      </c>
      <c r="AF355" t="inlineStr">
        <is>
          <t>J</t>
        </is>
      </c>
      <c r="AG355" t="inlineStr">
        <is>
          <t>10</t>
        </is>
      </c>
      <c r="AM355" t="inlineStr">
        <is>
          <t>COMP MATER SCI</t>
        </is>
      </c>
      <c r="AN355" t="inlineStr">
        <is>
          <t>71</t>
        </is>
      </c>
      <c r="AO355" t="inlineStr">
        <is>
          <t>AMSTERDAM</t>
        </is>
      </c>
      <c r="AP355" t="inlineStr">
        <is>
          <t>MATERIAL FLOW; TEMPERATURE DISTRIBUTION; HEAT-GENERATION; THERMAL-MODEL; STEEL; PREDICTION; EXTRUSION; HISTORY; TORQUE; FSW</t>
        </is>
      </c>
      <c r="AQ355" t="inlineStr">
        <is>
          <t>APR</t>
        </is>
      </c>
      <c r="AR355" t="inlineStr">
        <is>
          <t>Wang, Hua; Colegrove, Paul A.; dos Santos, Jorge F.</t>
        </is>
      </c>
      <c r="AT355" t="inlineStr">
        <is>
          <t>PO BOX 211, 1000 AE AMSTERDAM, NETHERLANDS</t>
        </is>
      </c>
      <c r="AU355" t="inlineStr">
        <is>
          <t>8</t>
        </is>
      </c>
      <c r="AW355" t="inlineStr">
        <is>
          <t>Wang, H; Colegrove, PA; dos Santos, JF</t>
        </is>
      </c>
      <c r="AY355" t="inlineStr">
        <is>
          <t>N/A</t>
        </is>
      </c>
      <c r="BC355" t="inlineStr">
        <is>
          <t>113IY</t>
        </is>
      </c>
      <c r="BE355" t="inlineStr">
        <is>
          <t>[Wang, Hua; Colegrove, Paul A.] Cranfield Univ, Cranfield MK43 0AL, Beds, England; [Wang, Hua; dos Santos, Jorge F.] Helmholtz Zentrums Geesthacht, Inst Mat Res, D-21502 Geesthacht, Germany</t>
        </is>
      </c>
      <c r="BF355" t="inlineStr">
        <is>
          <t>101</t>
        </is>
      </c>
      <c r="BH355" t="inlineStr">
        <is>
          <t>Comput. Mater. Sci.</t>
        </is>
      </c>
      <c r="BM355" t="inlineStr">
        <is>
          <t>WOS:000316661300014</t>
        </is>
      </c>
      <c r="BN355" t="inlineStr">
        <is>
          <t>Article</t>
        </is>
      </c>
      <c r="BO355" t="inlineStr">
        <is>
          <t>Materials Science</t>
        </is>
      </c>
      <c r="BS355" t="inlineStr">
        <is>
          <t>Materials Science, Multidisciplinary</t>
        </is>
      </c>
      <c r="BT355" t="inlineStr">
        <is>
          <t>Slip stick contact; Friction stir welding; Process model; Material flow; Aerospace aluminium alloy</t>
        </is>
      </c>
      <c r="BU355" t="inlineStr">
        <is>
          <t>0927-0256</t>
        </is>
      </c>
      <c r="BV355" t="inlineStr">
        <is>
          <t>COMPUTATIONAL MATERIALS SCIENCE</t>
        </is>
      </c>
      <c r="BW355" t="inlineStr">
        <is>
          <t>10.1016/j.commatsci.2013.01.021</t>
        </is>
      </c>
      <c r="BX355" t="inlineStr">
        <is>
          <t>10</t>
        </is>
      </c>
      <c r="BY355" t="inlineStr">
        <is>
          <t>Hua.Wang@hzg.de</t>
        </is>
      </c>
      <c r="CA355" t="inlineStr">
        <is>
          <t>1-Jan-13</t>
        </is>
      </c>
      <c r="CE355" t="inlineStr">
        <is>
          <t>108</t>
        </is>
      </c>
      <c r="CH355" t="inlineStr">
        <is>
          <t>24</t>
        </is>
      </c>
      <c r="CI355">
        <f>LEN(AR355)-LEN(SUBSTITUTE(AR355,";",""))</f>
        <v>0</v>
      </c>
    </row>
    <row r="356">
      <c r="A356" t="inlineStr">
        <is>
          <t>354</t>
        </is>
      </c>
      <c r="B356" t="inlineStr">
        <is>
          <t>Thermal Performance Comparison of Thick-Film Insulated Aluminum Substrates With Metal Core PCBs for High-Power LED Modules</t>
        </is>
      </c>
      <c r="C356" t="inlineStr">
        <is>
          <t>substrates / voltage / physics / solar cells / semiconductor</t>
        </is>
      </c>
      <c r="D356" t="inlineStr">
        <is>
          <t>substrates / voltage / physics / solar cells / semiconductor</t>
        </is>
      </c>
      <c r="E356" t="inlineStr">
        <is>
          <t>printed / anodizing / short circuit current / templates / enables / saturation current / substrate</t>
        </is>
      </c>
      <c r="F356" t="inlineStr">
        <is>
          <t>5.339166512</t>
        </is>
      </c>
      <c r="G356" t="inlineStr">
        <is>
          <t>1.783247467</t>
        </is>
      </c>
      <c r="H356" t="inlineStr">
        <is>
          <t>0.750059845</t>
        </is>
      </c>
      <c r="I356" t="inlineStr">
        <is>
          <t>positive</t>
        </is>
      </c>
      <c r="K356" t="inlineStr">
        <is>
          <t>5290</t>
        </is>
      </c>
      <c r="L356" t="inlineStr">
        <is>
          <t>9</t>
        </is>
      </c>
      <c r="M356" t="inlineStr">
        <is>
          <t>13</t>
        </is>
      </c>
      <c r="R356" t="inlineStr">
        <is>
          <t>0.002432544</t>
        </is>
      </c>
      <c r="U356" t="inlineStr">
        <is>
          <t>0.002752161</t>
        </is>
      </c>
      <c r="W356" t="inlineStr">
        <is>
          <t>0.333333333</t>
        </is>
      </c>
      <c r="X356" t="inlineStr">
        <is>
          <t>9</t>
        </is>
      </c>
      <c r="Y356" t="inlineStr">
        <is>
          <t>N/A</t>
        </is>
      </c>
      <c r="Z356" t="inlineStr">
        <is>
          <t>led; thermal resistance; junction; high power; chip; circuit; technology; applications; reduction; performance; substrate; power; vias; versatile; underneath; traditional; thick film; thermal vias; thermal expansion; reductions; printed circuit; pastes; paper compares; modules; module; match; major challenge; light emitting diode; light emitting; exponential; expansion; enables; enabled; emitting diode; elevated; efficacy; drive; diode; compares; color; challenge; attractive; allows; adverse; resistance; thermal; low cost; emitting; system; printed; bottom; considering; commonly; major; designed; heat; lifetime; coefficient; thick; cost; types; excellent; ma; systems; total; light; core; substrates; design; evolution; potential; demonstrated; material; film; novel; growth; developed; current; degrees; effects; temperatures; paper; metal; temperature; higher; compared; low; high; aluminum</t>
        </is>
      </c>
      <c r="AA356" t="inlineStr">
        <is>
          <t>English</t>
        </is>
      </c>
      <c r="AB356" t="inlineStr">
        <is>
          <t>Juntunen, E (reprint author), VIT Tech Res Ctr Finland, Oulu 90571, Finland.</t>
        </is>
      </c>
      <c r="AC356" t="inlineStr">
        <is>
          <t>28</t>
        </is>
      </c>
      <c r="AD356" t="inlineStr">
        <is>
          <t>3</t>
        </is>
      </c>
      <c r="AE356" t="inlineStr">
        <is>
          <t>IEEE-INST ELECTRICAL ELECTRONICS ENGINEERS INC</t>
        </is>
      </c>
      <c r="AF356" t="inlineStr">
        <is>
          <t>J</t>
        </is>
      </c>
      <c r="AG356" t="inlineStr">
        <is>
          <t>10</t>
        </is>
      </c>
      <c r="AM356" t="inlineStr">
        <is>
          <t>IEEE T COMP PACK MAN</t>
        </is>
      </c>
      <c r="AN356" t="inlineStr">
        <is>
          <t>2</t>
        </is>
      </c>
      <c r="AO356" t="inlineStr">
        <is>
          <t>PISCATAWAY</t>
        </is>
      </c>
      <c r="AP356" t="inlineStr">
        <is>
          <t>LIGHT-EMITTING-DIODES; LAYER; CHIP</t>
        </is>
      </c>
      <c r="AQ356" t="inlineStr">
        <is>
          <t>DEC</t>
        </is>
      </c>
      <c r="AR356" t="inlineStr">
        <is>
          <t>Juntunen, Eveliina; Sitomaniemi, Aila; Tapaninen, Olli; Persons, Ryan; Challingsworth, Mark; Heikkinen, Veli</t>
        </is>
      </c>
      <c r="AT356" t="inlineStr">
        <is>
          <t>445 HOES LANE, PISCATAWAY, NJ 08855-4141 USA</t>
        </is>
      </c>
      <c r="AU356" t="inlineStr">
        <is>
          <t>8</t>
        </is>
      </c>
      <c r="AW356" t="inlineStr">
        <is>
          <t>Juntunen, E; Sitomaniemi, A; Tapaninen, O; Persons, R; Challingsworth, M; Heikkinen, V</t>
        </is>
      </c>
      <c r="AY356" t="inlineStr">
        <is>
          <t>N/A</t>
        </is>
      </c>
      <c r="BC356" t="inlineStr">
        <is>
          <t>056AR</t>
        </is>
      </c>
      <c r="BE356" t="inlineStr">
        <is>
          <t>[Juntunen, Eveliina; Sitomaniemi, Aila; Tapaninen, Olli; Heikkinen, Veli] VIT Tech Res Ctr Finland, Oulu 90571, Finland; [Persons, Ryan; Challingsworth, Mark] Heraeus Mat Technol LLC, Thick Film Div, W Conshohocken, PA 19428 USA</t>
        </is>
      </c>
      <c r="BF356" t="inlineStr">
        <is>
          <t>1957</t>
        </is>
      </c>
      <c r="BH356" t="inlineStr">
        <is>
          <t>IEEE Trans. Compon. Pack. Manuf. Technol.</t>
        </is>
      </c>
      <c r="BI356" t="inlineStr">
        <is>
          <t>12</t>
        </is>
      </c>
      <c r="BM356" t="inlineStr">
        <is>
          <t>WOS:000312459800003</t>
        </is>
      </c>
      <c r="BN356" t="inlineStr">
        <is>
          <t>Article</t>
        </is>
      </c>
      <c r="BO356" t="inlineStr">
        <is>
          <t>Engineering; Materials Science</t>
        </is>
      </c>
      <c r="BS356" t="inlineStr">
        <is>
          <t>Engineering, Manufacturing; Engineering, Electrical &amp; Electronic; Materials Science, Multidisciplinary</t>
        </is>
      </c>
      <c r="BT356" t="inlineStr">
        <is>
          <t>Dielectrics and electrical insulation; light-emitting diodes (LEDs); substrates; thermal analysis; thermal management; thick films</t>
        </is>
      </c>
      <c r="BU356" t="inlineStr">
        <is>
          <t>2156-3950</t>
        </is>
      </c>
      <c r="BV356" t="inlineStr">
        <is>
          <t>IEEE TRANSACTIONS ON COMPONENTS PACKAGING AND MANUFACTURING TECHNOLOGY</t>
        </is>
      </c>
      <c r="BW356" t="inlineStr">
        <is>
          <t>10.1109/TCPMT.2012.2206390</t>
        </is>
      </c>
      <c r="BX356" t="inlineStr">
        <is>
          <t>11</t>
        </is>
      </c>
      <c r="BY356" t="inlineStr">
        <is>
          <t>eveliina.juntunen@vtt.fi; aila.sitomaniemi@vtt.fi; Olli.Tapaninen@vtt.fi; Ryan.Persons@heraeus.com; Mark.Challingsworth@heraeus.com; veli.heikkinen@vtt.fi</t>
        </is>
      </c>
      <c r="CA356" t="inlineStr">
        <is>
          <t>1-Jan-12</t>
        </is>
      </c>
      <c r="CE356" t="inlineStr">
        <is>
          <t>1964</t>
        </is>
      </c>
      <c r="CH356" t="inlineStr">
        <is>
          <t>23</t>
        </is>
      </c>
      <c r="CI356">
        <f>LEN(AR356)-LEN(SUBSTITUTE(AR356,";",""))</f>
        <v>0</v>
      </c>
    </row>
    <row r="357">
      <c r="A357" t="inlineStr">
        <is>
          <t>355</t>
        </is>
      </c>
      <c r="B357" t="inlineStr">
        <is>
          <t>Two-step sintering of aluminum-doped zinc oxide sputtering target by using a submicrometer zinc oxide powder</t>
        </is>
      </c>
      <c r="C357" t="inlineStr">
        <is>
          <t>activation energy / grain growth / cold / energies for individual</t>
        </is>
      </c>
      <c r="D357" t="inlineStr">
        <is>
          <t>activation energy / grain growth / cold / sintering</t>
        </is>
      </c>
      <c r="E357" t="inlineStr">
        <is>
          <t>sintering / energies for individual / powder was investigated / slope</t>
        </is>
      </c>
      <c r="F357" t="inlineStr">
        <is>
          <t>5.027904079</t>
        </is>
      </c>
      <c r="G357" t="inlineStr">
        <is>
          <t>1.780221601</t>
        </is>
      </c>
      <c r="H357" t="inlineStr">
        <is>
          <t>0.691691771</t>
        </is>
      </c>
      <c r="I357" t="inlineStr">
        <is>
          <t>positive</t>
        </is>
      </c>
      <c r="K357" t="inlineStr">
        <is>
          <t>1</t>
        </is>
      </c>
      <c r="L357" t="inlineStr">
        <is>
          <t>6</t>
        </is>
      </c>
      <c r="M357" t="inlineStr">
        <is>
          <t>11</t>
        </is>
      </c>
      <c r="R357" t="inlineStr">
        <is>
          <t>0.00189265</t>
        </is>
      </c>
      <c r="U357" t="inlineStr">
        <is>
          <t>0.001855347</t>
        </is>
      </c>
      <c r="W357" t="inlineStr">
        <is>
          <t>0</t>
        </is>
      </c>
      <c r="X357" t="inlineStr">
        <is>
          <t>6</t>
        </is>
      </c>
      <c r="Y357" t="inlineStr">
        <is>
          <t>N/A</t>
        </is>
      </c>
      <c r="Z357" t="inlineStr">
        <is>
          <t>zno; zinc oxide; targets; target; submicrometer; step; zinc; sintering; window; substitute; sputtering; size of mu; sintered density; modify; indium; densified; aluminum doped; performances; tin; hexagonal; mu; kinetic; help; oxide; techna group sr; techna group; techna; sr; group sr; coarse; doped; densification; additive; sintered; grain size; improve; produce; group; reduced; wt; potential; films; size; particle size; improved; grain; powder; particle; density; structure; properties; al; aluminum</t>
        </is>
      </c>
      <c r="AA357" t="inlineStr">
        <is>
          <t>English</t>
        </is>
      </c>
      <c r="AB357" t="inlineStr">
        <is>
          <t>Wu, MW (reprint author), Natl Formosa Univ, Dept Mat Sci &amp; Engn, 64 Wunhua Rd, Huwei Township 63201, Yunlin County, Taiwan.</t>
        </is>
      </c>
      <c r="AC357" t="inlineStr">
        <is>
          <t>35</t>
        </is>
      </c>
      <c r="AD357" t="inlineStr">
        <is>
          <t>3</t>
        </is>
      </c>
      <c r="AE357" t="inlineStr">
        <is>
          <t>ELSEVIER SCI LTD</t>
        </is>
      </c>
      <c r="AF357" t="inlineStr">
        <is>
          <t>J</t>
        </is>
      </c>
      <c r="AG357" t="inlineStr">
        <is>
          <t>10</t>
        </is>
      </c>
      <c r="AM357" t="inlineStr">
        <is>
          <t>CERAM INT</t>
        </is>
      </c>
      <c r="AN357" t="inlineStr">
        <is>
          <t>38</t>
        </is>
      </c>
      <c r="AO357" t="inlineStr">
        <is>
          <t>OXFORD</t>
        </is>
      </c>
      <c r="AP357" t="inlineStr">
        <is>
          <t>CONSTANT GRAIN-SIZE; THIN-FILMS; NODULE FORMATION; CERAMICS; GROWTH; DENSIFICATION; ZNO; DENSE; OPTIMIZATION; ZRO2</t>
        </is>
      </c>
      <c r="AQ357" t="inlineStr">
        <is>
          <t>DEC</t>
        </is>
      </c>
      <c r="AR357" t="inlineStr">
        <is>
          <t>Wu, Ming-Wei</t>
        </is>
      </c>
      <c r="AT357" t="inlineStr">
        <is>
          <t>THE BOULEVARD, LANGFORD LANE, KIDLINGTON, OXFORD OX5 1GB, OXON, ENGLAND</t>
        </is>
      </c>
      <c r="AU357" t="inlineStr">
        <is>
          <t>6</t>
        </is>
      </c>
      <c r="AW357" t="inlineStr">
        <is>
          <t>Wu, MW</t>
        </is>
      </c>
      <c r="AY357" t="inlineStr">
        <is>
          <t>N/A</t>
        </is>
      </c>
      <c r="BC357" t="inlineStr">
        <is>
          <t>018FH</t>
        </is>
      </c>
      <c r="BE357" t="inlineStr">
        <is>
          <t>Natl Formosa Univ, Dept Mat Sci &amp; Engn, Huwei Township 63201, Yunlin County, Taiwan</t>
        </is>
      </c>
      <c r="BF357" t="inlineStr">
        <is>
          <t>6229</t>
        </is>
      </c>
      <c r="BH357" t="inlineStr">
        <is>
          <t>Ceram. Int.</t>
        </is>
      </c>
      <c r="BI357" t="inlineStr">
        <is>
          <t>8</t>
        </is>
      </c>
      <c r="BK357" t="inlineStr">
        <is>
          <t>The authors thank the National Science Council of the Republic of China for their support of this project under contract number NSC 99-2218-E-150-046.</t>
        </is>
      </c>
      <c r="BL357" t="inlineStr">
        <is>
          <t>National Science Council of the Republic of China [NSC 99-2218-E-150-046]</t>
        </is>
      </c>
      <c r="BM357" t="inlineStr">
        <is>
          <t>WOS:000309645000020</t>
        </is>
      </c>
      <c r="BN357" t="inlineStr">
        <is>
          <t>Article</t>
        </is>
      </c>
      <c r="BO357" t="inlineStr">
        <is>
          <t>Materials Science</t>
        </is>
      </c>
      <c r="BS357" t="inlineStr">
        <is>
          <t>Materials Science, Ceramics</t>
        </is>
      </c>
      <c r="BT357" t="inlineStr">
        <is>
          <t>AZO; Two-step sintering; Grain size; Microstructure-final</t>
        </is>
      </c>
      <c r="BU357" t="inlineStr">
        <is>
          <t>0272-8842</t>
        </is>
      </c>
      <c r="BV357" t="inlineStr">
        <is>
          <t>CERAMICS INTERNATIONAL</t>
        </is>
      </c>
      <c r="BW357" t="inlineStr">
        <is>
          <t>10.1016/j.ceramint.2012.04.076</t>
        </is>
      </c>
      <c r="BX357" t="inlineStr">
        <is>
          <t>10</t>
        </is>
      </c>
      <c r="BY357" t="inlineStr">
        <is>
          <t>mwwu@nfu.edu.tw</t>
        </is>
      </c>
      <c r="CA357" t="inlineStr">
        <is>
          <t>1-Jan-12</t>
        </is>
      </c>
      <c r="CE357" t="inlineStr">
        <is>
          <t>6234</t>
        </is>
      </c>
      <c r="CH357" t="inlineStr">
        <is>
          <t>31</t>
        </is>
      </c>
      <c r="CI357">
        <f>LEN(AR357)-LEN(SUBSTITUTE(AR357,";",""))</f>
        <v>0</v>
      </c>
    </row>
    <row r="358">
      <c r="A358" t="inlineStr">
        <is>
          <t>356</t>
        </is>
      </c>
      <c r="B358" t="inlineStr">
        <is>
          <t>Simulating the galvanic coupling between S-Al2CuMg phase particles and the matrix of 2024 aerospace aluminium alloy</t>
        </is>
      </c>
      <c r="C358" t="inlineStr">
        <is>
          <t>transmission electron microscopy / energy dispersive / exposure / al cu / weld</t>
        </is>
      </c>
      <c r="D358" t="inlineStr">
        <is>
          <t>transmission electron microscopy / energy dispersive / exposure / al cu / weld</t>
        </is>
      </c>
      <c r="E358" t="inlineStr">
        <is>
          <t>transmission electron microscopy / impedance spectroscopy / electron diffraction / dispersive x ray</t>
        </is>
      </c>
      <c r="F358" t="inlineStr">
        <is>
          <t>2.800057616</t>
        </is>
      </c>
      <c r="G358" t="inlineStr">
        <is>
          <t>5.805360296</t>
        </is>
      </c>
      <c r="H358" t="inlineStr">
        <is>
          <t>-1.075715276</t>
        </is>
      </c>
      <c r="I358" t="inlineStr">
        <is>
          <t>negative</t>
        </is>
      </c>
      <c r="K358" t="inlineStr">
        <is>
          <t>526</t>
        </is>
      </c>
      <c r="L358" t="inlineStr">
        <is>
          <t>4</t>
        </is>
      </c>
      <c r="M358" t="inlineStr">
        <is>
          <t>3</t>
        </is>
      </c>
      <c r="R358" t="inlineStr">
        <is>
          <t>0.001402088</t>
        </is>
      </c>
      <c r="U358" t="inlineStr">
        <is>
          <t>0.00119718</t>
        </is>
      </c>
      <c r="W358" t="inlineStr">
        <is>
          <t>0</t>
        </is>
      </c>
      <c r="X358" t="inlineStr">
        <is>
          <t>4</t>
        </is>
      </c>
      <c r="Y358" t="inlineStr">
        <is>
          <t>N/A</t>
        </is>
      </c>
      <c r="Z358" t="inlineStr">
        <is>
          <t>al cu; couple; corrosion behaviour; cu; corrosion; aa; electrochemical; behaviour; undertaken; representative; remaining; phenomena; passive; magnetron; insight; galvanic coupling; galvanic; gain; enabled; electrochemical impedance spectroscopy; electrochemical impedance; curves; alloys; coupling; alloy; impedance spectroscopy; model; impedance; correlation; damage; solutions; aluminium alloy; individual; local; performed; sem; matrix; measurements; spectroscopy; particles; al; observed; aluminium; study</t>
        </is>
      </c>
      <c r="AA358" t="inlineStr">
        <is>
          <t>English</t>
        </is>
      </c>
      <c r="AB358" t="inlineStr">
        <is>
          <t>Lacroix, L (reprint author), Univ Toulouse, LGP, ENIT, 47 Av Azereix,BP 1629, F-65016 Tarbes, France.</t>
        </is>
      </c>
      <c r="AC358" t="inlineStr">
        <is>
          <t>44</t>
        </is>
      </c>
      <c r="AD358" t="inlineStr">
        <is>
          <t>2</t>
        </is>
      </c>
      <c r="AE358" t="inlineStr">
        <is>
          <t>PERGAMON-ELSEVIER SCIENCE LTD</t>
        </is>
      </c>
      <c r="AF358" t="inlineStr">
        <is>
          <t>J</t>
        </is>
      </c>
      <c r="AG358" t="inlineStr">
        <is>
          <t>10</t>
        </is>
      </c>
      <c r="AJ358" t="inlineStr">
        <is>
          <t>Lacroix, Loic/0000-0002-7099-5635; Vivier, Vincent/0000-0001-5424-0083</t>
        </is>
      </c>
      <c r="AM358" t="inlineStr">
        <is>
          <t>CORROS SCI</t>
        </is>
      </c>
      <c r="AN358" t="inlineStr">
        <is>
          <t>64</t>
        </is>
      </c>
      <c r="AO358" t="inlineStr">
        <is>
          <t>OXFORD</t>
        </is>
      </c>
      <c r="AP358" t="inlineStr">
        <is>
          <t>LOCAL ELECTROCHEMICAL IMPEDANCE; CORROSION BEHAVIOR; INTERGRANULAR CORROSION; CU ALLOY; PITTING CORROSION; AL 2024-T3; COPPER; AL2CUMG; CHLORIDE; 2024-ALUMINUM-ALLOY</t>
        </is>
      </c>
      <c r="AQ358" t="inlineStr">
        <is>
          <t>NOV</t>
        </is>
      </c>
      <c r="AR358" t="inlineStr">
        <is>
          <t>Lacroix, L.; Blanc, C.; Pebere, N.; Thompson, G. E.; Tribollet, B.; Vivier, V.</t>
        </is>
      </c>
      <c r="AS358" t="inlineStr">
        <is>
          <t xml:space="preserve">Lacroix, Loic/H-7861-2012; Tribollet, Bernard/M-3502-2014; Vivier, Vincent/J-8670-2012; </t>
        </is>
      </c>
      <c r="AT358" t="inlineStr">
        <is>
          <t>THE BOULEVARD, LANGFORD LANE, KIDLINGTON, OXFORD OX5 1GB, ENGLAND</t>
        </is>
      </c>
      <c r="AU358" t="inlineStr">
        <is>
          <t>9</t>
        </is>
      </c>
      <c r="AW358" t="inlineStr">
        <is>
          <t>Lacroix, L; Blanc, C; Pebere, N; Thompson, GE; Tribollet, B; Vivier, V</t>
        </is>
      </c>
      <c r="AY358" t="inlineStr">
        <is>
          <t>N/A</t>
        </is>
      </c>
      <c r="BC358" t="inlineStr">
        <is>
          <t>013KG</t>
        </is>
      </c>
      <c r="BE358" t="inlineStr">
        <is>
          <t>[Lacroix, L.; Blanc, C.; Pebere, N.] Univ Toulouse, CIRIMAT, UPS INPT CNRS, ENSIACET, F-31030 Toulouse 04, France; [Thompson, G. E.] Univ Manchester, Sch Mat, Ctr Corros &amp; Protect, Manchester M13 9PL, Lancs, England; [Tribollet, B.; Vivier, V.] Univ Paris 06, CNRS, UPR 15, Lab Interfaces &amp; Syst Electrochim, F-75252 Paris 05, France</t>
        </is>
      </c>
      <c r="BF358" t="inlineStr">
        <is>
          <t>213</t>
        </is>
      </c>
      <c r="BH358" t="inlineStr">
        <is>
          <t>Corrosion Sci.</t>
        </is>
      </c>
      <c r="BK358" t="inlineStr">
        <is>
          <t>The authors thank Mirnali Saenz and Peter Skeldon for their help in the PVD model alloy deposition and the support of the EPSTRC LATEST2 Programme Grant.</t>
        </is>
      </c>
      <c r="BL358" t="inlineStr">
        <is>
          <t>EPSTRC LATEST2 Programme Grant</t>
        </is>
      </c>
      <c r="BM358" t="inlineStr">
        <is>
          <t>WOS:000309303700024</t>
        </is>
      </c>
      <c r="BN358" t="inlineStr">
        <is>
          <t>Article</t>
        </is>
      </c>
      <c r="BO358" t="inlineStr">
        <is>
          <t>Materials Science; Metallurgy &amp; Metallurgical Engineering</t>
        </is>
      </c>
      <c r="BS358" t="inlineStr">
        <is>
          <t>Materials Science, Multidisciplinary; Metallurgy &amp; Metallurgical Engineering</t>
        </is>
      </c>
      <c r="BT358" t="inlineStr">
        <is>
          <t>Aluminium; Sputtered films; Polarisation; LEIS; Galvanic coupling</t>
        </is>
      </c>
      <c r="BU358" t="inlineStr">
        <is>
          <t>0010-938X</t>
        </is>
      </c>
      <c r="BV358" t="inlineStr">
        <is>
          <t>CORROSION SCIENCE</t>
        </is>
      </c>
      <c r="BW358" t="inlineStr">
        <is>
          <t>10.1016/j.corsci.2012.07.020</t>
        </is>
      </c>
      <c r="BX358" t="inlineStr">
        <is>
          <t>11</t>
        </is>
      </c>
      <c r="BY358" t="inlineStr">
        <is>
          <t>loic.lacroix@enit.fr</t>
        </is>
      </c>
      <c r="CA358" t="inlineStr">
        <is>
          <t>1-Jan-12</t>
        </is>
      </c>
      <c r="CE358" t="inlineStr">
        <is>
          <t>221</t>
        </is>
      </c>
      <c r="CH358" t="inlineStr">
        <is>
          <t>35</t>
        </is>
      </c>
      <c r="CI358">
        <f>LEN(AR358)-LEN(SUBSTITUTE(AR358,";",""))</f>
        <v>0</v>
      </c>
    </row>
    <row r="359">
      <c r="A359" t="inlineStr">
        <is>
          <t>357</t>
        </is>
      </c>
      <c r="B359" t="inlineStr">
        <is>
          <t>Freeze granulation: Powder processing for transparent alumina applications</t>
        </is>
      </c>
      <c r="C359" t="inlineStr">
        <is>
          <t>alloy / power / yttrium aluminum garnet / corrosion / quality</t>
        </is>
      </c>
      <c r="D359" t="inlineStr">
        <is>
          <t>alloy / power / yttrium aluminum garnet / corrosion / quality</t>
        </is>
      </c>
      <c r="E359" t="inlineStr">
        <is>
          <t>suspension / technology / realized / assisted</t>
        </is>
      </c>
      <c r="F359" t="inlineStr">
        <is>
          <t>3.955255974</t>
        </is>
      </c>
      <c r="G359" t="inlineStr">
        <is>
          <t>1.684631774</t>
        </is>
      </c>
      <c r="H359" t="inlineStr">
        <is>
          <t>0.506924722</t>
        </is>
      </c>
      <c r="I359" t="inlineStr">
        <is>
          <t>positive</t>
        </is>
      </c>
      <c r="K359" t="inlineStr">
        <is>
          <t>9780</t>
        </is>
      </c>
      <c r="L359" t="inlineStr">
        <is>
          <t>4</t>
        </is>
      </c>
      <c r="M359" t="inlineStr">
        <is>
          <t>1</t>
        </is>
      </c>
      <c r="R359" t="inlineStr">
        <is>
          <t>0.00174775</t>
        </is>
      </c>
      <c r="U359" t="inlineStr">
        <is>
          <t>0.001147464</t>
        </is>
      </c>
      <c r="W359" t="inlineStr">
        <is>
          <t>0.25</t>
        </is>
      </c>
      <c r="X359" t="inlineStr">
        <is>
          <t>4</t>
        </is>
      </c>
      <c r="Y359" t="inlineStr">
        <is>
          <t>N/A</t>
        </is>
      </c>
      <c r="Z359" t="inlineStr">
        <is>
          <t>pecs; pca; granule; granulation; transparent; dry; organic; viable; slurry; regular; realized; pulsed electric current; pulsed electric; pulsed; organic additive; optimization; loads; linked; flowability; example; electric current sintering; electric current; dopant; current sintering; bodies; alternative; aging; sintering; suspension; shapes; real; viscosity; polycrystalline; key; interactions; crucial; narrow; green; additives; pressed; factors; size distribution; final; electric; condition; additive; step; simple; concentrations; better; interaction; pressing; ions; complex; spherical; indicate; alumina; optical; good; achieved; lower; powders; produced; performance; powder; processing; solid; doped; solution; current; distribution; higher; low; size; high</t>
        </is>
      </c>
      <c r="AA359" t="inlineStr">
        <is>
          <t>English</t>
        </is>
      </c>
      <c r="AB359" t="inlineStr">
        <is>
          <t>Stuer, M (reprint author), MXD 333 Stn 12, CH-1015 Lausanne, Switzerland.</t>
        </is>
      </c>
      <c r="AC359" t="inlineStr">
        <is>
          <t>30</t>
        </is>
      </c>
      <c r="AD359" t="inlineStr">
        <is>
          <t>1</t>
        </is>
      </c>
      <c r="AE359" t="inlineStr">
        <is>
          <t>ELSEVIER SCI LTD</t>
        </is>
      </c>
      <c r="AF359" t="inlineStr">
        <is>
          <t>J</t>
        </is>
      </c>
      <c r="AG359" t="inlineStr">
        <is>
          <t>10</t>
        </is>
      </c>
      <c r="AJ359" t="inlineStr">
        <is>
          <t>Zhao, Zhe/0000-0003-3060-9987; Stuer, Michael/0000-0002-5937-0626</t>
        </is>
      </c>
      <c r="AM359" t="inlineStr">
        <is>
          <t>J EUR CERAM SOC</t>
        </is>
      </c>
      <c r="AN359" t="inlineStr">
        <is>
          <t>32</t>
        </is>
      </c>
      <c r="AO359" t="inlineStr">
        <is>
          <t>OXFORD</t>
        </is>
      </c>
      <c r="AP359" t="inlineStr">
        <is>
          <t>PLASMA-SINTERED ALUMINA; POLY(ACRYLIC ACID); POLYCRYSTALLINE ALUMINA; LIGHT-SCATTERING; SILICON-NITRIDE; RHEOLOGICAL PROPERTIES; POLY(VINYL ALCOHOL); CERAMIC POWDERS; METAL-IONS; ADSORPTION</t>
        </is>
      </c>
      <c r="AQ359" t="inlineStr">
        <is>
          <t>AUG</t>
        </is>
      </c>
      <c r="AR359" t="inlineStr">
        <is>
          <t>Stuer, Michael; Zhao, Zhe; Bowen, Paul</t>
        </is>
      </c>
      <c r="AS359" t="inlineStr">
        <is>
          <t xml:space="preserve">Zhao, Zhe/C-3951-2012; </t>
        </is>
      </c>
      <c r="AT359" t="inlineStr">
        <is>
          <t>THE BOULEVARD, LANGFORD LANE, KIDLINGTON, OXFORD OX5 1GB, OXON, ENGLAND</t>
        </is>
      </c>
      <c r="AU359" t="inlineStr">
        <is>
          <t>10</t>
        </is>
      </c>
      <c r="AW359" t="inlineStr">
        <is>
          <t>Stuer, M; Zhao, Z; Bowen, P</t>
        </is>
      </c>
      <c r="AY359" t="inlineStr">
        <is>
          <t>N/A</t>
        </is>
      </c>
      <c r="BC359" t="inlineStr">
        <is>
          <t>971ZV</t>
        </is>
      </c>
      <c r="BE359" t="inlineStr">
        <is>
          <t>[Stuer, Michael; Bowen, Paul] Swiss Fed Inst Technol, Inst Mat Sci, Powder Technol Lab, CH-1015 Lausanne, Switzerland; [Zhao, Zhe] Stockholm Univ, Dept Mat &amp; Environm Chem, Arrhenius Lab, SE-10691 Stockholm, Sweden</t>
        </is>
      </c>
      <c r="BF359" t="inlineStr">
        <is>
          <t>2899</t>
        </is>
      </c>
      <c r="BH359" t="inlineStr">
        <is>
          <t>J. Eur. Ceram. Soc.</t>
        </is>
      </c>
      <c r="BI359" t="inlineStr">
        <is>
          <t>11</t>
        </is>
      </c>
      <c r="BK359" t="inlineStr">
        <is>
          <t>The Swiss National Science Foundation is acknowledged for its support through grant no. 200021-122288/1. CeraMaret SA (Bole, Switzerland) is acknowledged for the sample polishing. We also appreciate the EM facility support from the Knut and Alice Wallenberg Foundation.</t>
        </is>
      </c>
      <c r="BL359" t="inlineStr">
        <is>
          <t>Swiss National Science Foundation [200021-122288/1]</t>
        </is>
      </c>
      <c r="BM359" t="inlineStr">
        <is>
          <t>WOS:000306247200040</t>
        </is>
      </c>
      <c r="BN359" t="inlineStr">
        <is>
          <t>Article</t>
        </is>
      </c>
      <c r="BO359" t="inlineStr">
        <is>
          <t>Materials Science</t>
        </is>
      </c>
      <c r="BQ359" t="inlineStr">
        <is>
          <t>SI</t>
        </is>
      </c>
      <c r="BS359" t="inlineStr">
        <is>
          <t>Materials Science, Ceramics</t>
        </is>
      </c>
      <c r="BT359" t="inlineStr">
        <is>
          <t>Sintering; Optical properties; Al2O3; Armor; SPS</t>
        </is>
      </c>
      <c r="BU359" t="inlineStr">
        <is>
          <t>0955-2219</t>
        </is>
      </c>
      <c r="BV359" t="inlineStr">
        <is>
          <t>JOURNAL OF THE EUROPEAN CERAMIC SOCIETY</t>
        </is>
      </c>
      <c r="BW359" t="inlineStr">
        <is>
          <t>10.1016/j.jeurceramsoc.2012.02.038</t>
        </is>
      </c>
      <c r="BX359" t="inlineStr">
        <is>
          <t>10</t>
        </is>
      </c>
      <c r="BY359" t="inlineStr">
        <is>
          <t>michael.stuer@a3.epfl.ch</t>
        </is>
      </c>
      <c r="CA359" t="inlineStr">
        <is>
          <t>1-Jan-12</t>
        </is>
      </c>
      <c r="CE359" t="inlineStr">
        <is>
          <t>2908</t>
        </is>
      </c>
      <c r="CH359" t="inlineStr">
        <is>
          <t>48</t>
        </is>
      </c>
      <c r="CI359">
        <f>LEN(AR359)-LEN(SUBSTITUTE(AR359,";",""))</f>
        <v>0</v>
      </c>
    </row>
    <row r="360">
      <c r="A360" t="inlineStr">
        <is>
          <t>358</t>
        </is>
      </c>
      <c r="B360" t="inlineStr">
        <is>
          <t>The electronic structure of free aluminum clusters: Metallicity and plasmons</t>
        </is>
      </c>
      <c r="C360" t="inlineStr">
        <is>
          <t>electronic / calculations / theory / electronic properties</t>
        </is>
      </c>
      <c r="D360" t="inlineStr">
        <is>
          <t>electronic / calculations / theory / electronic structure</t>
        </is>
      </c>
      <c r="E360" t="inlineStr">
        <is>
          <t>electronic / tris / electronic structure / alq</t>
        </is>
      </c>
      <c r="F360" t="inlineStr">
        <is>
          <t>3.211629974</t>
        </is>
      </c>
      <c r="G360" t="inlineStr">
        <is>
          <t>2.26123726</t>
        </is>
      </c>
      <c r="H360" t="inlineStr">
        <is>
          <t>0.004292874</t>
        </is>
      </c>
      <c r="I360" t="inlineStr">
        <is>
          <t>neutral</t>
        </is>
      </c>
      <c r="K360" t="inlineStr">
        <is>
          <t>497</t>
        </is>
      </c>
      <c r="L360" t="inlineStr">
        <is>
          <t>10</t>
        </is>
      </c>
      <c r="M360" t="inlineStr">
        <is>
          <t>19</t>
        </is>
      </c>
      <c r="R360" t="inlineStr">
        <is>
          <t>0.002573813</t>
        </is>
      </c>
      <c r="U360" t="inlineStr">
        <is>
          <t>0.003157929</t>
        </is>
      </c>
      <c r="W360" t="inlineStr">
        <is>
          <t>0</t>
        </is>
      </c>
      <c r="X360" t="inlineStr">
        <is>
          <t>10</t>
        </is>
      </c>
      <c r="Y360" t="inlineStr">
        <is>
          <t>N/A</t>
        </is>
      </c>
      <c r="Z360" t="inlineStr">
        <is>
          <t>excitation; photoelectron; clusters; free; features; loss; energies; synchrotron radiation; point of view; macroscopic; investigated using synchrotron; electron spectroscopy; core level; constituent atoms; constituent; auger electron spectroscopy; auger electron; auger; aluminum clusters; aggregation; view; valence band; synchrotron; radius; energy loss; level; valence; source; radiation; detected; contrast; electronic structure; close; beam; nanoparticles; gas; point; metallic; institute of physics; american institute; american; institute; core; atoms; physics; finite; derived; corresponding; bulk; band; produced; number; electronic; solid; discussed; spectroscopy; nm; observed; surface; structure; properties; investigated; electron; energy; aluminum</t>
        </is>
      </c>
      <c r="AA360" t="inlineStr">
        <is>
          <t>English</t>
        </is>
      </c>
      <c r="AB360" t="inlineStr">
        <is>
          <t>Andersson, T (reprint author), Uppsala Univ, Dept Phys &amp; Astron, Box 516, SE-75120 Uppsala, Sweden.</t>
        </is>
      </c>
      <c r="AC360" t="inlineStr">
        <is>
          <t>21</t>
        </is>
      </c>
      <c r="AD360" t="inlineStr">
        <is>
          <t>3</t>
        </is>
      </c>
      <c r="AE360" t="inlineStr">
        <is>
          <t>AMER INST PHYSICS</t>
        </is>
      </c>
      <c r="AF360" t="inlineStr">
        <is>
          <t>J</t>
        </is>
      </c>
      <c r="AG360" t="inlineStr">
        <is>
          <t>10</t>
        </is>
      </c>
      <c r="AJ360" t="inlineStr">
        <is>
          <t>Svensson, Svante/0000-0002-2978-1870</t>
        </is>
      </c>
      <c r="AL360" t="inlineStr">
        <is>
          <t>22667568</t>
        </is>
      </c>
      <c r="AM360" t="inlineStr">
        <is>
          <t>J CHEM PHYS</t>
        </is>
      </c>
      <c r="AN360" t="inlineStr">
        <is>
          <t>136</t>
        </is>
      </c>
      <c r="AO360" t="inlineStr">
        <is>
          <t>MELVILLE</t>
        </is>
      </c>
      <c r="AP360" t="inlineStr">
        <is>
          <t>X-RAY PHOTOEMISSION; S-P HYBRIDIZATION; PHOTOELECTRON-SPECTROSCOPY; METAL-CLUSTERS; WORK FUNCTION; EXCITATION; RESONANCE; SPECTRA; COPPER; BAND</t>
        </is>
      </c>
      <c r="AQ360" t="inlineStr">
        <is>
          <t>28-May</t>
        </is>
      </c>
      <c r="AR360" t="inlineStr">
        <is>
          <t>Andersson, Tomas; Zhang, Chaofan; Tchaplyguine, Maxim; Svensson, Svante; Martensson, Nils; Bjorneholm, Olle</t>
        </is>
      </c>
      <c r="AS360" t="inlineStr">
        <is>
          <t>Svensson, Svante/G-1150-2012</t>
        </is>
      </c>
      <c r="AT360" t="inlineStr">
        <is>
          <t>CIRCULATION &amp; FULFILLMENT DIV, 2 HUNTINGTON QUADRANGLE, STE 1 N O 1, MELVILLE, NY 11747-4501 USA</t>
        </is>
      </c>
      <c r="AU360" t="inlineStr">
        <is>
          <t>5</t>
        </is>
      </c>
      <c r="AW360" t="inlineStr">
        <is>
          <t>Andersson, T; Zhang, CF; Tchaplyguine, M; Svensson, S; Martensson, N; Bjorneholm, O</t>
        </is>
      </c>
      <c r="AY360" t="inlineStr">
        <is>
          <t>N/A</t>
        </is>
      </c>
      <c r="BC360" t="inlineStr">
        <is>
          <t>952UL</t>
        </is>
      </c>
      <c r="BE360" t="inlineStr">
        <is>
          <t>[Andersson, Tomas; Zhang, Chaofan; Svensson, Svante; Martensson, Nils; Bjorneholm, Olle] Uppsala Univ, Dept Phys &amp; Astron, SE-75120 Uppsala, Sweden; [Tchaplyguine, Maxim] Lund Univ, MAX Lab, SE-22100 Lund, Sweden</t>
        </is>
      </c>
      <c r="BH360" t="inlineStr">
        <is>
          <t>J. Chem. Phys.</t>
        </is>
      </c>
      <c r="BI360" t="inlineStr">
        <is>
          <t>20</t>
        </is>
      </c>
      <c r="BK360" t="inlineStr">
        <is>
          <t>The work presented here has been supported by the Swedish Research Council (VR), the Goran Gustafsson Foundation, the Knut and Alice Wallenberg Foundation, the Crafoord Foundation, Nordforsk, and the Swedish Foundation for Strategic Research. We would also like to thank the MAX-lab staff for their assistance during the experiments.</t>
        </is>
      </c>
      <c r="BL360" t="inlineStr">
        <is>
          <t>Swedish Research Council (VR); Goran Gustafsson Foundation; Knut and Alice Wallenberg Foundation; Crafoord Foundation; Nordforsk; Swedish Foundation for Strategic Research</t>
        </is>
      </c>
      <c r="BM360" t="inlineStr">
        <is>
          <t>WOS:000304818400036</t>
        </is>
      </c>
      <c r="BN360" t="inlineStr">
        <is>
          <t>Article</t>
        </is>
      </c>
      <c r="BO360" t="inlineStr">
        <is>
          <t>Chemistry; Physics</t>
        </is>
      </c>
      <c r="BS360" t="inlineStr">
        <is>
          <t>Chemistry, Physical; Physics, Atomic, Molecular &amp; Chemical</t>
        </is>
      </c>
      <c r="BT360" t="inlineStr">
        <is>
          <t>N/A</t>
        </is>
      </c>
      <c r="BU360" t="inlineStr">
        <is>
          <t>0021-9606</t>
        </is>
      </c>
      <c r="BV360" t="inlineStr">
        <is>
          <t>JOURNAL OF CHEMICAL PHYSICS</t>
        </is>
      </c>
      <c r="BW360" t="inlineStr">
        <is>
          <t>10.1063/1.4718362</t>
        </is>
      </c>
      <c r="BX360" t="inlineStr">
        <is>
          <t>10</t>
        </is>
      </c>
      <c r="BY360" t="inlineStr">
        <is>
          <t>Tomas.Andersson@maxlab.lu.se</t>
        </is>
      </c>
      <c r="CA360" t="inlineStr">
        <is>
          <t>1-Jan-12</t>
        </is>
      </c>
      <c r="CF360" t="inlineStr">
        <is>
          <t>204504</t>
        </is>
      </c>
      <c r="CH360" t="inlineStr">
        <is>
          <t>31</t>
        </is>
      </c>
      <c r="CI360">
        <f>LEN(AR360)-LEN(SUBSTITUTE(AR360,";",""))</f>
        <v>0</v>
      </c>
    </row>
    <row r="361">
      <c r="A361" t="inlineStr">
        <is>
          <t>359</t>
        </is>
      </c>
      <c r="B361" t="inlineStr">
        <is>
          <t>Energy levels of exciton traps in yttrium aluminum garnet single crystals</t>
        </is>
      </c>
      <c r="C361" t="inlineStr">
        <is>
          <t>intensity / energy transfer / visible / excitation</t>
        </is>
      </c>
      <c r="D361" t="inlineStr">
        <is>
          <t>intensity / energy transfer / visible / excitation</t>
        </is>
      </c>
      <c r="E361" t="inlineStr">
        <is>
          <t>field analysis / yag crystals / ultraviolet / centers</t>
        </is>
      </c>
      <c r="F361" t="inlineStr">
        <is>
          <t>2.33573089</t>
        </is>
      </c>
      <c r="G361" t="inlineStr">
        <is>
          <t>4.041134087</t>
        </is>
      </c>
      <c r="H361" t="inlineStr">
        <is>
          <t>-0.8947741</t>
        </is>
      </c>
      <c r="I361" t="inlineStr">
        <is>
          <t>negative</t>
        </is>
      </c>
      <c r="K361" t="inlineStr">
        <is>
          <t>157</t>
        </is>
      </c>
      <c r="L361" t="inlineStr">
        <is>
          <t>2</t>
        </is>
      </c>
      <c r="M361" t="inlineStr">
        <is>
          <t>0</t>
        </is>
      </c>
      <c r="R361" t="inlineStr">
        <is>
          <t>0.001072942</t>
        </is>
      </c>
      <c r="U361" t="inlineStr">
        <is>
          <t>0.000558057</t>
        </is>
      </c>
      <c r="W361" t="inlineStr">
        <is>
          <t>0.5</t>
        </is>
      </c>
      <c r="X361" t="inlineStr">
        <is>
          <t>2</t>
        </is>
      </c>
      <c r="Y361" t="inlineStr">
        <is>
          <t>N/A</t>
        </is>
      </c>
      <c r="Z361" t="inlineStr">
        <is>
          <t>undoped; tl; single crystals; suggests; yag; crystals; characteristic; institute of physics; american institute; american; institute; physics; yag crystals; wavelength; vacancies; thermoluminescence; spectrum; spatial; recombination; rare earth; rare; parameters were determined; oxygen vacancies; measurements were carried; indicating; exciton; earth; centers; associated with oxygen; absence; host; resolved; activation energies; yttrium aluminum garnet; yttrium aluminum; yttrium; major; single; correlation; ce; doped; response; defects; close; aluminum garnet; garnet; annealing; main; doping; levels; exhibit; kinetics; ion; oxygen; activation; room temperature; room; energies; associated; modified; emission; crystal; number; carried; electronic; measurements; order; parameters; determined; thermal; temperature; studied; degrees; aluminum</t>
        </is>
      </c>
      <c r="AA361" t="inlineStr">
        <is>
          <t>English</t>
        </is>
      </c>
      <c r="AB361" t="inlineStr">
        <is>
          <t>Selim, FA (reprint author), Washington State Univ, Dept Phys &amp; Astron, Pullman, WA 99164 USA.</t>
        </is>
      </c>
      <c r="AC361" t="inlineStr">
        <is>
          <t>28</t>
        </is>
      </c>
      <c r="AD361" t="inlineStr">
        <is>
          <t>2</t>
        </is>
      </c>
      <c r="AE361" t="inlineStr">
        <is>
          <t>AMER INST PHYSICS</t>
        </is>
      </c>
      <c r="AF361" t="inlineStr">
        <is>
          <t>J</t>
        </is>
      </c>
      <c r="AG361" t="inlineStr">
        <is>
          <t>10</t>
        </is>
      </c>
      <c r="AM361" t="inlineStr">
        <is>
          <t>J APPL PHYS</t>
        </is>
      </c>
      <c r="AN361" t="inlineStr">
        <is>
          <t>111</t>
        </is>
      </c>
      <c r="AO361" t="inlineStr">
        <is>
          <t>MELVILLE</t>
        </is>
      </c>
      <c r="AP361" t="inlineStr">
        <is>
          <t>CERAMIC SCINTILLATORS; RAY-DETECTORS; LUMINESCENCE; YAG; EMISSION</t>
        </is>
      </c>
      <c r="AQ361" t="inlineStr">
        <is>
          <t>15-Mar</t>
        </is>
      </c>
      <c r="AR361" t="inlineStr">
        <is>
          <t>Varney, C. R.; Mackay, D. T.; Pratt, A.; Reda, S. M.; Selim, F. A.</t>
        </is>
      </c>
      <c r="AT361" t="inlineStr">
        <is>
          <t>CIRCULATION &amp; FULFILLMENT DIV, 2 HUNTINGTON QUADRANGLE, STE 1 N O 1, MELVILLE, NY 11747-4501 USA</t>
        </is>
      </c>
      <c r="AU361" t="inlineStr">
        <is>
          <t>7</t>
        </is>
      </c>
      <c r="AW361" t="inlineStr">
        <is>
          <t>Varney, CR; Mackay, DT; Pratt, A; Reda, SM; Selim, FA</t>
        </is>
      </c>
      <c r="AY361" t="inlineStr">
        <is>
          <t>N/A</t>
        </is>
      </c>
      <c r="BC361" t="inlineStr">
        <is>
          <t>918AR</t>
        </is>
      </c>
      <c r="BE361" t="inlineStr">
        <is>
          <t>[Varney, C. R.; Mackay, D. T.; Pratt, A.; Reda, S. M.; Selim, F. A.] Washington State Univ, Dept Phys &amp; Astron, Pullman, WA 99164 USA</t>
        </is>
      </c>
      <c r="BH361" t="inlineStr">
        <is>
          <t>J. Appl. Phys.</t>
        </is>
      </c>
      <c r="BI361" t="inlineStr">
        <is>
          <t>6</t>
        </is>
      </c>
      <c r="BK361" t="inlineStr">
        <is>
          <t>The authors would like to thank Gary Collins for interesting discussions. This research is supported by the National Science Foundation under Grant No. DMR 10-06772.</t>
        </is>
      </c>
      <c r="BL361" t="inlineStr">
        <is>
          <t>National Science Foundation [DMR 10-06772]</t>
        </is>
      </c>
      <c r="BM361" t="inlineStr">
        <is>
          <t>WOS:000302221700022</t>
        </is>
      </c>
      <c r="BN361" t="inlineStr">
        <is>
          <t>Article</t>
        </is>
      </c>
      <c r="BO361" t="inlineStr">
        <is>
          <t>Physics</t>
        </is>
      </c>
      <c r="BS361" t="inlineStr">
        <is>
          <t>Physics, Applied</t>
        </is>
      </c>
      <c r="BT361" t="inlineStr">
        <is>
          <t>N/A</t>
        </is>
      </c>
      <c r="BU361" t="inlineStr">
        <is>
          <t>0021-8979</t>
        </is>
      </c>
      <c r="BV361" t="inlineStr">
        <is>
          <t>JOURNAL OF APPLIED PHYSICS</t>
        </is>
      </c>
      <c r="BW361" t="inlineStr">
        <is>
          <t>10.1063/1.3693581</t>
        </is>
      </c>
      <c r="BX361" t="inlineStr">
        <is>
          <t>10</t>
        </is>
      </c>
      <c r="BY361" t="inlineStr">
        <is>
          <t>selim@wsu.edu</t>
        </is>
      </c>
      <c r="CA361" t="inlineStr">
        <is>
          <t>1-Jan-12</t>
        </is>
      </c>
      <c r="CF361" t="inlineStr">
        <is>
          <t>63505</t>
        </is>
      </c>
      <c r="CH361" t="inlineStr">
        <is>
          <t>31</t>
        </is>
      </c>
      <c r="CI361">
        <f>LEN(AR361)-LEN(SUBSTITUTE(AR361,";",""))</f>
        <v>0</v>
      </c>
    </row>
    <row r="362">
      <c r="A362" t="inlineStr">
        <is>
          <t>360</t>
        </is>
      </c>
      <c r="B362" t="inlineStr">
        <is>
          <t>Radiative phonon transport in silicon and collisional energy transfer in aluminum films due to laser short-pulse heating: Influence of laser pulse intensity on temperature distribution</t>
        </is>
      </c>
      <c r="C362" t="inlineStr">
        <is>
          <t>alloy / power / yttrium aluminum garnet / corrosion / quality</t>
        </is>
      </c>
      <c r="D362" t="inlineStr">
        <is>
          <t>alloy / power / yttrium aluminum garnet / corrosion / quality</t>
        </is>
      </c>
      <c r="E362" t="inlineStr">
        <is>
          <t>laser / short / thermal boundary resistance / fragmentation efficiency</t>
        </is>
      </c>
      <c r="F362" t="inlineStr">
        <is>
          <t>0.775197705</t>
        </is>
      </c>
      <c r="G362" t="inlineStr">
        <is>
          <t>3.680399407</t>
        </is>
      </c>
      <c r="H362" t="inlineStr">
        <is>
          <t>-1.90423205</t>
        </is>
      </c>
      <c r="I362" t="inlineStr">
        <is>
          <t>negative</t>
        </is>
      </c>
      <c r="K362" t="inlineStr">
        <is>
          <t>325</t>
        </is>
      </c>
      <c r="L362" t="inlineStr">
        <is>
          <t>2</t>
        </is>
      </c>
      <c r="M362" t="inlineStr">
        <is>
          <t>0</t>
        </is>
      </c>
      <c r="R362" t="inlineStr">
        <is>
          <t>0.000945281</t>
        </is>
      </c>
      <c r="U362" t="inlineStr">
        <is>
          <t>0.000611441</t>
        </is>
      </c>
      <c r="W362" t="inlineStr">
        <is>
          <t>0.5</t>
        </is>
      </c>
      <c r="X362" t="inlineStr">
        <is>
          <t>2</t>
        </is>
      </c>
      <c r="Y362" t="inlineStr">
        <is>
          <t>N/A</t>
        </is>
      </c>
      <c r="Z362" t="inlineStr">
        <is>
          <t>site; aluminum film; thermal boundary resistance; thermal boundary; phonon; equilibrium temperature; equilibrium; boundary resistance; lattice; transport; period; silicon; boundary; film; region; interface; films; temperature rise; solve; silicon film; short pulse; sharp; scheme; radiative; predict; phonon transport; modified two equation; lowers; incorporated; gradual; governing; finite difference; equations; equation model; difference method; compute electron; compute; aluminum interface; resistance; decay; considerably; equation; pulse; energy transfer; short; rise; heating; difference; numerical; interaction; thermal; considered; finite; transfer; modified; examined; temperature; laser; model; temperatures; energy; method; analysis; aluminum; electron</t>
        </is>
      </c>
      <c r="AA362" t="inlineStr">
        <is>
          <t>English</t>
        </is>
      </c>
      <c r="AB362" t="inlineStr">
        <is>
          <t>Yilbas, BS (reprint author), King Fahd Univ Petr &amp; Minerals, ME Dept, Dhahran, Saudi Arabia.</t>
        </is>
      </c>
      <c r="AC362" t="inlineStr">
        <is>
          <t>8</t>
        </is>
      </c>
      <c r="AD362" t="inlineStr">
        <is>
          <t>1</t>
        </is>
      </c>
      <c r="AE362" t="inlineStr">
        <is>
          <t>ELSEVIER SCI LTD</t>
        </is>
      </c>
      <c r="AF362" t="inlineStr">
        <is>
          <t>J</t>
        </is>
      </c>
      <c r="AG362" t="inlineStr">
        <is>
          <t>10</t>
        </is>
      </c>
      <c r="AM362" t="inlineStr">
        <is>
          <t>OPT LASER TECHNOL</t>
        </is>
      </c>
      <c r="AN362" t="inlineStr">
        <is>
          <t>44</t>
        </is>
      </c>
      <c r="AO362" t="inlineStr">
        <is>
          <t>OXFORD</t>
        </is>
      </c>
      <c r="AP362" t="inlineStr">
        <is>
          <t>THERMAL-CONDUCTIVITY; THIN-FILMS; INTERFACES</t>
        </is>
      </c>
      <c r="AQ362" t="inlineStr">
        <is>
          <t>FEB</t>
        </is>
      </c>
      <c r="AR362" t="inlineStr">
        <is>
          <t>Bin Mansoor, S.; Yilbas, B. S.</t>
        </is>
      </c>
      <c r="AT362" t="inlineStr">
        <is>
          <t>THE BOULEVARD, LANGFORD LANE, KIDLINGTON, OXFORD OX5 1GB, OXON, ENGLAND</t>
        </is>
      </c>
      <c r="AU362" t="inlineStr">
        <is>
          <t>8</t>
        </is>
      </c>
      <c r="AW362" t="inlineStr">
        <is>
          <t>Bin Mansoor, S; Yilbas, BS</t>
        </is>
      </c>
      <c r="AY362" t="inlineStr">
        <is>
          <t>N/A</t>
        </is>
      </c>
      <c r="BC362" t="inlineStr">
        <is>
          <t>825VZ</t>
        </is>
      </c>
      <c r="BE362" t="inlineStr">
        <is>
          <t>N/A</t>
        </is>
      </c>
      <c r="BF362" t="inlineStr">
        <is>
          <t>43</t>
        </is>
      </c>
      <c r="BH362" t="inlineStr">
        <is>
          <t>Opt. Laser Technol.</t>
        </is>
      </c>
      <c r="BI362" t="inlineStr">
        <is>
          <t>1</t>
        </is>
      </c>
      <c r="BK362" t="inlineStr">
        <is>
          <t>The authors acknowledge the support of Center of Excellence for Scientific Research Collaboration with MIT and King Fahd University of Petroleum and Minerals, Dhahran, Saudi Arabia for this work.</t>
        </is>
      </c>
      <c r="BL362" t="inlineStr">
        <is>
          <t>Center of Excellence for Scientific Research Collaboration with MIT; Center of Excellence for Scientific Research Collaboration with King Fahd University of Petroleum and Minerals, Dhahran, Saudi Arabia</t>
        </is>
      </c>
      <c r="BM362" t="inlineStr">
        <is>
          <t>WOS:000295311500009</t>
        </is>
      </c>
      <c r="BN362" t="inlineStr">
        <is>
          <t>Article</t>
        </is>
      </c>
      <c r="BO362" t="inlineStr">
        <is>
          <t>Optics; Physics</t>
        </is>
      </c>
      <c r="BS362" t="inlineStr">
        <is>
          <t>Optics; Physics, Applied</t>
        </is>
      </c>
      <c r="BT362" t="inlineStr">
        <is>
          <t>Phonon transport; Silicon; Short-pulse</t>
        </is>
      </c>
      <c r="BU362" t="inlineStr">
        <is>
          <t>0030-3992</t>
        </is>
      </c>
      <c r="BV362" t="inlineStr">
        <is>
          <t>OPTICS AND LASER TECHNOLOGY</t>
        </is>
      </c>
      <c r="BW362" t="inlineStr">
        <is>
          <t>10.1016/j.optlastec.2011.05.014</t>
        </is>
      </c>
      <c r="BX362" t="inlineStr">
        <is>
          <t>10</t>
        </is>
      </c>
      <c r="BY362" t="inlineStr">
        <is>
          <t>bsyilbas@kfupm.edu.sa</t>
        </is>
      </c>
      <c r="CA362" t="inlineStr">
        <is>
          <t>1-Jan-12</t>
        </is>
      </c>
      <c r="CE362" t="inlineStr">
        <is>
          <t>50</t>
        </is>
      </c>
      <c r="CH362" t="inlineStr">
        <is>
          <t>17</t>
        </is>
      </c>
      <c r="CI362">
        <f>LEN(AR362)-LEN(SUBSTITUTE(AR362,";",""))</f>
        <v>0</v>
      </c>
    </row>
    <row r="363">
      <c r="A363" t="inlineStr">
        <is>
          <t>361</t>
        </is>
      </c>
      <c r="B363" t="inlineStr">
        <is>
          <t>A Thermoelectric Energy Harvester Directly Embedded Into Casted Aluminum</t>
        </is>
      </c>
      <c r="C363" t="inlineStr">
        <is>
          <t>alloy / power / yttrium aluminum garnet / corrosion / quality</t>
        </is>
      </c>
      <c r="D363" t="inlineStr">
        <is>
          <t>alloy / power / yttrium aluminum garnet / corrosion / quality</t>
        </is>
      </c>
      <c r="E363" t="inlineStr">
        <is>
          <t>suspension / technology / realized / assisted</t>
        </is>
      </c>
      <c r="F363" t="inlineStr">
        <is>
          <t>1.55039541</t>
        </is>
      </c>
      <c r="G363" t="inlineStr">
        <is>
          <t>0</t>
        </is>
      </c>
      <c r="H363" t="inlineStr">
        <is>
          <t>1.956011503</t>
        </is>
      </c>
      <c r="I363" t="inlineStr">
        <is>
          <t>neutral</t>
        </is>
      </c>
      <c r="K363" t="inlineStr">
        <is>
          <t>9679</t>
        </is>
      </c>
      <c r="L363" t="inlineStr">
        <is>
          <t>7</t>
        </is>
      </c>
      <c r="M363" t="inlineStr">
        <is>
          <t>5</t>
        </is>
      </c>
      <c r="R363" t="inlineStr">
        <is>
          <t>0.002121144</t>
        </is>
      </c>
      <c r="U363" t="inlineStr">
        <is>
          <t>0.002019287</t>
        </is>
      </c>
      <c r="W363" t="inlineStr">
        <is>
          <t>0.428571429</t>
        </is>
      </c>
      <c r="X363" t="inlineStr">
        <is>
          <t>7</t>
        </is>
      </c>
      <c r="Y363" t="inlineStr">
        <is>
          <t>N/A</t>
        </is>
      </c>
      <c r="Z363" t="inlineStr">
        <is>
          <t>embedded; tg; shaping; sensors; realized; opens; generates; external; electric power; device; path; technology; casting; primary; generation; metals; electric; directly; silicon; high temperature; direct; described; stability; power; liquid; mu; process; temperature; aluminum; high</t>
        </is>
      </c>
      <c r="AA363" t="inlineStr">
        <is>
          <t>English</t>
        </is>
      </c>
      <c r="AB363" t="inlineStr">
        <is>
          <t>Ibragimov, A (reprint author), Univ Bremen, Inst Microsensors Actuators &amp; Syst, D-28359 Bremen, Germany.</t>
        </is>
      </c>
      <c r="AC363" t="inlineStr">
        <is>
          <t>7</t>
        </is>
      </c>
      <c r="AD363" t="inlineStr">
        <is>
          <t>0</t>
        </is>
      </c>
      <c r="AE363" t="inlineStr">
        <is>
          <t>IEEE-INST ELECTRICAL ELECTRONICS ENGINEERS INC</t>
        </is>
      </c>
      <c r="AF363" t="inlineStr">
        <is>
          <t>J</t>
        </is>
      </c>
      <c r="AG363" t="inlineStr">
        <is>
          <t>10</t>
        </is>
      </c>
      <c r="AM363" t="inlineStr">
        <is>
          <t>IEEE ELECTR DEVICE L</t>
        </is>
      </c>
      <c r="AN363" t="inlineStr">
        <is>
          <t>33</t>
        </is>
      </c>
      <c r="AO363" t="inlineStr">
        <is>
          <t>PISCATAWAY</t>
        </is>
      </c>
      <c r="AP363" t="inlineStr">
        <is>
          <t>FABRICATION; INTEGRATION; EFFICIENCY; SENSORS</t>
        </is>
      </c>
      <c r="AQ363" t="inlineStr">
        <is>
          <t>FEB</t>
        </is>
      </c>
      <c r="AR363" t="inlineStr">
        <is>
          <t>Ibragimov, Azat; Pleteit, Hermann; Pille, Christoph; Lang, Walter</t>
        </is>
      </c>
      <c r="AS363" t="inlineStr">
        <is>
          <t>Lang, Walter/G-3835-2011</t>
        </is>
      </c>
      <c r="AT363" t="inlineStr">
        <is>
          <t>445 HOES LANE, PISCATAWAY, NJ 08855-4141 USA</t>
        </is>
      </c>
      <c r="AU363" t="inlineStr">
        <is>
          <t>3</t>
        </is>
      </c>
      <c r="AW363" t="inlineStr">
        <is>
          <t>Ibragimov, A; Pleteit, H; Pille, C; Lang, W</t>
        </is>
      </c>
      <c r="AY363" t="inlineStr">
        <is>
          <t>N/A</t>
        </is>
      </c>
      <c r="BC363" t="inlineStr">
        <is>
          <t>885WO</t>
        </is>
      </c>
      <c r="BE363" t="inlineStr">
        <is>
          <t>[Ibragimov, Azat; Lang, Walter] Univ Bremen, Inst Microsensors Actuators &amp; Syst, D-28359 Bremen, Germany; [Ibragimov, Azat; Lang, Walter] Microsyst Ctr Bremen, D-28359 Bremen, Germany; [Pleteit, Hermann; Pille, Christoph] Fraunhofer Inst Mfg Technol &amp; Adv Mat, D-28359 Bremen, Germany</t>
        </is>
      </c>
      <c r="BF363" t="inlineStr">
        <is>
          <t>233</t>
        </is>
      </c>
      <c r="BH363" t="inlineStr">
        <is>
          <t>IEEE Electron Device Lett.</t>
        </is>
      </c>
      <c r="BI363" t="inlineStr">
        <is>
          <t>2</t>
        </is>
      </c>
      <c r="BK363" t="inlineStr">
        <is>
          <t>Manuscript received September 9, 2011; revised October 20, 2011; accepted October 29, 2011. Date of publication December 14, 2011; date of current version January 27, 2012. This work was supported by Deutsche Forschungsgemeinschaft within the project "InGenGuss."</t>
        </is>
      </c>
      <c r="BL363" t="inlineStr">
        <is>
          <t>Deutsche Forschungsgemeinschaft</t>
        </is>
      </c>
      <c r="BM363" t="inlineStr">
        <is>
          <t>WOS:000299812300035</t>
        </is>
      </c>
      <c r="BN363" t="inlineStr">
        <is>
          <t>Article</t>
        </is>
      </c>
      <c r="BO363" t="inlineStr">
        <is>
          <t>Engineering</t>
        </is>
      </c>
      <c r="BS363" t="inlineStr">
        <is>
          <t>Engineering, Electrical &amp; Electronic</t>
        </is>
      </c>
      <c r="BT363" t="inlineStr">
        <is>
          <t>Aluminum casting; embedded microsystem; energy harvesting; high-pressure die casting (HPDC); thermoelectric generator (TG); thermogenerator</t>
        </is>
      </c>
      <c r="BU363" t="inlineStr">
        <is>
          <t>0741-3106</t>
        </is>
      </c>
      <c r="BV363" t="inlineStr">
        <is>
          <t>IEEE ELECTRON DEVICE LETTERS</t>
        </is>
      </c>
      <c r="BW363" t="inlineStr">
        <is>
          <t>10.1109/LED.2011.2174605</t>
        </is>
      </c>
      <c r="BX363" t="inlineStr">
        <is>
          <t>10</t>
        </is>
      </c>
      <c r="BY363" t="inlineStr">
        <is>
          <t>aibragimov@imsas.uni-bremen.de; ple@ifam.fraunhofer.de; christoph.pille@ifam.fraunhofer.de; wlang@imsas.uni-bremen.de</t>
        </is>
      </c>
      <c r="CA363" t="inlineStr">
        <is>
          <t>1-Jan-12</t>
        </is>
      </c>
      <c r="CE363" t="inlineStr">
        <is>
          <t>235</t>
        </is>
      </c>
      <c r="CH363" t="inlineStr">
        <is>
          <t>16</t>
        </is>
      </c>
      <c r="CI363">
        <f>LEN(AR363)-LEN(SUBSTITUTE(AR363,";",""))</f>
        <v>0</v>
      </c>
    </row>
    <row r="364">
      <c r="A364" t="inlineStr">
        <is>
          <t>362</t>
        </is>
      </c>
      <c r="B364" t="inlineStr">
        <is>
          <t>Assignment of Aluminum Corroles Absorption Bands to Electronic Transitions by Femtosecond Polarization Resolved VIS-Pump IR-Probe Spectroscopy</t>
        </is>
      </c>
      <c r="C364" t="inlineStr">
        <is>
          <t>electronic / calculations / theory / electronic properties</t>
        </is>
      </c>
      <c r="D364" t="inlineStr">
        <is>
          <t>electronic / calculations / theory / electronic structure</t>
        </is>
      </c>
      <c r="E364" t="inlineStr">
        <is>
          <t>electronic / tris / electronic structure / alq</t>
        </is>
      </c>
      <c r="F364" t="inlineStr">
        <is>
          <t>5.14341844</t>
        </is>
      </c>
      <c r="G364" t="inlineStr">
        <is>
          <t>1.81653795</t>
        </is>
      </c>
      <c r="H364" t="inlineStr">
        <is>
          <t>0.69421187</t>
        </is>
      </c>
      <c r="I364" t="inlineStr">
        <is>
          <t>positive</t>
        </is>
      </c>
      <c r="K364" t="inlineStr">
        <is>
          <t>3389</t>
        </is>
      </c>
      <c r="L364" t="inlineStr">
        <is>
          <t>5</t>
        </is>
      </c>
      <c r="M364" t="inlineStr">
        <is>
          <t>2</t>
        </is>
      </c>
      <c r="R364" t="inlineStr">
        <is>
          <t>0.001718974</t>
        </is>
      </c>
      <c r="U364" t="inlineStr">
        <is>
          <t>0.001437737</t>
        </is>
      </c>
      <c r="W364" t="inlineStr">
        <is>
          <t>0.4</t>
        </is>
      </c>
      <c r="X364" t="inlineStr">
        <is>
          <t>5</t>
        </is>
      </c>
      <c r="Y364" t="inlineStr">
        <is>
          <t>N/A</t>
        </is>
      </c>
      <c r="Z364" t="inlineStr">
        <is>
          <t>excited; br; angles; dipole; resolved; polarization; moments; induction; dipole moments; dft; signal; decay; transitions; complexes; transition; free; electronic; absorption; wave; vibrational; scaffold; pump; overlapping; moment; metal complexes; identify; great; dipole moment; dft calculations; designing; corresponding metal; combine; bands; assigned; amplitudes; allows; absorption spectra; band; vis; functions; symmetry; probe; molecules; optimal; determination; spectroscopic; major; energy transfer; ir; fully; attention; time; determined; molecular; lowest; calculations; features; comparison; nm; described; degrees; corresponding; field; reduced; transfer; relative; spectra; single; metal; spectroscopy; al; analysis; electron; energy</t>
        </is>
      </c>
      <c r="AA364" t="inlineStr">
        <is>
          <t>English</t>
        </is>
      </c>
      <c r="AB364" t="inlineStr">
        <is>
          <t>Heyne, K (reprint author), Free Univ Berlin, Dept Phys, Arnimallee 14, D-14195 Berlin, Germany.</t>
        </is>
      </c>
      <c r="AC364" t="inlineStr">
        <is>
          <t>20</t>
        </is>
      </c>
      <c r="AD364" t="inlineStr">
        <is>
          <t>0</t>
        </is>
      </c>
      <c r="AE364" t="inlineStr">
        <is>
          <t>AMER CHEMICAL SOC</t>
        </is>
      </c>
      <c r="AF364" t="inlineStr">
        <is>
          <t>J</t>
        </is>
      </c>
      <c r="AG364" t="inlineStr">
        <is>
          <t>10</t>
        </is>
      </c>
      <c r="AL364" t="inlineStr">
        <is>
          <t>22201283</t>
        </is>
      </c>
      <c r="AM364" t="inlineStr">
        <is>
          <t>J PHYS CHEM A</t>
        </is>
      </c>
      <c r="AN364" t="inlineStr">
        <is>
          <t>116</t>
        </is>
      </c>
      <c r="AO364" t="inlineStr">
        <is>
          <t>WASHINGTON</t>
        </is>
      </c>
      <c r="AP364" t="inlineStr">
        <is>
          <t>GALLIUM CORROLES; RESONANCE RAMAN; COMPLEXES; PORPHYRIN; MYOGLOBIN; DYNAMICS; SPECTRA; STATES</t>
        </is>
      </c>
      <c r="AQ364" t="inlineStr">
        <is>
          <t>26-Jan</t>
        </is>
      </c>
      <c r="AR364" t="inlineStr">
        <is>
          <t>Yang, Yang; Jones, Dagmar; von Haimberger, Theodore; Linke, Martin; Wagnert, Linn; Berg, Alexander; Levanon, Haim; Zacarias, Angelica; Mahammed, Atif; Gross, Zeev; Heyne, Karsten</t>
        </is>
      </c>
      <c r="AT364" t="inlineStr">
        <is>
          <t>1155 16TH ST, NW, WASHINGTON, DC 20036 USA</t>
        </is>
      </c>
      <c r="AU364" t="inlineStr">
        <is>
          <t>7</t>
        </is>
      </c>
      <c r="AW364" t="inlineStr">
        <is>
          <t>Yang, Y; Jones, D; von Haimberger, T; Linke, M; Wagnert, L; Berg, A; Levanon, H; Zacarias, A; Mahammed, A; Gross, Z; Heyne, K</t>
        </is>
      </c>
      <c r="AY364" t="inlineStr">
        <is>
          <t>N/A</t>
        </is>
      </c>
      <c r="BC364" t="inlineStr">
        <is>
          <t>881BD</t>
        </is>
      </c>
      <c r="BE364" t="inlineStr">
        <is>
          <t>[Yang, Yang; Jones, Dagmar; von Haimberger, Theodore; Linke, Martin; Zacarias, Angelica; Heyne, Karsten] Free Univ Berlin, Dept Phys, D-14195 Berlin, Germany; [Wagnert, Linn; Berg, Alexander; Levanon, Haim] Hebrew Univ Jerusalem, Inst Chem, IL-91904 Jerusalem, Israel; [Zacarias, Angelica] Max Planck Inst Mikrostrukturphys, D-06120 Halle, Germany; [Zacarias, Angelica] ETSF, D-06120 Halle, Germany; [Mahammed, Atif; Gross, Zeev] Technion Israel Inst Technol, Schulich Fac Chem, IL-32000 Haifa, Israel</t>
        </is>
      </c>
      <c r="BF364" t="inlineStr">
        <is>
          <t>1023</t>
        </is>
      </c>
      <c r="BH364" t="inlineStr">
        <is>
          <t>J. Phys. Chem. A</t>
        </is>
      </c>
      <c r="BI364" t="inlineStr">
        <is>
          <t>3</t>
        </is>
      </c>
      <c r="BK364" t="inlineStr">
        <is>
          <t>We thank the Deutsche Forschungsgemeinschaft (HE-5206/2-1), and the e-I3 ETSF project (INFRA-2007-1.2.2: Grant Agreement Number 211956) for financial support and the Computing Center at the FUB (ZEDAT) and MPI-Halle for further support.</t>
        </is>
      </c>
      <c r="BL364" t="inlineStr">
        <is>
          <t>Deutsche Forschungsgemeinschaft [HE-5206/2-1]; e-I3 ETSF project [INFRA-2007-1.2.2, 211956]</t>
        </is>
      </c>
      <c r="BM364" t="inlineStr">
        <is>
          <t>WOS:000299453400015</t>
        </is>
      </c>
      <c r="BN364" t="inlineStr">
        <is>
          <t>Article</t>
        </is>
      </c>
      <c r="BO364" t="inlineStr">
        <is>
          <t>Chemistry; Physics</t>
        </is>
      </c>
      <c r="BS364" t="inlineStr">
        <is>
          <t>Chemistry, Physical; Physics, Atomic, Molecular &amp; Chemical</t>
        </is>
      </c>
      <c r="BT364" t="inlineStr">
        <is>
          <t>N/A</t>
        </is>
      </c>
      <c r="BU364" t="inlineStr">
        <is>
          <t>1089-5639</t>
        </is>
      </c>
      <c r="BV364" t="inlineStr">
        <is>
          <t>JOURNAL OF PHYSICAL CHEMISTRY A</t>
        </is>
      </c>
      <c r="BW364" t="inlineStr">
        <is>
          <t>10.1021/jp211970j</t>
        </is>
      </c>
      <c r="BX364" t="inlineStr">
        <is>
          <t>10</t>
        </is>
      </c>
      <c r="BY364" t="inlineStr">
        <is>
          <t>Karsten.heyne@fu-berlin.de</t>
        </is>
      </c>
      <c r="CA364" t="inlineStr">
        <is>
          <t>1-Jan-12</t>
        </is>
      </c>
      <c r="CE364" t="inlineStr">
        <is>
          <t>1029</t>
        </is>
      </c>
      <c r="CH364" t="inlineStr">
        <is>
          <t>43</t>
        </is>
      </c>
      <c r="CI364">
        <f>LEN(AR364)-LEN(SUBSTITUTE(AR364,";",""))</f>
        <v>0</v>
      </c>
    </row>
    <row r="365">
      <c r="A365" t="inlineStr">
        <is>
          <t>363</t>
        </is>
      </c>
      <c r="B365" t="inlineStr">
        <is>
          <t>Size Effects in the Electrochemical Alloying and Cycling of Electrodeposited Aluminum with Lithium</t>
        </is>
      </c>
      <c r="C365" t="inlineStr">
        <is>
          <t>batteries / anodic / electrochemical / cyclic voltammetry</t>
        </is>
      </c>
      <c r="D365" t="inlineStr">
        <is>
          <t>batteries / anodic / electrochemical / cyclic voltammetry</t>
        </is>
      </c>
      <c r="E365" t="inlineStr">
        <is>
          <t>batteries / electrochemical / ionic liquid / electrode</t>
        </is>
      </c>
      <c r="F365" t="inlineStr">
        <is>
          <t>3.080761224</t>
        </is>
      </c>
      <c r="G365" t="inlineStr">
        <is>
          <t>3.18996229</t>
        </is>
      </c>
      <c r="H365" t="inlineStr">
        <is>
          <t>-0.381405969</t>
        </is>
      </c>
      <c r="I365" t="inlineStr">
        <is>
          <t>negative</t>
        </is>
      </c>
      <c r="K365" t="inlineStr">
        <is>
          <t>2198</t>
        </is>
      </c>
      <c r="L365" t="inlineStr">
        <is>
          <t>9</t>
        </is>
      </c>
      <c r="M365" t="inlineStr">
        <is>
          <t>12</t>
        </is>
      </c>
      <c r="R365" t="inlineStr">
        <is>
          <t>0.002558646</t>
        </is>
      </c>
      <c r="U365" t="inlineStr">
        <is>
          <t>0.002691904</t>
        </is>
      </c>
      <c r="W365" t="inlineStr">
        <is>
          <t>0.333333333</t>
        </is>
      </c>
      <c r="X365" t="inlineStr">
        <is>
          <t>9</t>
        </is>
      </c>
      <c r="Y365" t="inlineStr">
        <is>
          <t>N/A</t>
        </is>
      </c>
      <c r="Z365" t="inlineStr">
        <is>
          <t>cycling; electrodeposition; nanorod arrays; nanorod; films formed; electron beam; alloying; template; films; arrays; electrochemical; beam; exhibit; room temperature; room; theoretical capacity; templates; template synthesized; steel substrates; stainless steel substrates; stainless steel; stainless; sem images; reach; performed at room; oxide templates; nanostructures; lial; half; film thickness; electrochemical society; electrochemical performance; bulk aluminum; appearance; anodic aluminum oxide; anodic aluminum; aluminum oxide templates; lithium; varying; varied; lithium aluminum; ionic liquid; performance; images; society; thickness; doi; capacity; formed; dependence; anodic; mu; theoretical; ionic; solutions; types; quantitative; dissolution; cells; aluminum oxide; synthesis; steel; dependent; deposited; substrates; agreement; presented; bulk; efficiency; demonstrated; film; deposition; liquid; performed; sem; synthesized; behavior; oxide; electron; materials; time; temperature; formation; observed; aluminum; size; study; high</t>
        </is>
      </c>
      <c r="AA365" t="inlineStr">
        <is>
          <t>English</t>
        </is>
      </c>
      <c r="AB365" t="inlineStr">
        <is>
          <t>Hudak, NS (reprint author), Sandia Natl Labs, Ctr Integrated Nanotechnol, POB 5800, Albuquerque, NM 87185 USA.</t>
        </is>
      </c>
      <c r="AC365" t="inlineStr">
        <is>
          <t>58</t>
        </is>
      </c>
      <c r="AD365" t="inlineStr">
        <is>
          <t>5</t>
        </is>
      </c>
      <c r="AE365" t="inlineStr">
        <is>
          <t>ELECTROCHEMICAL SOC INC</t>
        </is>
      </c>
      <c r="AF365" t="inlineStr">
        <is>
          <t>J</t>
        </is>
      </c>
      <c r="AG365" t="inlineStr">
        <is>
          <t>10</t>
        </is>
      </c>
      <c r="AJ365" t="inlineStr">
        <is>
          <t>Huber, Dale/0000-0001-6872-8469</t>
        </is>
      </c>
      <c r="AM365" t="inlineStr">
        <is>
          <t>J ELECTROCHEM SOC</t>
        </is>
      </c>
      <c r="AN365" t="inlineStr">
        <is>
          <t>159</t>
        </is>
      </c>
      <c r="AO365" t="inlineStr">
        <is>
          <t>PENNINGTON</t>
        </is>
      </c>
      <c r="AP365" t="inlineStr">
        <is>
          <t>CHLOROALUMINATE MOLTEN-SALT; ION BATTERIES; NEGATIVE-ELECTRODE; ROOM-TEMPERATURE; ANODE MATERIALS; RECHARGEABLE BATTERIES; MICROBATTERIES; MORPHOLOGY; NANOWIRES; CHLORIDE</t>
        </is>
      </c>
      <c r="AR365" t="inlineStr">
        <is>
          <t>Hudak, Nicholas S.; Huber, Dale L.</t>
        </is>
      </c>
      <c r="AS365" t="inlineStr">
        <is>
          <t>Hudak, Nicholas/D-3529-2011; Huber, Dale/A-6006-2008</t>
        </is>
      </c>
      <c r="AT365" t="inlineStr">
        <is>
          <t>65 SOUTH MAIN STREET, PENNINGTON, NJ 08534 USA</t>
        </is>
      </c>
      <c r="AU365" t="inlineStr">
        <is>
          <t>8</t>
        </is>
      </c>
      <c r="AW365" t="inlineStr">
        <is>
          <t>Hudak, NS; Huber, DL</t>
        </is>
      </c>
      <c r="AY365" t="inlineStr">
        <is>
          <t>N/A</t>
        </is>
      </c>
      <c r="BC365" t="inlineStr">
        <is>
          <t>917XL</t>
        </is>
      </c>
      <c r="BE365" t="inlineStr">
        <is>
          <t>[Hudak, Nicholas S.; Huber, Dale L.] Sandia Natl Labs, Ctr Integrated Nanotechnol, Albuquerque, NM 87185 USA</t>
        </is>
      </c>
      <c r="BH365" t="inlineStr">
        <is>
          <t>J. Electrochem. Soc.</t>
        </is>
      </c>
      <c r="BI365" t="inlineStr">
        <is>
          <t>5</t>
        </is>
      </c>
      <c r="BK365" t="inlineStr">
        <is>
          <t>The authors gratefully acknowledge Xiaohua Liu and Andrew Price, both of Sandia National Laboratories, for assistance with SEM sample preparation and imaging. This work was performed, in part, at the Center for Integrated Nanotechnologies, a U.S. Department of Energy, Office of Basic Energy Sciences user facility. Sandia National Laboratories is a multi-program laboratory managed and operated by Sandia Corporation, a wholly owned subsidiary of Lockheed Martin Corporation, for the U.S. Department of Energy's National Nuclear Security Administration under contract DE-AC04-94AL85000.</t>
        </is>
      </c>
      <c r="BL365" t="inlineStr">
        <is>
          <t>U.S. Department of Energy's National Nuclear Security Administration [DE-AC04-94AL85000]</t>
        </is>
      </c>
      <c r="BM365" t="inlineStr">
        <is>
          <t>WOS:000302211800027</t>
        </is>
      </c>
      <c r="BN365" t="inlineStr">
        <is>
          <t>Article</t>
        </is>
      </c>
      <c r="BO365" t="inlineStr">
        <is>
          <t>Electrochemistry; Materials Science</t>
        </is>
      </c>
      <c r="BS365" t="inlineStr">
        <is>
          <t>Electrochemistry; Materials Science, Coatings &amp; Films</t>
        </is>
      </c>
      <c r="BT365" t="inlineStr">
        <is>
          <t>N/A</t>
        </is>
      </c>
      <c r="BU365" t="inlineStr">
        <is>
          <t>0013-4651</t>
        </is>
      </c>
      <c r="BV365" t="inlineStr">
        <is>
          <t>JOURNAL OF THE ELECTROCHEMICAL SOCIETY</t>
        </is>
      </c>
      <c r="BW365" t="inlineStr">
        <is>
          <t>10.1149/2.023206jes</t>
        </is>
      </c>
      <c r="BX365" t="inlineStr">
        <is>
          <t>10</t>
        </is>
      </c>
      <c r="BY365" t="inlineStr">
        <is>
          <t>nhudak@sandia.gov</t>
        </is>
      </c>
      <c r="CA365" t="inlineStr">
        <is>
          <t>1-Jan-12</t>
        </is>
      </c>
      <c r="CH365" t="inlineStr">
        <is>
          <t>43</t>
        </is>
      </c>
      <c r="CI365">
        <f>LEN(AR365)-LEN(SUBSTITUTE(AR365,";",""))</f>
        <v>0</v>
      </c>
    </row>
    <row r="366">
      <c r="A366" t="inlineStr">
        <is>
          <t>364</t>
        </is>
      </c>
      <c r="B366" t="inlineStr">
        <is>
          <t>Anomalous structural transformation, spontaneous polarization, piezoelectric response, and band structure of semiconductor aluminum nitride under hydrostatic pressure</t>
        </is>
      </c>
      <c r="C366" t="inlineStr">
        <is>
          <t>electronic / calculations / theory / electronic properties</t>
        </is>
      </c>
      <c r="D366" t="inlineStr">
        <is>
          <t>electronic / calculations / theory / electronic structure</t>
        </is>
      </c>
      <c r="E366" t="inlineStr">
        <is>
          <t>calculations / approximation / density functional / functional theory</t>
        </is>
      </c>
      <c r="F366" t="inlineStr">
        <is>
          <t>2.824470592</t>
        </is>
      </c>
      <c r="G366" t="inlineStr">
        <is>
          <t>1.229825839</t>
        </is>
      </c>
      <c r="H366" t="inlineStr">
        <is>
          <t>0.484874791</t>
        </is>
      </c>
      <c r="I366" t="inlineStr">
        <is>
          <t>neutral</t>
        </is>
      </c>
      <c r="K366" t="inlineStr">
        <is>
          <t>2484</t>
        </is>
      </c>
      <c r="L366" t="inlineStr">
        <is>
          <t>7</t>
        </is>
      </c>
      <c r="M366" t="inlineStr">
        <is>
          <t>9</t>
        </is>
      </c>
      <c r="R366" t="inlineStr">
        <is>
          <t>0.001896595</t>
        </is>
      </c>
      <c r="U366" t="inlineStr">
        <is>
          <t>0.002084925</t>
        </is>
      </c>
      <c r="W366" t="inlineStr">
        <is>
          <t>0.285714286</t>
        </is>
      </c>
      <c r="X366" t="inlineStr">
        <is>
          <t>7</t>
        </is>
      </c>
      <c r="Y366" t="inlineStr">
        <is>
          <t>N/A</t>
        </is>
      </c>
      <c r="Z366" t="inlineStr">
        <is>
          <t>wurtzite; wurtzite phase; phase transition; indirect; pressure; uniaxial; undergoes; structural transition; strains; spontaneous; remarkably; polar; hydrostatic pressure; hydrostatic; behaviors; bandgap; band structure; transition; plane; valence; polarization; zone; response; band; conduction; point; structural; zone center; valence band maximum; soft; simultaneously; shifting; separated; reciprocal; reaches; principles calculations; pressure increases; points; originate; mgo; markedly; iv; interesting; ii; greatly enhanced; equilibrium; enhances; conduction band; band structures; band maximum; applied pressure; anomalous; valence band; top; systematically; consistent; aluminum nitride; phase; maximum; longer; iii; bottom; principles; axis; hybrid; nitride; minimum; doi; greatly; center; rise; edge; dependence; cases; lattice; transformation; calculations; functional; exhibit; institute of physics; direct; american institute; american; institute; physics; enhanced; phases; increases; structure; calculated; structures; large; applied; behavior; addition; range; material; studied; aluminum</t>
        </is>
      </c>
      <c r="AA366" t="inlineStr">
        <is>
          <t>English</t>
        </is>
      </c>
      <c r="AB366" t="inlineStr">
        <is>
          <t>Duan, YF (reprint author), China Univ Min &amp; Technol, Dept Phys, Xuzhou 221116, Peoples R China.</t>
        </is>
      </c>
      <c r="AC366" t="inlineStr">
        <is>
          <t>28</t>
        </is>
      </c>
      <c r="AD366" t="inlineStr">
        <is>
          <t>2</t>
        </is>
      </c>
      <c r="AE366" t="inlineStr">
        <is>
          <t>AMER INST PHYSICS</t>
        </is>
      </c>
      <c r="AF366" t="inlineStr">
        <is>
          <t>J</t>
        </is>
      </c>
      <c r="AG366" t="inlineStr">
        <is>
          <t>10</t>
        </is>
      </c>
      <c r="AJ366" t="inlineStr">
        <is>
          <t xml:space="preserve">Shi, Hongliang/0000-0003-0713-4688; </t>
        </is>
      </c>
      <c r="AM366" t="inlineStr">
        <is>
          <t>J APPL PHYS</t>
        </is>
      </c>
      <c r="AN366" t="inlineStr">
        <is>
          <t>110</t>
        </is>
      </c>
      <c r="AO366" t="inlineStr">
        <is>
          <t>MELVILLE</t>
        </is>
      </c>
      <c r="AP366" t="inlineStr">
        <is>
          <t>AUGMENTED-WAVE METHOD; III-V NITRIDES; GAN; PSEUDOPOTENTIALS; 1ST-PRINCIPLES; TRANSITION; WURTZITE; STATE; PHASE; ALN</t>
        </is>
      </c>
      <c r="AQ366" t="inlineStr">
        <is>
          <t>15-Nov</t>
        </is>
      </c>
      <c r="AR366" t="inlineStr">
        <is>
          <t>Duan, Yifeng; Qin, Lixia; Shi, Liwei; Tang, Gang; Shi, Hongliang</t>
        </is>
      </c>
      <c r="AS366" t="inlineStr">
        <is>
          <t>Shi, Hongliang/A-7568-2010; Shi, Liwei/C-5595-2015; Duan, Yifeng/A-7288-2010</t>
        </is>
      </c>
      <c r="AT366" t="inlineStr">
        <is>
          <t>CIRCULATION &amp; FULFILLMENT DIV, 2 HUNTINGTON QUADRANGLE, STE 1 N O 1, MELVILLE, NY 11747-4501 USA</t>
        </is>
      </c>
      <c r="AU366" t="inlineStr">
        <is>
          <t>7</t>
        </is>
      </c>
      <c r="AW366" t="inlineStr">
        <is>
          <t>Duan, YF; Qin, LX; Shi, LW; Tang, G; Shi, HL</t>
        </is>
      </c>
      <c r="AY366" t="inlineStr">
        <is>
          <t>N/A</t>
        </is>
      </c>
      <c r="BC366" t="inlineStr">
        <is>
          <t>860JD</t>
        </is>
      </c>
      <c r="BE366" t="inlineStr">
        <is>
          <t>[Duan, Yifeng; Qin, Lixia; Shi, Liwei; Tang, Gang] China Univ Min &amp; Technol, Dept Phys, Xuzhou 221116, Peoples R China; [Shi, Hongliang] Beijing Computat Sci Res Ctr, Beijing 100084, Peoples R China</t>
        </is>
      </c>
      <c r="BH366" t="inlineStr">
        <is>
          <t>J. Appl. Phys.</t>
        </is>
      </c>
      <c r="BI366" t="inlineStr">
        <is>
          <t>10</t>
        </is>
      </c>
      <c r="BK366" t="inlineStr">
        <is>
          <t>The work is supported by the National Natural Science Foundation of China under Grant Nos. 11004242, 10947119, and 11047128, the Fundamental Research Funds for the Central Universities under Grant Nos. 2010LKWL01 and 2010LKWL02, the Youth Science Funds of China University of Mining and Technology under Grant Nos. 2009A040 and 2009A048, and the start-up funds from China University of Mining and Technology.</t>
        </is>
      </c>
      <c r="BL366" t="inlineStr">
        <is>
          <t>National Natural Science Foundation of China [11004242, 10947119, 11047128]; Fundamental Research Funds for the Central Universities [2010LKWL01, 2010LKWL02]; China University of Mining and Technology [2009A040, 2009A048]</t>
        </is>
      </c>
      <c r="BM366" t="inlineStr">
        <is>
          <t>WOS:000297943700070</t>
        </is>
      </c>
      <c r="BN366" t="inlineStr">
        <is>
          <t>Article</t>
        </is>
      </c>
      <c r="BO366" t="inlineStr">
        <is>
          <t>Physics</t>
        </is>
      </c>
      <c r="BS366" t="inlineStr">
        <is>
          <t>Physics, Applied</t>
        </is>
      </c>
      <c r="BT366" t="inlineStr">
        <is>
          <t>N/A</t>
        </is>
      </c>
      <c r="BU366" t="inlineStr">
        <is>
          <t>0021-8979</t>
        </is>
      </c>
      <c r="BV366" t="inlineStr">
        <is>
          <t>JOURNAL OF APPLIED PHYSICS</t>
        </is>
      </c>
      <c r="BW366" t="inlineStr">
        <is>
          <t>10.1063/1.3662031</t>
        </is>
      </c>
      <c r="BX366" t="inlineStr">
        <is>
          <t>11</t>
        </is>
      </c>
      <c r="BY366" t="inlineStr">
        <is>
          <t>yifeng@semi.ac.cn; hlshi@csrc.ac.cn</t>
        </is>
      </c>
      <c r="CA366" t="inlineStr">
        <is>
          <t>1-Jan-11</t>
        </is>
      </c>
      <c r="CF366" t="inlineStr">
        <is>
          <t>103712</t>
        </is>
      </c>
      <c r="CH366" t="inlineStr">
        <is>
          <t>37</t>
        </is>
      </c>
      <c r="CI366">
        <f>LEN(AR366)-LEN(SUBSTITUTE(AR366,";",""))</f>
        <v>0</v>
      </c>
    </row>
    <row r="367">
      <c r="A367" t="inlineStr">
        <is>
          <t>365</t>
        </is>
      </c>
      <c r="B367" t="inlineStr">
        <is>
          <t>Growth and optical properties of aluminum-doped zinc oxide nanostructures on flexible substrates in flexible electronics</t>
        </is>
      </c>
      <c r="C367" t="inlineStr">
        <is>
          <t>No Cluster</t>
        </is>
      </c>
      <c r="D367" t="inlineStr">
        <is>
          <t>No Cluster</t>
        </is>
      </c>
      <c r="E367" t="inlineStr">
        <is>
          <t>No Cluster</t>
        </is>
      </c>
      <c r="F367" t="inlineStr">
        <is>
          <t>1.162796557</t>
        </is>
      </c>
      <c r="G367" t="inlineStr">
        <is>
          <t>4.422158408</t>
        </is>
      </c>
      <c r="H367" t="inlineStr">
        <is>
          <t>-1.682373566</t>
        </is>
      </c>
      <c r="I367" t="inlineStr">
        <is>
          <t>negative</t>
        </is>
      </c>
      <c r="K367" t="inlineStr">
        <is>
          <t>0</t>
        </is>
      </c>
      <c r="L367" t="inlineStr">
        <is>
          <t>0</t>
        </is>
      </c>
      <c r="M367" t="inlineStr">
        <is>
          <t>0</t>
        </is>
      </c>
      <c r="N367" t="inlineStr">
        <is>
          <t>N/A</t>
        </is>
      </c>
      <c r="R367" t="inlineStr">
        <is>
          <t>0.000301234</t>
        </is>
      </c>
      <c r="U367" t="inlineStr">
        <is>
          <t>0</t>
        </is>
      </c>
      <c r="W367" t="inlineStr">
        <is>
          <t>0</t>
        </is>
      </c>
      <c r="X367" t="inlineStr">
        <is>
          <t>0</t>
        </is>
      </c>
      <c r="Y367" t="inlineStr">
        <is>
          <t>N/A</t>
        </is>
      </c>
      <c r="Z367" t="inlineStr">
        <is>
          <t>zno; nanosheets; arrays; undoped; polyethylene; nanowires; nanostructures; substrate; well defined; surface energy; remove; rapid; oriented; low level; lack; hydrothermal; facets; doping concentration; defined; defect density; coexistence; annealing process; alignment; al doping; al doped; length; post; hexagonal; axis; photoluminescence; introduction; defect; close; yield; annealing; doping; increased; synthesis; highly; diameter; ions; function; room temperature; room; spectra; glass; level; number; concentration; growth; doped; synthesized; time; well; density; compared; observed; low; al; surface; process; energy; temperature</t>
        </is>
      </c>
      <c r="AA367" t="inlineStr">
        <is>
          <t>English</t>
        </is>
      </c>
      <c r="AB367" t="inlineStr">
        <is>
          <t>Kim, SO (reprint author), Clemson Univ, Holcombe Dept Elect &amp; Comp Engn, Ctr Opt Mat Sci &amp; Engn Technol, Clemson, SC 29634 USA.</t>
        </is>
      </c>
      <c r="AC367" t="inlineStr">
        <is>
          <t>38</t>
        </is>
      </c>
      <c r="AD367" t="inlineStr">
        <is>
          <t>1</t>
        </is>
      </c>
      <c r="AE367" t="inlineStr">
        <is>
          <t>SPRINGER</t>
        </is>
      </c>
      <c r="AF367" t="inlineStr">
        <is>
          <t>J</t>
        </is>
      </c>
      <c r="AG367" t="inlineStr">
        <is>
          <t>10</t>
        </is>
      </c>
      <c r="AJ367" t="inlineStr">
        <is>
          <t>Kim, Hansu/0000-0001-9658-1687</t>
        </is>
      </c>
      <c r="AM367" t="inlineStr">
        <is>
          <t>J MATER SCI-MATER EL</t>
        </is>
      </c>
      <c r="AN367" t="inlineStr">
        <is>
          <t>22</t>
        </is>
      </c>
      <c r="AO367" t="inlineStr">
        <is>
          <t>DORDRECHT</t>
        </is>
      </c>
      <c r="AP367" t="inlineStr">
        <is>
          <t>CHEMICAL-VAPOR-DEPOSITION; LOW-TEMPERATURE GROWTH; ALIGNED ZNO NANORODS; NANOWIRE ARRAYS; THIN-FILMS; AQUEOUS-SOLUTIONS; CRYSTAL-GROWTH; FIELD-EMISSION; EPITAXY; SI</t>
        </is>
      </c>
      <c r="AQ367" t="inlineStr">
        <is>
          <t>SEP</t>
        </is>
      </c>
      <c r="AR367" t="inlineStr">
        <is>
          <t>Shim, Jang Bo; Kim, Han Su; Chang, Hyuk; Kim, Sung-O</t>
        </is>
      </c>
      <c r="AS367" t="inlineStr">
        <is>
          <t>Kim, Hansu/F-5909-2013</t>
        </is>
      </c>
      <c r="AT367" t="inlineStr">
        <is>
          <t>VAN GODEWIJCKSTRAAT 30, 3311 GZ DORDRECHT, NETHERLANDS</t>
        </is>
      </c>
      <c r="AU367" t="inlineStr">
        <is>
          <t>7</t>
        </is>
      </c>
      <c r="AW367" t="inlineStr">
        <is>
          <t>Shim, JB; Kim, HS; Chang, H; Kim, SO</t>
        </is>
      </c>
      <c r="AY367" t="inlineStr">
        <is>
          <t>N/A</t>
        </is>
      </c>
      <c r="BC367" t="inlineStr">
        <is>
          <t>806AO</t>
        </is>
      </c>
      <c r="BE367" t="inlineStr">
        <is>
          <t>[Shim, Jang Bo; Kim, Sung-O] Clemson Univ, Holcombe Dept Elect &amp; Comp Engn, Ctr Opt Mat Sci &amp; Engn Technol, Clemson, SC 29634 USA; [Kim, Han Su; Chang, Hyuk] Samsung Elect, Samsung Adv Inst Technol, Energy Lab, Suwon, South Korea</t>
        </is>
      </c>
      <c r="BF367" t="inlineStr">
        <is>
          <t>1350</t>
        </is>
      </c>
      <c r="BH367" t="inlineStr">
        <is>
          <t>J. Mater. Sci.-Mater. Electron.</t>
        </is>
      </c>
      <c r="BI367" t="inlineStr">
        <is>
          <t>9</t>
        </is>
      </c>
      <c r="BK367" t="inlineStr">
        <is>
          <t>The authors thank the Clemson University Center for Optical Materials Science and Engineering Technologies (COMSET) and Samsung Advanced Institute of Technology (SAIT) in Samsung Electronics for financial support. The authors also thank Dr. H. Qian and Dr. J. S. Hudson of Clemson University Electron Microscope Facility for technical assistance and Dr. J. E. Harriss for the Microstructures Laboratory. The authors wish to acknowledge the editorial assistance of Mr. Godfrey Kimball of Clemson University.</t>
        </is>
      </c>
      <c r="BL367" t="inlineStr">
        <is>
          <t>Clemson University Center for Optical Materials Science and Engineering Technologies (COMSET); Samsung Advanced Institute of Technology (SAIT) in Samsung Electronics</t>
        </is>
      </c>
      <c r="BM367" t="inlineStr">
        <is>
          <t>WOS:000293773500027</t>
        </is>
      </c>
      <c r="BN367" t="inlineStr">
        <is>
          <t>Article</t>
        </is>
      </c>
      <c r="BO367" t="inlineStr">
        <is>
          <t>Engineering; Materials Science; Physics</t>
        </is>
      </c>
      <c r="BS367" t="inlineStr">
        <is>
          <t>Engineering, Electrical &amp; Electronic; Materials Science, Multidisciplinary; Physics, Applied; Physics, Condensed Matter</t>
        </is>
      </c>
      <c r="BT367" t="inlineStr">
        <is>
          <t>N/A</t>
        </is>
      </c>
      <c r="BU367" t="inlineStr">
        <is>
          <t>0957-4522</t>
        </is>
      </c>
      <c r="BV367" t="inlineStr">
        <is>
          <t>JOURNAL OF MATERIALS SCIENCE-MATERIALS IN ELECTRONICS</t>
        </is>
      </c>
      <c r="BW367" t="inlineStr">
        <is>
          <t>10.1007/s10854-011-0312-2</t>
        </is>
      </c>
      <c r="BX367" t="inlineStr">
        <is>
          <t>10</t>
        </is>
      </c>
      <c r="BY367" t="inlineStr">
        <is>
          <t>sok@clemson.edu</t>
        </is>
      </c>
      <c r="CA367" t="inlineStr">
        <is>
          <t>1-Jan-11</t>
        </is>
      </c>
      <c r="CE367" t="inlineStr">
        <is>
          <t>1356</t>
        </is>
      </c>
      <c r="CH367" t="inlineStr">
        <is>
          <t>41</t>
        </is>
      </c>
      <c r="CI367">
        <f>LEN(AR367)-LEN(SUBSTITUTE(AR367,";",""))</f>
        <v>0</v>
      </c>
    </row>
    <row r="368">
      <c r="A368" t="inlineStr">
        <is>
          <t>366</t>
        </is>
      </c>
      <c r="B368" t="inlineStr">
        <is>
          <t>Polytypism in the Lithium-Aluminum Layered Double Hydroxides: The [LiAl2(OH)(6)](+) Layer as a Structural Synthon</t>
        </is>
      </c>
      <c r="C368" t="inlineStr">
        <is>
          <t>framework / zeolite / nmr / alkylation</t>
        </is>
      </c>
      <c r="D368" t="inlineStr">
        <is>
          <t>framework / zeolite / nmr / cage</t>
        </is>
      </c>
      <c r="E368" t="inlineStr">
        <is>
          <t>framework / zeolite / nmr / cage</t>
        </is>
      </c>
      <c r="F368" t="inlineStr">
        <is>
          <t>0.845670223</t>
        </is>
      </c>
      <c r="G368" t="inlineStr">
        <is>
          <t>4.014981172</t>
        </is>
      </c>
      <c r="H368" t="inlineStr">
        <is>
          <t>-1.90423205</t>
        </is>
      </c>
      <c r="I368" t="inlineStr">
        <is>
          <t>negative</t>
        </is>
      </c>
      <c r="K368" t="inlineStr">
        <is>
          <t>356</t>
        </is>
      </c>
      <c r="L368" t="inlineStr">
        <is>
          <t>6</t>
        </is>
      </c>
      <c r="M368" t="inlineStr">
        <is>
          <t>11</t>
        </is>
      </c>
      <c r="R368" t="inlineStr">
        <is>
          <t>0.001637715</t>
        </is>
      </c>
      <c r="U368" t="inlineStr">
        <is>
          <t>0.001784814</t>
        </is>
      </c>
      <c r="W368" t="inlineStr">
        <is>
          <t>0</t>
        </is>
      </c>
      <c r="X368" t="inlineStr">
        <is>
          <t>6</t>
        </is>
      </c>
      <c r="Y368" t="inlineStr">
        <is>
          <t>N/A</t>
        </is>
      </c>
      <c r="Z368" t="inlineStr">
        <is>
          <t>symmetry; stacking; axis; monoclinic; gibbsite; adopts; layered; yield; approach; precursors; group; layer; structures; yields; ways; systematic; solids; select; retained; reflections; ray diffraction patterns; predicts; powder x ray; oriented; modifications; lial; layered double; hydroxides; general; elimination; disorder; diffraction patterns; differ; crystallizes; comprising; classes; cation; belongs; bayerite; shapes; resultant; crystal; hexagonal; extended; double; component; complete; patterns; elements; experimentally; produce; mixture; layers; derived; result; characteristics; li; effects; ray diffraction; diffraction; structure; ray; powder; al</t>
        </is>
      </c>
      <c r="AA368" t="inlineStr">
        <is>
          <t>English</t>
        </is>
      </c>
      <c r="AB368" t="inlineStr">
        <is>
          <t>Kamath, PV (reprint author), Bangalore Univ, Cent Coll, Dept Chem, Bangalore 560001, Karnataka, India.</t>
        </is>
      </c>
      <c r="AC368" t="inlineStr">
        <is>
          <t>22</t>
        </is>
      </c>
      <c r="AD368" t="inlineStr">
        <is>
          <t>3</t>
        </is>
      </c>
      <c r="AE368" t="inlineStr">
        <is>
          <t>AMER CHEMICAL SOC</t>
        </is>
      </c>
      <c r="AF368" t="inlineStr">
        <is>
          <t>J</t>
        </is>
      </c>
      <c r="AG368" t="inlineStr">
        <is>
          <t>10</t>
        </is>
      </c>
      <c r="AL368" t="inlineStr">
        <is>
          <t>21604704</t>
        </is>
      </c>
      <c r="AM368" t="inlineStr">
        <is>
          <t>INORG CHEM</t>
        </is>
      </c>
      <c r="AN368" t="inlineStr">
        <is>
          <t>50</t>
        </is>
      </c>
      <c r="AO368" t="inlineStr">
        <is>
          <t>WASHINGTON</t>
        </is>
      </c>
      <c r="AP368" t="inlineStr">
        <is>
          <t>ION-EXCHANGE INTERCALATION; HYDROTALCITE-LIKE MINERALS; SECONDARY BUILDING UNITS; INORGANIC-COMPOUNDS; CRYSTAL-STRUCTURE; OD-STRUCTURES; DISORDER; DIVERSITY; CHEMISTRY; DESIGN</t>
        </is>
      </c>
      <c r="AQ368" t="inlineStr">
        <is>
          <t>20-Jun</t>
        </is>
      </c>
      <c r="AR368" t="inlineStr">
        <is>
          <t>Britto, Sylvia; Kamath, P. Vishnu</t>
        </is>
      </c>
      <c r="AT368" t="inlineStr">
        <is>
          <t>1155 16TH ST, NW, WASHINGTON, DC 20036 USA</t>
        </is>
      </c>
      <c r="AU368" t="inlineStr">
        <is>
          <t>9</t>
        </is>
      </c>
      <c r="AW368" t="inlineStr">
        <is>
          <t>Britto, S; Kamath, PV</t>
        </is>
      </c>
      <c r="AY368" t="inlineStr">
        <is>
          <t>N/A</t>
        </is>
      </c>
      <c r="BC368" t="inlineStr">
        <is>
          <t>774YG</t>
        </is>
      </c>
      <c r="BE368" t="inlineStr">
        <is>
          <t>[Britto, Sylvia; Kamath, P. Vishnu] Bangalore Univ, Cent Coll, Dept Chem, Bangalore 560001, Karnataka, India</t>
        </is>
      </c>
      <c r="BF368" t="inlineStr">
        <is>
          <t>5619</t>
        </is>
      </c>
      <c r="BH368" t="inlineStr">
        <is>
          <t>Inorg. Chem.</t>
        </is>
      </c>
      <c r="BI368" t="inlineStr">
        <is>
          <t>12</t>
        </is>
      </c>
      <c r="BK368" t="inlineStr">
        <is>
          <t>The authors thank the Department of Science and Technology (DST), Government of India, for financial support. P.V.K. is a recipient of the Ramanna Fellowship of the DST. S.B. thanks the University Grants Commission for the award of a Senior Research Fellowship (NET).</t>
        </is>
      </c>
      <c r="BL368" t="inlineStr">
        <is>
          <t>Department of Science and Technology (DST), Government of India; DST; University Grants Commission</t>
        </is>
      </c>
      <c r="BM368" t="inlineStr">
        <is>
          <t>WOS:000291422100039</t>
        </is>
      </c>
      <c r="BN368" t="inlineStr">
        <is>
          <t>Article</t>
        </is>
      </c>
      <c r="BO368" t="inlineStr">
        <is>
          <t>Chemistry</t>
        </is>
      </c>
      <c r="BS368" t="inlineStr">
        <is>
          <t>Chemistry, Inorganic &amp; Nuclear</t>
        </is>
      </c>
      <c r="BT368" t="inlineStr">
        <is>
          <t>N/A</t>
        </is>
      </c>
      <c r="BU368" t="inlineStr">
        <is>
          <t>0020-1669</t>
        </is>
      </c>
      <c r="BV368" t="inlineStr">
        <is>
          <t>INORGANIC CHEMISTRY</t>
        </is>
      </c>
      <c r="BW368" t="inlineStr">
        <is>
          <t>10.1021/ic200312g</t>
        </is>
      </c>
      <c r="BX368" t="inlineStr">
        <is>
          <t>10</t>
        </is>
      </c>
      <c r="BY368" t="inlineStr">
        <is>
          <t>vishnukamath8@hotmail.com</t>
        </is>
      </c>
      <c r="CA368" t="inlineStr">
        <is>
          <t>1-Jan-11</t>
        </is>
      </c>
      <c r="CE368" t="inlineStr">
        <is>
          <t>5627</t>
        </is>
      </c>
      <c r="CH368" t="inlineStr">
        <is>
          <t>40</t>
        </is>
      </c>
      <c r="CI368">
        <f>LEN(AR368)-LEN(SUBSTITUTE(AR368,";",""))</f>
        <v>0</v>
      </c>
    </row>
    <row r="369">
      <c r="A369" t="inlineStr">
        <is>
          <t>367</t>
        </is>
      </c>
      <c r="B369" t="inlineStr">
        <is>
          <t>Sintering Analysis of a Fine-Grained Alumina-Magnesia Spinel Powder</t>
        </is>
      </c>
      <c r="C369" t="inlineStr">
        <is>
          <t>activation energy / grain growth / cold / energies for individual</t>
        </is>
      </c>
      <c r="D369" t="inlineStr">
        <is>
          <t>activation energy / grain growth / cold / sintering</t>
        </is>
      </c>
      <c r="E369" t="inlineStr">
        <is>
          <t>activation / grain boundary / densification / grain growth</t>
        </is>
      </c>
      <c r="F369" t="inlineStr">
        <is>
          <t>3.360069139</t>
        </is>
      </c>
      <c r="G369" t="inlineStr">
        <is>
          <t>0</t>
        </is>
      </c>
      <c r="H369" t="inlineStr">
        <is>
          <t>1.956011503</t>
        </is>
      </c>
      <c r="I369" t="inlineStr">
        <is>
          <t>neutral</t>
        </is>
      </c>
      <c r="K369" t="inlineStr">
        <is>
          <t>2</t>
        </is>
      </c>
      <c r="L369" t="inlineStr">
        <is>
          <t>10</t>
        </is>
      </c>
      <c r="M369" t="inlineStr">
        <is>
          <t>33</t>
        </is>
      </c>
      <c r="R369" t="inlineStr">
        <is>
          <t>0.002720223</t>
        </is>
      </c>
      <c r="U369" t="inlineStr">
        <is>
          <t>0.003230121</t>
        </is>
      </c>
      <c r="W369" t="inlineStr">
        <is>
          <t>0</t>
        </is>
      </c>
      <c r="X369" t="inlineStr">
        <is>
          <t>10</t>
        </is>
      </c>
      <c r="Y369" t="inlineStr">
        <is>
          <t>N/A</t>
        </is>
      </c>
      <c r="Z369" t="inlineStr">
        <is>
          <t>grain growth; spinel; growth and densification; densification; activation energies; grain boundaries; controlled; boundaries; grain; diffusion; activation; energies; growth; volume diffusion; triple; sintering in air; reason; pressureless; points; mgal; grained; grain boundary diffusion; fine grained; boundary diffusion; apparent activation; apparent; isothermal; possibility; kj; grain boundary; measured; boundary; fine; mol; volume; core; grains; composition; air; methods; sintering; values; alumina; powder; investigated; high</t>
        </is>
      </c>
      <c r="AA369" t="inlineStr">
        <is>
          <t>English</t>
        </is>
      </c>
      <c r="AB369" t="inlineStr">
        <is>
          <t>Bernard-Granger, G (reprint author), CEA, DRT LITEN DTNM LCRE, F-38054 Grenoble 9, France.</t>
        </is>
      </c>
      <c r="AC369" t="inlineStr">
        <is>
          <t>15</t>
        </is>
      </c>
      <c r="AD369" t="inlineStr">
        <is>
          <t>0</t>
        </is>
      </c>
      <c r="AE369" t="inlineStr">
        <is>
          <t>WILEY-BLACKWELL</t>
        </is>
      </c>
      <c r="AF369" t="inlineStr">
        <is>
          <t>J</t>
        </is>
      </c>
      <c r="AG369" t="inlineStr">
        <is>
          <t>10</t>
        </is>
      </c>
      <c r="AM369" t="inlineStr">
        <is>
          <t>J AM CERAM SOC</t>
        </is>
      </c>
      <c r="AN369" t="inlineStr">
        <is>
          <t>94</t>
        </is>
      </c>
      <c r="AO369" t="inlineStr">
        <is>
          <t>MALDEN</t>
        </is>
      </c>
      <c r="AP369" t="inlineStr">
        <is>
          <t>OXYGEN SELF-DIFFUSION; OPTICAL-PROPERTIES; ACTIVATION-ENERGY; CERAMIC POWDERS; ALPHA-ALUMINA; MGAL2O4; DENSIFICATION; KINETICS; ZIRCONIA; GROWTH</t>
        </is>
      </c>
      <c r="AQ369" t="inlineStr">
        <is>
          <t>MAY</t>
        </is>
      </c>
      <c r="AR369" t="inlineStr">
        <is>
          <t>Benameur, Nassira; Bernard-Granger, Guillaume; Addad, Ahmed; Raffy, Stephane; Guizard, Christian</t>
        </is>
      </c>
      <c r="AT369" t="inlineStr">
        <is>
          <t>COMMERCE PLACE, 350 MAIN ST, MALDEN 02148, MA USA</t>
        </is>
      </c>
      <c r="AU369" t="inlineStr">
        <is>
          <t>9</t>
        </is>
      </c>
      <c r="AW369" t="inlineStr">
        <is>
          <t>Benameur, N; Bernard-Granger, G; Addad, A; Raffy, S; Guizard, C</t>
        </is>
      </c>
      <c r="AY369" t="inlineStr">
        <is>
          <t>N/A</t>
        </is>
      </c>
      <c r="BC369" t="inlineStr">
        <is>
          <t>763CE</t>
        </is>
      </c>
      <c r="BE369" t="inlineStr">
        <is>
          <t>[Benameur, Nassira; Bernard-Granger, Guillaume; Guizard, Christian] St Gobain CREE, CNRS St Gobain, UMR 3080, Lab Synth &amp; Fonctionnalisat Ceram, F-84306 Cavaillon, France; [Addad, Ahmed] Univ Lille 1, CNRS, UMR 8207, Unite Mat &amp; Transformat, F-59655 Villeneuve Dascq, France; [Raffy, Stephane] St Gobain CREE, Equipe Rech Grains &amp; Poudres, F-84306 Cavaillon, France</t>
        </is>
      </c>
      <c r="BF369" t="inlineStr">
        <is>
          <t>1388</t>
        </is>
      </c>
      <c r="BH369" t="inlineStr">
        <is>
          <t>J. Am. Ceram. Soc.</t>
        </is>
      </c>
      <c r="BI369" t="inlineStr">
        <is>
          <t>5</t>
        </is>
      </c>
      <c r="BM369" t="inlineStr">
        <is>
          <t>WOS:000290530200020</t>
        </is>
      </c>
      <c r="BN369" t="inlineStr">
        <is>
          <t>Article</t>
        </is>
      </c>
      <c r="BO369" t="inlineStr">
        <is>
          <t>Materials Science</t>
        </is>
      </c>
      <c r="BS369" t="inlineStr">
        <is>
          <t>Materials Science, Ceramics</t>
        </is>
      </c>
      <c r="BT369" t="inlineStr">
        <is>
          <t>N/A</t>
        </is>
      </c>
      <c r="BU369" t="inlineStr">
        <is>
          <t>20-Feb</t>
        </is>
      </c>
      <c r="BV369" t="inlineStr">
        <is>
          <t>JOURNAL OF THE AMERICAN CERAMIC SOCIETY</t>
        </is>
      </c>
      <c r="BW369" t="inlineStr">
        <is>
          <t>10.1111/j.1551-2916.2010.04271.x</t>
        </is>
      </c>
      <c r="BX369" t="inlineStr">
        <is>
          <t>10</t>
        </is>
      </c>
      <c r="BY369" t="inlineStr">
        <is>
          <t>guillaume.bernard-granger@cea.fr</t>
        </is>
      </c>
      <c r="CA369" t="inlineStr">
        <is>
          <t>1-Jan-11</t>
        </is>
      </c>
      <c r="CE369" t="inlineStr">
        <is>
          <t>1396</t>
        </is>
      </c>
      <c r="CH369" t="inlineStr">
        <is>
          <t>50</t>
        </is>
      </c>
      <c r="CI369">
        <f>LEN(AR369)-LEN(SUBSTITUTE(AR369,";",""))</f>
        <v>0</v>
      </c>
    </row>
    <row r="370">
      <c r="A370" t="inlineStr">
        <is>
          <t>368</t>
        </is>
      </c>
      <c r="B370" t="inlineStr">
        <is>
          <t>Casting defects induced fatigue damage in aircraft frames of ZL205A aluminum alloy - A failure analysis</t>
        </is>
      </c>
      <c r="C370" t="inlineStr">
        <is>
          <t>transmission electron microscopy / energy dispersive / exposure / al cu / weld</t>
        </is>
      </c>
      <c r="D370" t="inlineStr">
        <is>
          <t>transmission electron microscopy / energy dispersive / exposure / al cu / weld</t>
        </is>
      </c>
      <c r="E370" t="inlineStr">
        <is>
          <t>fracture / friction stir / weld / heat affected zone</t>
        </is>
      </c>
      <c r="F370" t="inlineStr">
        <is>
          <t>2.632266476</t>
        </is>
      </c>
      <c r="G370" t="inlineStr">
        <is>
          <t>4.227098891</t>
        </is>
      </c>
      <c r="H370" t="inlineStr">
        <is>
          <t>-0.820244253</t>
        </is>
      </c>
      <c r="I370" t="inlineStr">
        <is>
          <t>negative</t>
        </is>
      </c>
      <c r="K370" t="inlineStr">
        <is>
          <t>3109</t>
        </is>
      </c>
      <c r="L370" t="inlineStr">
        <is>
          <t>5</t>
        </is>
      </c>
      <c r="M370" t="inlineStr">
        <is>
          <t>0</t>
        </is>
      </c>
      <c r="R370" t="inlineStr">
        <is>
          <t>0.001682745</t>
        </is>
      </c>
      <c r="U370" t="inlineStr">
        <is>
          <t>0.001395938</t>
        </is>
      </c>
      <c r="W370" t="inlineStr">
        <is>
          <t>0.6</t>
        </is>
      </c>
      <c r="X370" t="inlineStr">
        <is>
          <t>5</t>
        </is>
      </c>
      <c r="Y370" t="inlineStr">
        <is>
          <t>N/A</t>
        </is>
      </c>
      <c r="Z370" t="inlineStr">
        <is>
          <t>casting; fatigue; vibration; spatial; porosities; intergranular; frames; fatigue cracks; cleavage; cracks; shaped; fracture; porosity; surfaces; tests; vicinity; tensile tests; stress concentrations; procedures; porosity defects; numerous; high strength; hardness measurements; groove; frame; fracture surfaces; fracture surface; fracture mode; fluorescent; failed; external; examinations; directional; dendrite; coupled; contributed; cleavage fracture; burnt; bodies; appearance; induced; stresses; special; mn; al cu; regions; cast; aircraft; phenomenon; attributed; steps; occurred; fast; grain boundaries; failure; typical; multi; edge; defects; patterns; ti; suggested; boundaries; types; melting; mode; including; fine; cu; series; observations; concentrations; local; components; tensile; presented; indicated; hardness; stress; influence; analyzed; performance; number; discussed; strength; matrix; measurements; grain; microstructure; characterized; experimental; materials; mechanical; alloy; material; observed; size; analysis; surface; structure</t>
        </is>
      </c>
      <c r="AA370" t="inlineStr">
        <is>
          <t>English</t>
        </is>
      </c>
      <c r="AB370" t="inlineStr">
        <is>
          <t>Shen, YF (reprint author), Nanjing Univ Aeronaut &amp; Astronaut, Coll Mat Sci &amp; Technol, 29 Jiangjun Rd, Nanjing 210016, Peoples R China.</t>
        </is>
      </c>
      <c r="AC370" t="inlineStr">
        <is>
          <t>19</t>
        </is>
      </c>
      <c r="AD370" t="inlineStr">
        <is>
          <t>4</t>
        </is>
      </c>
      <c r="AE370" t="inlineStr">
        <is>
          <t>ELSEVIER SCI LTD</t>
        </is>
      </c>
      <c r="AF370" t="inlineStr">
        <is>
          <t>J</t>
        </is>
      </c>
      <c r="AG370" t="inlineStr">
        <is>
          <t>10</t>
        </is>
      </c>
      <c r="AM370" t="inlineStr">
        <is>
          <t>MATER DESIGN</t>
        </is>
      </c>
      <c r="AN370" t="inlineStr">
        <is>
          <t>32</t>
        </is>
      </c>
      <c r="AO370" t="inlineStr">
        <is>
          <t>OXFORD</t>
        </is>
      </c>
      <c r="AP370" t="inlineStr">
        <is>
          <t>CYCLE FATIGUE; POROSITY; LIFE; MICROSTRUCTURE; BEHAVIOR; MODEL</t>
        </is>
      </c>
      <c r="AQ370" t="inlineStr">
        <is>
          <t>MAY</t>
        </is>
      </c>
      <c r="AR370" t="inlineStr">
        <is>
          <t>Li, Bo; Shen, Yifu; Hu, Weiye</t>
        </is>
      </c>
      <c r="AT370" t="inlineStr">
        <is>
          <t>THE BOULEVARD, LANGFORD LANE, KIDLINGTON, OXFORD OX5 1GB, OXON, ENGLAND</t>
        </is>
      </c>
      <c r="AU370" t="inlineStr">
        <is>
          <t>13</t>
        </is>
      </c>
      <c r="AW370" t="inlineStr">
        <is>
          <t>Li, B; Shen, YF; Hu, WY</t>
        </is>
      </c>
      <c r="AY370" t="inlineStr">
        <is>
          <t>N/A</t>
        </is>
      </c>
      <c r="BC370" t="inlineStr">
        <is>
          <t>745OE</t>
        </is>
      </c>
      <c r="BE370" t="inlineStr">
        <is>
          <t>[Li, Bo; Shen, Yifu; Hu, Weiye] Nanjing Univ Aeronaut &amp; Astronaut, Coll Mat Sci &amp; Technol, Nanjing 210016, Peoples R China</t>
        </is>
      </c>
      <c r="BF370" t="inlineStr">
        <is>
          <t>2570</t>
        </is>
      </c>
      <c r="BH370" t="inlineStr">
        <is>
          <t>Mater. Des.</t>
        </is>
      </c>
      <c r="BI370" t="inlineStr">
        <is>
          <t>5</t>
        </is>
      </c>
      <c r="BK370" t="inlineStr">
        <is>
          <t>The research of ZL205A technical properties and the work of failure analysis are financially supported by the National Natural Science Foundation of China (Grant No. 50775113). And the authors greatly acknowledge the assistance of Materials Chemical Analysis and Non-destructive Testing Institute of Nanjing Chenguang Corporation, CASTC.</t>
        </is>
      </c>
      <c r="BL370" t="inlineStr">
        <is>
          <t>National Natural Science Foundation of China [50775113]</t>
        </is>
      </c>
      <c r="BM370" t="inlineStr">
        <is>
          <t>WOS:000289174000008</t>
        </is>
      </c>
      <c r="BN370" t="inlineStr">
        <is>
          <t>Article</t>
        </is>
      </c>
      <c r="BO370" t="inlineStr">
        <is>
          <t>Materials Science</t>
        </is>
      </c>
      <c r="BS370" t="inlineStr">
        <is>
          <t>Materials Science, Multidisciplinary</t>
        </is>
      </c>
      <c r="BT370" t="inlineStr">
        <is>
          <t>Fatigue; Fractography; Failure analysis</t>
        </is>
      </c>
      <c r="BU370" t="inlineStr">
        <is>
          <t>0261-3069</t>
        </is>
      </c>
      <c r="BV370" t="inlineStr">
        <is>
          <t>MATERIALS &amp; DESIGN</t>
        </is>
      </c>
      <c r="BW370" t="inlineStr">
        <is>
          <t>10.1016/j.matdes.2011.01.039</t>
        </is>
      </c>
      <c r="BX370" t="inlineStr">
        <is>
          <t>11</t>
        </is>
      </c>
      <c r="BY370" t="inlineStr">
        <is>
          <t>yifushen_nuaa@hotmail.com</t>
        </is>
      </c>
      <c r="CA370" t="inlineStr">
        <is>
          <t>1-Jan-11</t>
        </is>
      </c>
      <c r="CE370" t="inlineStr">
        <is>
          <t>2582</t>
        </is>
      </c>
      <c r="CH370" t="inlineStr">
        <is>
          <t>23</t>
        </is>
      </c>
      <c r="CI370">
        <f>LEN(AR370)-LEN(SUBSTITUTE(AR370,";",""))</f>
        <v>0</v>
      </c>
    </row>
    <row r="371">
      <c r="A371" t="inlineStr">
        <is>
          <t>369</t>
        </is>
      </c>
      <c r="B371" t="inlineStr">
        <is>
          <t>Shape rheocasting of high purity aluminium</t>
        </is>
      </c>
      <c r="C371" t="inlineStr">
        <is>
          <t>deformation / purity / finite element / cold</t>
        </is>
      </c>
      <c r="D371" t="inlineStr">
        <is>
          <t>deformation / purity / finite element / cold</t>
        </is>
      </c>
      <c r="E371" t="inlineStr">
        <is>
          <t>finite element / acta materialia / fatigue / plastic</t>
        </is>
      </c>
      <c r="F371" t="inlineStr">
        <is>
          <t>3.670434256</t>
        </is>
      </c>
      <c r="G371" t="inlineStr">
        <is>
          <t>0</t>
        </is>
      </c>
      <c r="H371" t="inlineStr">
        <is>
          <t>1.956011503</t>
        </is>
      </c>
      <c r="I371" t="inlineStr">
        <is>
          <t>neutral</t>
        </is>
      </c>
      <c r="K371" t="inlineStr">
        <is>
          <t>2918</t>
        </is>
      </c>
      <c r="L371" t="inlineStr">
        <is>
          <t>6</t>
        </is>
      </c>
      <c r="M371" t="inlineStr">
        <is>
          <t>5</t>
        </is>
      </c>
      <c r="R371" t="inlineStr">
        <is>
          <t>0.001943349</t>
        </is>
      </c>
      <c r="U371" t="inlineStr">
        <is>
          <t>0.001710849</t>
        </is>
      </c>
      <c r="W371" t="inlineStr">
        <is>
          <t>0.166666667</t>
        </is>
      </c>
      <c r="X371" t="inlineStr">
        <is>
          <t>6</t>
        </is>
      </c>
      <c r="Y371" t="inlineStr">
        <is>
          <t>N/A</t>
        </is>
      </c>
      <c r="Z371" t="inlineStr">
        <is>
          <t>casting; solidification; semi; solid to liquid; scientific; nucleated; liquid ratio; induction; high purity aluminium; high pressure; grow; fundamental; describe; coupled; convection; captured; solid; purity aluminium; temperature range; cast; principles; industrial; die; shape; high purity; thermal; pressure; materialia; acta materialia; acta; observations; experimentally; purity; range; ratio; demonstrated; liquid; system; published by elsevier; published; processing; time; aluminium; high; structure; process; temperature</t>
        </is>
      </c>
      <c r="AA371" t="inlineStr">
        <is>
          <t>English</t>
        </is>
      </c>
      <c r="AB371" t="inlineStr">
        <is>
          <t>Curle, UA (reprint author), CSIR, Meiring Naude Rd, Pretoria, South Africa.</t>
        </is>
      </c>
      <c r="AC371" t="inlineStr">
        <is>
          <t>3</t>
        </is>
      </c>
      <c r="AD371" t="inlineStr">
        <is>
          <t>0</t>
        </is>
      </c>
      <c r="AE371" t="inlineStr">
        <is>
          <t>PERGAMON-ELSEVIER SCIENCE LTD</t>
        </is>
      </c>
      <c r="AF371" t="inlineStr">
        <is>
          <t>J</t>
        </is>
      </c>
      <c r="AG371" t="inlineStr">
        <is>
          <t>10</t>
        </is>
      </c>
      <c r="AM371" t="inlineStr">
        <is>
          <t>SCRIPTA MATER</t>
        </is>
      </c>
      <c r="AN371" t="inlineStr">
        <is>
          <t>64</t>
        </is>
      </c>
      <c r="AO371" t="inlineStr">
        <is>
          <t>OXFORD</t>
        </is>
      </c>
      <c r="AP371" t="inlineStr">
        <is>
          <t>PURE ALUMINUM; REFINING MECHANISM; HEAT-TREATMENT; ALLOYS; A356</t>
        </is>
      </c>
      <c r="AQ371" t="inlineStr">
        <is>
          <t>MAR</t>
        </is>
      </c>
      <c r="AR371" t="inlineStr">
        <is>
          <t>Curle, U. A.; Moeller, H.; Wilkins, J. D.</t>
        </is>
      </c>
      <c r="AT371" t="inlineStr">
        <is>
          <t>THE BOULEVARD, LANGFORD LANE, KIDLINGTON, OXFORD OX5 1GB, ENGLAND</t>
        </is>
      </c>
      <c r="AU371" t="inlineStr">
        <is>
          <t>4</t>
        </is>
      </c>
      <c r="AW371" t="inlineStr">
        <is>
          <t>Curle, UA; Moller, H; Wilkins, JD</t>
        </is>
      </c>
      <c r="AY371" t="inlineStr">
        <is>
          <t>N/A</t>
        </is>
      </c>
      <c r="BC371" t="inlineStr">
        <is>
          <t>715FO</t>
        </is>
      </c>
      <c r="BE371" t="inlineStr">
        <is>
          <t>[Curle, U. A.; Moeller, H.; Wilkins, J. D.] CSIR, Pretoria, South Africa</t>
        </is>
      </c>
      <c r="BF371" t="inlineStr">
        <is>
          <t>479</t>
        </is>
      </c>
      <c r="BH371" t="inlineStr">
        <is>
          <t>Scr. Mater.</t>
        </is>
      </c>
      <c r="BI371" t="inlineStr">
        <is>
          <t>6</t>
        </is>
      </c>
      <c r="BK371" t="inlineStr">
        <is>
          <t>We would like to acknowledge the Department of Science and Technology for funding under the Advanced Metals Initiative Program, Dr. Sagren Govender for support as the Advanced Casting Technologies research group leader, Marius Grobler for assistance during the casting trials and Sigqibo Camagu for assistance during the metallographic preparations.</t>
        </is>
      </c>
      <c r="BL371" t="inlineStr">
        <is>
          <t>Department of Science and Technology</t>
        </is>
      </c>
      <c r="BM371" t="inlineStr">
        <is>
          <t>WOS:000286866200001</t>
        </is>
      </c>
      <c r="BN371" t="inlineStr">
        <is>
          <t>Article</t>
        </is>
      </c>
      <c r="BO371" t="inlineStr">
        <is>
          <t>Science &amp; Technology - Other Topics; Materials Science; Metallurgy &amp; Metallurgical Engineering</t>
        </is>
      </c>
      <c r="BS371" t="inlineStr">
        <is>
          <t>Nanoscience &amp; Nanotechnology; Materials Science, Multidisciplinary; Metallurgy &amp; Metallurgical Engineering</t>
        </is>
      </c>
      <c r="BT371" t="inlineStr">
        <is>
          <t>CSIR-RCS; Solidification; Nucleation of phase transformation; Convection; Crystal structure</t>
        </is>
      </c>
      <c r="BU371" t="inlineStr">
        <is>
          <t>1359-6462</t>
        </is>
      </c>
      <c r="BV371" t="inlineStr">
        <is>
          <t>SCRIPTA MATERIALIA</t>
        </is>
      </c>
      <c r="BW371" t="inlineStr">
        <is>
          <t>10.1016/j.scriptamat.2010.11.010</t>
        </is>
      </c>
      <c r="BX371" t="inlineStr">
        <is>
          <t>10</t>
        </is>
      </c>
      <c r="BY371" t="inlineStr">
        <is>
          <t>ucurle@csir.co.za</t>
        </is>
      </c>
      <c r="CA371" t="inlineStr">
        <is>
          <t>1-Jan-11</t>
        </is>
      </c>
      <c r="CE371" t="inlineStr">
        <is>
          <t>482</t>
        </is>
      </c>
      <c r="CH371" t="inlineStr">
        <is>
          <t>19</t>
        </is>
      </c>
      <c r="CI371">
        <f>LEN(AR371)-LEN(SUBSTITUTE(AR371,";",""))</f>
        <v>0</v>
      </c>
    </row>
    <row r="372">
      <c r="A372" t="inlineStr">
        <is>
          <t>370</t>
        </is>
      </c>
      <c r="B372" t="inlineStr">
        <is>
          <t>Influence of Post-Welding Heat Treatment on the Corrosion Behavior of a 2050-T3 Aluminum-Copper-Lithium Alloy Friction Stir Welding Joint</t>
        </is>
      </c>
      <c r="C372" t="inlineStr">
        <is>
          <t>transmission electron microscopy / energy dispersive / exposure / al cu / weld</t>
        </is>
      </c>
      <c r="D372" t="inlineStr">
        <is>
          <t>transmission electron microscopy / energy dispersive / exposure / al cu / weld</t>
        </is>
      </c>
      <c r="E372" t="inlineStr">
        <is>
          <t>fracture / friction stir / weld / heat affected zone</t>
        </is>
      </c>
      <c r="F372" t="inlineStr">
        <is>
          <t>2.351056152</t>
        </is>
      </c>
      <c r="G372" t="inlineStr">
        <is>
          <t>4.064518164</t>
        </is>
      </c>
      <c r="H372" t="inlineStr">
        <is>
          <t>-0.89400414</t>
        </is>
      </c>
      <c r="I372" t="inlineStr">
        <is>
          <t>negative</t>
        </is>
      </c>
      <c r="K372" t="inlineStr">
        <is>
          <t>1677</t>
        </is>
      </c>
      <c r="L372" t="inlineStr">
        <is>
          <t>8</t>
        </is>
      </c>
      <c r="M372" t="inlineStr">
        <is>
          <t>11</t>
        </is>
      </c>
      <c r="R372" t="inlineStr">
        <is>
          <t>0.002568735</t>
        </is>
      </c>
      <c r="U372" t="inlineStr">
        <is>
          <t>0.002385929</t>
        </is>
      </c>
      <c r="W372" t="inlineStr">
        <is>
          <t>0</t>
        </is>
      </c>
      <c r="X372" t="inlineStr">
        <is>
          <t>8</t>
        </is>
      </c>
      <c r="Y372" t="inlineStr">
        <is>
          <t>N/A</t>
        </is>
      </c>
      <c r="Z372" t="inlineStr">
        <is>
          <t>weld; zones; welded; nacl solution; nacl; post; corrosion; heat treatment; intergranular; haz; global; galvanic coupling; galvanic; damage; welding; coupling; zone; electrochemical; heat; treatment; tests; behavior; wet; tests were carried; susceptibility; stir welding; metallurgical; meaningful; li alloy; joints; intrinsic; immersion; helped; heat affected zone; friction stir welding; extensively; electrochemical society; cu li; corrosion was observed; corroded; analyze; al cu li; stir; friction stir; al cu; solution; understand; partially; bottom; extended; society; responsible; exposure; doi; friction; elements; cu; observed; observations; tem; influence; improved; analyzed; li; carried; effects; microstructure; alloy; studied; compared; al</t>
        </is>
      </c>
      <c r="AA372" t="inlineStr">
        <is>
          <t>English</t>
        </is>
      </c>
      <c r="AB372" t="inlineStr">
        <is>
          <t>Proton, V (reprint author), Univ Toulouse, CIRIMAT, CNRS, INPT,UPS, 4 Emile Monso BP 44362, F-31030 Toulouse 04, France.</t>
        </is>
      </c>
      <c r="AC372" t="inlineStr">
        <is>
          <t>21</t>
        </is>
      </c>
      <c r="AD372" t="inlineStr">
        <is>
          <t>3</t>
        </is>
      </c>
      <c r="AE372" t="inlineStr">
        <is>
          <t>ELECTROCHEMICAL SOC INC</t>
        </is>
      </c>
      <c r="AF372" t="inlineStr">
        <is>
          <t>J</t>
        </is>
      </c>
      <c r="AG372" t="inlineStr">
        <is>
          <t>10</t>
        </is>
      </c>
      <c r="AJ372" t="inlineStr">
        <is>
          <t>Lacroix, Loic/0000-0002-7099-5635; alexis, joel/0000-0002-6769-6124</t>
        </is>
      </c>
      <c r="AM372" t="inlineStr">
        <is>
          <t>J ELECTROCHEM SOC</t>
        </is>
      </c>
      <c r="AN372" t="inlineStr">
        <is>
          <t>158</t>
        </is>
      </c>
      <c r="AO372" t="inlineStr">
        <is>
          <t>PENNINGTON</t>
        </is>
      </c>
      <c r="AP372" t="inlineStr">
        <is>
          <t>CU-LI ALLOYS; LOCALIZED CORROSION; NACL SOLUTION; MECHANISM; ALUMINUM-ALLOY-2024; PRECIPITATION; T1</t>
        </is>
      </c>
      <c r="AR372" t="inlineStr">
        <is>
          <t>Proton, Vincent; Alexis, Joel; Andrieu, Eric; Blanc, Christine; Delfosse, Jerome; Lacroix, Loic; Odemer, Gregory</t>
        </is>
      </c>
      <c r="AS372" t="inlineStr">
        <is>
          <t xml:space="preserve">Lacroix, Loic/H-7861-2012; </t>
        </is>
      </c>
      <c r="AT372" t="inlineStr">
        <is>
          <t>65 SOUTH MAIN STREET, PENNINGTON, NJ 08534 USA</t>
        </is>
      </c>
      <c r="AU372" t="inlineStr">
        <is>
          <t>9</t>
        </is>
      </c>
      <c r="AW372" t="inlineStr">
        <is>
          <t>Proton, V; Alexis, J; Andrieu, E; Blanc, C; Delfosse, J; Lacroix, L; Odemer, G</t>
        </is>
      </c>
      <c r="AY372" t="inlineStr">
        <is>
          <t>N/A</t>
        </is>
      </c>
      <c r="BC372" t="inlineStr">
        <is>
          <t>741ML</t>
        </is>
      </c>
      <c r="BE372" t="inlineStr">
        <is>
          <t>[Proton, Vincent; Andrieu, Eric; Blanc, Christine; Odemer, Gregory] Univ Toulouse, CIRIMAT, CNRS, INPT,UPS, F-31030 Toulouse 04, France; [Alexis, Joel; Lacroix, Loic] Univ Toulouse, ENIT, LGP, F-65016 Tarbes, France; [Delfosse, Jerome] EADS Innovat Works IW MS MM, F-92152 Suresnes, France</t>
        </is>
      </c>
      <c r="BH372" t="inlineStr">
        <is>
          <t>J. Electrochem. Soc.</t>
        </is>
      </c>
      <c r="BI372" t="inlineStr">
        <is>
          <t>5</t>
        </is>
      </c>
      <c r="BK372" t="inlineStr">
        <is>
          <t>This work was financially supported by the ANR MatetPro program (ANR-08-MAPR-0020-05). The authors thank C. Henon (Alcan) and M.-C. Lafont (CIRIMAT) for their help.</t>
        </is>
      </c>
      <c r="BL372" t="inlineStr">
        <is>
          <t>ANR [ANR-08-MAPR-0020-05]</t>
        </is>
      </c>
      <c r="BM372" t="inlineStr">
        <is>
          <t>WOS:000288867700049</t>
        </is>
      </c>
      <c r="BN372" t="inlineStr">
        <is>
          <t>Article</t>
        </is>
      </c>
      <c r="BO372" t="inlineStr">
        <is>
          <t>Electrochemistry; Materials Science</t>
        </is>
      </c>
      <c r="BS372" t="inlineStr">
        <is>
          <t>Electrochemistry; Materials Science, Coatings &amp; Films</t>
        </is>
      </c>
      <c r="BT372" t="inlineStr">
        <is>
          <t>N/A</t>
        </is>
      </c>
      <c r="BU372" t="inlineStr">
        <is>
          <t>0013-4651</t>
        </is>
      </c>
      <c r="BV372" t="inlineStr">
        <is>
          <t>JOURNAL OF THE ELECTROCHEMICAL SOCIETY</t>
        </is>
      </c>
      <c r="BW372" t="inlineStr">
        <is>
          <t>10.1149/1.3562206</t>
        </is>
      </c>
      <c r="BX372" t="inlineStr">
        <is>
          <t>10</t>
        </is>
      </c>
      <c r="BY372" t="inlineStr">
        <is>
          <t>christine.blanc@ensiacet.fr</t>
        </is>
      </c>
      <c r="CA372" t="inlineStr">
        <is>
          <t>1-Jan-11</t>
        </is>
      </c>
      <c r="CH372" t="inlineStr">
        <is>
          <t>25</t>
        </is>
      </c>
      <c r="CI372">
        <f>LEN(AR372)-LEN(SUBSTITUTE(AR372,";",""))</f>
        <v>0</v>
      </c>
    </row>
    <row r="373">
      <c r="A373" t="inlineStr">
        <is>
          <t>371</t>
        </is>
      </c>
      <c r="B373" t="inlineStr">
        <is>
          <t>A New Entry into Aluminum Chemistry: [(LAlMe)-Al-1]center dot THF, a Versatile Building Block for Bimetallic and Polymetallic Complexes</t>
        </is>
      </c>
      <c r="C373" t="inlineStr">
        <is>
          <t>crystal x ray / ring opening / nmr / energy x ray / amide / lialh / ch / complexes</t>
        </is>
      </c>
      <c r="D373" t="inlineStr">
        <is>
          <t>crystal x ray / ring opening / nmr / energy x ray / amide / lialh / ch / complexes</t>
        </is>
      </c>
      <c r="E373" t="inlineStr">
        <is>
          <t>ch / ring / crystal x ray / complexes</t>
        </is>
      </c>
      <c r="F373" t="inlineStr">
        <is>
          <t>8.468452573</t>
        </is>
      </c>
      <c r="G373" t="inlineStr">
        <is>
          <t>0</t>
        </is>
      </c>
      <c r="H373" t="inlineStr">
        <is>
          <t>1.956011503</t>
        </is>
      </c>
      <c r="I373" t="inlineStr">
        <is>
          <t>positive</t>
        </is>
      </c>
      <c r="K373" t="inlineStr">
        <is>
          <t>1</t>
        </is>
      </c>
      <c r="L373" t="inlineStr">
        <is>
          <t>8</t>
        </is>
      </c>
      <c r="M373" t="inlineStr">
        <is>
          <t>22</t>
        </is>
      </c>
      <c r="R373" t="inlineStr">
        <is>
          <t>0.002183565</t>
        </is>
      </c>
      <c r="U373" t="inlineStr">
        <is>
          <t>0.002627047</t>
        </is>
      </c>
      <c r="W373" t="inlineStr">
        <is>
          <t>0</t>
        </is>
      </c>
      <c r="X373" t="inlineStr">
        <is>
          <t>8</t>
        </is>
      </c>
      <c r="Y373" t="inlineStr">
        <is>
          <t>N/A</t>
        </is>
      </c>
      <c r="Z373" t="inlineStr">
        <is>
          <t>ch; cme; complexes; chloride; center; compounds; thoroughly; thf; spectrometry; ray crystallography; nmr spectroscopy; multinuclear nmr spectroscopy; multinuclear nmr; multinuclear; metal complexes; mass spectrometry; heterobimetallic; elemental analysis; el; dot thf; dimethyl; desired; crystallography; center dot thf; bismuth; amide; tin; elemental; dot; center dot; zinc; reactivity; nmr; groups; functional; mass; test; treatment; metal; characterized; spectroscopy; prepared; method; analysis; ray; al; aluminum</t>
        </is>
      </c>
      <c r="AA373" t="inlineStr">
        <is>
          <t>English</t>
        </is>
      </c>
      <c r="AB373" t="inlineStr">
        <is>
          <t>Roesky, HW (reprint author), Univ Gottingen, Inst Anorgan Chem, Tammannstr 4, D-37077 Gottingen, Germany.</t>
        </is>
      </c>
      <c r="AC373" t="inlineStr">
        <is>
          <t>16</t>
        </is>
      </c>
      <c r="AD373" t="inlineStr">
        <is>
          <t>2</t>
        </is>
      </c>
      <c r="AE373" t="inlineStr">
        <is>
          <t>WILEY-BLACKWELL</t>
        </is>
      </c>
      <c r="AF373" t="inlineStr">
        <is>
          <t>J</t>
        </is>
      </c>
      <c r="AG373" t="inlineStr">
        <is>
          <t>10</t>
        </is>
      </c>
      <c r="AL373" t="inlineStr">
        <is>
          <t>21226104</t>
        </is>
      </c>
      <c r="AM373" t="inlineStr">
        <is>
          <t>CHEM-EUR J</t>
        </is>
      </c>
      <c r="AN373" t="inlineStr">
        <is>
          <t>17</t>
        </is>
      </c>
      <c r="AO373" t="inlineStr">
        <is>
          <t>MALDEN</t>
        </is>
      </c>
      <c r="AP373" t="inlineStr">
        <is>
          <t>DIKETIMINATO LIGAND; CATALYTIC-PROPERTIES; TIN-COMPOUNDS; REACTIVITY; HYDROXIDE; STRONTIUM; CALCIUM; BARIUM; OXYGEN</t>
        </is>
      </c>
      <c r="AR373" t="inlineStr">
        <is>
          <t>Sarish, Sankaranarayana Pillai; Nekoueishahraki, Bijan; Jana, Anukul; Roesky, Herbert W.; Schulz, Thomas; Stalke, Dietmar</t>
        </is>
      </c>
      <c r="AT373" t="inlineStr">
        <is>
          <t>COMMERCE PLACE, 350 MAIN ST, MALDEN 02148, MA USA</t>
        </is>
      </c>
      <c r="AU373" t="inlineStr">
        <is>
          <t>5</t>
        </is>
      </c>
      <c r="AW373" t="inlineStr">
        <is>
          <t>Sarish, SP; Nekoueishahraki, B; Jana, A; Roesky, HW; Schulz, T; Stalke, D</t>
        </is>
      </c>
      <c r="AY373" t="inlineStr">
        <is>
          <t>N/A</t>
        </is>
      </c>
      <c r="BC373" t="inlineStr">
        <is>
          <t>720DF</t>
        </is>
      </c>
      <c r="BE373" t="inlineStr">
        <is>
          <t>[Sarish, Sankaranarayana Pillai; Nekoueishahraki, Bijan; Jana, Anukul; Roesky, Herbert W.; Schulz, Thomas; Stalke, Dietmar] Univ Gottingen, Inst Anorgan Chem, D-37077 Gottingen, Germany</t>
        </is>
      </c>
      <c r="BF373" t="inlineStr">
        <is>
          <t>890</t>
        </is>
      </c>
      <c r="BH373" t="inlineStr">
        <is>
          <t>Chem.-Eur. J.</t>
        </is>
      </c>
      <c r="BI373" t="inlineStr">
        <is>
          <t>3</t>
        </is>
      </c>
      <c r="BK373" t="inlineStr">
        <is>
          <t>Support by the Deutsche Forschungsgemeinschaft is gratefully acknowledged.</t>
        </is>
      </c>
      <c r="BL373" t="inlineStr">
        <is>
          <t>Deutsche Forschungsgemeinschaft</t>
        </is>
      </c>
      <c r="BM373" t="inlineStr">
        <is>
          <t>WOS:000287259700021</t>
        </is>
      </c>
      <c r="BN373" t="inlineStr">
        <is>
          <t>Article</t>
        </is>
      </c>
      <c r="BO373" t="inlineStr">
        <is>
          <t>Chemistry</t>
        </is>
      </c>
      <c r="BS373" t="inlineStr">
        <is>
          <t>Chemistry, Multidisciplinary</t>
        </is>
      </c>
      <c r="BT373" t="inlineStr">
        <is>
          <t>aluminum; germanium; heterometallic complexes; tin; zinc</t>
        </is>
      </c>
      <c r="BU373" t="inlineStr">
        <is>
          <t>0947-6539</t>
        </is>
      </c>
      <c r="BV373" t="inlineStr">
        <is>
          <t>CHEMISTRY-A EUROPEAN JOURNAL</t>
        </is>
      </c>
      <c r="BW373" t="inlineStr">
        <is>
          <t>10.1002/chem.201001809</t>
        </is>
      </c>
      <c r="BX373" t="inlineStr">
        <is>
          <t>10</t>
        </is>
      </c>
      <c r="BY373" t="inlineStr">
        <is>
          <t>hroesky@gwdg.de</t>
        </is>
      </c>
      <c r="CA373" t="inlineStr">
        <is>
          <t>1-Jan-11</t>
        </is>
      </c>
      <c r="CE373" t="inlineStr">
        <is>
          <t>894</t>
        </is>
      </c>
      <c r="CH373" t="inlineStr">
        <is>
          <t>33</t>
        </is>
      </c>
      <c r="CI373">
        <f>LEN(AR373)-LEN(SUBSTITUTE(AR373,";",""))</f>
        <v>0</v>
      </c>
    </row>
    <row r="374">
      <c r="A374" t="inlineStr">
        <is>
          <t>372</t>
        </is>
      </c>
      <c r="B374" t="inlineStr">
        <is>
          <t>Follow-up of zirconia crystallization on a surface modified alumina powder</t>
        </is>
      </c>
      <c r="C374" t="inlineStr">
        <is>
          <t>particle size / transmission electron / nano / nitrate / aluminum hydroxide</t>
        </is>
      </c>
      <c r="D374" t="inlineStr">
        <is>
          <t>transmission electron / calcination / citric acid / aluminate</t>
        </is>
      </c>
      <c r="E374" t="inlineStr">
        <is>
          <t>electron microscopy / differential thermal analysis / transmission electron / thermal analysis</t>
        </is>
      </c>
      <c r="F374" t="inlineStr">
        <is>
          <t>3.211629974</t>
        </is>
      </c>
      <c r="G374" t="inlineStr">
        <is>
          <t>2.225277001</t>
        </is>
      </c>
      <c r="H374" t="inlineStr">
        <is>
          <t>0.020323595</t>
        </is>
      </c>
      <c r="I374" t="inlineStr">
        <is>
          <t>neutral</t>
        </is>
      </c>
      <c r="K374" t="inlineStr">
        <is>
          <t>0</t>
        </is>
      </c>
      <c r="L374" t="inlineStr">
        <is>
          <t>3</t>
        </is>
      </c>
      <c r="M374" t="inlineStr">
        <is>
          <t>2</t>
        </is>
      </c>
      <c r="R374" t="inlineStr">
        <is>
          <t>0.001289773</t>
        </is>
      </c>
      <c r="U374" t="inlineStr">
        <is>
          <t>0.000915113</t>
        </is>
      </c>
      <c r="W374" t="inlineStr">
        <is>
          <t>0</t>
        </is>
      </c>
      <c r="X374" t="inlineStr">
        <is>
          <t>3</t>
        </is>
      </c>
      <c r="Y374" t="inlineStr">
        <is>
          <t>N/A</t>
        </is>
      </c>
      <c r="Z374" t="inlineStr">
        <is>
          <t>zirconia; nucleation; precursor; zirconium; well controlled; treated powders; thermally; thermal treatments; tentative; tailored; surface modified; resolution transmission electron; resolution transmission; represents; performed at room; nanostructure; nanopowders; knowledge; johnson; hrtem; high resolution transmission; evolutions; engineering; description; composite powder; bonded; avrami; amorphous phase; alumina zirconia; analysed; treatments; starting; alumina particles; high resolution; growth; alumina powder; resolution; transformation; report; investigations; controlled; phase; features; approach; terms; step; situ; high temperature; treated; alumina; kinetics; mechanisms; grains; well; crystallization; nano; room temperature; room; modified; tem; conventional; transmission electron microscopy; proposed; large; transmission electron; amorphous; transmission; performed; surface; composite; temperature; distribution; powder; oxide; thermal; ray diffraction; electron microscopy; particles; microscopy; diffraction; powders; size; high; ray; electron</t>
        </is>
      </c>
      <c r="AA374" t="inlineStr">
        <is>
          <t>English</t>
        </is>
      </c>
      <c r="AB374" t="inlineStr">
        <is>
          <t>Chevalier, J (reprint author), Univ Lyon, INSA Lyon, MATEIS UMR CNRS 5510, Bat Blaise Pascal,7 Av Jean Capelle, F-69621 Villeurbanne, France.</t>
        </is>
      </c>
      <c r="AC374" t="inlineStr">
        <is>
          <t>10</t>
        </is>
      </c>
      <c r="AD374" t="inlineStr">
        <is>
          <t>0</t>
        </is>
      </c>
      <c r="AE374" t="inlineStr">
        <is>
          <t>ELSEVIER SCI LTD</t>
        </is>
      </c>
      <c r="AF374" t="inlineStr">
        <is>
          <t>J</t>
        </is>
      </c>
      <c r="AG374" t="inlineStr">
        <is>
          <t>10</t>
        </is>
      </c>
      <c r="AJ374" t="inlineStr">
        <is>
          <t>Lombardi, Mariangela/0000-0002-1546-8525</t>
        </is>
      </c>
      <c r="AM374" t="inlineStr">
        <is>
          <t>J EUR CERAM SOC</t>
        </is>
      </c>
      <c r="AN374" t="inlineStr">
        <is>
          <t>30</t>
        </is>
      </c>
      <c r="AO374" t="inlineStr">
        <is>
          <t>OXFORD</t>
        </is>
      </c>
      <c r="AP374" t="inlineStr">
        <is>
          <t>TETRAGONAL ZIRCONIA; RAMAN-SPECTRA; COMPOSITES; NANOCOMPOSITES; SPECTROSCOPY; CERAMICS; KINETICS; BEHAVIOR; ENERGY; OXIDE</t>
        </is>
      </c>
      <c r="AQ374" t="inlineStr">
        <is>
          <t>DEC</t>
        </is>
      </c>
      <c r="AR374" t="inlineStr">
        <is>
          <t>Naglieri, V.; Joly-Pottuz, L.; Chevalier, J.; Lombardi, M.; Montanaro, L.</t>
        </is>
      </c>
      <c r="AS374" t="inlineStr">
        <is>
          <t>Lombardi, Mariangela/G-7953-2012</t>
        </is>
      </c>
      <c r="AT374" t="inlineStr">
        <is>
          <t>THE BOULEVARD, LANGFORD LANE, KIDLINGTON, OXFORD OX5 1GB, OXON, ENGLAND</t>
        </is>
      </c>
      <c r="AU374" t="inlineStr">
        <is>
          <t>11</t>
        </is>
      </c>
      <c r="AW374" t="inlineStr">
        <is>
          <t>Naglieri, V; Joly-Pottuz, L; Chevalier, J; Lombardi, M; Montanaro, L</t>
        </is>
      </c>
      <c r="AY374" t="inlineStr">
        <is>
          <t>N/A</t>
        </is>
      </c>
      <c r="BC374" t="inlineStr">
        <is>
          <t>670HG</t>
        </is>
      </c>
      <c r="BE374" t="inlineStr">
        <is>
          <t>[Naglieri, V.; Joly-Pottuz, L.; Chevalier, J.] Univ Lyon, INSA Lyon, MATEIS UMR CNRS 5510, F-69621 Villeurbanne, France; [Naglieri, V.; Lombardi, M.; Montanaro, L.] Politecn Torino, Dept Mater Sci &amp; Chem Eng, INSTM LINCE Lab, I-10129 Turin, Italy</t>
        </is>
      </c>
      <c r="BF374" t="inlineStr">
        <is>
          <t>3377</t>
        </is>
      </c>
      <c r="BH374" t="inlineStr">
        <is>
          <t>J. Eur. Ceram. Soc.</t>
        </is>
      </c>
      <c r="BI374" t="inlineStr">
        <is>
          <t>16</t>
        </is>
      </c>
      <c r="BK374" t="inlineStr">
        <is>
          <t>The authors would like to thank G. Montagnac (Ecole Normale Superieure de Lyon, France) for its support for the Raman spectroscopy experiments and S. Cardinal for HT-XRD. The CLYM (Centre Lyonnais de Microscopie) is gratefully acknowledged for the access to the transmission electron microscope.; The authors thank the European Commission for supporting this work in the framework of Integrated Project "NANOKER-Structural Ceramic Nanocomposites for top-end Functional Applications", contract no: NMP3-CT-2005-515784.</t>
        </is>
      </c>
      <c r="BL374" t="inlineStr">
        <is>
          <t>European Commission [NMP3-CT-2005-515784]</t>
        </is>
      </c>
      <c r="BM374" t="inlineStr">
        <is>
          <t>WOS:000283411200013</t>
        </is>
      </c>
      <c r="BN374" t="inlineStr">
        <is>
          <t>Article</t>
        </is>
      </c>
      <c r="BO374" t="inlineStr">
        <is>
          <t>Materials Science</t>
        </is>
      </c>
      <c r="BS374" t="inlineStr">
        <is>
          <t>Materials Science, Ceramics</t>
        </is>
      </c>
      <c r="BT374" t="inlineStr">
        <is>
          <t>Calcination; Sintering; Grain growth; Nanocomposites; Microstructure-final; Microstructure-prefiring</t>
        </is>
      </c>
      <c r="BU374" t="inlineStr">
        <is>
          <t>0955-2219</t>
        </is>
      </c>
      <c r="BV374" t="inlineStr">
        <is>
          <t>JOURNAL OF THE EUROPEAN CERAMIC SOCIETY</t>
        </is>
      </c>
      <c r="BW374" t="inlineStr">
        <is>
          <t>10.1016/j.jeurceramsoc.2010.07.029</t>
        </is>
      </c>
      <c r="BX374" t="inlineStr">
        <is>
          <t>10</t>
        </is>
      </c>
      <c r="BY374" t="inlineStr">
        <is>
          <t>jerome.chevalier@insa-lyon.fr</t>
        </is>
      </c>
      <c r="CA374" t="inlineStr">
        <is>
          <t>1-Jan-10</t>
        </is>
      </c>
      <c r="CE374" t="inlineStr">
        <is>
          <t>3387</t>
        </is>
      </c>
      <c r="CH374" t="inlineStr">
        <is>
          <t>30</t>
        </is>
      </c>
      <c r="CI374">
        <f>LEN(AR374)-LEN(SUBSTITUTE(AR374,";",""))</f>
        <v>0</v>
      </c>
    </row>
    <row r="375">
      <c r="A375" t="inlineStr">
        <is>
          <t>373</t>
        </is>
      </c>
      <c r="B375" t="inlineStr">
        <is>
          <t>Three-dimensional structure analysis by X-ray micro-computed tomography of macroporous alumina templated with expandable microspheres</t>
        </is>
      </c>
      <c r="C375" t="inlineStr">
        <is>
          <t>alloy / power / yttrium aluminum garnet / corrosion / quality</t>
        </is>
      </c>
      <c r="D375" t="inlineStr">
        <is>
          <t>alloy / power / yttrium aluminum garnet / corrosion / quality</t>
        </is>
      </c>
      <c r="E375" t="inlineStr">
        <is>
          <t>images / image analysis / quantitative / program</t>
        </is>
      </c>
      <c r="F375" t="inlineStr">
        <is>
          <t>7.273336548</t>
        </is>
      </c>
      <c r="G375" t="inlineStr">
        <is>
          <t>0</t>
        </is>
      </c>
      <c r="H375" t="inlineStr">
        <is>
          <t>1.956011503</t>
        </is>
      </c>
      <c r="I375" t="inlineStr">
        <is>
          <t>positive</t>
        </is>
      </c>
      <c r="K375" t="inlineStr">
        <is>
          <t>0</t>
        </is>
      </c>
      <c r="L375" t="inlineStr">
        <is>
          <t>2</t>
        </is>
      </c>
      <c r="M375" t="inlineStr">
        <is>
          <t>1</t>
        </is>
      </c>
      <c r="R375" t="inlineStr">
        <is>
          <t>0.001129504</t>
        </is>
      </c>
      <c r="U375" t="inlineStr">
        <is>
          <t>0.000574466</t>
        </is>
      </c>
      <c r="W375" t="inlineStr">
        <is>
          <t>0</t>
        </is>
      </c>
      <c r="X375" t="inlineStr">
        <is>
          <t>2</t>
        </is>
      </c>
      <c r="Y375" t="inlineStr">
        <is>
          <t>N/A</t>
        </is>
      </c>
      <c r="Z375" t="inlineStr">
        <is>
          <t>ct; pores; open porosity; images; porosity; open; pore; mu; voxel; variations; tomography; templating; structural features; spatial; slices; reproduced; porosimetry; pore structure; polymeric; permeability; novel method; network; microspheres; microscopy images; mercury; macroporous; electron microscopy images; dimension; corresponded; connected; computed tomography; computed; combines; characterised; yielded; analysed; data; produced; dimensional; casting; micro; porous; larger; gel; quantitative; features; identified; individual; scale; intensity; well; derived; corresponding; phases; ray; novel; three dimensional; calculated; structures; number; scanning electron microscopy; solid; structural; scanning electron; electron microscopy; scanning; microscopy; three; material; alumina; compared; method; analysis; structure; electron</t>
        </is>
      </c>
      <c r="AA375" t="inlineStr">
        <is>
          <t>English</t>
        </is>
      </c>
      <c r="AB375" t="inlineStr">
        <is>
          <t>Bergstrom, L (reprint author), Stockholm Univ, Dept Mat &amp; Environm Chem, SE-10691 Stockholm, Sweden.</t>
        </is>
      </c>
      <c r="AC375" t="inlineStr">
        <is>
          <t>14</t>
        </is>
      </c>
      <c r="AD375" t="inlineStr">
        <is>
          <t>2</t>
        </is>
      </c>
      <c r="AE375" t="inlineStr">
        <is>
          <t>ELSEVIER SCI LTD</t>
        </is>
      </c>
      <c r="AF375" t="inlineStr">
        <is>
          <t>J</t>
        </is>
      </c>
      <c r="AG375" t="inlineStr">
        <is>
          <t>10</t>
        </is>
      </c>
      <c r="AJ375" t="inlineStr">
        <is>
          <t>Bergstrom, Lennart/0000-0002-5702-0681</t>
        </is>
      </c>
      <c r="AM375" t="inlineStr">
        <is>
          <t>J EUR CERAM SOC</t>
        </is>
      </c>
      <c r="AN375" t="inlineStr">
        <is>
          <t>30</t>
        </is>
      </c>
      <c r="AO375" t="inlineStr">
        <is>
          <t>OXFORD</t>
        </is>
      </c>
      <c r="AP375" t="inlineStr">
        <is>
          <t>MICROTOMOGRAPHIC IMAGES; TRANSPORT-PROPERTIES; POROUS-MEDIA; SCAFFOLDS; CERAMICS; BONE; CT</t>
        </is>
      </c>
      <c r="AQ375" t="inlineStr">
        <is>
          <t>SEP</t>
        </is>
      </c>
      <c r="AR375" t="inlineStr">
        <is>
          <t>Andersson, Linnea; Jones, Anthony C.; Knackstedt, Mark A.; Bergstrom, Lennart</t>
        </is>
      </c>
      <c r="AS375" t="inlineStr">
        <is>
          <t>Bergstrom, Lennart/F-2938-2011</t>
        </is>
      </c>
      <c r="AT375" t="inlineStr">
        <is>
          <t>THE BOULEVARD, LANGFORD LANE, KIDLINGTON, OXFORD OX5 1GB, OXON, ENGLAND</t>
        </is>
      </c>
      <c r="AU375" t="inlineStr">
        <is>
          <t>8</t>
        </is>
      </c>
      <c r="AW375" t="inlineStr">
        <is>
          <t>Andersson, L; Jones, AC; Knackstedt, MA; Bergstrom, L</t>
        </is>
      </c>
      <c r="AY375" t="inlineStr">
        <is>
          <t>N/A</t>
        </is>
      </c>
      <c r="BC375" t="inlineStr">
        <is>
          <t>627HF</t>
        </is>
      </c>
      <c r="BE375" t="inlineStr">
        <is>
          <t>[Andersson, Linnea; Bergstrom, Lennart] Stockholm Univ, Dept Mat &amp; Environm Chem, SE-10691 Stockholm, Sweden; [Jones, Anthony C.; Knackstedt, Mark A.] Australian Natl Univ, Res Sch Phys Sci &amp; Engn, Dept Appl Math, Canberra, ACT 0200, Australia</t>
        </is>
      </c>
      <c r="BF375" t="inlineStr">
        <is>
          <t>2547</t>
        </is>
      </c>
      <c r="BH375" t="inlineStr">
        <is>
          <t>J. Eur. Ceram. Soc.</t>
        </is>
      </c>
      <c r="BI375" t="inlineStr">
        <is>
          <t>12</t>
        </is>
      </c>
      <c r="BK375" t="inlineStr">
        <is>
          <t>The Swedish Research Council (VR) and the Berzelii center EXSELENT on porous materials are acknowledged for funding. L. Andersson wishes to thank the Swedish Chemical Society and Knut and Alice Wallenberg foundation for travel grants. The ANU Electron Microscopy Unit is acknowledged for the use of the Zeiss UltraPlus analytical FESEM. Ph.D. Michael Turner, Jill Middleton, Bianka Malzacher and Ph.D. Shane Latham at the ANU are thanked for help with 3D imaging and data analysis. Ph.D. Christopher Arns is recognised for assistance with the permeability simulation.</t>
        </is>
      </c>
      <c r="BL375" t="inlineStr">
        <is>
          <t>Swedish Research Council (VR); Berzelii center EXSELENT</t>
        </is>
      </c>
      <c r="BM375" t="inlineStr">
        <is>
          <t>WOS:000280029400016</t>
        </is>
      </c>
      <c r="BN375" t="inlineStr">
        <is>
          <t>Article</t>
        </is>
      </c>
      <c r="BO375" t="inlineStr">
        <is>
          <t>Materials Science</t>
        </is>
      </c>
      <c r="BS375" t="inlineStr">
        <is>
          <t>Materials Science, Ceramics</t>
        </is>
      </c>
      <c r="BT375" t="inlineStr">
        <is>
          <t>Porosity; X-ray methods; Non-destructive evaluation; Al(2)O(3); Expandable microspheres</t>
        </is>
      </c>
      <c r="BU375" t="inlineStr">
        <is>
          <t>0955-2219</t>
        </is>
      </c>
      <c r="BV375" t="inlineStr">
        <is>
          <t>JOURNAL OF THE EUROPEAN CERAMIC SOCIETY</t>
        </is>
      </c>
      <c r="BW375" t="inlineStr">
        <is>
          <t>10.1016/j.jeurceramsoc.2010.05.003</t>
        </is>
      </c>
      <c r="BX375" t="inlineStr">
        <is>
          <t>10</t>
        </is>
      </c>
      <c r="BY375" t="inlineStr">
        <is>
          <t>lennart.bergstrom@mmk.su.se</t>
        </is>
      </c>
      <c r="CA375" t="inlineStr">
        <is>
          <t>1-Jan-10</t>
        </is>
      </c>
      <c r="CE375" t="inlineStr">
        <is>
          <t>2554</t>
        </is>
      </c>
      <c r="CH375" t="inlineStr">
        <is>
          <t>38</t>
        </is>
      </c>
      <c r="CI375">
        <f>LEN(AR375)-LEN(SUBSTITUTE(AR375,";",""))</f>
        <v>0</v>
      </c>
    </row>
    <row r="376">
      <c r="A376" t="inlineStr">
        <is>
          <t>374</t>
        </is>
      </c>
      <c r="B376" t="inlineStr">
        <is>
          <t>Deep drawability of commercial purity aluminum sheets processed by groove pressing</t>
        </is>
      </c>
      <c r="C376" t="inlineStr">
        <is>
          <t>deformation / purity / finite element / cold</t>
        </is>
      </c>
      <c r="D376" t="inlineStr">
        <is>
          <t>deformation / purity / finite element / cold</t>
        </is>
      </c>
      <c r="E376" t="inlineStr">
        <is>
          <t>rolling / texture / plastic / sheet</t>
        </is>
      </c>
      <c r="F376" t="inlineStr">
        <is>
          <t>5.297691526</t>
        </is>
      </c>
      <c r="G376" t="inlineStr">
        <is>
          <t>2.508560275</t>
        </is>
      </c>
      <c r="H376" t="inlineStr">
        <is>
          <t>0.400988581</t>
        </is>
      </c>
      <c r="I376" t="inlineStr">
        <is>
          <t>positive</t>
        </is>
      </c>
      <c r="K376" t="inlineStr">
        <is>
          <t>1018</t>
        </is>
      </c>
      <c r="L376" t="inlineStr">
        <is>
          <t>3</t>
        </is>
      </c>
      <c r="M376" t="inlineStr">
        <is>
          <t>0</t>
        </is>
      </c>
      <c r="R376" t="inlineStr">
        <is>
          <t>0.001513096</t>
        </is>
      </c>
      <c r="U376" t="inlineStr">
        <is>
          <t>0.000889936</t>
        </is>
      </c>
      <c r="W376" t="inlineStr">
        <is>
          <t>0.333333333</t>
        </is>
      </c>
      <c r="X376" t="inlineStr">
        <is>
          <t>3</t>
        </is>
      </c>
      <c r="Y376" t="inlineStr">
        <is>
          <t>N/A</t>
        </is>
      </c>
      <c r="Z376" t="inlineStr">
        <is>
          <t>groove; aluminum sheet; sheet; texture; pressed; specimen; specimens; pressing; wider; sheet metal; shear texture; scans; rolling direction; purity aluminum; plastic strain; pattern; orientations; major challenge; limiting; improvements; formability; fcc; experimentally determined; deep; commercial purity aluminum; commercial purity; challenge; attempted; aluminum sheets; altering; ratio; rolling; delta; automotive; values; poor; intensities; measure; attributed; carried; major; aluminum alloys; sheets; peaks; plastic; direction; determined; improvement; shear; metal; forming; techniques; experimentally; application; steel; improve; purity; development; commercial; components; test; indicated; strain; relative; alloys; improved; low; number; characterized; ray diffraction; three; diffraction; compared; study; aluminum; ray; degrees; process</t>
        </is>
      </c>
      <c r="AA376" t="inlineStr">
        <is>
          <t>English</t>
        </is>
      </c>
      <c r="AB376" t="inlineStr">
        <is>
          <t>Niranjan, GG (reprint author), McMaster Univ, Dept Mech Engn, JHE 305,1280 Main St W, Hamilton, ON L8S 4L7, Canada.</t>
        </is>
      </c>
      <c r="AC376" t="inlineStr">
        <is>
          <t>4</t>
        </is>
      </c>
      <c r="AD376" t="inlineStr">
        <is>
          <t>0</t>
        </is>
      </c>
      <c r="AE376" t="inlineStr">
        <is>
          <t>ELSEVIER SCIENCE SA</t>
        </is>
      </c>
      <c r="AF376" t="inlineStr">
        <is>
          <t>J</t>
        </is>
      </c>
      <c r="AG376" t="inlineStr">
        <is>
          <t>10</t>
        </is>
      </c>
      <c r="AJ376" t="inlineStr">
        <is>
          <t>GOVINDASAMY, GANESH NIRANJAN/0000-0002-8278-8000</t>
        </is>
      </c>
      <c r="AM376" t="inlineStr">
        <is>
          <t>J MATER PROCESS TECH</t>
        </is>
      </c>
      <c r="AN376" t="inlineStr">
        <is>
          <t>210</t>
        </is>
      </c>
      <c r="AO376" t="inlineStr">
        <is>
          <t>LAUSANNE</t>
        </is>
      </c>
      <c r="AP376" t="inlineStr">
        <is>
          <t>SEVERE PLASTIC-DEFORMATION; GRAIN-REFINEMENT; R-VALUE; TEXTURE; SHEAR; IMPROVEMENT; ALLOYS; STRIP</t>
        </is>
      </c>
      <c r="AQ376" t="inlineStr">
        <is>
          <t>1-Aug</t>
        </is>
      </c>
      <c r="AR376" t="inlineStr">
        <is>
          <t>Niranjan, G. Ganesh; Chakkingal, Uday</t>
        </is>
      </c>
      <c r="AS376" t="inlineStr">
        <is>
          <t xml:space="preserve">GOVINDASAMY, GANESH NIRANJAN/B-8519-2011; Chakkingal, Uday/G-2633-2015; </t>
        </is>
      </c>
      <c r="AT376" t="inlineStr">
        <is>
          <t>PO BOX 564, 1001 LAUSANNE, SWITZERLAND</t>
        </is>
      </c>
      <c r="AU376" t="inlineStr">
        <is>
          <t>6</t>
        </is>
      </c>
      <c r="AW376" t="inlineStr">
        <is>
          <t>Niranjan, GG; Chakkingal, U</t>
        </is>
      </c>
      <c r="AY376" t="inlineStr">
        <is>
          <t>N/A</t>
        </is>
      </c>
      <c r="BC376" t="inlineStr">
        <is>
          <t>621VD</t>
        </is>
      </c>
      <c r="BE376" t="inlineStr">
        <is>
          <t>[Niranjan, G. Ganesh; Chakkingal, Uday] Indian Inst Technol, Dept Met &amp; Mat Engn, Mat Forming Lab, Madras 600036, Tamil Nadu, India</t>
        </is>
      </c>
      <c r="BF376" t="inlineStr">
        <is>
          <t>1511</t>
        </is>
      </c>
      <c r="BH376" t="inlineStr">
        <is>
          <t>J. Mater. Process. Technol.</t>
        </is>
      </c>
      <c r="BI376" t="inlineStr">
        <is>
          <t>11</t>
        </is>
      </c>
      <c r="BM376" t="inlineStr">
        <is>
          <t>WOS:000279612200010</t>
        </is>
      </c>
      <c r="BN376" t="inlineStr">
        <is>
          <t>Article</t>
        </is>
      </c>
      <c r="BO376" t="inlineStr">
        <is>
          <t>Engineering; Materials Science</t>
        </is>
      </c>
      <c r="BS376" t="inlineStr">
        <is>
          <t>Engineering, Industrial; Engineering, Manufacturing; Materials Science, Multidisciplinary</t>
        </is>
      </c>
      <c r="BT376" t="inlineStr">
        <is>
          <t>Aluminum; Groove pressing; r value; Limiting drawability ratio</t>
        </is>
      </c>
      <c r="BU376" t="inlineStr">
        <is>
          <t>0924-0136</t>
        </is>
      </c>
      <c r="BV376" t="inlineStr">
        <is>
          <t>JOURNAL OF MATERIALS PROCESSING TECHNOLOGY</t>
        </is>
      </c>
      <c r="BW376" t="inlineStr">
        <is>
          <t>10.1016/j.jmatprotec.2010.04.009</t>
        </is>
      </c>
      <c r="BX376" t="inlineStr">
        <is>
          <t>10</t>
        </is>
      </c>
      <c r="BY376" t="inlineStr">
        <is>
          <t>ganeshniranjan@gmail.com</t>
        </is>
      </c>
      <c r="CA376" t="inlineStr">
        <is>
          <t>1-Jan-10</t>
        </is>
      </c>
      <c r="CE376" t="inlineStr">
        <is>
          <t>1516</t>
        </is>
      </c>
      <c r="CH376" t="inlineStr">
        <is>
          <t>21</t>
        </is>
      </c>
      <c r="CI376">
        <f>LEN(AR376)-LEN(SUBSTITUTE(AR376,";",""))</f>
        <v>0</v>
      </c>
    </row>
    <row r="377">
      <c r="A377" t="inlineStr">
        <is>
          <t>375</t>
        </is>
      </c>
      <c r="B377" t="inlineStr">
        <is>
          <t>Ignition of aluminum powders by electro-static discharge</t>
        </is>
      </c>
      <c r="C377" t="inlineStr">
        <is>
          <t>particle size / transmission electron / nano / nitrate / aluminum hydroxide</t>
        </is>
      </c>
      <c r="D377" t="inlineStr">
        <is>
          <t>aluminum powders / surface area / combustion / carbon nanotubes / takes place</t>
        </is>
      </c>
      <c r="E377" t="inlineStr">
        <is>
          <t>particle size / aluminum powders / oxidation / nano</t>
        </is>
      </c>
      <c r="F377" t="inlineStr">
        <is>
          <t>3.025754314</t>
        </is>
      </c>
      <c r="G377" t="inlineStr">
        <is>
          <t>2.568569118</t>
        </is>
      </c>
      <c r="H377" t="inlineStr">
        <is>
          <t>-0.182762151</t>
        </is>
      </c>
      <c r="I377" t="inlineStr">
        <is>
          <t>neutral</t>
        </is>
      </c>
      <c r="K377" t="inlineStr">
        <is>
          <t>3252</t>
        </is>
      </c>
      <c r="L377" t="inlineStr">
        <is>
          <t>10</t>
        </is>
      </c>
      <c r="M377" t="inlineStr">
        <is>
          <t>11</t>
        </is>
      </c>
      <c r="R377" t="inlineStr">
        <is>
          <t>0.003162805</t>
        </is>
      </c>
      <c r="U377" t="inlineStr">
        <is>
          <t>0.002965117</t>
        </is>
      </c>
      <c r="W377" t="inlineStr">
        <is>
          <t>0.4</t>
        </is>
      </c>
      <c r="X377" t="inlineStr">
        <is>
          <t>10</t>
        </is>
      </c>
      <c r="Y377" t="inlineStr">
        <is>
          <t>N/A</t>
        </is>
      </c>
      <c r="Z377" t="inlineStr">
        <is>
          <t>spark; ignition; ignited; finer; burn; burning particles; burning; al powder; agglomeration; al particles; correlation; heating; discharge; heated; times; energies; volume ratio; voltages; typically; transferred; traces; tentative; sizes of mu; size distributions; respective; reaching; radii; quantify; quantified; particle size distributions; nominal; metal powder; interpreted; individual particles; indicators; holder; fuel additive; formulations; flame; energy range; energetic; empty; electro; diameters; correlations; consuming; conclusions; burn time; assuming; al powders; agglomerated; aerosol; acquired; emission; sensitivity; initiation; particles; practical; literature; distance; mu; static; depends; correlated; considering; commonly; fuel; expected; efficient; clearly; particle; metal; particle sizes; minimum; distributions; detected; experiments; long; strong; estimated; directly; additive; suggested; greater; characteristic; powder; quantitative; combustion; determine; experimentally; steel; individual; volume; institute; considered; sizes; mechanisms; specific; reported; evaluated</t>
        </is>
      </c>
      <c r="AA377" t="inlineStr">
        <is>
          <t>English</t>
        </is>
      </c>
      <c r="AB377" t="inlineStr">
        <is>
          <t>Dreizin, EL (reprint author), New Jersey Inst Technol, York Ctr, Otto H York Dept Chem Biol &amp; Pharmaceut Engn, 138 Warren St, Newark, NJ 07102 USA.</t>
        </is>
      </c>
      <c r="AC377" t="inlineStr">
        <is>
          <t>14</t>
        </is>
      </c>
      <c r="AD377" t="inlineStr">
        <is>
          <t>1</t>
        </is>
      </c>
      <c r="AE377" t="inlineStr">
        <is>
          <t>ELSEVIER SCIENCE INC</t>
        </is>
      </c>
      <c r="AF377" t="inlineStr">
        <is>
          <t>J</t>
        </is>
      </c>
      <c r="AG377" t="inlineStr">
        <is>
          <t>10</t>
        </is>
      </c>
      <c r="AJ377" t="inlineStr">
        <is>
          <t>Dreizin, Edward/0000-0003-0859-0984</t>
        </is>
      </c>
      <c r="AM377" t="inlineStr">
        <is>
          <t>COMBUST FLAME</t>
        </is>
      </c>
      <c r="AN377" t="inlineStr">
        <is>
          <t>157</t>
        </is>
      </c>
      <c r="AO377" t="inlineStr">
        <is>
          <t>NEW YORK</t>
        </is>
      </c>
      <c r="AP377" t="inlineStr">
        <is>
          <t>DUST EXPLOSION; HAZARDS</t>
        </is>
      </c>
      <c r="AQ377" t="inlineStr">
        <is>
          <t>JUL</t>
        </is>
      </c>
      <c r="AR377" t="inlineStr">
        <is>
          <t>Beloni, Ervin; Dreizin, Edward L.</t>
        </is>
      </c>
      <c r="AT377" t="inlineStr">
        <is>
          <t>360 PARK AVE SOUTH, NEW YORK, NY 10010-1710 USA</t>
        </is>
      </c>
      <c r="AU377" t="inlineStr">
        <is>
          <t>10</t>
        </is>
      </c>
      <c r="AW377" t="inlineStr">
        <is>
          <t>Beloni, E; Dreizin, EL</t>
        </is>
      </c>
      <c r="AY377" t="inlineStr">
        <is>
          <t>N/A</t>
        </is>
      </c>
      <c r="BC377" t="inlineStr">
        <is>
          <t>611SE</t>
        </is>
      </c>
      <c r="BE377" t="inlineStr">
        <is>
          <t>[Dreizin, Edward L.] New Jersey Inst Technol, York Ctr, Otto H York Dept Chem Biol &amp; Pharmaceut Engn, Newark, NJ 07102 USA</t>
        </is>
      </c>
      <c r="BF377" t="inlineStr">
        <is>
          <t>1346</t>
        </is>
      </c>
      <c r="BH377" t="inlineStr">
        <is>
          <t>Combust. Flame</t>
        </is>
      </c>
      <c r="BI377" t="inlineStr">
        <is>
          <t>7</t>
        </is>
      </c>
      <c r="BK377" t="inlineStr">
        <is>
          <t>This work was supported by Dr. Ralph A. Anthenien of the US Army Research Office.</t>
        </is>
      </c>
      <c r="BL377" t="inlineStr">
        <is>
          <t>US Army Research Office</t>
        </is>
      </c>
      <c r="BM377" t="inlineStr">
        <is>
          <t>WOS:000278841000011</t>
        </is>
      </c>
      <c r="BN377" t="inlineStr">
        <is>
          <t>Article</t>
        </is>
      </c>
      <c r="BO377" t="inlineStr">
        <is>
          <t>Thermodynamics; Energy &amp; Fuels; Engineering</t>
        </is>
      </c>
      <c r="BS377" t="inlineStr">
        <is>
          <t>Thermodynamics; Energy &amp; Fuels; Engineering, Multidisciplinary; Engineering, Chemical; Engineering, Mechanical</t>
        </is>
      </c>
      <c r="BT377" t="inlineStr">
        <is>
          <t>Metal powders; ESD ignition; Spark ignition; Sensitivity; Energetic materials</t>
        </is>
      </c>
      <c r="BU377" t="inlineStr">
        <is>
          <t>Oct-80</t>
        </is>
      </c>
      <c r="BV377" t="inlineStr">
        <is>
          <t>COMBUSTION AND FLAME</t>
        </is>
      </c>
      <c r="BW377" t="inlineStr">
        <is>
          <t>10.1016/j.combustflame.2010.01.010</t>
        </is>
      </c>
      <c r="BX377" t="inlineStr">
        <is>
          <t>10</t>
        </is>
      </c>
      <c r="BY377" t="inlineStr">
        <is>
          <t>dreizin@njit.edu</t>
        </is>
      </c>
      <c r="CA377" t="inlineStr">
        <is>
          <t>1-Jan-10</t>
        </is>
      </c>
      <c r="CE377" t="inlineStr">
        <is>
          <t>1355</t>
        </is>
      </c>
      <c r="CH377" t="inlineStr">
        <is>
          <t>23</t>
        </is>
      </c>
      <c r="CI377">
        <f>LEN(AR377)-LEN(SUBSTITUTE(AR377,";",""))</f>
        <v>0</v>
      </c>
    </row>
    <row r="378">
      <c r="A378" t="inlineStr">
        <is>
          <t>376</t>
        </is>
      </c>
      <c r="B378" t="inlineStr">
        <is>
          <t>The effect of built-up edge on the cutting vibrations in machining 2024-T351 aluminum alloy</t>
        </is>
      </c>
      <c r="C378" t="inlineStr">
        <is>
          <t>alloy / power / yttrium aluminum garnet / corrosion / quality</t>
        </is>
      </c>
      <c r="D378" t="inlineStr">
        <is>
          <t>alloy / power / yttrium aluminum garnet / corrosion / quality</t>
        </is>
      </c>
      <c r="E378" t="inlineStr">
        <is>
          <t>quality / wear / laser surface alloying / surface roughness</t>
        </is>
      </c>
      <c r="F378" t="inlineStr">
        <is>
          <t>2.644849654</t>
        </is>
      </c>
      <c r="G378" t="inlineStr">
        <is>
          <t>4.004655501</t>
        </is>
      </c>
      <c r="H378" t="inlineStr">
        <is>
          <t>-0.761416928</t>
        </is>
      </c>
      <c r="I378" t="inlineStr">
        <is>
          <t>negative</t>
        </is>
      </c>
      <c r="K378" t="inlineStr">
        <is>
          <t>573</t>
        </is>
      </c>
      <c r="L378" t="inlineStr">
        <is>
          <t>9</t>
        </is>
      </c>
      <c r="M378" t="inlineStr">
        <is>
          <t>12</t>
        </is>
      </c>
      <c r="R378" t="inlineStr">
        <is>
          <t>0.002658341</t>
        </is>
      </c>
      <c r="U378" t="inlineStr">
        <is>
          <t>0.002729012</t>
        </is>
      </c>
      <c r="W378" t="inlineStr">
        <is>
          <t>0</t>
        </is>
      </c>
      <c r="X378" t="inlineStr">
        <is>
          <t>9</t>
        </is>
      </c>
      <c r="Y378" t="inlineStr">
        <is>
          <t>N/A</t>
        </is>
      </c>
      <c r="Z378" t="inlineStr">
        <is>
          <t>cutting; bue; vibrations; machining; tool; vibration; tool wear; machined; forces; cutting forces; bue formation; frequency; wear; patterns; generated; wide range; tool rake face; tool rake; three distinct; surface roughness; surface quality; steady; statistical; speeds; signals; roughness; require; range of cutting; rake face; rake; monitoring; modern; moderate; metals and alloys; insights; industries; focused; feed rate; feed; face; exist; domains; distinguish; built up edge; built; automatic; amplitude; advanced; regions; ductile; commonly; influenced; wide; speed; set; distinct; previous; edge; relationship; metals; gap; condition; quality; quantitative; interaction; formation; components; aluminum alloy; processes; associated; alloys; spectra; analyzed; proposed; performance; performed; surface; experiments; conditions; effects; rate; characterized; time; alloy; range; three; low; study; analysis; aluminum</t>
        </is>
      </c>
      <c r="AA378" t="inlineStr">
        <is>
          <t>English</t>
        </is>
      </c>
      <c r="AB378" t="inlineStr">
        <is>
          <t>Fang, N (reprint author), Utah State Univ, Coll Engn, Logan, UT 84322 USA.</t>
        </is>
      </c>
      <c r="AC378" t="inlineStr">
        <is>
          <t>9</t>
        </is>
      </c>
      <c r="AD378" t="inlineStr">
        <is>
          <t>1</t>
        </is>
      </c>
      <c r="AE378" t="inlineStr">
        <is>
          <t>SPRINGER LONDON LTD</t>
        </is>
      </c>
      <c r="AF378" t="inlineStr">
        <is>
          <t>J</t>
        </is>
      </c>
      <c r="AG378" t="inlineStr">
        <is>
          <t>10</t>
        </is>
      </c>
      <c r="AM378" t="inlineStr">
        <is>
          <t>INT J ADV MANUF TECH</t>
        </is>
      </c>
      <c r="AN378" t="inlineStr">
        <is>
          <t>49</t>
        </is>
      </c>
      <c r="AO378" t="inlineStr">
        <is>
          <t>LONDON</t>
        </is>
      </c>
      <c r="AP378" t="inlineStr">
        <is>
          <t>NEURAL-NETWORK; TOOL; PARAMETERS; ROUGHNESS; FORCES; SPEED; STEEL; FACE</t>
        </is>
      </c>
      <c r="AQ378" t="inlineStr">
        <is>
          <t>JUL</t>
        </is>
      </c>
      <c r="AR378" t="inlineStr">
        <is>
          <t>Fang, Ning; Pai, P. Srinivasa; Mosquea, S.</t>
        </is>
      </c>
      <c r="AS378" t="inlineStr">
        <is>
          <t>Fang, Ning/I-3921-2013</t>
        </is>
      </c>
      <c r="AT378" t="inlineStr">
        <is>
          <t>236 GRAYS INN RD, 6TH FLOOR, LONDON WC1X 8HL, ENGLAND</t>
        </is>
      </c>
      <c r="AU378" t="inlineStr">
        <is>
          <t>9</t>
        </is>
      </c>
      <c r="AW378" t="inlineStr">
        <is>
          <t>Fang, N; Pai, PS; Mosquea, S</t>
        </is>
      </c>
      <c r="AY378" t="inlineStr">
        <is>
          <t>N/A</t>
        </is>
      </c>
      <c r="BC378" t="inlineStr">
        <is>
          <t>607SL</t>
        </is>
      </c>
      <c r="BE378" t="inlineStr">
        <is>
          <t>[Fang, Ning; Pai, P. Srinivasa; Mosquea, S.] Utah State Univ, Coll Engn, Logan, UT 84322 USA</t>
        </is>
      </c>
      <c r="BF378" t="inlineStr">
        <is>
          <t>63</t>
        </is>
      </c>
      <c r="BH378" t="inlineStr">
        <is>
          <t>Int. J. Adv. Manuf. Technol.</t>
        </is>
      </c>
      <c r="BI378" t="inlineStr">
        <is>
          <t>4</t>
        </is>
      </c>
      <c r="BM378" t="inlineStr">
        <is>
          <t>WOS:000278526700006</t>
        </is>
      </c>
      <c r="BN378" t="inlineStr">
        <is>
          <t>Article</t>
        </is>
      </c>
      <c r="BO378" t="inlineStr">
        <is>
          <t>Automation &amp; Control Systems; Engineering</t>
        </is>
      </c>
      <c r="BS378" t="inlineStr">
        <is>
          <t>Automation &amp; Control Systems; Engineering, Manufacturing</t>
        </is>
      </c>
      <c r="BT378" t="inlineStr">
        <is>
          <t>Built-up edge; Cutting vibrations; Time domain; Frequency domain; Machining; 2024-T351 aluminum alloy</t>
        </is>
      </c>
      <c r="BU378" t="inlineStr">
        <is>
          <t>0268-3768</t>
        </is>
      </c>
      <c r="BV378" t="inlineStr">
        <is>
          <t>INTERNATIONAL JOURNAL OF ADVANCED MANUFACTURING TECHNOLOGY</t>
        </is>
      </c>
      <c r="BW378" t="inlineStr">
        <is>
          <t>10.1007/s00170-009-2394-z</t>
        </is>
      </c>
      <c r="BX378" t="inlineStr">
        <is>
          <t>10</t>
        </is>
      </c>
      <c r="BY378" t="inlineStr">
        <is>
          <t>nfang@engineering.usu.edu</t>
        </is>
      </c>
      <c r="CA378" t="inlineStr">
        <is>
          <t>1-Jan-10</t>
        </is>
      </c>
      <c r="CE378" t="inlineStr">
        <is>
          <t>71</t>
        </is>
      </c>
      <c r="CH378" t="inlineStr">
        <is>
          <t>32</t>
        </is>
      </c>
      <c r="CI378">
        <f>LEN(AR378)-LEN(SUBSTITUTE(AR378,";",""))</f>
        <v>0</v>
      </c>
    </row>
    <row r="379">
      <c r="A379" t="inlineStr">
        <is>
          <t>377</t>
        </is>
      </c>
      <c r="B379" t="inlineStr">
        <is>
          <t>Effect of Pulse Energy, Frequency and Length on Holmium: Yttrium-Aluminum-Garnet Laser Fragmentation Efficiency in Non-Floating Artificial Urinary Calculi</t>
        </is>
      </c>
      <c r="C379" t="inlineStr">
        <is>
          <t>alloy / power / yttrium aluminum garnet / corrosion / quality</t>
        </is>
      </c>
      <c r="D379" t="inlineStr">
        <is>
          <t>alloy / power / yttrium aluminum garnet / corrosion / quality</t>
        </is>
      </c>
      <c r="E379" t="inlineStr">
        <is>
          <t>laser / short / thermal boundary resistance / fragmentation efficiency</t>
        </is>
      </c>
      <c r="F379" t="inlineStr">
        <is>
          <t>2.285410945</t>
        </is>
      </c>
      <c r="G379" t="inlineStr">
        <is>
          <t>2.420000027</t>
        </is>
      </c>
      <c r="H379" t="inlineStr">
        <is>
          <t>-0.403795289</t>
        </is>
      </c>
      <c r="I379" t="inlineStr">
        <is>
          <t>negative</t>
        </is>
      </c>
      <c r="K379" t="inlineStr">
        <is>
          <t>4607</t>
        </is>
      </c>
      <c r="L379" t="inlineStr">
        <is>
          <t>9</t>
        </is>
      </c>
      <c r="M379" t="inlineStr">
        <is>
          <t>13</t>
        </is>
      </c>
      <c r="R379" t="inlineStr">
        <is>
          <t>0.002895132</t>
        </is>
      </c>
      <c r="U379" t="inlineStr">
        <is>
          <t>0.002730868</t>
        </is>
      </c>
      <c r="W379" t="inlineStr">
        <is>
          <t>0.111111111</t>
        </is>
      </c>
      <c r="X379" t="inlineStr">
        <is>
          <t>9</t>
        </is>
      </c>
      <c r="Y379" t="inlineStr">
        <is>
          <t>N/A</t>
        </is>
      </c>
      <c r="Z379" t="inlineStr">
        <is>
          <t>stone; stones; lithotripsy; pulse; length; yag laser; pulse energy; hz; fragmentation efficiency; fragmentation; disintegration; fiber; yag; soft; output power; output; laser lithotripsy; groups; efficiency; frequency; laser; reduction; mm; power; settings; setting; practice; materials and methods; laser fragmentation; investigated the influence; independently; impacted; hard; excluded; diameters; constantly; clinical practice; clinical; background; artificial; conclusion; standard; yttrium aluminum garnet; purpose; affect; applied; yttrium aluminum; yttrium; demonstrate; consisting; aluminum garnet; garnet; higher; types; devices; improve; increase; diameter; composition; conducted; evaluated; associated; modified; methods; type; influence; large; energy; performed; mu; increased; materials; three; study; investigated; aluminum</t>
        </is>
      </c>
      <c r="AA379" t="inlineStr">
        <is>
          <t>English</t>
        </is>
      </c>
      <c r="AB379" t="inlineStr">
        <is>
          <t>Wezel, F (reprint author), Univ Med Ctr Mannheim, Dept Urol, Theodor Kutzer Ufer 1-3, D-68167 Mannheim, Germany.</t>
        </is>
      </c>
      <c r="AC379" t="inlineStr">
        <is>
          <t>2</t>
        </is>
      </c>
      <c r="AD379" t="inlineStr">
        <is>
          <t>1</t>
        </is>
      </c>
      <c r="AE379" t="inlineStr">
        <is>
          <t>MARY ANN LIEBERT INC</t>
        </is>
      </c>
      <c r="AF379" t="inlineStr">
        <is>
          <t>J</t>
        </is>
      </c>
      <c r="AG379" t="inlineStr">
        <is>
          <t>10</t>
        </is>
      </c>
      <c r="AL379" t="inlineStr">
        <is>
          <t>20575700</t>
        </is>
      </c>
      <c r="AM379" t="inlineStr">
        <is>
          <t>J ENDOUROL</t>
        </is>
      </c>
      <c r="AN379" t="inlineStr">
        <is>
          <t>24</t>
        </is>
      </c>
      <c r="AO379" t="inlineStr">
        <is>
          <t>NEW ROCHELLE</t>
        </is>
      </c>
      <c r="AP379" t="inlineStr">
        <is>
          <t>ND-YAG LASER; IN-VITRO; TRANSIENT CAVITATION; STONE RETROPULSION; ACOUSTIC-EMISSION; URETERAL CALCULI; LITHOTRIPSY; MANAGEMENT; URETERORENOSCOPY; URETEROSCOPY</t>
        </is>
      </c>
      <c r="AQ379" t="inlineStr">
        <is>
          <t>JUL</t>
        </is>
      </c>
      <c r="AR379" t="inlineStr">
        <is>
          <t>Wezel, Felix; Haecker, Axel; Gross, Andreas J.; Michel, Maurice Stephan; Bach, Thorsten</t>
        </is>
      </c>
      <c r="AT379" t="inlineStr">
        <is>
          <t>140 HUGUENOT STREET, 3RD FL, NEW ROCHELLE, NY 10801 USA</t>
        </is>
      </c>
      <c r="AU379" t="inlineStr">
        <is>
          <t>6</t>
        </is>
      </c>
      <c r="AW379" t="inlineStr">
        <is>
          <t>Wezel, F; Hacker, A; Gross, AJ; Michel, MS; Bach, T</t>
        </is>
      </c>
      <c r="AY379" t="inlineStr">
        <is>
          <t>N/A</t>
        </is>
      </c>
      <c r="BC379" t="inlineStr">
        <is>
          <t>623WZ</t>
        </is>
      </c>
      <c r="BE379" t="inlineStr">
        <is>
          <t>[Wezel, Felix; Haecker, Axel; Michel, Maurice Stephan; Bach, Thorsten] Univ Med Ctr Mannheim, Dept Urol, D-68167 Mannheim, Germany; [Gross, Andreas J.; Bach, Thorsten] Asklepios Hosp Barmbek, Dept Urol, Hamburg, Germany</t>
        </is>
      </c>
      <c r="BF379" t="inlineStr">
        <is>
          <t>1135</t>
        </is>
      </c>
      <c r="BG379" t="inlineStr">
        <is>
          <t>Endourol Soc</t>
        </is>
      </c>
      <c r="BH379" t="inlineStr">
        <is>
          <t>J. Endourol.</t>
        </is>
      </c>
      <c r="BI379" t="inlineStr">
        <is>
          <t>7</t>
        </is>
      </c>
      <c r="BM379" t="inlineStr">
        <is>
          <t>WOS:000279779300017</t>
        </is>
      </c>
      <c r="BN379" t="inlineStr">
        <is>
          <t>Article; Proceedings Paper</t>
        </is>
      </c>
      <c r="BO379" t="inlineStr">
        <is>
          <t>Urology &amp; Nephrology</t>
        </is>
      </c>
      <c r="BS379" t="inlineStr">
        <is>
          <t>Urology &amp; Nephrology</t>
        </is>
      </c>
      <c r="BT379" t="inlineStr">
        <is>
          <t>N/A</t>
        </is>
      </c>
      <c r="BU379" t="inlineStr">
        <is>
          <t>0892-7790</t>
        </is>
      </c>
      <c r="BV379" t="inlineStr">
        <is>
          <t>JOURNAL OF ENDOUROLOGY</t>
        </is>
      </c>
      <c r="BW379" t="inlineStr">
        <is>
          <t>10.1089/end.2010.0115</t>
        </is>
      </c>
      <c r="BX379" t="inlineStr">
        <is>
          <t>10</t>
        </is>
      </c>
      <c r="BY379" t="inlineStr">
        <is>
          <t>felix.wezel@medma.uni-heidelberg.de</t>
        </is>
      </c>
      <c r="CA379" t="inlineStr">
        <is>
          <t>1-Jan-10</t>
        </is>
      </c>
      <c r="CC379" t="inlineStr">
        <is>
          <t>27th World Congress of Endourology</t>
        </is>
      </c>
      <c r="CD379" t="inlineStr">
        <is>
          <t>Munich, GERMANY</t>
        </is>
      </c>
      <c r="CE379" t="inlineStr">
        <is>
          <t>1140</t>
        </is>
      </c>
      <c r="CG379" t="inlineStr">
        <is>
          <t>OCT 06-10, 2009</t>
        </is>
      </c>
      <c r="CH379" t="inlineStr">
        <is>
          <t>30</t>
        </is>
      </c>
      <c r="CI379">
        <f>LEN(AR379)-LEN(SUBSTITUTE(AR379,";",""))</f>
        <v>0</v>
      </c>
    </row>
    <row r="380">
      <c r="A380" t="inlineStr">
        <is>
          <t>378</t>
        </is>
      </c>
      <c r="B380" t="inlineStr">
        <is>
          <t>Shock consolidation of nanocrystalline 6061-T6 aluminum powders</t>
        </is>
      </c>
      <c r="C380" t="inlineStr">
        <is>
          <t>activation energy / grain growth / cold / energies for individual</t>
        </is>
      </c>
      <c r="D380" t="inlineStr">
        <is>
          <t>activation energy / grain growth / cold / sintering</t>
        </is>
      </c>
      <c r="E380" t="inlineStr">
        <is>
          <t>compacts / aluminum alloy powders / dislocation densities / powder compacts</t>
        </is>
      </c>
      <c r="F380" t="inlineStr">
        <is>
          <t>2.916284354</t>
        </is>
      </c>
      <c r="G380" t="inlineStr">
        <is>
          <t>0</t>
        </is>
      </c>
      <c r="H380" t="inlineStr">
        <is>
          <t>1.956011503</t>
        </is>
      </c>
      <c r="I380" t="inlineStr">
        <is>
          <t>neutral</t>
        </is>
      </c>
      <c r="K380" t="inlineStr">
        <is>
          <t>444</t>
        </is>
      </c>
      <c r="L380" t="inlineStr">
        <is>
          <t>2</t>
        </is>
      </c>
      <c r="M380" t="inlineStr">
        <is>
          <t>0</t>
        </is>
      </c>
      <c r="R380" t="inlineStr">
        <is>
          <t>0.001087163</t>
        </is>
      </c>
      <c r="U380" t="inlineStr">
        <is>
          <t>0.000561357</t>
        </is>
      </c>
      <c r="W380" t="inlineStr">
        <is>
          <t>0</t>
        </is>
      </c>
      <c r="X380" t="inlineStr">
        <is>
          <t>2</t>
        </is>
      </c>
      <c r="Y380" t="inlineStr">
        <is>
          <t>N/A</t>
        </is>
      </c>
      <c r="Z380" t="inlineStr">
        <is>
          <t>compacts; nanocrystalline; powder compacts; compaction; plane; partially; fully; grains; strain; powder processing; particle surfaces; nm thick; nanoscale; machining; machined; interior; high dislocation; gun; geometry; equiaxed; elongated; dislocation densities; consolidated; aluminum alloy powders; alloy powders; dislocation; final; consists; composed; microstructures; thick; theoretical; larger; particle; microstructure; gas; features; approach; microstructural; densities; nm; described; mass; physical; surfaces; aluminum alloy; bulk; initial; mechanical properties; produced; powder; processing; effects; paper; mechanical; alloy; density; three; powders; properties; high; aluminum</t>
        </is>
      </c>
      <c r="AA380" t="inlineStr">
        <is>
          <t>English</t>
        </is>
      </c>
      <c r="AB380" t="inlineStr">
        <is>
          <t>Fredenburg, DA (reprint author), Georgia Inst Technol, Sch Mat Sci &amp; Engn, Atlanta, GA 30332 USA.</t>
        </is>
      </c>
      <c r="AC380" t="inlineStr">
        <is>
          <t>5</t>
        </is>
      </c>
      <c r="AD380" t="inlineStr">
        <is>
          <t>1</t>
        </is>
      </c>
      <c r="AE380" t="inlineStr">
        <is>
          <t>ELSEVIER SCIENCE SA</t>
        </is>
      </c>
      <c r="AF380" t="inlineStr">
        <is>
          <t>J</t>
        </is>
      </c>
      <c r="AG380" t="inlineStr">
        <is>
          <t>10</t>
        </is>
      </c>
      <c r="AM380" t="inlineStr">
        <is>
          <t>MAT SCI ENG A-STRUCT</t>
        </is>
      </c>
      <c r="AN380" t="inlineStr">
        <is>
          <t>527</t>
        </is>
      </c>
      <c r="AO380" t="inlineStr">
        <is>
          <t>LAUSANNE</t>
        </is>
      </c>
      <c r="AP380" t="inlineStr">
        <is>
          <t>AL-MG ALLOY; NANOSTRUCTURED MATERIALS; MICROSTRUCTURAL MODIFICATION; DEFORMATION MECHANISMS; COMPRESSION RESPONSE; DENSIFICATION; COMPACTION; DEPOSITION; BEHAVIOR; METALS</t>
        </is>
      </c>
      <c r="AQ380" t="inlineStr">
        <is>
          <t>15-Jun</t>
        </is>
      </c>
      <c r="AR380" t="inlineStr">
        <is>
          <t>Fredenburg, D. Anthony; Thadhani, Naresh N.; Vogler, Tracy J.</t>
        </is>
      </c>
      <c r="AT380" t="inlineStr">
        <is>
          <t>PO BOX 564, 1001 LAUSANNE, SWITZERLAND</t>
        </is>
      </c>
      <c r="AU380" t="inlineStr">
        <is>
          <t>9</t>
        </is>
      </c>
      <c r="AW380" t="inlineStr">
        <is>
          <t>Fredenburg, DA; Thadhani, NN; Vogler, TJ</t>
        </is>
      </c>
      <c r="AY380" t="inlineStr">
        <is>
          <t>N/A</t>
        </is>
      </c>
      <c r="BC380" t="inlineStr">
        <is>
          <t>597LF</t>
        </is>
      </c>
      <c r="BE380" t="inlineStr">
        <is>
          <t>[Fredenburg, D. Anthony; Thadhani, Naresh N.] Georgia Inst Technol, Sch Mat Sci &amp; Engn, Atlanta, GA 30332 USA; [Vogler, Tracy J.] Sandia Natl Labs, Livermore, CA 94550 USA</t>
        </is>
      </c>
      <c r="BF380" t="inlineStr">
        <is>
          <t>3349</t>
        </is>
      </c>
      <c r="BH380" t="inlineStr">
        <is>
          <t>Mater. Sci. Eng. A-Struct. Mater. Prop. Microstruct. Process.</t>
        </is>
      </c>
      <c r="BI380" t="inlineStr">
        <is>
          <t>15</t>
        </is>
      </c>
      <c r="BK380" t="inlineStr">
        <is>
          <t>The authors would like to thank Michael Rye and Paul Kotula at Sandia National Laboratories and Dr. Siwei Du formerly at the Georgia Institute of Technology for TEM sample preparation and analysis, and Christopher Saldana at Perdue for many useful conversations concerning the M4Sci EQ powder. Funding for this research was provided by the Laboratory Directed Research and Development Program of Sandia National Laboratories, a multiprogram laboratory operated by Sandia Corporation, a Lockheed Martin Company, for the United States Department of Energy's National Nuclear Security Administration under Contract DE-AC04-94AL85000, and in part by DTRA Grant No.: HDTRA1-07-1-0018.</t>
        </is>
      </c>
      <c r="BL380" t="inlineStr">
        <is>
          <t>Sandia National Laboratories; United States Department of Energy [DE-AC04-94AL85000]; DTRA [HDTRA1-07-1-0018]</t>
        </is>
      </c>
      <c r="BM380" t="inlineStr">
        <is>
          <t>WOS:000277758000008</t>
        </is>
      </c>
      <c r="BN380" t="inlineStr">
        <is>
          <t>Article</t>
        </is>
      </c>
      <c r="BO380" t="inlineStr">
        <is>
          <t>Science &amp; Technology - Other Topics; Materials Science; Metallurgy &amp; Metallurgical Engineering</t>
        </is>
      </c>
      <c r="BS380" t="inlineStr">
        <is>
          <t>Nanoscience &amp; Nanotechnology; Materials Science, Multidisciplinary; Metallurgy &amp; Metallurgical Engineering</t>
        </is>
      </c>
      <c r="BT380" t="inlineStr">
        <is>
          <t>Nanocrystalline 6061 aluminum; Shock compaction; Powder compaction</t>
        </is>
      </c>
      <c r="BU380" t="inlineStr">
        <is>
          <t>0921-5093</t>
        </is>
      </c>
      <c r="BV380" t="inlineStr">
        <is>
          <t>MATERIALS SCIENCE AND ENGINEERING A-STRUCTURAL MATERIALS PROPERTIES MICROSTRUCTURE AND PROCESSING</t>
        </is>
      </c>
      <c r="BW380" t="inlineStr">
        <is>
          <t>10.1016/j.msea.2010.02.036</t>
        </is>
      </c>
      <c r="BX380" t="inlineStr">
        <is>
          <t>10</t>
        </is>
      </c>
      <c r="BY380" t="inlineStr">
        <is>
          <t>gth795c@mail.gatech.edu</t>
        </is>
      </c>
      <c r="CA380" t="inlineStr">
        <is>
          <t>1-Jan-10</t>
        </is>
      </c>
      <c r="CE380" t="inlineStr">
        <is>
          <t>3357</t>
        </is>
      </c>
      <c r="CH380" t="inlineStr">
        <is>
          <t>39</t>
        </is>
      </c>
      <c r="CI380">
        <f>LEN(AR380)-LEN(SUBSTITUTE(AR380,";",""))</f>
        <v>0</v>
      </c>
    </row>
    <row r="381">
      <c r="A381" t="inlineStr">
        <is>
          <t>379</t>
        </is>
      </c>
      <c r="B381" t="inlineStr">
        <is>
          <t>Microstructure evolution of aluminum-lithium alloy 2195 undergoing commercial production</t>
        </is>
      </c>
      <c r="C381" t="inlineStr">
        <is>
          <t>deformation / purity / finite element / cold</t>
        </is>
      </c>
      <c r="D381" t="inlineStr">
        <is>
          <t>deformation / purity / finite element / cold</t>
        </is>
      </c>
      <c r="E381" t="inlineStr">
        <is>
          <t>purity / deformation / electron backscatter diffraction / dislocation</t>
        </is>
      </c>
      <c r="F381" t="inlineStr">
        <is>
          <t>1.229287432</t>
        </is>
      </c>
      <c r="G381" t="inlineStr">
        <is>
          <t>3.113530624</t>
        </is>
      </c>
      <c r="H381" t="inlineStr">
        <is>
          <t>-1.275896243</t>
        </is>
      </c>
      <c r="I381" t="inlineStr">
        <is>
          <t>negative</t>
        </is>
      </c>
      <c r="K381" t="inlineStr">
        <is>
          <t>2439</t>
        </is>
      </c>
      <c r="L381" t="inlineStr">
        <is>
          <t>8</t>
        </is>
      </c>
      <c r="M381" t="inlineStr">
        <is>
          <t>7</t>
        </is>
      </c>
      <c r="R381" t="inlineStr">
        <is>
          <t>0.002504703</t>
        </is>
      </c>
      <c r="U381" t="inlineStr">
        <is>
          <t>0.002261833</t>
        </is>
      </c>
      <c r="W381" t="inlineStr">
        <is>
          <t>0.375</t>
        </is>
      </c>
      <c r="X381" t="inlineStr">
        <is>
          <t>8</t>
        </is>
      </c>
      <c r="Y381" t="inlineStr">
        <is>
          <t>N/A</t>
        </is>
      </c>
      <c r="Z381" t="inlineStr">
        <is>
          <t>product; rolled; plate; shaped; microstructures; cu; small fraction; proved; plates; plate shaped; large amount; kinds; irregular; hot rolled; high density; heat treatments; grain structure; fibrous; fabricated alloy; exist; desirable; constituent; commercially fabricated; commercial production; cold rolled; aging; view; theta; exhibiting; dislocation; treatments; intermediate; precipitates; commercially; coarse; iron; typical; sheet; indicates; fraction; dispersive; condition; cold; production; analyses; caused; characterized; hot; fine; cells; reveal; point; combination; alloy; commercial; fe; peak; evolution; small; fabricated; influence; amount; mechanical properties; large; scanning electron microscopy; heat; discussed; structure; grain; scanning electron; mechanical; formation; electron microscopy; density; scanning; phase; particles; microscopy; three; observed; al; properties; electron; high</t>
        </is>
      </c>
      <c r="AA381" t="inlineStr">
        <is>
          <t>English</t>
        </is>
      </c>
      <c r="AB381" t="inlineStr">
        <is>
          <t>Jiang, N (reprint author), Cent S Univ, Sch Mat Sci &amp; Engn, Changsha 410083, Peoples R China.</t>
        </is>
      </c>
      <c r="AC381" t="inlineStr">
        <is>
          <t>23</t>
        </is>
      </c>
      <c r="AD381" t="inlineStr">
        <is>
          <t>2</t>
        </is>
      </c>
      <c r="AE381" t="inlineStr">
        <is>
          <t>ELSEVIER SCIENCE BV</t>
        </is>
      </c>
      <c r="AF381" t="inlineStr">
        <is>
          <t>J</t>
        </is>
      </c>
      <c r="AG381" t="inlineStr">
        <is>
          <t>10</t>
        </is>
      </c>
      <c r="AM381" t="inlineStr">
        <is>
          <t>T NONFERR METAL SOC</t>
        </is>
      </c>
      <c r="AN381" t="inlineStr">
        <is>
          <t>20</t>
        </is>
      </c>
      <c r="AO381" t="inlineStr">
        <is>
          <t>AMSTERDAM</t>
        </is>
      </c>
      <c r="AP381" t="inlineStr">
        <is>
          <t>AL-LI; AEROSPACE APPLICATIONS; MECHANICAL-PROPERTIES; 2195-AL-LI ALLOY; ANISOTROPY; TEXTURE; DESIGN; PLATE</t>
        </is>
      </c>
      <c r="AQ381" t="inlineStr">
        <is>
          <t>MAY</t>
        </is>
      </c>
      <c r="AR381" t="inlineStr">
        <is>
          <t>Jiang Na; Gao Xiang; Zheng Zi-qiao</t>
        </is>
      </c>
      <c r="AT381" t="inlineStr">
        <is>
          <t>PO BOX 211, 1000 AE AMSTERDAM, NETHERLANDS</t>
        </is>
      </c>
      <c r="AU381" t="inlineStr">
        <is>
          <t>6</t>
        </is>
      </c>
      <c r="AW381" t="inlineStr">
        <is>
          <t>Jiang, N; Gao, X; Zheng, ZQ</t>
        </is>
      </c>
      <c r="AY381" t="inlineStr">
        <is>
          <t>N/A</t>
        </is>
      </c>
      <c r="BC381" t="inlineStr">
        <is>
          <t>600UB</t>
        </is>
      </c>
      <c r="BE381" t="inlineStr">
        <is>
          <t>[Jiang Na; Zheng Zi-qiao] Cent S Univ, Sch Mat Sci &amp; Engn, Changsha 410083, Peoples R China; [Jiang Na] SW Aluminum Grp Corp Ltd, Ctr Tech, Chongqing 401326, Peoples R China; [Gao Xiang] Monash Univ, ARC Ctr Excellence Design Light Met, Clayton, Vic 3800, Australia</t>
        </is>
      </c>
      <c r="BF381" t="inlineStr">
        <is>
          <t>740</t>
        </is>
      </c>
      <c r="BH381" t="inlineStr">
        <is>
          <t>Trans. Nonferrous Met. Soc. China</t>
        </is>
      </c>
      <c r="BI381" t="inlineStr">
        <is>
          <t>5</t>
        </is>
      </c>
      <c r="BK381" t="inlineStr">
        <is>
          <t>Foundation item: Project supported by the National Key Technologies R&amp;D Program of China during the 10th Five-year Plan Period</t>
        </is>
      </c>
      <c r="BL381" t="inlineStr">
        <is>
          <t>National Key Technologies R&amp;D Program of China</t>
        </is>
      </c>
      <c r="BM381" t="inlineStr">
        <is>
          <t>WOS:000278013300003</t>
        </is>
      </c>
      <c r="BN381" t="inlineStr">
        <is>
          <t>Article</t>
        </is>
      </c>
      <c r="BO381" t="inlineStr">
        <is>
          <t>Metallurgy &amp; Metallurgical Engineering</t>
        </is>
      </c>
      <c r="BS381" t="inlineStr">
        <is>
          <t>Metallurgy &amp; Metallurgical Engineering</t>
        </is>
      </c>
      <c r="BT381" t="inlineStr">
        <is>
          <t>Al-Li alloy; commercial production; microstructure evolution; rolling; heat treatment</t>
        </is>
      </c>
      <c r="BU381" t="inlineStr">
        <is>
          <t>1003-6326</t>
        </is>
      </c>
      <c r="BV381" t="inlineStr">
        <is>
          <t>TRANSACTIONS OF NONFERROUS METALS SOCIETY OF CHINA</t>
        </is>
      </c>
      <c r="BW381" t="inlineStr">
        <is>
          <t>10.1016/S1003-6326(09)60207-7</t>
        </is>
      </c>
      <c r="BX381" t="inlineStr">
        <is>
          <t>14</t>
        </is>
      </c>
      <c r="BY381" t="inlineStr">
        <is>
          <t>jiangna@live.cn</t>
        </is>
      </c>
      <c r="CA381" t="inlineStr">
        <is>
          <t>1-Jan-10</t>
        </is>
      </c>
      <c r="CE381" t="inlineStr">
        <is>
          <t>745</t>
        </is>
      </c>
      <c r="CH381" t="inlineStr">
        <is>
          <t>16</t>
        </is>
      </c>
      <c r="CI381">
        <f>LEN(AR381)-LEN(SUBSTITUTE(AR381,";",""))</f>
        <v>0</v>
      </c>
    </row>
    <row r="382">
      <c r="A382" t="inlineStr">
        <is>
          <t>380</t>
        </is>
      </c>
      <c r="B382" t="inlineStr">
        <is>
          <t>VUV spectroscopy and electronic excitations in nano-size alumina</t>
        </is>
      </c>
      <c r="C382" t="inlineStr">
        <is>
          <t>electronic / calculations / theory / electronic properties</t>
        </is>
      </c>
      <c r="D382" t="inlineStr">
        <is>
          <t>electronic / calculations / theory / electronic structure</t>
        </is>
      </c>
      <c r="E382" t="inlineStr">
        <is>
          <t>electronic / tris / electronic structure / alq</t>
        </is>
      </c>
      <c r="F382" t="inlineStr">
        <is>
          <t>4.282173299</t>
        </is>
      </c>
      <c r="G382" t="inlineStr">
        <is>
          <t>2.967036002</t>
        </is>
      </c>
      <c r="H382" t="inlineStr">
        <is>
          <t>0.020323595</t>
        </is>
      </c>
      <c r="I382" t="inlineStr">
        <is>
          <t>neutral</t>
        </is>
      </c>
      <c r="K382" t="inlineStr">
        <is>
          <t>0</t>
        </is>
      </c>
      <c r="L382" t="inlineStr">
        <is>
          <t>1</t>
        </is>
      </c>
      <c r="M382" t="inlineStr">
        <is>
          <t>0</t>
        </is>
      </c>
      <c r="R382" t="inlineStr">
        <is>
          <t>0.000612006</t>
        </is>
      </c>
      <c r="U382" t="inlineStr">
        <is>
          <t>0.000304891</t>
        </is>
      </c>
      <c r="W382" t="inlineStr">
        <is>
          <t>0</t>
        </is>
      </c>
      <c r="X382" t="inlineStr">
        <is>
          <t>1</t>
        </is>
      </c>
      <c r="Y382" t="inlineStr">
        <is>
          <t>N/A</t>
        </is>
      </c>
      <c r="Z382" t="inlineStr">
        <is>
          <t>excitations; assigned; ev; luminescence; transition; transition metal; transition alumina; time resolved; theoretical predictions; radiative; processing technique; nano powders; metal impurities; luminescence properties; intrinsic; impurities; fundamental absorption edge; fundamental absorption; fundamental; emissions; emission bands; centres; bands; absorption edge; emission; ultraviolet; theta; delta; decay; resolved; predictions; excitation; broad; vacuum; edge; alpha al; theoretical; plasma; agreement; nano; phases; absorption; band; alpha; technique; electronic; processing; metal; spectroscopy; time; prepared; alumina; studied; powders; properties; al</t>
        </is>
      </c>
      <c r="AA382" t="inlineStr">
        <is>
          <t>English</t>
        </is>
      </c>
      <c r="AB382" t="inlineStr">
        <is>
          <t>Kirm, M (reprint author), Univ Tartu, Inst Phys, Riia 142, EE-51014 Tartu, Estonia.</t>
        </is>
      </c>
      <c r="AC382" t="inlineStr">
        <is>
          <t>4</t>
        </is>
      </c>
      <c r="AD382" t="inlineStr">
        <is>
          <t>0</t>
        </is>
      </c>
      <c r="AE382" t="inlineStr">
        <is>
          <t>PERGAMON-ELSEVIER SCIENCE LTD</t>
        </is>
      </c>
      <c r="AF382" t="inlineStr">
        <is>
          <t>J</t>
        </is>
      </c>
      <c r="AG382" t="inlineStr">
        <is>
          <t>10</t>
        </is>
      </c>
      <c r="AJ382" t="inlineStr">
        <is>
          <t>Kirm, Marco/0000-0002-1833-6894</t>
        </is>
      </c>
      <c r="AM382" t="inlineStr">
        <is>
          <t>RADIAT MEAS</t>
        </is>
      </c>
      <c r="AN382" t="inlineStr">
        <is>
          <t>45</t>
        </is>
      </c>
      <c r="AO382" t="inlineStr">
        <is>
          <t>OXFORD</t>
        </is>
      </c>
      <c r="AP382" t="inlineStr">
        <is>
          <t>LUMINESCENCE; AL2O3; ALPHA-AL2O3; CRYSTALS</t>
        </is>
      </c>
      <c r="AQ382" t="inlineStr">
        <is>
          <t>MAR-JUL</t>
        </is>
      </c>
      <c r="AR382" t="inlineStr">
        <is>
          <t>Kirm, Marco; Feldbach, Eduard; Kotlov, Aleksei; Liblik, Peeter; Lushchik, Aleksandr; Oja, Marek; Palcevskis, Eriks</t>
        </is>
      </c>
      <c r="AS382" t="inlineStr">
        <is>
          <t xml:space="preserve">Lushchik, Aleksandr/F-9130-2013; Kotlov, Aleksei/G-5182-2014; </t>
        </is>
      </c>
      <c r="AT382" t="inlineStr">
        <is>
          <t>THE BOULEVARD, LANGFORD LANE, KIDLINGTON, OXFORD OX5 1GB, ENGLAND</t>
        </is>
      </c>
      <c r="AU382" t="inlineStr">
        <is>
          <t>3</t>
        </is>
      </c>
      <c r="AW382" t="inlineStr">
        <is>
          <t>Kirm, M; Feldbach, E; Kotlov, A; Liblik, P; Lushchik, A; Oja, M; Palcevskis, E</t>
        </is>
      </c>
      <c r="AY382" t="inlineStr">
        <is>
          <t>N/A</t>
        </is>
      </c>
      <c r="BC382" t="inlineStr">
        <is>
          <t>616BQ</t>
        </is>
      </c>
      <c r="BE382" t="inlineStr">
        <is>
          <t>[Kirm, Marco; Feldbach, Eduard; Liblik, Peeter; Lushchik, Aleksandr; Oja, Marek] Univ Tartu, Inst Phys, EE-51014 Tartu, Estonia; [Kotlov, Aleksei] Deutsch Elektronensynchrotron DESY, Hamburger Synchrotronstrahlungslabor HASYLAB, D-22607 Hamburg, Germany; [Palcevskis, Eriks] Plasma &amp; Ceram Technol Ltd, LV-2169 Salaspils, Latvia</t>
        </is>
      </c>
      <c r="BF382" t="inlineStr">
        <is>
          <t>618</t>
        </is>
      </c>
      <c r="BG382" t="inlineStr">
        <is>
          <t>Polish Acad Sci, Inst Nucl Phys</t>
        </is>
      </c>
      <c r="BH382" t="inlineStr">
        <is>
          <t>Radiat. Meas.</t>
        </is>
      </c>
      <c r="BI382" t="inlineStr">
        <is>
          <t>6</t>
        </is>
      </c>
      <c r="BM382" t="inlineStr">
        <is>
          <t>WOS:000279183200106</t>
        </is>
      </c>
      <c r="BN382" t="inlineStr">
        <is>
          <t>Article; Proceedings Paper</t>
        </is>
      </c>
      <c r="BO382" t="inlineStr">
        <is>
          <t>Nuclear Science &amp; Technology</t>
        </is>
      </c>
      <c r="BQ382" t="inlineStr">
        <is>
          <t>SI</t>
        </is>
      </c>
      <c r="BS382" t="inlineStr">
        <is>
          <t>Nuclear Science &amp; Technology</t>
        </is>
      </c>
      <c r="BT382" t="inlineStr">
        <is>
          <t>Transition alumina; Luminescence; Electronic excitations; Nano-particles</t>
        </is>
      </c>
      <c r="BU382" t="inlineStr">
        <is>
          <t>1350-4487</t>
        </is>
      </c>
      <c r="BV382" t="inlineStr">
        <is>
          <t>RADIATION MEASUREMENTS</t>
        </is>
      </c>
      <c r="BW382" t="inlineStr">
        <is>
          <t>10.1016/j.radmeas.2009.12.006</t>
        </is>
      </c>
      <c r="BX382" t="inlineStr">
        <is>
          <t>10</t>
        </is>
      </c>
      <c r="BY382" t="inlineStr">
        <is>
          <t>marco@fi.tartu.ee</t>
        </is>
      </c>
      <c r="CA382" t="inlineStr">
        <is>
          <t>1-Jan-10</t>
        </is>
      </c>
      <c r="CC382" t="inlineStr">
        <is>
          <t>7th European Conference on Luminescent Detectors and Transformers of Ionizing Radiation</t>
        </is>
      </c>
      <c r="CD382" t="inlineStr">
        <is>
          <t>Cracow, POLAND</t>
        </is>
      </c>
      <c r="CE382" t="inlineStr">
        <is>
          <t>620</t>
        </is>
      </c>
      <c r="CG382" t="inlineStr">
        <is>
          <t>JUL 12-17, 2009</t>
        </is>
      </c>
      <c r="CH382" t="inlineStr">
        <is>
          <t>16</t>
        </is>
      </c>
      <c r="CI382">
        <f>LEN(AR382)-LEN(SUBSTITUTE(AR382,";",""))</f>
        <v>0</v>
      </c>
    </row>
    <row r="383">
      <c r="A383" t="inlineStr">
        <is>
          <t>381</t>
        </is>
      </c>
      <c r="B383" t="inlineStr">
        <is>
          <t>Direct Reaction of Aryl Iodides with Activated Aluminium Powder and Reactions of the Derived Aryl Sesquiiodides</t>
        </is>
      </c>
      <c r="C383" t="inlineStr">
        <is>
          <t>crystal x ray / ring opening / nmr / energy x ray / amide / lialh / ch / complexes</t>
        </is>
      </c>
      <c r="D383" t="inlineStr">
        <is>
          <t>crystal x ray / ring opening / nmr / energy x ray / amide / lialh / ch / complexes</t>
        </is>
      </c>
      <c r="E383" t="inlineStr">
        <is>
          <t>lialh / opening / nabh / amines</t>
        </is>
      </c>
      <c r="F383" t="inlineStr">
        <is>
          <t>1.860474491</t>
        </is>
      </c>
      <c r="G383" t="inlineStr">
        <is>
          <t>0</t>
        </is>
      </c>
      <c r="H383" t="inlineStr">
        <is>
          <t>1.956011503</t>
        </is>
      </c>
      <c r="I383" t="inlineStr">
        <is>
          <t>neutral</t>
        </is>
      </c>
      <c r="K383" t="inlineStr">
        <is>
          <t>3549</t>
        </is>
      </c>
      <c r="L383" t="inlineStr">
        <is>
          <t>9</t>
        </is>
      </c>
      <c r="M383" t="inlineStr">
        <is>
          <t>15</t>
        </is>
      </c>
      <c r="R383" t="inlineStr">
        <is>
          <t>0.002499466</t>
        </is>
      </c>
      <c r="U383" t="inlineStr">
        <is>
          <t>0.002771883</t>
        </is>
      </c>
      <c r="W383" t="inlineStr">
        <is>
          <t>0.333333333</t>
        </is>
      </c>
      <c r="X383" t="inlineStr">
        <is>
          <t>9</t>
        </is>
      </c>
      <c r="Y383" t="inlineStr">
        <is>
          <t>N/A</t>
        </is>
      </c>
      <c r="Z383" t="inlineStr">
        <is>
          <t>ar; mol; direct; opening; gallium; ester; aryl; amide; acidic; aluminium powder; conversion; cyclic; compounds; leads; quantitative; ph; high temperature; highly; presence; liquid; effective; reaction; metal; aluminium; degrees; powder; temperature; high; al</t>
        </is>
      </c>
      <c r="AA383" t="inlineStr">
        <is>
          <t>English</t>
        </is>
      </c>
      <c r="AB383" t="inlineStr">
        <is>
          <t>Woodward, S (reprint author), Univ Nottingham, Sch Chem, Univ Pk, Nottingham NG7 2RD, England.</t>
        </is>
      </c>
      <c r="AC383" t="inlineStr">
        <is>
          <t>2</t>
        </is>
      </c>
      <c r="AD383" t="inlineStr">
        <is>
          <t>0</t>
        </is>
      </c>
      <c r="AE383" t="inlineStr">
        <is>
          <t>GEORG THIEME VERLAG KG</t>
        </is>
      </c>
      <c r="AF383" t="inlineStr">
        <is>
          <t>J</t>
        </is>
      </c>
      <c r="AG383" t="inlineStr">
        <is>
          <t>10</t>
        </is>
      </c>
      <c r="AM383" t="inlineStr">
        <is>
          <t>SYNLETT</t>
        </is>
      </c>
      <c r="AO383" t="inlineStr">
        <is>
          <t>STUTTGART</t>
        </is>
      </c>
      <c r="AP383" t="inlineStr">
        <is>
          <t>ELECTRON POOL; REDUCTION; ESTERS; ALDEHYDES; AMALGAM; GALLIUM; AMINES</t>
        </is>
      </c>
      <c r="AQ383" t="inlineStr">
        <is>
          <t>MAR</t>
        </is>
      </c>
      <c r="AR383" t="inlineStr">
        <is>
          <t>Tang, Xiaoping; Rawson, Daniel; Woodward, Simon</t>
        </is>
      </c>
      <c r="AT383" t="inlineStr">
        <is>
          <t>RUDIGERSTR 14, D-70469 STUTTGART, GERMANY</t>
        </is>
      </c>
      <c r="AU383" t="inlineStr">
        <is>
          <t>3</t>
        </is>
      </c>
      <c r="AW383" t="inlineStr">
        <is>
          <t>Tang, XP; Rawson, D; Woodward, S</t>
        </is>
      </c>
      <c r="AY383" t="inlineStr">
        <is>
          <t>N/A</t>
        </is>
      </c>
      <c r="BC383" t="inlineStr">
        <is>
          <t>555SE</t>
        </is>
      </c>
      <c r="BE383" t="inlineStr">
        <is>
          <t>[Tang, Xiaoping; Rawson, Daniel; Woodward, Simon] Univ Nottingham, Sch Chem, Nottingham NG7 2RD, England</t>
        </is>
      </c>
      <c r="BF383" t="inlineStr">
        <is>
          <t>636</t>
        </is>
      </c>
      <c r="BH383" t="inlineStr">
        <is>
          <t>Synlett</t>
        </is>
      </c>
      <c r="BI383" t="inlineStr">
        <is>
          <t>4</t>
        </is>
      </c>
      <c r="BK383" t="inlineStr">
        <is>
          <t>We thank the Engineering and Physical Sciences Research Council for partial support of this programme through Grant EP/G026882/1. X. T. thanks the Marie Curie Office of the European Commission for support through contract MEST-CT-2005-019780 (INDACCHEM).</t>
        </is>
      </c>
      <c r="BL383" t="inlineStr">
        <is>
          <t>Engineering and Physical Sciences Research Council [EP/G026882/1]; Marie Curie Office of the European Commission [MEST-CT-2005-019780]</t>
        </is>
      </c>
      <c r="BM383" t="inlineStr">
        <is>
          <t>WOS:000274533900034</t>
        </is>
      </c>
      <c r="BN383" t="inlineStr">
        <is>
          <t>Article</t>
        </is>
      </c>
      <c r="BO383" t="inlineStr">
        <is>
          <t>Chemistry</t>
        </is>
      </c>
      <c r="BS383" t="inlineStr">
        <is>
          <t>Chemistry, Organic</t>
        </is>
      </c>
      <c r="BT383" t="inlineStr">
        <is>
          <t>organometallic reagents; Lewis acids; amides; halides; electron transfer</t>
        </is>
      </c>
      <c r="BU383" t="inlineStr">
        <is>
          <t>0936-5214</t>
        </is>
      </c>
      <c r="BV383" t="inlineStr">
        <is>
          <t>SYNLETT</t>
        </is>
      </c>
      <c r="BW383" t="inlineStr">
        <is>
          <t>10.1055/s-0029-1219179</t>
        </is>
      </c>
      <c r="BX383" t="inlineStr">
        <is>
          <t>10</t>
        </is>
      </c>
      <c r="BY383" t="inlineStr">
        <is>
          <t>simon.woodward@nottingham.ac.uk</t>
        </is>
      </c>
      <c r="CA383" t="inlineStr">
        <is>
          <t>1-Jan-10</t>
        </is>
      </c>
      <c r="CE383" t="inlineStr">
        <is>
          <t>638</t>
        </is>
      </c>
      <c r="CH383" t="inlineStr">
        <is>
          <t>19</t>
        </is>
      </c>
      <c r="CI383">
        <f>LEN(AR383)-LEN(SUBSTITUTE(AR383,";",""))</f>
        <v>0</v>
      </c>
    </row>
    <row r="384">
      <c r="A384" t="inlineStr">
        <is>
          <t>382</t>
        </is>
      </c>
      <c r="B384" t="inlineStr">
        <is>
          <t>Investigation of thermal conductivity and microstructure of the alpha-Al2O3 particulate reinforced aluminum composites (Al/Al2O3-MMC) by powder metallurgy method</t>
        </is>
      </c>
      <c r="C384" t="inlineStr">
        <is>
          <t>composites / matrix / aluminum matrix / reinforced</t>
        </is>
      </c>
      <c r="D384" t="inlineStr">
        <is>
          <t>composites / matrix / aluminum matrix / reinforced</t>
        </is>
      </c>
      <c r="E384" t="inlineStr">
        <is>
          <t>composites / matrix / aluminum matrix composites / aluminum matrix</t>
        </is>
      </c>
      <c r="F384" t="inlineStr">
        <is>
          <t>3.799638641</t>
        </is>
      </c>
      <c r="G384" t="inlineStr">
        <is>
          <t>2.443402155</t>
        </is>
      </c>
      <c r="H384" t="inlineStr">
        <is>
          <t>0.094940983</t>
        </is>
      </c>
      <c r="I384" t="inlineStr">
        <is>
          <t>neutral</t>
        </is>
      </c>
      <c r="K384" t="inlineStr">
        <is>
          <t>2112</t>
        </is>
      </c>
      <c r="L384" t="inlineStr">
        <is>
          <t>8</t>
        </is>
      </c>
      <c r="M384" t="inlineStr">
        <is>
          <t>9</t>
        </is>
      </c>
      <c r="R384" t="inlineStr">
        <is>
          <t>0.002220227</t>
        </is>
      </c>
      <c r="U384" t="inlineStr">
        <is>
          <t>0.002337565</t>
        </is>
      </c>
      <c r="W384" t="inlineStr">
        <is>
          <t>0.125</t>
        </is>
      </c>
      <c r="X384" t="inlineStr">
        <is>
          <t>8</t>
        </is>
      </c>
      <c r="Y384" t="inlineStr">
        <is>
          <t>N/A</t>
        </is>
      </c>
      <c r="Z384" t="inlineStr">
        <is>
          <t>thermal conductivity; al o particles; conductivity; composites; volume fraction; tend; reinforced aluminum; powder metallurgy method; paths; particulate; particles size; mmc; metallurgy method; linear dependence; flows; aluminum composites; al particles; thermal; decreasing; smaller; powder metallurgy; metallurgy; linear; conductive; heated; dependence; alpha al; reinforced; fraction; electric; lowest; greater; particles; flow; volume; charge; stability; decrease; resistance; alpha; heat; increasing; addition; investigated; increase; range; al; prepared; method; size; powder; temperature; aluminum</t>
        </is>
      </c>
      <c r="AA384" t="inlineStr">
        <is>
          <t>English</t>
        </is>
      </c>
      <c r="AB384" t="inlineStr">
        <is>
          <t>Tatar, C (reprint author), Firat Univ, Fac Arts &amp; Sci, Dept Phys, TR-23169 Elazig, Turkey.</t>
        </is>
      </c>
      <c r="AC384" t="inlineStr">
        <is>
          <t>7</t>
        </is>
      </c>
      <c r="AD384" t="inlineStr">
        <is>
          <t>0</t>
        </is>
      </c>
      <c r="AE384" t="inlineStr">
        <is>
          <t>ELSEVIER SCIENCE BV</t>
        </is>
      </c>
      <c r="AF384" t="inlineStr">
        <is>
          <t>J</t>
        </is>
      </c>
      <c r="AG384" t="inlineStr">
        <is>
          <t>10</t>
        </is>
      </c>
      <c r="AM384" t="inlineStr">
        <is>
          <t>PHYSICA B</t>
        </is>
      </c>
      <c r="AN384" t="inlineStr">
        <is>
          <t>405</t>
        </is>
      </c>
      <c r="AO384" t="inlineStr">
        <is>
          <t>AMSTERDAM</t>
        </is>
      </c>
      <c r="AP384" t="inlineStr">
        <is>
          <t>N/A</t>
        </is>
      </c>
      <c r="AQ384" t="inlineStr">
        <is>
          <t>1-Feb</t>
        </is>
      </c>
      <c r="AR384" t="inlineStr">
        <is>
          <t>Tatar, C.; Ozdemir, N.</t>
        </is>
      </c>
      <c r="AT384" t="inlineStr">
        <is>
          <t>PO BOX 211, 1000 AE AMSTERDAM, NETHERLANDS</t>
        </is>
      </c>
      <c r="AU384" t="inlineStr">
        <is>
          <t>4</t>
        </is>
      </c>
      <c r="AW384" t="inlineStr">
        <is>
          <t>Tatar, C; Ozdemir, N</t>
        </is>
      </c>
      <c r="AY384" t="inlineStr">
        <is>
          <t>N/A</t>
        </is>
      </c>
      <c r="BC384" t="inlineStr">
        <is>
          <t>547EP</t>
        </is>
      </c>
      <c r="BE384" t="inlineStr">
        <is>
          <t>[Tatar, C.] Firat Univ, Fac Arts &amp; Sci, Dept Phys, TR-23169 Elazig, Turkey; [Ozdemir, N.] Firat Univ, Fac Tech Educ, Dept Met Educ, TR-23169 Elazig, Turkey</t>
        </is>
      </c>
      <c r="BF384" t="inlineStr">
        <is>
          <t>896</t>
        </is>
      </c>
      <c r="BH384" t="inlineStr">
        <is>
          <t>Physica B</t>
        </is>
      </c>
      <c r="BI384" t="inlineStr">
        <is>
          <t>3</t>
        </is>
      </c>
      <c r="BM384" t="inlineStr">
        <is>
          <t>WOS:000273869100018</t>
        </is>
      </c>
      <c r="BN384" t="inlineStr">
        <is>
          <t>Article</t>
        </is>
      </c>
      <c r="BO384" t="inlineStr">
        <is>
          <t>Physics</t>
        </is>
      </c>
      <c r="BS384" t="inlineStr">
        <is>
          <t>Physics, Condensed Matter</t>
        </is>
      </c>
      <c r="BT384" t="inlineStr">
        <is>
          <t>Thermal conductivity; Powder metallurgy; Electrical resistivity; Metal matrix composite</t>
        </is>
      </c>
      <c r="BU384" t="inlineStr">
        <is>
          <t>0921-4526</t>
        </is>
      </c>
      <c r="BV384" t="inlineStr">
        <is>
          <t>PHYSICA B-CONDENSED MATTER</t>
        </is>
      </c>
      <c r="BW384" t="inlineStr">
        <is>
          <t>10.1016/j.physb.2009.10.010</t>
        </is>
      </c>
      <c r="BX384" t="inlineStr">
        <is>
          <t>13</t>
        </is>
      </c>
      <c r="BY384" t="inlineStr">
        <is>
          <t>ctatar@firat.edu.tr</t>
        </is>
      </c>
      <c r="CA384" t="inlineStr">
        <is>
          <t>1-Jan-10</t>
        </is>
      </c>
      <c r="CE384" t="inlineStr">
        <is>
          <t>899</t>
        </is>
      </c>
      <c r="CH384" t="inlineStr">
        <is>
          <t>11</t>
        </is>
      </c>
      <c r="CI384">
        <f>LEN(AR384)-LEN(SUBSTITUTE(AR384,";",""))</f>
        <v>0</v>
      </c>
    </row>
    <row r="385">
      <c r="A385" t="inlineStr">
        <is>
          <t>383</t>
        </is>
      </c>
      <c r="B385" t="inlineStr">
        <is>
          <t>Fabrication of Nonsintered Alumina-Resin Hybrid Films by Inkjet-Printing Technology</t>
        </is>
      </c>
      <c r="C385" t="inlineStr">
        <is>
          <t>substrates / voltage / physics / solar cells / semiconductor</t>
        </is>
      </c>
      <c r="D385" t="inlineStr">
        <is>
          <t>substrates / voltage / physics / solar cells / semiconductor</t>
        </is>
      </c>
      <c r="E385" t="inlineStr">
        <is>
          <t>deposition / ink / electronic devices / leakage current</t>
        </is>
      </c>
      <c r="F385" t="inlineStr">
        <is>
          <t>1.912224895</t>
        </is>
      </c>
      <c r="G385" t="inlineStr">
        <is>
          <t>2.009988676</t>
        </is>
      </c>
      <c r="H385" t="inlineStr">
        <is>
          <t>-0.396435248</t>
        </is>
      </c>
      <c r="I385" t="inlineStr">
        <is>
          <t>neutral</t>
        </is>
      </c>
      <c r="K385" t="inlineStr">
        <is>
          <t>79</t>
        </is>
      </c>
      <c r="L385" t="inlineStr">
        <is>
          <t>6</t>
        </is>
      </c>
      <c r="M385" t="inlineStr">
        <is>
          <t>12</t>
        </is>
      </c>
      <c r="R385" t="inlineStr">
        <is>
          <t>0.001594965</t>
        </is>
      </c>
      <c r="U385" t="inlineStr">
        <is>
          <t>0.001844838</t>
        </is>
      </c>
      <c r="W385" t="inlineStr">
        <is>
          <t>0</t>
        </is>
      </c>
      <c r="X385" t="inlineStr">
        <is>
          <t>6</t>
        </is>
      </c>
      <c r="Y385" t="inlineStr">
        <is>
          <t>N/A</t>
        </is>
      </c>
      <c r="Z385" t="inlineStr">
        <is>
          <t>inkjet; resin; inkjet printing; printing; hybrid; sintering process; ink; alumina films; printed; films; systems; high temperature; society of applied; relative permittivity; permittivity; packing; package; lines; japan society; japan; impacts; formulated; evaporation; dielectric properties; binder; behaviors; avoided; assess; applied physics; applicable; sintering; fabricate; understand; solvent; order; showing; polymer; confirm; society; dielectric; microstructures; filled; alumina; densities; substrates; physics; ceramic; relative; methods; three dimensional; conventional; system; dimensional; applied; single; measured; process; materials; temperature; higher; three; high; properties; investigated</t>
        </is>
      </c>
      <c r="AA385" t="inlineStr">
        <is>
          <t>English</t>
        </is>
      </c>
      <c r="AB385" t="inlineStr">
        <is>
          <t>Jang, HW (reprint author), Korea Inst Ceram Engn &amp; Technol, Future Convergence Ceram Div, Seoul 153801, South Korea.</t>
        </is>
      </c>
      <c r="AC385" t="inlineStr">
        <is>
          <t>26</t>
        </is>
      </c>
      <c r="AD385" t="inlineStr">
        <is>
          <t>4</t>
        </is>
      </c>
      <c r="AE385" t="inlineStr">
        <is>
          <t>JAPAN SOC APPLIED PHYSICS</t>
        </is>
      </c>
      <c r="AF385" t="inlineStr">
        <is>
          <t>J</t>
        </is>
      </c>
      <c r="AG385" t="inlineStr">
        <is>
          <t>10</t>
        </is>
      </c>
      <c r="AM385" t="inlineStr">
        <is>
          <t>JPN J APPL PHYS</t>
        </is>
      </c>
      <c r="AN385" t="inlineStr">
        <is>
          <t>49</t>
        </is>
      </c>
      <c r="AO385" t="inlineStr">
        <is>
          <t>TOKYO</t>
        </is>
      </c>
      <c r="AP385" t="inlineStr">
        <is>
          <t>DROPLETS</t>
        </is>
      </c>
      <c r="AR385" t="inlineStr">
        <is>
          <t>Jang, Hun Woo; Kim, Jihoon; Kim, Hyo-tae; Yoon, Youngjoon; Lee, Sung-nam; Hwang, Haejin; Kim, Jonghee</t>
        </is>
      </c>
      <c r="AT385" t="inlineStr">
        <is>
          <t>KUDAN-KITA BUILDING 5TH FLOOR, 1-12-3 KUDAN-KITA, CHIYODA-KU, TOKYO, 102-0073, JAPAN</t>
        </is>
      </c>
      <c r="AU385" t="inlineStr">
        <is>
          <t>5</t>
        </is>
      </c>
      <c r="AW385" t="inlineStr">
        <is>
          <t>Jang, HW; Kim, J; Kim, HT; Yoon, Y; Lee, SN; Hwang, H; Kim, J</t>
        </is>
      </c>
      <c r="AY385" t="inlineStr">
        <is>
          <t>N/A</t>
        </is>
      </c>
      <c r="BC385" t="inlineStr">
        <is>
          <t>631XD</t>
        </is>
      </c>
      <c r="BE385" t="inlineStr">
        <is>
          <t>[Jang, Hun Woo; Kim, Jihoon; Kim, Hyo-tae; Yoon, Youngjoon; Kim, Jonghee] Korea Inst Ceram Engn &amp; Technol, Future Convergence Ceram Div, Seoul 153801, South Korea; [Lee, Sung-nam] Korea Polytech Univ, Dept Nanoopt Engn, Shihung 429793, Gyeonggi, South Korea; [Hwang, Haejin] Inha Univ, Dept Ceram, Inchon 402759, South Korea</t>
        </is>
      </c>
      <c r="BH385" t="inlineStr">
        <is>
          <t>Jpn. J. Appl. Phys.</t>
        </is>
      </c>
      <c r="BI385" t="inlineStr">
        <is>
          <t>7</t>
        </is>
      </c>
      <c r="BK385" t="inlineStr">
        <is>
          <t>This research was supported by the core material development program, Ministry of Knowledge Economy, Korea under Grant No. M2007010011.</t>
        </is>
      </c>
      <c r="BL385" t="inlineStr">
        <is>
          <t>Ministry of Knowledge Economy, Korea [M2007010011]</t>
        </is>
      </c>
      <c r="BM385" t="inlineStr">
        <is>
          <t>WOS:000280383100022</t>
        </is>
      </c>
      <c r="BN385" t="inlineStr">
        <is>
          <t>Article</t>
        </is>
      </c>
      <c r="BO385" t="inlineStr">
        <is>
          <t>Physics</t>
        </is>
      </c>
      <c r="BS385" t="inlineStr">
        <is>
          <t>Physics, Applied</t>
        </is>
      </c>
      <c r="BT385" t="inlineStr">
        <is>
          <t>N/A</t>
        </is>
      </c>
      <c r="BU385" t="inlineStr">
        <is>
          <t>0021-4922</t>
        </is>
      </c>
      <c r="BV385" t="inlineStr">
        <is>
          <t>JAPANESE JOURNAL OF APPLIED PHYSICS</t>
        </is>
      </c>
      <c r="BW385" t="inlineStr">
        <is>
          <t>10.1143/JJAP.49.071501</t>
        </is>
      </c>
      <c r="BX385" t="inlineStr">
        <is>
          <t>10</t>
        </is>
      </c>
      <c r="BY385" t="inlineStr">
        <is>
          <t>jihoon.kim@kicet.re.kr</t>
        </is>
      </c>
      <c r="CA385" t="inlineStr">
        <is>
          <t>1-Jan-10</t>
        </is>
      </c>
      <c r="CB385" t="inlineStr">
        <is>
          <t>1</t>
        </is>
      </c>
      <c r="CF385" t="inlineStr">
        <is>
          <t>71501</t>
        </is>
      </c>
      <c r="CH385" t="inlineStr">
        <is>
          <t>10</t>
        </is>
      </c>
      <c r="CI385">
        <f>LEN(AR385)-LEN(SUBSTITUTE(AR385,";",""))</f>
        <v>0</v>
      </c>
    </row>
    <row r="386">
      <c r="A386" t="inlineStr">
        <is>
          <t>384</t>
        </is>
      </c>
      <c r="B386" t="inlineStr">
        <is>
          <t>Mechanical durability and electrical durability of an aluminium-laminated lithium-ion polymer battery pack for a hybrid electric vehicle</t>
        </is>
      </c>
      <c r="C386" t="inlineStr">
        <is>
          <t>batteries / anodic / electrochemical / cyclic voltammetry</t>
        </is>
      </c>
      <c r="D386" t="inlineStr">
        <is>
          <t>batteries / anodic / electrochemical / cyclic voltammetry</t>
        </is>
      </c>
      <c r="E386" t="inlineStr">
        <is>
          <t>batteries / electrochemical / ionic liquid / electrode</t>
        </is>
      </c>
      <c r="F386" t="inlineStr">
        <is>
          <t>4.143186651</t>
        </is>
      </c>
      <c r="G386" t="inlineStr">
        <is>
          <t>1.477207869</t>
        </is>
      </c>
      <c r="H386" t="inlineStr">
        <is>
          <t>0.684737893</t>
        </is>
      </c>
      <c r="I386" t="inlineStr">
        <is>
          <t>positive</t>
        </is>
      </c>
      <c r="K386" t="inlineStr">
        <is>
          <t>1376</t>
        </is>
      </c>
      <c r="L386" t="inlineStr">
        <is>
          <t>9</t>
        </is>
      </c>
      <c r="M386" t="inlineStr">
        <is>
          <t>19</t>
        </is>
      </c>
      <c r="R386" t="inlineStr">
        <is>
          <t>0.002457097</t>
        </is>
      </c>
      <c r="U386" t="inlineStr">
        <is>
          <t>0.002857228</t>
        </is>
      </c>
      <c r="W386" t="inlineStr">
        <is>
          <t>0</t>
        </is>
      </c>
      <c r="X386" t="inlineStr">
        <is>
          <t>9</t>
        </is>
      </c>
      <c r="Y386" t="inlineStr">
        <is>
          <t>N/A</t>
        </is>
      </c>
      <c r="Z386" t="inlineStr">
        <is>
          <t>vehicle; laminated; aluminium laminated; battery; packaging; pack; durability; configuration; cells; polymer; lithium ion; types; batteries; ion; test; electrical; weak; vibrations; vibration; three different types; test method; terms of thermal; severe; satisfy; safety; protect; operation; impacts; forces; external; evaluate the mechanical; energy storage; encountered; cylindrical; competitive; charge discharge; applied to evaluate; advantages; applications; cycling; accelerated; system; tested; required; affect; respect; hybrid; evaluate; discharge; electric; storage; combined; lithium; terms; aluminium; mechanical; physical; charge; presented; cell; structure; characteristics; applied; structural; developed; work; conditions; thermal; three; compared; observed; method; energy</t>
        </is>
      </c>
      <c r="AA386" t="inlineStr">
        <is>
          <t>English</t>
        </is>
      </c>
      <c r="AB386" t="inlineStr">
        <is>
          <t>Kang, DM (reprint author), LG Chem Ltd, Battery Res &amp; Dev Lab, Res Pk,104-1 Munji Dong, Taejon 305380, South Korea.</t>
        </is>
      </c>
      <c r="AC386" t="inlineStr">
        <is>
          <t>13</t>
        </is>
      </c>
      <c r="AD386" t="inlineStr">
        <is>
          <t>2</t>
        </is>
      </c>
      <c r="AE386" t="inlineStr">
        <is>
          <t>PROFESSIONAL ENGINEERING PUBLISHING LTD</t>
        </is>
      </c>
      <c r="AF386" t="inlineStr">
        <is>
          <t>J</t>
        </is>
      </c>
      <c r="AG386" t="inlineStr">
        <is>
          <t>10</t>
        </is>
      </c>
      <c r="AM386" t="inlineStr">
        <is>
          <t>P I MECH ENG D-J AUT</t>
        </is>
      </c>
      <c r="AN386" t="inlineStr">
        <is>
          <t>224</t>
        </is>
      </c>
      <c r="AO386" t="inlineStr">
        <is>
          <t>WESTMINISTER</t>
        </is>
      </c>
      <c r="AP386" t="inlineStr">
        <is>
          <t>PERFORMANCE; POWER</t>
        </is>
      </c>
      <c r="AR386" t="inlineStr">
        <is>
          <t>Lee, J-K; Yeo, J-S; Jang, M-C; Yoon, J-M; Kang, D. M.</t>
        </is>
      </c>
      <c r="AT386" t="inlineStr">
        <is>
          <t>1 BIRDCAGE WALK, WESTMINISTER SW1H 9JJ, ENGLAND</t>
        </is>
      </c>
      <c r="AU386" t="inlineStr">
        <is>
          <t>9</t>
        </is>
      </c>
      <c r="AW386" t="inlineStr">
        <is>
          <t>Lee, JK; Yeo, JS; Jang, MC; Yoon, JM; Kang, DM</t>
        </is>
      </c>
      <c r="AY386" t="inlineStr">
        <is>
          <t>N/A</t>
        </is>
      </c>
      <c r="BC386" t="inlineStr">
        <is>
          <t>606QE</t>
        </is>
      </c>
      <c r="BE386" t="inlineStr">
        <is>
          <t>[Lee, J-K; Yeo, J-S; Jang, M-C; Yoon, J-M; Kang, D. M.] LG Chem Ltd, Battery Res &amp; Dev Lab, Taejon 305380, South Korea</t>
        </is>
      </c>
      <c r="BF386" t="inlineStr">
        <is>
          <t>765</t>
        </is>
      </c>
      <c r="BH386" t="inlineStr">
        <is>
          <t>Proc. Inst. Mech. Eng. Part D-J. Automob. Eng.</t>
        </is>
      </c>
      <c r="BK386" t="inlineStr">
        <is>
          <t>This work has been supported in part by the Ministry of Commerce, Industry, and Energy, Republic of Korea, through the Battery R&amp;D Association of Korea. This work has also been supported by the Corporate R&amp;D Fund of LG Chem Ltd (Dr Myung Hwan Kim).</t>
        </is>
      </c>
      <c r="BL386" t="inlineStr">
        <is>
          <t>Ministry of Commerce, Industry, and Energy, Republic of Korea, through Battery R&amp;D Association of Korea; Corporate R&amp;D Fund of LG Chem Ltd</t>
        </is>
      </c>
      <c r="BM386" t="inlineStr">
        <is>
          <t>WOS:000278441300005</t>
        </is>
      </c>
      <c r="BN386" t="inlineStr">
        <is>
          <t>Article</t>
        </is>
      </c>
      <c r="BO386" t="inlineStr">
        <is>
          <t>Engineering; Transportation</t>
        </is>
      </c>
      <c r="BS386" t="inlineStr">
        <is>
          <t>Engineering, Mechanical; Transportation Science &amp; Technology</t>
        </is>
      </c>
      <c r="BT386" t="inlineStr">
        <is>
          <t>hybrid electric vehicle; aluminium-laminated lithium-ion polymer battery; cycle life; mechanical durability; accelerated test</t>
        </is>
      </c>
      <c r="BU386" t="inlineStr">
        <is>
          <t>0954-4070</t>
        </is>
      </c>
      <c r="BV386" t="inlineStr">
        <is>
          <t>PROCEEDINGS OF THE INSTITUTION OF MECHANICAL ENGINEERS PART D-JOURNAL OF AUTOMOBILE ENGINEERING</t>
        </is>
      </c>
      <c r="BW386" t="inlineStr">
        <is>
          <t>10.1243/09544070JAUTO1388</t>
        </is>
      </c>
      <c r="BX386" t="inlineStr">
        <is>
          <t>12</t>
        </is>
      </c>
      <c r="BY386" t="inlineStr">
        <is>
          <t>dalmo@lgchem.com</t>
        </is>
      </c>
      <c r="CA386" t="inlineStr">
        <is>
          <t>1-Jan-10</t>
        </is>
      </c>
      <c r="CE386" t="inlineStr">
        <is>
          <t>773</t>
        </is>
      </c>
      <c r="CH386" t="inlineStr">
        <is>
          <t>17</t>
        </is>
      </c>
      <c r="CI386">
        <f>LEN(AR386)-LEN(SUBSTITUTE(AR386,";",""))</f>
        <v>0</v>
      </c>
    </row>
    <row r="387">
      <c r="A387" t="inlineStr">
        <is>
          <t>385</t>
        </is>
      </c>
      <c r="B387" t="inlineStr">
        <is>
          <t>Laser Surface Alloying of Aluminum (AA1200) with Ni and SiC Powders</t>
        </is>
      </c>
      <c r="C387" t="inlineStr">
        <is>
          <t>transmission electron microscopy / energy dispersive / exposure / al cu / weld</t>
        </is>
      </c>
      <c r="D387" t="inlineStr">
        <is>
          <t>transmission electron microscopy / energy dispersive / exposure / al cu / weld</t>
        </is>
      </c>
      <c r="E387" t="inlineStr">
        <is>
          <t>fracture / friction stir / weld / heat affected zone</t>
        </is>
      </c>
      <c r="F387" t="inlineStr">
        <is>
          <t>3.100790819</t>
        </is>
      </c>
      <c r="G387" t="inlineStr">
        <is>
          <t>0</t>
        </is>
      </c>
      <c r="H387" t="inlineStr">
        <is>
          <t>1.956011503</t>
        </is>
      </c>
      <c r="I387" t="inlineStr">
        <is>
          <t>neutral</t>
        </is>
      </c>
      <c r="K387" t="inlineStr">
        <is>
          <t>604</t>
        </is>
      </c>
      <c r="L387" t="inlineStr">
        <is>
          <t>5</t>
        </is>
      </c>
      <c r="M387" t="inlineStr">
        <is>
          <t>7</t>
        </is>
      </c>
      <c r="R387" t="inlineStr">
        <is>
          <t>0.001486439</t>
        </is>
      </c>
      <c r="U387" t="inlineStr">
        <is>
          <t>0.001388963</t>
        </is>
      </c>
      <c r="W387" t="inlineStr">
        <is>
          <t>0.2</t>
        </is>
      </c>
      <c r="X387" t="inlineStr">
        <is>
          <t>5</t>
        </is>
      </c>
      <c r="Y387" t="inlineStr">
        <is>
          <t>N/A</t>
        </is>
      </c>
      <c r="Z387" t="inlineStr">
        <is>
          <t>alloyed layer; alloyed; alloying; ni; sic; aa; yag laser; surface alloying; revealed the presence; optical and scanning; form al; eutectic; edx; al to form; al si; si; ratios; dispersive x ray; yag; layer; microstructures; energy dispersive; dispersive; mixture; conducted; form; hardness; phase; times; phases; presence; optical; achieved; scanning electron microscopy; revealed; laser; xrd; ray; scanning electron; addition; increase; ray diffraction; formation; electron microscopy; scanning; particles; microscopy; diffraction; al; study; analysis; surface; powder; electron; energy; aluminum</t>
        </is>
      </c>
      <c r="AA387" t="inlineStr">
        <is>
          <t>English</t>
        </is>
      </c>
      <c r="AB387" t="inlineStr">
        <is>
          <t>Mabhali, LAB (reprint author), CSIR, Natl Laser Ctr, POB 395,Bldg 46F, ZA-0001 Pretoria, South Africa.</t>
        </is>
      </c>
      <c r="AC387" t="inlineStr">
        <is>
          <t>2</t>
        </is>
      </c>
      <c r="AD387" t="inlineStr">
        <is>
          <t>1</t>
        </is>
      </c>
      <c r="AE387" t="inlineStr">
        <is>
          <t>TAYLOR &amp; FRANCIS INC</t>
        </is>
      </c>
      <c r="AF387" t="inlineStr">
        <is>
          <t>J</t>
        </is>
      </c>
      <c r="AG387" t="inlineStr">
        <is>
          <t>10</t>
        </is>
      </c>
      <c r="AM387" t="inlineStr">
        <is>
          <t>MATER MANUF PROCESS</t>
        </is>
      </c>
      <c r="AN387" t="inlineStr">
        <is>
          <t>25</t>
        </is>
      </c>
      <c r="AO387" t="inlineStr">
        <is>
          <t>PHILADELPHIA</t>
        </is>
      </c>
      <c r="AP387" t="inlineStr">
        <is>
          <t>METAL-MATRIX COMPOSITE; MICROSTRUCTURE; NICKEL</t>
        </is>
      </c>
      <c r="AR387" t="inlineStr">
        <is>
          <t>Mabhali, L. A. B.; Pityana, S. L.; Sacks, N.</t>
        </is>
      </c>
      <c r="AT387" t="inlineStr">
        <is>
          <t>325 CHESTNUT ST, SUITE 800, PHILADELPHIA, PA 19106 USA</t>
        </is>
      </c>
      <c r="AU387" t="inlineStr">
        <is>
          <t>7</t>
        </is>
      </c>
      <c r="AW387" t="inlineStr">
        <is>
          <t>Mabhali, LAB; Pityana, SL; Sacks, N</t>
        </is>
      </c>
      <c r="AY387" t="inlineStr">
        <is>
          <t>N/A</t>
        </is>
      </c>
      <c r="BC387" t="inlineStr">
        <is>
          <t>696AZ</t>
        </is>
      </c>
      <c r="BE387" t="inlineStr">
        <is>
          <t>[Mabhali, L. A. B.; Pityana, S. L.] CSIR, Natl Laser Ctr, ZA-0001 Pretoria, South Africa; [Mabhali, L. A. B.; Sacks, N.] Univ Witwatersrand, Sch Chem &amp; Met Engn, ZA-2050 Wits, South Africa</t>
        </is>
      </c>
      <c r="BF387" t="inlineStr">
        <is>
          <t>1397</t>
        </is>
      </c>
      <c r="BH387" t="inlineStr">
        <is>
          <t>Mater. Manuf. Process.</t>
        </is>
      </c>
      <c r="BI387" t="inlineStr">
        <is>
          <t>12</t>
        </is>
      </c>
      <c r="BK387" t="inlineStr">
        <is>
          <t>The Department of Science and Technology and the Centre for Scientific and Industrial Research are acknowledged for financial support.</t>
        </is>
      </c>
      <c r="BL387" t="inlineStr">
        <is>
          <t>Department of Science and Technology; Centre for Scientific and Industrial Research</t>
        </is>
      </c>
      <c r="BM387" t="inlineStr">
        <is>
          <t>WOS:000285415600007</t>
        </is>
      </c>
      <c r="BN387" t="inlineStr">
        <is>
          <t>Article</t>
        </is>
      </c>
      <c r="BO387" t="inlineStr">
        <is>
          <t>Engineering; Materials Science</t>
        </is>
      </c>
      <c r="BS387" t="inlineStr">
        <is>
          <t>Engineering, Manufacturing; Materials Science, Multidisciplinary</t>
        </is>
      </c>
      <c r="BT387" t="inlineStr">
        <is>
          <t>Al4C3; Intermetallic compounds; Laser surface alloying; Metal matrix composite; Surface hardness</t>
        </is>
      </c>
      <c r="BU387" t="inlineStr">
        <is>
          <t>1042-6914</t>
        </is>
      </c>
      <c r="BV387" t="inlineStr">
        <is>
          <t>MATERIALS AND MANUFACTURING PROCESSES</t>
        </is>
      </c>
      <c r="BW387" t="inlineStr">
        <is>
          <t>10.1080/10426914.2010.498073</t>
        </is>
      </c>
      <c r="BX387" t="inlineStr">
        <is>
          <t>10</t>
        </is>
      </c>
      <c r="BY387" t="inlineStr">
        <is>
          <t>lmabhali@csir.co.za</t>
        </is>
      </c>
      <c r="CA387" t="inlineStr">
        <is>
          <t>1-Jan-10</t>
        </is>
      </c>
      <c r="CE387" t="inlineStr">
        <is>
          <t>1403</t>
        </is>
      </c>
      <c r="CH387" t="inlineStr">
        <is>
          <t>15</t>
        </is>
      </c>
      <c r="CI387">
        <f>LEN(AR387)-LEN(SUBSTITUTE(AR387,";",""))</f>
        <v>0</v>
      </c>
    </row>
    <row r="388">
      <c r="A388" t="inlineStr">
        <is>
          <t>386</t>
        </is>
      </c>
      <c r="B388" t="inlineStr">
        <is>
          <t>Effect of Microstructure on Cavitation during Hot Deformation of a Fine-Grained Aluminum-Magnesium Alloy as Revealed through Three-Dimensional Characterization</t>
        </is>
      </c>
      <c r="C388" t="inlineStr">
        <is>
          <t>deformation / purity / finite element / cold</t>
        </is>
      </c>
      <c r="D388" t="inlineStr">
        <is>
          <t>deformation / purity / finite element / cold</t>
        </is>
      </c>
      <c r="E388" t="inlineStr">
        <is>
          <t>finite element / acta materialia / fatigue / plastic</t>
        </is>
      </c>
      <c r="F388" t="inlineStr">
        <is>
          <t>1.590700557</t>
        </is>
      </c>
      <c r="G388" t="inlineStr">
        <is>
          <t>3.242268121</t>
        </is>
      </c>
      <c r="H388" t="inlineStr">
        <is>
          <t>-1.058672192</t>
        </is>
      </c>
      <c r="I388" t="inlineStr">
        <is>
          <t>negative</t>
        </is>
      </c>
      <c r="K388" t="inlineStr">
        <is>
          <t>763</t>
        </is>
      </c>
      <c r="L388" t="inlineStr">
        <is>
          <t>6</t>
        </is>
      </c>
      <c r="M388" t="inlineStr">
        <is>
          <t>5</t>
        </is>
      </c>
      <c r="R388" t="inlineStr">
        <is>
          <t>0.002039775</t>
        </is>
      </c>
      <c r="U388" t="inlineStr">
        <is>
          <t>0.001784275</t>
        </is>
      </c>
      <c r="W388" t="inlineStr">
        <is>
          <t>0</t>
        </is>
      </c>
      <c r="X388" t="inlineStr">
        <is>
          <t>6</t>
        </is>
      </c>
      <c r="Y388" t="inlineStr">
        <is>
          <t>N/A</t>
        </is>
      </c>
      <c r="Z388" t="inlineStr">
        <is>
          <t>cavities; cavitation; preferentially; creep; aluminum magnesium; mn; produces; magnesium; plastic; hot; reveal; fe; large; deformation; volume fraction; utilizing; straining; solute; sliding; sd; plastic deformation; operations; microstructure characterization; magnesium alloys; magnesium alloy; interconnected; grained; fine grained; drag; data reveal; controls; aluminum magnesium alloys; adjacent; aa aluminum; isolated; functions; si; depends; rapidly; grain boundary; microstructure; correlation; particles; data; reduce; fraction; boundary; forming; fine; features; point; microstructural; total; characterization; aa; volume; sizes; commercial; strain; result; alloys; three dimensional; observed; dimensional; mechanism; applied; developed; grain; alloy; three; investigated; aluminum</t>
        </is>
      </c>
      <c r="AA388" t="inlineStr">
        <is>
          <t>English</t>
        </is>
      </c>
      <c r="AC388" t="inlineStr">
        <is>
          <t>5</t>
        </is>
      </c>
      <c r="AD388" t="inlineStr">
        <is>
          <t>0</t>
        </is>
      </c>
      <c r="AE388" t="inlineStr">
        <is>
          <t>SPRINGER</t>
        </is>
      </c>
      <c r="AF388" t="inlineStr">
        <is>
          <t>J</t>
        </is>
      </c>
      <c r="AG388" t="inlineStr">
        <is>
          <t>10</t>
        </is>
      </c>
      <c r="AM388" t="inlineStr">
        <is>
          <t>METALL MATER TRANS A</t>
        </is>
      </c>
      <c r="AN388" t="inlineStr">
        <is>
          <t>40</t>
        </is>
      </c>
      <c r="AO388" t="inlineStr">
        <is>
          <t>NEW YORK</t>
        </is>
      </c>
      <c r="AP388" t="inlineStr">
        <is>
          <t>AL-MG ALLOY; SUPERPLASTIC AA5083 MATERIALS; CAVITY GROWTH; BEHAVIOR; COMPOSITES; MECHANISMS; EVOLUTION; AL-5083; CREEP; STATE</t>
        </is>
      </c>
      <c r="AQ388" t="inlineStr">
        <is>
          <t>DEC</t>
        </is>
      </c>
      <c r="AR388" t="inlineStr">
        <is>
          <t>Chang, Jung-Kuei (Brian); Taleff, Eric M.; Krajewski, Paul E.</t>
        </is>
      </c>
      <c r="AT388" t="inlineStr">
        <is>
          <t>233 SPRING ST, NEW YORK, NY 10013 USA</t>
        </is>
      </c>
      <c r="AU388" t="inlineStr">
        <is>
          <t>10</t>
        </is>
      </c>
      <c r="AW388" t="inlineStr">
        <is>
          <t>Chang, JK; Taleff, EM; Krajewski, PE</t>
        </is>
      </c>
      <c r="AY388" t="inlineStr">
        <is>
          <t>N/A</t>
        </is>
      </c>
      <c r="BC388" t="inlineStr">
        <is>
          <t>520TA</t>
        </is>
      </c>
      <c r="BE388" t="inlineStr">
        <is>
          <t>[Taleff, Eric M.] Univ Texas Austin, Dept Mech Engn, Austin, TX 78712 USA</t>
        </is>
      </c>
      <c r="BF388" t="inlineStr">
        <is>
          <t>3128</t>
        </is>
      </c>
      <c r="BH388" t="inlineStr">
        <is>
          <t>Metall. Mater. Trans. A-Phys. Metall. Mater. Sci.</t>
        </is>
      </c>
      <c r="BI388" t="inlineStr">
        <is>
          <t>13</t>
        </is>
      </c>
      <c r="BK388" t="inlineStr">
        <is>
          <t>The authors gratefully acknowledge support for this work from General Motors Corporation and from the National Science Foundation under DMR No 0605731.</t>
        </is>
      </c>
      <c r="BL388" t="inlineStr">
        <is>
          <t>National Science Foundation [0605731]</t>
        </is>
      </c>
      <c r="BM388" t="inlineStr">
        <is>
          <t>WOS:000271869900011</t>
        </is>
      </c>
      <c r="BN388" t="inlineStr">
        <is>
          <t>Article</t>
        </is>
      </c>
      <c r="BO388" t="inlineStr">
        <is>
          <t>Materials Science; Metallurgy &amp; Metallurgical Engineering</t>
        </is>
      </c>
      <c r="BS388" t="inlineStr">
        <is>
          <t>Materials Science, Multidisciplinary; Metallurgy &amp; Metallurgical Engineering</t>
        </is>
      </c>
      <c r="BT388" t="inlineStr">
        <is>
          <t>N/A</t>
        </is>
      </c>
      <c r="BU388" t="inlineStr">
        <is>
          <t>1073-5623</t>
        </is>
      </c>
      <c r="BV388" t="inlineStr">
        <is>
          <t>METALLURGICAL AND MATERIALS TRANSACTIONS A-PHYSICAL METALLURGY AND MATERIALS SCIENCE</t>
        </is>
      </c>
      <c r="BW388" t="inlineStr">
        <is>
          <t>10.1007/s11661-009-0061-5</t>
        </is>
      </c>
      <c r="BX388" t="inlineStr">
        <is>
          <t>10</t>
        </is>
      </c>
      <c r="BY388" t="inlineStr">
        <is>
          <t>taleff@mail.utexas.edu</t>
        </is>
      </c>
      <c r="CA388" t="inlineStr">
        <is>
          <t>1-Jan-09</t>
        </is>
      </c>
      <c r="CE388" t="inlineStr">
        <is>
          <t>3137</t>
        </is>
      </c>
      <c r="CH388" t="inlineStr">
        <is>
          <t>44</t>
        </is>
      </c>
      <c r="CI388">
        <f>LEN(AR388)-LEN(SUBSTITUTE(AR388,";",""))</f>
        <v>0</v>
      </c>
    </row>
    <row r="389">
      <c r="A389" t="inlineStr">
        <is>
          <t>387</t>
        </is>
      </c>
      <c r="B389" t="inlineStr">
        <is>
          <t>Preparation and Selective Laser Sintering of Nylon-12-Coated Aluminum Powders</t>
        </is>
      </c>
      <c r="C389" t="inlineStr">
        <is>
          <t>composites / matrix / aluminum matrix / reinforced</t>
        </is>
      </c>
      <c r="D389" t="inlineStr">
        <is>
          <t>composites / matrix / aluminum matrix / reinforced</t>
        </is>
      </c>
      <c r="E389" t="inlineStr">
        <is>
          <t>composites / matrix / aluminum matrix composites / aluminum matrix</t>
        </is>
      </c>
      <c r="F389" t="inlineStr">
        <is>
          <t>3.591360057</t>
        </is>
      </c>
      <c r="G389" t="inlineStr">
        <is>
          <t>2.547496381</t>
        </is>
      </c>
      <c r="H389" t="inlineStr">
        <is>
          <t>-0.003153679</t>
        </is>
      </c>
      <c r="I389" t="inlineStr">
        <is>
          <t>neutral</t>
        </is>
      </c>
      <c r="K389" t="inlineStr">
        <is>
          <t>408</t>
        </is>
      </c>
      <c r="L389" t="inlineStr">
        <is>
          <t>10</t>
        </is>
      </c>
      <c r="M389" t="inlineStr">
        <is>
          <t>19</t>
        </is>
      </c>
      <c r="R389" t="inlineStr">
        <is>
          <t>0.002737348</t>
        </is>
      </c>
      <c r="U389" t="inlineStr">
        <is>
          <t>0.003119616</t>
        </is>
      </c>
      <c r="W389" t="inlineStr">
        <is>
          <t>0</t>
        </is>
      </c>
      <c r="X389" t="inlineStr">
        <is>
          <t>10</t>
        </is>
      </c>
      <c r="Y389" t="inlineStr">
        <is>
          <t>N/A</t>
        </is>
      </c>
      <c r="Z389" t="inlineStr">
        <is>
          <t>sls; nylon; aluminum particles; parts; mass fraction; impact strength; flexural; elongation; break; accuracy; composite powders; tensile strength; aluminum powders; aluminum powder; particle sizes; impact; fraction; coated; mass; sizes; strength; crystalline; tensile; thermal properties; selective laser sintering; selective laser; resin; laser sintering; homogeneously dispersed; homogeneously; fractured; flexural strength; decreasing particle; prepare; influences; composite; selective; adhesion; dimensional; decreasing; scanning calorimetry; dispersed; differential scanning calorimetry; contents; precipitation; differential scanning; increase; modulus; calorimetry; directly; powders; scanning electron microscope; melting; interfacial; particle; dissolution; particles; functional; differential; electron microscope; microscope; surfaces; scanning; decrease; sintering; increases; good; improved; mechanical properties; powder; laser; developed; increasing; process; temperatures; properties; scanning electron; rate; mechanical; thermal; well; studied; observed; aluminum; investigated; electron</t>
        </is>
      </c>
      <c r="AA389" t="inlineStr">
        <is>
          <t>English</t>
        </is>
      </c>
      <c r="AB389" t="inlineStr">
        <is>
          <t>Shi, YS (reprint author), Huazhong Univ Sci &amp; Technol, State Key Lab Mat Proc &amp; Die &amp; Mould Technol, Wuhan 430074, Peoples R China.</t>
        </is>
      </c>
      <c r="AC389" t="inlineStr">
        <is>
          <t>18</t>
        </is>
      </c>
      <c r="AD389" t="inlineStr">
        <is>
          <t>3</t>
        </is>
      </c>
      <c r="AE389" t="inlineStr">
        <is>
          <t>SAGE PUBLICATIONS LTD</t>
        </is>
      </c>
      <c r="AF389" t="inlineStr">
        <is>
          <t>J</t>
        </is>
      </c>
      <c r="AG389" t="inlineStr">
        <is>
          <t>10</t>
        </is>
      </c>
      <c r="AM389" t="inlineStr">
        <is>
          <t>J COMPOS MATER</t>
        </is>
      </c>
      <c r="AN389" t="inlineStr">
        <is>
          <t>43</t>
        </is>
      </c>
      <c r="AO389" t="inlineStr">
        <is>
          <t>LONDON</t>
        </is>
      </c>
      <c r="AP389" t="inlineStr">
        <is>
          <t>ENGINEERING SCAFFOLD FABRICATION; MECHANICAL-PROPERTIES; BIOCOMPOSITE; COMPOSITES; BEHAVIOR</t>
        </is>
      </c>
      <c r="AQ389" t="inlineStr">
        <is>
          <t>AUG</t>
        </is>
      </c>
      <c r="AR389" t="inlineStr">
        <is>
          <t>Yan, Chun-Ze; Shi, Yu-Sheng; Yang, Jing-Song; Xu, Lin</t>
        </is>
      </c>
      <c r="AT389" t="inlineStr">
        <is>
          <t>1 OLIVERS YARD, 55 CITY ROAD, LONDON EC1Y 1SP, ENGLAND</t>
        </is>
      </c>
      <c r="AU389" t="inlineStr">
        <is>
          <t>17</t>
        </is>
      </c>
      <c r="AW389" t="inlineStr">
        <is>
          <t>Yan, CZ; Shi, YS; Yang, JS; Xu, L</t>
        </is>
      </c>
      <c r="AY389" t="inlineStr">
        <is>
          <t>N/A</t>
        </is>
      </c>
      <c r="BC389" t="inlineStr">
        <is>
          <t>481HZ</t>
        </is>
      </c>
      <c r="BE389" t="inlineStr">
        <is>
          <t>[Yan, Chun-Ze; Shi, Yu-Sheng; Yang, Jing-Song; Xu, Lin] Huazhong Univ Sci &amp; Technol, State Key Lab Mat Proc &amp; Die &amp; Mould Technol, Wuhan 430074, Peoples R China</t>
        </is>
      </c>
      <c r="BF389" t="inlineStr">
        <is>
          <t>1835</t>
        </is>
      </c>
      <c r="BH389" t="inlineStr">
        <is>
          <t>J. Compos Mater.</t>
        </is>
      </c>
      <c r="BI389" t="inlineStr">
        <is>
          <t>17</t>
        </is>
      </c>
      <c r="BK389" t="inlineStr">
        <is>
          <t>This work is financially supported by the opening project of the key laboratory of polymer processing engineering, Ministry of Education, China ( 20061006) and postdoctoral foundation in China ( 20070410277). The authors greatly thank the analytical and testing center of HUST for the measurements.</t>
        </is>
      </c>
      <c r="BL389" t="inlineStr">
        <is>
          <t>Ministry of Education, China [20061006]; postdoctoral foundation in China [20070410277]</t>
        </is>
      </c>
      <c r="BM389" t="inlineStr">
        <is>
          <t>WOS:000268799700005</t>
        </is>
      </c>
      <c r="BN389" t="inlineStr">
        <is>
          <t>Article</t>
        </is>
      </c>
      <c r="BO389" t="inlineStr">
        <is>
          <t>Materials Science</t>
        </is>
      </c>
      <c r="BS389" t="inlineStr">
        <is>
          <t>Materials Science, Composites</t>
        </is>
      </c>
      <c r="BT389" t="inlineStr">
        <is>
          <t>selective laser sintering; nylon-12; aluminum powder; dissolution-precipitation process</t>
        </is>
      </c>
      <c r="BU389" t="inlineStr">
        <is>
          <t>0021-9983</t>
        </is>
      </c>
      <c r="BV389" t="inlineStr">
        <is>
          <t>JOURNAL OF COMPOSITE MATERIALS</t>
        </is>
      </c>
      <c r="BW389" t="inlineStr">
        <is>
          <t>10.1177/0021998309340932</t>
        </is>
      </c>
      <c r="BX389" t="inlineStr">
        <is>
          <t>12</t>
        </is>
      </c>
      <c r="BY389" t="inlineStr">
        <is>
          <t>yesoar@gmail.com</t>
        </is>
      </c>
      <c r="CA389" t="inlineStr">
        <is>
          <t>1-Jan-09</t>
        </is>
      </c>
      <c r="CE389" t="inlineStr">
        <is>
          <t>1851</t>
        </is>
      </c>
      <c r="CH389" t="inlineStr">
        <is>
          <t>29</t>
        </is>
      </c>
      <c r="CI389">
        <f>LEN(AR389)-LEN(SUBSTITUTE(AR389,";",""))</f>
        <v>0</v>
      </c>
    </row>
    <row r="390">
      <c r="A390" t="inlineStr">
        <is>
          <t>388</t>
        </is>
      </c>
      <c r="B390" t="inlineStr">
        <is>
          <t>Synergistic effects of zinc borate and aluminium trihydroxide on flammability behaviour of aerospace epoxy system</t>
        </is>
      </c>
      <c r="C390" t="inlineStr">
        <is>
          <t>transmission electron microscopy / energy dispersive / exposure / al cu / weld</t>
        </is>
      </c>
      <c r="D390" t="inlineStr">
        <is>
          <t>transmission electron microscopy / energy dispersive / exposure / al cu / weld</t>
        </is>
      </c>
      <c r="E390" t="inlineStr">
        <is>
          <t>interfacial bonding / epoxy resin / aluminum surfaces / liquid interface</t>
        </is>
      </c>
      <c r="F390" t="inlineStr">
        <is>
          <t>3.080761224</t>
        </is>
      </c>
      <c r="G390" t="inlineStr">
        <is>
          <t>1.618383274</t>
        </is>
      </c>
      <c r="H390" t="inlineStr">
        <is>
          <t>0.297175455</t>
        </is>
      </c>
      <c r="I390" t="inlineStr">
        <is>
          <t>neutral</t>
        </is>
      </c>
      <c r="K390" t="inlineStr">
        <is>
          <t>1133</t>
        </is>
      </c>
      <c r="L390" t="inlineStr">
        <is>
          <t>2</t>
        </is>
      </c>
      <c r="M390" t="inlineStr">
        <is>
          <t>0</t>
        </is>
      </c>
      <c r="R390" t="inlineStr">
        <is>
          <t>0.00102346</t>
        </is>
      </c>
      <c r="U390" t="inlineStr">
        <is>
          <t>0.000565231</t>
        </is>
      </c>
      <c r="W390" t="inlineStr">
        <is>
          <t>0.5</t>
        </is>
      </c>
      <c r="X390" t="inlineStr">
        <is>
          <t>2</t>
        </is>
      </c>
      <c r="Y390" t="inlineStr">
        <is>
          <t>N/A</t>
        </is>
      </c>
      <c r="Z390" t="inlineStr">
        <is>
          <t>resin; release; flame; borate; zinc; vary; tga; synergistic; promotes; mixtures; micrographs; fire; epoxy resin; degraded; data reveal; amalgam; morphological; compact; thermogravimetric; epoxy; barrier; additives; aerospace; heat; component; greatly; depending; average; residual; additive; rate; combustion; reveal; concentrations; characterization; treated; development; mixture; behaviour; peak; indicate; decrease; small; system; aluminium; morphology; composites; sem; layer; structure; data; effects; characterized; addition; thermal; formation; higher; particles; analysis; investigated</t>
        </is>
      </c>
      <c r="AA390" t="inlineStr">
        <is>
          <t>English</t>
        </is>
      </c>
      <c r="AB390" t="inlineStr">
        <is>
          <t>Formicola, C (reprint author), CNR, IMCB, PE Fermi 1, I-80055 Portici, Italy.</t>
        </is>
      </c>
      <c r="AC390" t="inlineStr">
        <is>
          <t>19</t>
        </is>
      </c>
      <c r="AD390" t="inlineStr">
        <is>
          <t>1</t>
        </is>
      </c>
      <c r="AE390" t="inlineStr">
        <is>
          <t>BUDAPEST UNIV TECHNOL &amp; ECON</t>
        </is>
      </c>
      <c r="AF390" t="inlineStr">
        <is>
          <t>J</t>
        </is>
      </c>
      <c r="AG390" t="inlineStr">
        <is>
          <t>10</t>
        </is>
      </c>
      <c r="AJ390" t="inlineStr">
        <is>
          <t>Frache, Alberto/0000-0002-2572-3235; giordano, michele/0000-0003-0872-5578; Zarrelli, Mauro/0000-0002-5018-5512</t>
        </is>
      </c>
      <c r="AM390" t="inlineStr">
        <is>
          <t>EXPRESS POLYM LETT</t>
        </is>
      </c>
      <c r="AN390" t="inlineStr">
        <is>
          <t>3</t>
        </is>
      </c>
      <c r="AO390" t="inlineStr">
        <is>
          <t>BUDAPEST</t>
        </is>
      </c>
      <c r="AP390" t="inlineStr">
        <is>
          <t>MAGNESIUM-HYDROXIDE; FLAME RETARDANCY; SMOKE; FORMULATIONS; COPOLYMER; POLYMERS</t>
        </is>
      </c>
      <c r="AQ390" t="inlineStr">
        <is>
          <t>JUN</t>
        </is>
      </c>
      <c r="AR390" t="inlineStr">
        <is>
          <t>Formicola, C.; De Fenzo, A.; Zarrelli, M.; Frache, A.; Giordano, M.; Camino, G.</t>
        </is>
      </c>
      <c r="AS390" t="inlineStr">
        <is>
          <t>Frache, Alberto/F-6968-2014; giordano, michele/F-5958-2013; Zarrelli, Mauro/H-7739-2013</t>
        </is>
      </c>
      <c r="AT390" t="inlineStr">
        <is>
          <t>DEPT POLYMER ENG, MUEGYETEM RKP 3, BUDAPEST, H-1111, HUNGARY</t>
        </is>
      </c>
      <c r="AU390" t="inlineStr">
        <is>
          <t>9</t>
        </is>
      </c>
      <c r="AW390" t="inlineStr">
        <is>
          <t>Formicola, C; De Fenzo, A; Zarrelli, M; Frache, A; Giordano, M; Camino, G</t>
        </is>
      </c>
      <c r="AY390" t="inlineStr">
        <is>
          <t>N/A</t>
        </is>
      </c>
      <c r="BC390" t="inlineStr">
        <is>
          <t>450AI</t>
        </is>
      </c>
      <c r="BE390" t="inlineStr">
        <is>
          <t>[Formicola, C.; De Fenzo, A.; Zarrelli, M.; Giordano, M.] CNR, IMCB, I-80055 Portici, Italy; [Frache, A.; Camino, G.] Politecn Torino, Dept Chem Engn &amp; Mat Sci, I-15100 Alessandria, Italy; [Formicola, C.; De Fenzo, A.; Zarrelli, M.; Giordano, M.] IMAST Technol Dist Polymer &amp; Composite Mat Engn, I-80055 Portici, Italy</t>
        </is>
      </c>
      <c r="BF390" t="inlineStr">
        <is>
          <t>376</t>
        </is>
      </c>
      <c r="BH390" t="inlineStr">
        <is>
          <t>Express Polym. Lett.</t>
        </is>
      </c>
      <c r="BI390" t="inlineStr">
        <is>
          <t>6</t>
        </is>
      </c>
      <c r="BM390" t="inlineStr">
        <is>
          <t>WOS:000266373000007</t>
        </is>
      </c>
      <c r="BN390" t="inlineStr">
        <is>
          <t>Article</t>
        </is>
      </c>
      <c r="BO390" t="inlineStr">
        <is>
          <t>Polymer Science</t>
        </is>
      </c>
      <c r="BS390" t="inlineStr">
        <is>
          <t>Polymer Science</t>
        </is>
      </c>
      <c r="BT390" t="inlineStr">
        <is>
          <t>thermosetting resins; fire retardancy; zinc borate; aluminium trihydroxide; cone calorimeter</t>
        </is>
      </c>
      <c r="BU390" t="inlineStr">
        <is>
          <t>1788-618X</t>
        </is>
      </c>
      <c r="BV390" t="inlineStr">
        <is>
          <t>EXPRESS POLYMER LETTERS</t>
        </is>
      </c>
      <c r="BW390" t="inlineStr">
        <is>
          <t>10.3144/expresspolymlett.2009.47</t>
        </is>
      </c>
      <c r="BX390" t="inlineStr">
        <is>
          <t>13</t>
        </is>
      </c>
      <c r="BY390" t="inlineStr">
        <is>
          <t>cristina.formicola@imcb.cnr.it</t>
        </is>
      </c>
      <c r="CA390" t="inlineStr">
        <is>
          <t>1-Jan-09</t>
        </is>
      </c>
      <c r="CE390" t="inlineStr">
        <is>
          <t>384</t>
        </is>
      </c>
      <c r="CH390" t="inlineStr">
        <is>
          <t>23</t>
        </is>
      </c>
      <c r="CI390">
        <f>LEN(AR390)-LEN(SUBSTITUTE(AR390,";",""))</f>
        <v>0</v>
      </c>
    </row>
    <row r="391">
      <c r="A391" t="inlineStr">
        <is>
          <t>389</t>
        </is>
      </c>
      <c r="B391" t="inlineStr">
        <is>
          <t>A simple procedure to prepare spherical alpha-alumina powders</t>
        </is>
      </c>
      <c r="C391" t="inlineStr">
        <is>
          <t>particle size / transmission electron / nano / nitrate / aluminum hydroxide</t>
        </is>
      </c>
      <c r="D391" t="inlineStr">
        <is>
          <t>transmission electron / calcination / citric acid / aluminate</t>
        </is>
      </c>
      <c r="E391" t="inlineStr">
        <is>
          <t>electron microscopy / differential thermal analysis / transmission electron / thermal analysis</t>
        </is>
      </c>
      <c r="F391" t="inlineStr">
        <is>
          <t>5.832568708</t>
        </is>
      </c>
      <c r="G391" t="inlineStr">
        <is>
          <t>0</t>
        </is>
      </c>
      <c r="H391" t="inlineStr">
        <is>
          <t>1.956011503</t>
        </is>
      </c>
      <c r="I391" t="inlineStr">
        <is>
          <t>positive</t>
        </is>
      </c>
      <c r="K391" t="inlineStr">
        <is>
          <t>1878</t>
        </is>
      </c>
      <c r="L391" t="inlineStr">
        <is>
          <t>11</t>
        </is>
      </c>
      <c r="M391" t="inlineStr">
        <is>
          <t>19</t>
        </is>
      </c>
      <c r="R391" t="inlineStr">
        <is>
          <t>0.003174182</t>
        </is>
      </c>
      <c r="U391" t="inlineStr">
        <is>
          <t>0.003335613</t>
        </is>
      </c>
      <c r="W391" t="inlineStr">
        <is>
          <t>0</t>
        </is>
      </c>
      <c r="X391" t="inlineStr">
        <is>
          <t>11</t>
        </is>
      </c>
      <c r="Y391" t="inlineStr">
        <is>
          <t>N/A</t>
        </is>
      </c>
      <c r="Z391" t="inlineStr">
        <is>
          <t>alpha alumina; hydrolysis; alumina powders; diverse; crystallized; alpha alumina powders; precursors; shape; alpha; thermal properties; system consisting; solvents; retained; powders were prepared; morphologies; isopropoxide; intermediate phases; heating rate; gravimetric; gamma alumina; dissolve; differential thermal analysis; differential thermal; crown copyright; converted; calcination process; aluminum isopropoxide; acetonitrile; crystalline phase; calcination; agglomeration; intermediate; crown; thermal analysis; copyright; conversion; confirm; influenced; particle; alumina; consisting; thermal; products; controlled; systems; heating; differential; investigate; precursor; powders; spherical; gamma; crystalline; phase; phases; transmission electron microscopy; system; technique; transmission electron; published by elsevier; morphology; amorphous; transmission; published; formed; degrees; rate; characterized; ray diffraction; electron microscopy; microscopy; prepared; diffraction; size; analysis; ray; process; properties; electron; aluminum</t>
        </is>
      </c>
      <c r="AA391" t="inlineStr">
        <is>
          <t>English</t>
        </is>
      </c>
      <c r="AB391" t="inlineStr">
        <is>
          <t>Ning, GL (reprint author), Dalian Univ Technol, State Key Lab Fine Chem, Dalian 116012, Peoples R China.</t>
        </is>
      </c>
      <c r="AC391" t="inlineStr">
        <is>
          <t>11</t>
        </is>
      </c>
      <c r="AD391" t="inlineStr">
        <is>
          <t>1</t>
        </is>
      </c>
      <c r="AE391" t="inlineStr">
        <is>
          <t>PERGAMON-ELSEVIER SCIENCE LTD</t>
        </is>
      </c>
      <c r="AF391" t="inlineStr">
        <is>
          <t>J</t>
        </is>
      </c>
      <c r="AG391" t="inlineStr">
        <is>
          <t>10</t>
        </is>
      </c>
      <c r="AM391" t="inlineStr">
        <is>
          <t>MATER RES BULL</t>
        </is>
      </c>
      <c r="AN391" t="inlineStr">
        <is>
          <t>44</t>
        </is>
      </c>
      <c r="AO391" t="inlineStr">
        <is>
          <t>OXFORD</t>
        </is>
      </c>
      <c r="AP391" t="inlineStr">
        <is>
          <t>CERAMICS; PARTICLES</t>
        </is>
      </c>
      <c r="AQ391" t="inlineStr">
        <is>
          <t>2-Apr</t>
        </is>
      </c>
      <c r="AR391" t="inlineStr">
        <is>
          <t>Liu, Hongyu; Ning, Guiling; Gan, Zhihong; Lin, Yuan</t>
        </is>
      </c>
      <c r="AT391" t="inlineStr">
        <is>
          <t>THE BOULEVARD, LANGFORD LANE, KIDLINGTON, OXFORD OX5 1GB, ENGLAND</t>
        </is>
      </c>
      <c r="AU391" t="inlineStr">
        <is>
          <t>4</t>
        </is>
      </c>
      <c r="AW391" t="inlineStr">
        <is>
          <t>Liu, HY; Ning, GL; Gan, ZH; Lin, Y</t>
        </is>
      </c>
      <c r="AY391" t="inlineStr">
        <is>
          <t>N/A</t>
        </is>
      </c>
      <c r="BC391" t="inlineStr">
        <is>
          <t>422IO</t>
        </is>
      </c>
      <c r="BE391" t="inlineStr">
        <is>
          <t>[Liu, Hongyu; Ning, Guiling; Gan, Zhihong; Lin, Yuan] Dalian Univ Technol, State Key Lab Fine Chem, Dalian 116012, Peoples R China</t>
        </is>
      </c>
      <c r="BF391" t="inlineStr">
        <is>
          <t>785</t>
        </is>
      </c>
      <c r="BH391" t="inlineStr">
        <is>
          <t>Mater. Res. Bull.</t>
        </is>
      </c>
      <c r="BI391" t="inlineStr">
        <is>
          <t>4</t>
        </is>
      </c>
      <c r="BM391" t="inlineStr">
        <is>
          <t>WOS:000264421200013</t>
        </is>
      </c>
      <c r="BN391" t="inlineStr">
        <is>
          <t>Article</t>
        </is>
      </c>
      <c r="BO391" t="inlineStr">
        <is>
          <t>Materials Science</t>
        </is>
      </c>
      <c r="BS391" t="inlineStr">
        <is>
          <t>Materials Science, Multidisciplinary</t>
        </is>
      </c>
      <c r="BT391" t="inlineStr">
        <is>
          <t>Amorphous materials; Ceramics; Sol-gel chemistry; X-ray diffraction; Thermogravimetric analysis</t>
        </is>
      </c>
      <c r="BU391" t="inlineStr">
        <is>
          <t>0025-5408</t>
        </is>
      </c>
      <c r="BV391" t="inlineStr">
        <is>
          <t>MATERIALS RESEARCH BULLETIN</t>
        </is>
      </c>
      <c r="BW391" t="inlineStr">
        <is>
          <t>10.1016/j.materresbull.2008.09.018</t>
        </is>
      </c>
      <c r="BX391" t="inlineStr">
        <is>
          <t>15</t>
        </is>
      </c>
      <c r="BY391" t="inlineStr">
        <is>
          <t>ninggl@dlut.edu.cn</t>
        </is>
      </c>
      <c r="CA391" t="inlineStr">
        <is>
          <t>1-Jan-09</t>
        </is>
      </c>
      <c r="CE391" t="inlineStr">
        <is>
          <t>788</t>
        </is>
      </c>
      <c r="CH391" t="inlineStr">
        <is>
          <t>23</t>
        </is>
      </c>
      <c r="CI391">
        <f>LEN(AR391)-LEN(SUBSTITUTE(AR391,";",""))</f>
        <v>0</v>
      </c>
    </row>
    <row r="392">
      <c r="A392" t="inlineStr">
        <is>
          <t>390</t>
        </is>
      </c>
      <c r="B392" t="inlineStr">
        <is>
          <t>Ordering and disordering processes in MA and MM intermetallic iron aluminide powders</t>
        </is>
      </c>
      <c r="C392" t="inlineStr">
        <is>
          <t>activation energy / grain growth / cold / energies for individual</t>
        </is>
      </c>
      <c r="D392" t="inlineStr">
        <is>
          <t>activation energy / grain growth / cold / sintering</t>
        </is>
      </c>
      <c r="E392" t="inlineStr">
        <is>
          <t>electron microscopy / activation energy / thermal stability / powder materials</t>
        </is>
      </c>
      <c r="F392" t="inlineStr">
        <is>
          <t>3.19294946</t>
        </is>
      </c>
      <c r="G392" t="inlineStr">
        <is>
          <t>2.067494131</t>
        </is>
      </c>
      <c r="H392" t="inlineStr">
        <is>
          <t>0.088034186</t>
        </is>
      </c>
      <c r="I392" t="inlineStr">
        <is>
          <t>neutral</t>
        </is>
      </c>
      <c r="K392" t="inlineStr">
        <is>
          <t>0</t>
        </is>
      </c>
      <c r="L392" t="inlineStr">
        <is>
          <t>2</t>
        </is>
      </c>
      <c r="M392" t="inlineStr">
        <is>
          <t>1</t>
        </is>
      </c>
      <c r="R392" t="inlineStr">
        <is>
          <t>0.000945539</t>
        </is>
      </c>
      <c r="U392" t="inlineStr">
        <is>
          <t>0.000562419</t>
        </is>
      </c>
      <c r="W392" t="inlineStr">
        <is>
          <t>0.5</t>
        </is>
      </c>
      <c r="X392" t="inlineStr">
        <is>
          <t>2</t>
        </is>
      </c>
      <c r="Y392" t="inlineStr">
        <is>
          <t>N/A</t>
        </is>
      </c>
      <c r="Z392" t="inlineStr">
        <is>
          <t>transformations; mechanically; milling; processes; temperature dependent; solid solution; rietveld analysis; rietveld; profile; ordering; mossbauer; milling time; milled powder; lattice parameter; intermetallic compound; fracturing; fitting; feal; emphasis; dependent measurements; compare; changes observed; assessed; changes; thermal stability; special; morphological; ideal; analysed; milled; continuous; atom; scanning calorimetry; differential scanning calorimetry; detected; differential scanning; typical; dsc; calorimetry; data; parameter; lattice; compound; cold; annealing; welding; intermetallic; differential; dependent; function; fe; scanning; evolution; evaluated; result; stability; powder; induced; examined; type; scanning electron microscopy; solid; structural; discussed; xrd; sem; solution; measurements; scanning electron; time; thermal; temperature; formation; electron microscopy; microscopy; observed; powders; analysis; structure; ray; investigated; electron</t>
        </is>
      </c>
      <c r="AA392" t="inlineStr">
        <is>
          <t>English</t>
        </is>
      </c>
      <c r="AB392" t="inlineStr">
        <is>
          <t>Guilemany, JM (reprint author), Univ Barcelona, Thermal Spray Ctr CPT, Dept Ciencia Mat &amp; Engn Met, Barcelona, Spain.</t>
        </is>
      </c>
      <c r="AC392" t="inlineStr">
        <is>
          <t>6</t>
        </is>
      </c>
      <c r="AD392" t="inlineStr">
        <is>
          <t>2</t>
        </is>
      </c>
      <c r="AE392" t="inlineStr">
        <is>
          <t>SPRINGER</t>
        </is>
      </c>
      <c r="AF392" t="inlineStr">
        <is>
          <t>J</t>
        </is>
      </c>
      <c r="AG392" t="inlineStr">
        <is>
          <t>10</t>
        </is>
      </c>
      <c r="AJ392" t="inlineStr">
        <is>
          <t>Casas, Lluis/0000-0003-0948-8658; Molins, Elies/0000-0003-1012-0551; GUILEMANY, JOSEP MARIA/0000-0002-3393-0947</t>
        </is>
      </c>
      <c r="AM392" t="inlineStr">
        <is>
          <t>J MATER SCI</t>
        </is>
      </c>
      <c r="AN392" t="inlineStr">
        <is>
          <t>44</t>
        </is>
      </c>
      <c r="AO392" t="inlineStr">
        <is>
          <t>NEW YORK</t>
        </is>
      </c>
      <c r="AP392" t="inlineStr">
        <is>
          <t>AT-PERCENT-AL; MAGNETIC-PROPERTIES; FEAL ALLOY; NANOCRYSTALLINE FEAL; MICROSTRUCTURE; TRANSFORMATIONS; SYSTEM; NI3AL; MECHANISMS; PARTICLES</t>
        </is>
      </c>
      <c r="AQ392" t="inlineStr">
        <is>
          <t>APR</t>
        </is>
      </c>
      <c r="AR392" t="inlineStr">
        <is>
          <t>Guilemany, Josep M.; Cinca, Nuria; Casas, Lluis; Molins, Elies</t>
        </is>
      </c>
      <c r="AS392" t="inlineStr">
        <is>
          <t xml:space="preserve">Casas, Lluis/L-1242-2014; Molins, Elies/C-5074-2008; </t>
        </is>
      </c>
      <c r="AT392" t="inlineStr">
        <is>
          <t>233 SPRING ST, NEW YORK, NY 10013 USA</t>
        </is>
      </c>
      <c r="AU392" t="inlineStr">
        <is>
          <t>10</t>
        </is>
      </c>
      <c r="AW392" t="inlineStr">
        <is>
          <t>Guilemany, JM; Cinca, N; Casas, L; Molins, E</t>
        </is>
      </c>
      <c r="AY392" t="inlineStr">
        <is>
          <t>N/A</t>
        </is>
      </c>
      <c r="BC392" t="inlineStr">
        <is>
          <t>423GP</t>
        </is>
      </c>
      <c r="BE392" t="inlineStr">
        <is>
          <t>[Guilemany, Josep M.; Cinca, Nuria] Univ Barcelona, Thermal Spray Ctr CPT, Dept Ciencia Mat &amp; Engn Met, Barcelona, Spain; [Casas, Lluis] Univ Autonoma Catalunya, Dept Geol, Unitat Cristallografia &amp; Mineral, Barcelona, Spain; [Molins, Elies] CSIC, Inst Ciencia Mat Barcelona, ICMAB, Barcelona, Spain</t>
        </is>
      </c>
      <c r="BF392" t="inlineStr">
        <is>
          <t>2152</t>
        </is>
      </c>
      <c r="BH392" t="inlineStr">
        <is>
          <t>J. Mater. Sci.</t>
        </is>
      </c>
      <c r="BI392" t="inlineStr">
        <is>
          <t>8</t>
        </is>
      </c>
      <c r="BK392" t="inlineStr">
        <is>
          <t>The Thermal Spray Center would like to thank CEA-CEREM for the kind supply of ODS-Fe40Al powder and N. Cinca wants to specially thank Prof. E. Lavernia's group for the stay in UC Davis to produce the cryomilled powder and X. Alcobe (Serveis Cientificotecnics, UB) for his advices around Rietveld refinements. This work has been supported by the Generalitat de Catalunya project 2005 SGR 00310 and the Ministerio de Educacion y Ciencia for the project MAT2006-06025. N. Cinca also wants to acknowledge the Ministerio de Educacion y Ciencia for the grant of researcher personnel with reference number AP-2004-2453.</t>
        </is>
      </c>
      <c r="BL392" t="inlineStr">
        <is>
          <t>Generalitat de Catalunya [SGR 00310]; Ministerio de Educacion y Ciencia [MAT2006-06025, AP-2004-2453]</t>
        </is>
      </c>
      <c r="BM392" t="inlineStr">
        <is>
          <t>WOS:000264485100031</t>
        </is>
      </c>
      <c r="BN392" t="inlineStr">
        <is>
          <t>Article</t>
        </is>
      </c>
      <c r="BO392" t="inlineStr">
        <is>
          <t>Materials Science</t>
        </is>
      </c>
      <c r="BS392" t="inlineStr">
        <is>
          <t>Materials Science, Multidisciplinary</t>
        </is>
      </c>
      <c r="BT392" t="inlineStr">
        <is>
          <t>N/A</t>
        </is>
      </c>
      <c r="BU392" t="inlineStr">
        <is>
          <t>0022-2461</t>
        </is>
      </c>
      <c r="BV392" t="inlineStr">
        <is>
          <t>JOURNAL OF MATERIALS SCIENCE</t>
        </is>
      </c>
      <c r="BW392" t="inlineStr">
        <is>
          <t>10.1007/s10853-009-3296-z</t>
        </is>
      </c>
      <c r="BX392" t="inlineStr">
        <is>
          <t>10</t>
        </is>
      </c>
      <c r="BY392" t="inlineStr">
        <is>
          <t>nuria.cinca@ub.edu</t>
        </is>
      </c>
      <c r="CA392" t="inlineStr">
        <is>
          <t>1-Jan-09</t>
        </is>
      </c>
      <c r="CE392" t="inlineStr">
        <is>
          <t>2161</t>
        </is>
      </c>
      <c r="CH392" t="inlineStr">
        <is>
          <t>46</t>
        </is>
      </c>
      <c r="CI392">
        <f>LEN(AR392)-LEN(SUBSTITUTE(AR392,";",""))</f>
        <v>0</v>
      </c>
    </row>
    <row r="393">
      <c r="A393" t="inlineStr">
        <is>
          <t>391</t>
        </is>
      </c>
      <c r="B393" t="inlineStr">
        <is>
          <t>Microstructure and 3D microtomographic characterization of porosity of MAO surface layers formed on aluminium and 2214-T6 alloy</t>
        </is>
      </c>
      <c r="C393" t="inlineStr">
        <is>
          <t>deformation / purity / finite element / cold</t>
        </is>
      </c>
      <c r="D393" t="inlineStr">
        <is>
          <t>deformation / purity / finite element / cold</t>
        </is>
      </c>
      <c r="E393" t="inlineStr">
        <is>
          <t>purity / deformation / electron backscatter diffraction / dislocation</t>
        </is>
      </c>
      <c r="F393" t="inlineStr">
        <is>
          <t>2.957590635</t>
        </is>
      </c>
      <c r="G393" t="inlineStr">
        <is>
          <t>2.581006519</t>
        </is>
      </c>
      <c r="H393" t="inlineStr">
        <is>
          <t>-0.210378074</t>
        </is>
      </c>
      <c r="I393" t="inlineStr">
        <is>
          <t>neutral</t>
        </is>
      </c>
      <c r="K393" t="inlineStr">
        <is>
          <t>0</t>
        </is>
      </c>
      <c r="L393" t="inlineStr">
        <is>
          <t>2</t>
        </is>
      </c>
      <c r="M393" t="inlineStr">
        <is>
          <t>1</t>
        </is>
      </c>
      <c r="R393" t="inlineStr">
        <is>
          <t>0.000775133</t>
        </is>
      </c>
      <c r="U393" t="inlineStr">
        <is>
          <t>0.000550452</t>
        </is>
      </c>
      <c r="W393" t="inlineStr">
        <is>
          <t>0</t>
        </is>
      </c>
      <c r="X393" t="inlineStr">
        <is>
          <t>2</t>
        </is>
      </c>
      <c r="Y393" t="inlineStr">
        <is>
          <t>N/A</t>
        </is>
      </c>
      <c r="Z393" t="inlineStr">
        <is>
          <t>precipitates; inner; porosity; rich; substrate; case; layer; frequency; coating; vicinity; surface layer; spectrometry; ray microtomography; pure aluminium; perpendicular; microtomography; induces; high porosity; gun scanning electron; gun scanning; gun; field emission gun; field emission; emission gun scanning; emission gun; eds; divided; coatings formed; channels; aligned; interface; outer; dense; attributed; alloy; coarse; parts; discharge; current; formed; energy dispersive; porous; dispersive; decreases; formation; transformation; aluminium alloy; electrolyte; electrode; fine; cu; coatings; aluminium; characterization; purity; species; local; layers; field; emission; increases; surface; influence; scanning electron microscopy; thickness; pure; sem; work; microstructure; metal; scanning electron; addition; increase; electron microscopy; scanning; microscopy; observed; low; ray; investigated; electron; energy; high</t>
        </is>
      </c>
      <c r="AA393" t="inlineStr">
        <is>
          <t>English</t>
        </is>
      </c>
      <c r="AB393" t="inlineStr">
        <is>
          <t>Tillous, EK (reprint author), CRP, Novelis Foil Innovat Ctr, Lippmann 41,Rue Brill, L-4422 Belvaux, Luxembourg.</t>
        </is>
      </c>
      <c r="AC393" t="inlineStr">
        <is>
          <t>12</t>
        </is>
      </c>
      <c r="AD393" t="inlineStr">
        <is>
          <t>1</t>
        </is>
      </c>
      <c r="AE393" t="inlineStr">
        <is>
          <t>ELSEVIER SCIENCE SA</t>
        </is>
      </c>
      <c r="AF393" t="inlineStr">
        <is>
          <t>J</t>
        </is>
      </c>
      <c r="AG393" t="inlineStr">
        <is>
          <t>10</t>
        </is>
      </c>
      <c r="AM393" t="inlineStr">
        <is>
          <t>SURF COAT TECH</t>
        </is>
      </c>
      <c r="AN393" t="inlineStr">
        <is>
          <t>203</t>
        </is>
      </c>
      <c r="AO393" t="inlineStr">
        <is>
          <t>LAUSANNE</t>
        </is>
      </c>
      <c r="AP393" t="inlineStr">
        <is>
          <t>CERAMIC COATINGS; MICROARC OXIDATION; TOMOGRAPHY; DISCHARGE</t>
        </is>
      </c>
      <c r="AQ393" t="inlineStr">
        <is>
          <t>25-Mar</t>
        </is>
      </c>
      <c r="AR393" t="inlineStr">
        <is>
          <t>Tillous, E. K.; Toll-Duchanoy, T.; Bauer-Grosse, E.</t>
        </is>
      </c>
      <c r="AT393" t="inlineStr">
        <is>
          <t>PO BOX 564, 1001 LAUSANNE, SWITZERLAND</t>
        </is>
      </c>
      <c r="AU393" t="inlineStr">
        <is>
          <t>6</t>
        </is>
      </c>
      <c r="AW393" t="inlineStr">
        <is>
          <t>Tillous, EK; Toll-Duchanoy, T; Bauer-Grosse, E</t>
        </is>
      </c>
      <c r="AY393" t="inlineStr">
        <is>
          <t>N/A</t>
        </is>
      </c>
      <c r="BC393" t="inlineStr">
        <is>
          <t>426SZ</t>
        </is>
      </c>
      <c r="BE393" t="inlineStr">
        <is>
          <t>[Tillous, E. K.] CRP, Novelis Foil Innovat Ctr, L-4422 Belvaux, Luxembourg; [Tillous, E. K.; Toll-Duchanoy, T.; Bauer-Grosse, E.] Ecole Mines, Lab Sci &amp; Genie Surfaces, CNRS, UMR INPL 7570, F-54042 Nancy, France</t>
        </is>
      </c>
      <c r="BF393" t="inlineStr">
        <is>
          <t>1850</t>
        </is>
      </c>
      <c r="BH393" t="inlineStr">
        <is>
          <t>Surf. Coat. Technol.</t>
        </is>
      </c>
      <c r="BI393" t="inlineStr">
        <is>
          <t>13</t>
        </is>
      </c>
      <c r="BK393" t="inlineStr">
        <is>
          <t>The financial support from the French Research Ministry through "PROXY3A" (RNMP project) is greatly acknowledged. One of us (E.K.T.) would like to acknowledge the National Association for Technical Research (ANRT) getting a grant in the frame of a CIFRE convention. The authors wish also to thank Miss Elodie Boller (ID 19, ESRF, Grenoble) for the scientific support concerning tomography experiments. Special thanks to Thierry Belmonte, Gerard Henrion, Richard Kouitat and Jurgen Von Stebut of LSGS-Nancy for the help to drafting of the manuscript.</t>
        </is>
      </c>
      <c r="BL393" t="inlineStr">
        <is>
          <t>French Research Ministry [PROXY3A]; National Association for Technical Research (ANRT)</t>
        </is>
      </c>
      <c r="BM393" t="inlineStr">
        <is>
          <t>WOS:000264729400016</t>
        </is>
      </c>
      <c r="BN393" t="inlineStr">
        <is>
          <t>Article</t>
        </is>
      </c>
      <c r="BO393" t="inlineStr">
        <is>
          <t>Materials Science; Physics</t>
        </is>
      </c>
      <c r="BS393" t="inlineStr">
        <is>
          <t>Materials Science, Coatings &amp; Films; Physics, Applied</t>
        </is>
      </c>
      <c r="BT393" t="inlineStr">
        <is>
          <t>Microarcs oxidation (MAO); Aluminium; Aluminium alloy; Porosity; X-ray microtomographic analysis; Discharge formation; Precipitates of substrate</t>
        </is>
      </c>
      <c r="BU393" t="inlineStr">
        <is>
          <t>0257-8972</t>
        </is>
      </c>
      <c r="BV393" t="inlineStr">
        <is>
          <t>SURFACE &amp; COATINGS TECHNOLOGY</t>
        </is>
      </c>
      <c r="BW393" t="inlineStr">
        <is>
          <t>10.1016/j.surfcoat.2009.01.014</t>
        </is>
      </c>
      <c r="BX393" t="inlineStr">
        <is>
          <t>15</t>
        </is>
      </c>
      <c r="BY393" t="inlineStr">
        <is>
          <t>tillouskessein@yahoo.fr</t>
        </is>
      </c>
      <c r="CA393" t="inlineStr">
        <is>
          <t>1-Jan-09</t>
        </is>
      </c>
      <c r="CE393" t="inlineStr">
        <is>
          <t>1855</t>
        </is>
      </c>
      <c r="CH393" t="inlineStr">
        <is>
          <t>17</t>
        </is>
      </c>
      <c r="CI393">
        <f>LEN(AR393)-LEN(SUBSTITUTE(AR393,";",""))</f>
        <v>0</v>
      </c>
    </row>
    <row r="394">
      <c r="A394" t="inlineStr">
        <is>
          <t>392</t>
        </is>
      </c>
      <c r="B394" t="inlineStr">
        <is>
          <t>Changes in the medium-range order during crystallization of aluminosilicate zeolites characterized by high-energy X-ray diffraction technique</t>
        </is>
      </c>
      <c r="C394" t="inlineStr">
        <is>
          <t>framework / zeolite / nmr / alkylation</t>
        </is>
      </c>
      <c r="D394" t="inlineStr">
        <is>
          <t>framework / zeolite / nmr / cage</t>
        </is>
      </c>
      <c r="E394" t="inlineStr">
        <is>
          <t>framework / zeolite / nmr / cage</t>
        </is>
      </c>
      <c r="F394" t="inlineStr">
        <is>
          <t>1.954258286</t>
        </is>
      </c>
      <c r="G394" t="inlineStr">
        <is>
          <t>3.419421151</t>
        </is>
      </c>
      <c r="H394" t="inlineStr">
        <is>
          <t>-0.906034145</t>
        </is>
      </c>
      <c r="I394" t="inlineStr">
        <is>
          <t>negative</t>
        </is>
      </c>
      <c r="K394" t="inlineStr">
        <is>
          <t>1326</t>
        </is>
      </c>
      <c r="L394" t="inlineStr">
        <is>
          <t>7</t>
        </is>
      </c>
      <c r="M394" t="inlineStr">
        <is>
          <t>7</t>
        </is>
      </c>
      <c r="R394" t="inlineStr">
        <is>
          <t>0.001977056</t>
        </is>
      </c>
      <c r="U394" t="inlineStr">
        <is>
          <t>0.002134694</t>
        </is>
      </c>
      <c r="W394" t="inlineStr">
        <is>
          <t>0.285714286</t>
        </is>
      </c>
      <c r="X394" t="inlineStr">
        <is>
          <t>7</t>
        </is>
      </c>
      <c r="Y394" t="inlineStr">
        <is>
          <t>N/A</t>
        </is>
      </c>
      <c r="Z394" t="inlineStr">
        <is>
          <t>medium; zeolites; membered ring; membered; zeolite; ring; fraction; crystallization; changes; confirmed; amorphous; structure directing agents; structure directing; soluble; slight decrease; ordering; japan; energy x ray; dominant; directing agents; directing; characterized by high; amorphous precursors; aluminosilicates; order; slight; hand; clear; agents; nucleation; society; silica; major; compositions; range; aluminosilicate; larger; characteristic; high energy; dissolution; reveal; precursors; organic; species; ceramic; decrease; crystal; technique; growth; solution; synthesized; measurements; characterized; ray diffraction; diffraction; compared; observed; structure; ray; energy; high</t>
        </is>
      </c>
      <c r="AA394" t="inlineStr">
        <is>
          <t>English</t>
        </is>
      </c>
      <c r="AB394" t="inlineStr">
        <is>
          <t>Okubo, T (reprint author), Univ Tokyo, Dept Chem Syst Engn, Bunkyo Ku, 7-3-1 Hongo, Tokyo 1138656, Japan.</t>
        </is>
      </c>
      <c r="AC394" t="inlineStr">
        <is>
          <t>21</t>
        </is>
      </c>
      <c r="AD394" t="inlineStr">
        <is>
          <t>2</t>
        </is>
      </c>
      <c r="AE394" t="inlineStr">
        <is>
          <t>CERAMIC SOC JAPAN-NIPPON SERAMIKKUSU KYOKAI</t>
        </is>
      </c>
      <c r="AF394" t="inlineStr">
        <is>
          <t>J</t>
        </is>
      </c>
      <c r="AG394" t="inlineStr">
        <is>
          <t>10</t>
        </is>
      </c>
      <c r="AJ394" t="inlineStr">
        <is>
          <t>Ogura, Masaru/0000-0002-7323-3070; Sanchez-Sanchez, Manuel/0000-0002-6592-439X</t>
        </is>
      </c>
      <c r="AM394" t="inlineStr">
        <is>
          <t>J CERAM SOC JPN</t>
        </is>
      </c>
      <c r="AN394" t="inlineStr">
        <is>
          <t>117</t>
        </is>
      </c>
      <c r="AO394" t="inlineStr">
        <is>
          <t>TOKYO</t>
        </is>
      </c>
      <c r="AP394" t="inlineStr">
        <is>
          <t>ATOMIC-FORCE MICROSCOPY; HYDROTHERMAL SYNTHESIS; DISORDERED MATERIALS; NEUTRON-DIFFRACTION; CRYSTAL-GROWTH; PRECURSORS; ELUCIDATION; MECHANISM; GLASSES; SILICA</t>
        </is>
      </c>
      <c r="AQ394" t="inlineStr">
        <is>
          <t>MAR</t>
        </is>
      </c>
      <c r="AR394" t="inlineStr">
        <is>
          <t>Wakihara, Toru; Suzuki, Yasuhiro; Fan, Wei; Saito, Seijiro; Kohara, Shinji; Sankar, Gopinathan; Sanchez-Sanchez, Manuel; Ogura, Masaru; Okubo, Tatsuya</t>
        </is>
      </c>
      <c r="AS394" t="inlineStr">
        <is>
          <t>Fan, Wei/C-4704-2008; Ogura, Masaru/M-5971-2014; Sanchez-Sanchez, Manuel/A-6670-2009</t>
        </is>
      </c>
      <c r="AT394" t="inlineStr">
        <is>
          <t>22-17, HYAKUNIN-CHO 2-CHOME, SHINJUKU-KU, TOKYO, 169-0073, JAPAN</t>
        </is>
      </c>
      <c r="AU394" t="inlineStr">
        <is>
          <t>6</t>
        </is>
      </c>
      <c r="AW394" t="inlineStr">
        <is>
          <t>Wakihara, T; Suzuki, Y; Fan, W; Saito, S; Kohara, S; Sankar, G; Sanchez-Sanchez, M; Ogura, M; Okubo, T</t>
        </is>
      </c>
      <c r="AY394" t="inlineStr">
        <is>
          <t>N/A</t>
        </is>
      </c>
      <c r="BC394" t="inlineStr">
        <is>
          <t>421DE</t>
        </is>
      </c>
      <c r="BE394" t="inlineStr">
        <is>
          <t>[Wakihara, Toru; Suzuki, Yasuhiro; Fan, Wei; Saito, Seijiro; Ogura, Masaru; Okubo, Tatsuya] Univ Tokyo, Dept Chem Syst Engn, Bunkyo Ku, Tokyo 1138656, Japan; [Kohara, Shinji] Japan Synchrotron Radiat Res Inst, Sayo, Hyogo 6795198, Japan; [Kohara, Shinji] JST, CREST, Sayo, Hyogo 6795198, Japan; [Sankar, Gopinathan; Sanchez-Sanchez, Manuel] Royal Inst GB, Davy Faraday Res Lab, London W1S 4BS, England</t>
        </is>
      </c>
      <c r="BF394" t="inlineStr">
        <is>
          <t>277</t>
        </is>
      </c>
      <c r="BH394" t="inlineStr">
        <is>
          <t>J. Ceram. Soc. Jpn.</t>
        </is>
      </c>
      <c r="BI394" t="inlineStr">
        <is>
          <t>1363</t>
        </is>
      </c>
      <c r="BK394" t="inlineStr">
        <is>
          <t>This work was financially supported by Grant-in-Aid for Scientific Research (JSPS). The X-ray diffraction experiment at the SPring-8 was approved by the Japan Synchrotron Radiation Research Institute under proposal no. 2003B0157-NDIc-np.</t>
        </is>
      </c>
      <c r="BL394" t="inlineStr">
        <is>
          <t>JSPS</t>
        </is>
      </c>
      <c r="BM394" t="inlineStr">
        <is>
          <t>WOS:000264337300011</t>
        </is>
      </c>
      <c r="BN394" t="inlineStr">
        <is>
          <t>Article</t>
        </is>
      </c>
      <c r="BO394" t="inlineStr">
        <is>
          <t>Materials Science</t>
        </is>
      </c>
      <c r="BS394" t="inlineStr">
        <is>
          <t>Materials Science, Ceramics</t>
        </is>
      </c>
      <c r="BT394" t="inlineStr">
        <is>
          <t>Zeolite; X-ray; diffraction; Crystallization; Crystal growth</t>
        </is>
      </c>
      <c r="BU394" t="inlineStr">
        <is>
          <t>1882-0743</t>
        </is>
      </c>
      <c r="BV394" t="inlineStr">
        <is>
          <t>JOURNAL OF THE CERAMIC SOCIETY OF JAPAN</t>
        </is>
      </c>
      <c r="BW394" t="inlineStr">
        <is>
          <t>10.2109/jcersj2.117.277</t>
        </is>
      </c>
      <c r="BX394" t="inlineStr">
        <is>
          <t>10</t>
        </is>
      </c>
      <c r="BY394" t="inlineStr">
        <is>
          <t>okubo@chemsys.t.u-tokyo.ac.jp</t>
        </is>
      </c>
      <c r="BZ394" t="inlineStr">
        <is>
          <t>1348-6535</t>
        </is>
      </c>
      <c r="CA394" t="inlineStr">
        <is>
          <t>1-Jan-09</t>
        </is>
      </c>
      <c r="CE394" t="inlineStr">
        <is>
          <t>282</t>
        </is>
      </c>
      <c r="CH394" t="inlineStr">
        <is>
          <t>31</t>
        </is>
      </c>
      <c r="CI394">
        <f>LEN(AR394)-LEN(SUBSTITUTE(AR394,";",""))</f>
        <v>0</v>
      </c>
    </row>
    <row r="395">
      <c r="A395" t="inlineStr">
        <is>
          <t>393</t>
        </is>
      </c>
      <c r="B395" t="inlineStr">
        <is>
          <t>Deposition of nickel nanoparticles onto aluminum powders using a modified polyol process</t>
        </is>
      </c>
      <c r="C395" t="inlineStr">
        <is>
          <t>particle size / transmission electron / nano / nitrate / aluminum hydroxide</t>
        </is>
      </c>
      <c r="D395" t="inlineStr">
        <is>
          <t>aluminum powders / surface area / combustion / carbon nanotubes / takes place</t>
        </is>
      </c>
      <c r="E395" t="inlineStr">
        <is>
          <t>particle size / aluminum powders / oxidation / nano</t>
        </is>
      </c>
      <c r="F395" t="inlineStr">
        <is>
          <t>4.872864538</t>
        </is>
      </c>
      <c r="G395" t="inlineStr">
        <is>
          <t>2.215811803</t>
        </is>
      </c>
      <c r="H395" t="inlineStr">
        <is>
          <t>0.441489536</t>
        </is>
      </c>
      <c r="I395" t="inlineStr">
        <is>
          <t>positive</t>
        </is>
      </c>
      <c r="K395" t="inlineStr">
        <is>
          <t>630</t>
        </is>
      </c>
      <c r="L395" t="inlineStr">
        <is>
          <t>8</t>
        </is>
      </c>
      <c r="M395" t="inlineStr">
        <is>
          <t>12</t>
        </is>
      </c>
      <c r="R395" t="inlineStr">
        <is>
          <t>0.002365999</t>
        </is>
      </c>
      <c r="U395" t="inlineStr">
        <is>
          <t>0.002402172</t>
        </is>
      </c>
      <c r="W395" t="inlineStr">
        <is>
          <t>0</t>
        </is>
      </c>
      <c r="X395" t="inlineStr">
        <is>
          <t>8</t>
        </is>
      </c>
      <c r="Y395" t="inlineStr">
        <is>
          <t>N/A</t>
        </is>
      </c>
      <c r="Z395" t="inlineStr">
        <is>
          <t>al powders; ni; untreated al; untreated; propellants; coated; combustion; oxidation; sized; kinetics; slow; sized ni particles; sized ni; sized al; polyol process; polyol; ni particles; ni al; micron sized; micron; intermetallic compound; increased reactivity; ignition; fuel additive; compared to pure; aluminized; oxides; onset; al particles; performance; nano sized; commonly; fuel; commercially; reactivity; detected; compositions; heated; compound; additive; nanoparticles; improvement; main; intermetallic; powders; improve; reduced; nano; evaluated; wt; particles; modified; compared; improved; produced; pure; work; synthesized; temperatures; increased; al; method; degrees; process; temperature; aluminum</t>
        </is>
      </c>
      <c r="AA395" t="inlineStr">
        <is>
          <t>English</t>
        </is>
      </c>
      <c r="AB395" t="inlineStr">
        <is>
          <t>Hng, HH (reprint author), Nanyang Technol Univ, Sch Mat Sci &amp; Engn, Div Mat Sci, Singapore 639798, Singapore.</t>
        </is>
      </c>
      <c r="AC395" t="inlineStr">
        <is>
          <t>14</t>
        </is>
      </c>
      <c r="AD395" t="inlineStr">
        <is>
          <t>4</t>
        </is>
      </c>
      <c r="AE395" t="inlineStr">
        <is>
          <t>PERGAMON-ELSEVIER SCIENCE LTD</t>
        </is>
      </c>
      <c r="AF395" t="inlineStr">
        <is>
          <t>J</t>
        </is>
      </c>
      <c r="AG395" t="inlineStr">
        <is>
          <t>10</t>
        </is>
      </c>
      <c r="AJ395" t="inlineStr">
        <is>
          <t>Hng, Huey Hoon/0000-0002-8950-025X</t>
        </is>
      </c>
      <c r="AM395" t="inlineStr">
        <is>
          <t>MATER RES BULL</t>
        </is>
      </c>
      <c r="AN395" t="inlineStr">
        <is>
          <t>44</t>
        </is>
      </c>
      <c r="AO395" t="inlineStr">
        <is>
          <t>OXFORD</t>
        </is>
      </c>
      <c r="AP395" t="inlineStr">
        <is>
          <t>COMBUSTION; PROPELLANTS; PARTICLES; IGNITION</t>
        </is>
      </c>
      <c r="AQ395" t="inlineStr">
        <is>
          <t>8-Jan</t>
        </is>
      </c>
      <c r="AR395" t="inlineStr">
        <is>
          <t>Cheng, J. L.; Hng, H. H.; Ng, H. Y.; Soon, P. C.; Lee, Y. W.</t>
        </is>
      </c>
      <c r="AS395" t="inlineStr">
        <is>
          <t>Hng, Huey Hoon/A-2246-2011</t>
        </is>
      </c>
      <c r="AT395" t="inlineStr">
        <is>
          <t>THE BOULEVARD, LANGFORD LANE, KIDLINGTON, OXFORD OX5 1GB, ENGLAND</t>
        </is>
      </c>
      <c r="AU395" t="inlineStr">
        <is>
          <t>5</t>
        </is>
      </c>
      <c r="AW395" t="inlineStr">
        <is>
          <t>Cheng, JL; Hng, HH; Ng, HY; Soon, PC; Lee, YW</t>
        </is>
      </c>
      <c r="AY395" t="inlineStr">
        <is>
          <t>N/A</t>
        </is>
      </c>
      <c r="BC395" t="inlineStr">
        <is>
          <t>389EG</t>
        </is>
      </c>
      <c r="BE395" t="inlineStr">
        <is>
          <t>[Cheng, J. L.; Hng, H. H.] Nanyang Technol Univ, Sch Mat Sci &amp; Engn, Div Mat Sci, Singapore 639798, Singapore; [Ng, H. Y.; Soon, P. C.; Lee, Y. W.] DSO Natl Labs, Singapore 118230, Singapore</t>
        </is>
      </c>
      <c r="BF395" t="inlineStr">
        <is>
          <t>95</t>
        </is>
      </c>
      <c r="BH395" t="inlineStr">
        <is>
          <t>Mater. Res. Bull.</t>
        </is>
      </c>
      <c r="BI395" t="inlineStr">
        <is>
          <t>1</t>
        </is>
      </c>
      <c r="BK395" t="inlineStr">
        <is>
          <t>The authors thank the Defence Science and Technology Agency (Singapore) and DSO National Laboratories for funding and support given to this project.</t>
        </is>
      </c>
      <c r="BL395" t="inlineStr">
        <is>
          <t>Defence Science and Technology Agency (Singapore); DSO National Laboratories</t>
        </is>
      </c>
      <c r="BM395" t="inlineStr">
        <is>
          <t>WOS:000262073100020</t>
        </is>
      </c>
      <c r="BN395" t="inlineStr">
        <is>
          <t>Article</t>
        </is>
      </c>
      <c r="BO395" t="inlineStr">
        <is>
          <t>Materials Science</t>
        </is>
      </c>
      <c r="BS395" t="inlineStr">
        <is>
          <t>Materials Science, Multidisciplinary</t>
        </is>
      </c>
      <c r="BT395" t="inlineStr">
        <is>
          <t>Metals; Chemical synthesis; Differential scanning calorimetry (DSC); Thermogravimetric analysis (TGA)</t>
        </is>
      </c>
      <c r="BU395" t="inlineStr">
        <is>
          <t>0025-5408</t>
        </is>
      </c>
      <c r="BV395" t="inlineStr">
        <is>
          <t>MATERIALS RESEARCH BULLETIN</t>
        </is>
      </c>
      <c r="BW395" t="inlineStr">
        <is>
          <t>10.1016/j.materresbull.2008.03.028</t>
        </is>
      </c>
      <c r="BX395" t="inlineStr">
        <is>
          <t>11</t>
        </is>
      </c>
      <c r="BY395" t="inlineStr">
        <is>
          <t>ashhhng@ntu.edu.sg</t>
        </is>
      </c>
      <c r="CA395" t="inlineStr">
        <is>
          <t>1-Jan-09</t>
        </is>
      </c>
      <c r="CE395" t="inlineStr">
        <is>
          <t>99</t>
        </is>
      </c>
      <c r="CH395" t="inlineStr">
        <is>
          <t>16</t>
        </is>
      </c>
      <c r="CI395">
        <f>LEN(AR395)-LEN(SUBSTITUTE(AR395,";",""))</f>
        <v>0</v>
      </c>
    </row>
    <row r="396">
      <c r="A396" t="inlineStr">
        <is>
          <t>394</t>
        </is>
      </c>
      <c r="B396" t="inlineStr">
        <is>
          <t>Preparation of neodymium-doped yttrium aluminum garnet powders and fibers</t>
        </is>
      </c>
      <c r="C396" t="inlineStr">
        <is>
          <t>particle size / transmission electron / nano / nitrate / aluminum hydroxide</t>
        </is>
      </c>
      <c r="D396" t="inlineStr">
        <is>
          <t>transmission electron / calcination / citric acid / aluminate</t>
        </is>
      </c>
      <c r="E396" t="inlineStr">
        <is>
          <t>citric acid / garnet / calcined / nitrate</t>
        </is>
      </c>
      <c r="F396" t="inlineStr">
        <is>
          <t>5.081071544</t>
        </is>
      </c>
      <c r="G396" t="inlineStr">
        <is>
          <t>1.860474491</t>
        </is>
      </c>
      <c r="H396" t="inlineStr">
        <is>
          <t>0.658117025</t>
        </is>
      </c>
      <c r="I396" t="inlineStr">
        <is>
          <t>positive</t>
        </is>
      </c>
      <c r="K396" t="inlineStr">
        <is>
          <t>69</t>
        </is>
      </c>
      <c r="L396" t="inlineStr">
        <is>
          <t>6</t>
        </is>
      </c>
      <c r="M396" t="inlineStr">
        <is>
          <t>11</t>
        </is>
      </c>
      <c r="R396" t="inlineStr">
        <is>
          <t>0.001693572</t>
        </is>
      </c>
      <c r="U396" t="inlineStr">
        <is>
          <t>0.001817241</t>
        </is>
      </c>
      <c r="W396" t="inlineStr">
        <is>
          <t>0</t>
        </is>
      </c>
      <c r="X396" t="inlineStr">
        <is>
          <t>6</t>
        </is>
      </c>
      <c r="Y396" t="inlineStr">
        <is>
          <t>N/A</t>
        </is>
      </c>
      <c r="Z396" t="inlineStr">
        <is>
          <t>aggregates; spray drying; neodymium; spray; drying; yag; yttrium; temperatures as low; single phase; require; ranging; powders were composed; phase evolution; nitrates; neodymium doped yttrium; neodymium doped; methodology; intermediate phases; gel process; fibers; extracted; dried; doped yttrium aluminum; doped yttrium; diameters; currently; crystallization of yag; characterized by scanning; approaches; aggregated; additions; citric acid; citric; polycrystalline; intermediate; calcined; assisted; mu; yttrium aluminum garnet; mixing; initially; yttrium aluminum; nitrate; xrd; composed; solution; melt; aluminum garnet; phase; garnet; compound; gel; preparation; precursors; determine; synthesis; diameter; electron microscopy; precursor; crystallization; powders; spherical; crystalline; evolution; acid; phases; ceramic; microscopy; degrees; tem; novel; conventional; achieved; transmission electron microscopy; transmission electron; scanning electron microscopy; morphology; amorphous; transmission; single; doped; developed; sem; average; determined; temperatures; oxide; scanning electron; characterized; electron; ray diffraction; scanning; prepared; diffraction; low; ray; process; aluminum</t>
        </is>
      </c>
      <c r="AA396" t="inlineStr">
        <is>
          <t>English</t>
        </is>
      </c>
      <c r="AB396" t="inlineStr">
        <is>
          <t>Aguilar, EA (reprint author), UMSNH, Inst Invest Met, Morelia 58000, Michoacan, Mexico.</t>
        </is>
      </c>
      <c r="AC396" t="inlineStr">
        <is>
          <t>10</t>
        </is>
      </c>
      <c r="AD396" t="inlineStr">
        <is>
          <t>2</t>
        </is>
      </c>
      <c r="AE396" t="inlineStr">
        <is>
          <t>ELSEVIER SCIENCE BV</t>
        </is>
      </c>
      <c r="AF396" t="inlineStr">
        <is>
          <t>J</t>
        </is>
      </c>
      <c r="AG396" t="inlineStr">
        <is>
          <t>10</t>
        </is>
      </c>
      <c r="AJ396" t="inlineStr">
        <is>
          <t>Munoz-Saldana, Juan/0000-0001-5188-6305; Lopez-Juarez, Rigoberto/0000-0001-5088-1051</t>
        </is>
      </c>
      <c r="AM396" t="inlineStr">
        <is>
          <t>J RARE EARTH</t>
        </is>
      </c>
      <c r="AN396" t="inlineStr">
        <is>
          <t>26</t>
        </is>
      </c>
      <c r="AO396" t="inlineStr">
        <is>
          <t>AMSTERDAM</t>
        </is>
      </c>
      <c r="AP396" t="inlineStr">
        <is>
          <t>YAG; PRECIPITATION; TEMPERATURE; PHOSPHORS; Y3AL5O12</t>
        </is>
      </c>
      <c r="AQ396" t="inlineStr">
        <is>
          <t>OCT</t>
        </is>
      </c>
      <c r="AR396" t="inlineStr">
        <is>
          <t>Lopez, R.; Zarate, J.; Aguilar, E. A.; Munoz-Saldana, J.</t>
        </is>
      </c>
      <c r="AS396" t="inlineStr">
        <is>
          <t xml:space="preserve">ZARATE-MEDINA, JUAN/A-7986-2012; Munoz-Saldana, Juan/A-6391-2008; </t>
        </is>
      </c>
      <c r="AT396" t="inlineStr">
        <is>
          <t>PO BOX 211, 1000 AE AMSTERDAM, NETHERLANDS</t>
        </is>
      </c>
      <c r="AU396" t="inlineStr">
        <is>
          <t>4</t>
        </is>
      </c>
      <c r="AW396" t="inlineStr">
        <is>
          <t>Lopez, R; Zarate, J; Aguilar, EA; Munoz-Saldana, J</t>
        </is>
      </c>
      <c r="AY396" t="inlineStr">
        <is>
          <t>N/A</t>
        </is>
      </c>
      <c r="BC396" t="inlineStr">
        <is>
          <t>376AO</t>
        </is>
      </c>
      <c r="BE396" t="inlineStr">
        <is>
          <t>[Lopez, R.; Zarate, J.; Aguilar, E. A.] UMSNH, Inst Invest Met, Morelia 58000, Michoacan, Mexico; [Munoz-Saldana, J.] IPN Unidad Queretaro, Ctr Invest &amp; Estud Avanzados, Queretaro 76001, Qro, Mexico</t>
        </is>
      </c>
      <c r="BF396" t="inlineStr">
        <is>
          <t>670</t>
        </is>
      </c>
      <c r="BH396" t="inlineStr">
        <is>
          <t>J. Rare Earths</t>
        </is>
      </c>
      <c r="BI396" t="inlineStr">
        <is>
          <t>5</t>
        </is>
      </c>
      <c r="BK396" t="inlineStr">
        <is>
          <t>Project partially supported by Universidad Michoacana de San Nicolas de Hidalgo (UMSNH) (1.24.-2005-2007)</t>
        </is>
      </c>
      <c r="BL396" t="inlineStr">
        <is>
          <t>Universidad Michoacana de San Nicolas de Hidalgo (UMSNH) [1.24.-2005-2007]</t>
        </is>
      </c>
      <c r="BM396" t="inlineStr">
        <is>
          <t>WOS:000261155200011</t>
        </is>
      </c>
      <c r="BN396" t="inlineStr">
        <is>
          <t>Article</t>
        </is>
      </c>
      <c r="BO396" t="inlineStr">
        <is>
          <t>Chemistry</t>
        </is>
      </c>
      <c r="BS396" t="inlineStr">
        <is>
          <t>Chemistry, Applied</t>
        </is>
      </c>
      <c r="BT396" t="inlineStr">
        <is>
          <t>spray-drying; melt extraction; fibers; yttrium aluminum garnet; rare earths</t>
        </is>
      </c>
      <c r="BU396" t="inlineStr">
        <is>
          <t>1002-0721</t>
        </is>
      </c>
      <c r="BV396" t="inlineStr">
        <is>
          <t>JOURNAL OF RARE EARTHS</t>
        </is>
      </c>
      <c r="BW396" t="inlineStr">
        <is>
          <t>10.1016/S1002-0721(08)60159-3</t>
        </is>
      </c>
      <c r="BX396" t="inlineStr">
        <is>
          <t>13</t>
        </is>
      </c>
      <c r="BY396" t="inlineStr">
        <is>
          <t>aareyes@zeus.umich.mx</t>
        </is>
      </c>
      <c r="CA396" t="inlineStr">
        <is>
          <t>1-Jan-08</t>
        </is>
      </c>
      <c r="CE396" t="inlineStr">
        <is>
          <t>673</t>
        </is>
      </c>
      <c r="CH396" t="inlineStr">
        <is>
          <t>11</t>
        </is>
      </c>
      <c r="CI396">
        <f>LEN(AR396)-LEN(SUBSTITUTE(AR396,";",""))</f>
        <v>0</v>
      </c>
    </row>
    <row r="397">
      <c r="A397" t="inlineStr">
        <is>
          <t>395</t>
        </is>
      </c>
      <c r="B397" t="inlineStr">
        <is>
          <t>Effect of equal channel angular pressing on microstructure and mechanical properties of commercial purity aluminum</t>
        </is>
      </c>
      <c r="C397" t="inlineStr">
        <is>
          <t>ecap / channel angular pressing / equal channel angular / passes</t>
        </is>
      </c>
      <c r="D397" t="inlineStr">
        <is>
          <t>ecap / channel angular pressing / equal channel angular / passes</t>
        </is>
      </c>
      <c r="E397" t="inlineStr">
        <is>
          <t>ecap / channel angular pressing / equal channel angular / angular</t>
        </is>
      </c>
      <c r="F397" t="inlineStr">
        <is>
          <t>3.255001817</t>
        </is>
      </c>
      <c r="G397" t="inlineStr">
        <is>
          <t>3.448473713</t>
        </is>
      </c>
      <c r="H397" t="inlineStr">
        <is>
          <t>-0.404312487</t>
        </is>
      </c>
      <c r="I397" t="inlineStr">
        <is>
          <t>negative</t>
        </is>
      </c>
      <c r="K397" t="inlineStr">
        <is>
          <t>13</t>
        </is>
      </c>
      <c r="L397" t="inlineStr">
        <is>
          <t>8</t>
        </is>
      </c>
      <c r="M397" t="inlineStr">
        <is>
          <t>20</t>
        </is>
      </c>
      <c r="R397" t="inlineStr">
        <is>
          <t>0.002473439</t>
        </is>
      </c>
      <c r="U397" t="inlineStr">
        <is>
          <t>0.002511249</t>
        </is>
      </c>
      <c r="W397" t="inlineStr">
        <is>
          <t>0</t>
        </is>
      </c>
      <c r="X397" t="inlineStr">
        <is>
          <t>8</t>
        </is>
      </c>
      <c r="Y397" t="inlineStr">
        <is>
          <t>N/A</t>
        </is>
      </c>
      <c r="Z397" t="inlineStr">
        <is>
          <t>passes; three passes; pass; ductility; refinement; ultrafine; equal channel angular; equal channel; deformed; channel angular; patterns; ecap; shear; die; angular; flow; set; channel; equal; orientation; strain; second; grain size; hardness; vickers hardness; ultrafine grained; successive; studied by transmission; strengthening; strength and hardness; strains; shear strain; sets; repeatedly; refinement of grain; reduces; recrystallization; purity aluminum; outer surfaces; orientation imaging microscopy; orientation imaging; oim; modeling; middle; metallography; imaging microscopy; hardness measurements; grained; grain refinement; equiaxed; earlier; drop; dies; deg; defect density; commercial purity aluminum; commercial purity; changing; billets; billet; average grain size; average grain; aluminum billets; vickers; tensile strength; producing; introduced; outer; intermediate; channel angular pressing; bottom; annealed; angular pressing; grain; samples; imaging; equivalent; texture; pressed; selected; defect; distinct; degree; consists; subsequent; leads; highest; microscopy; simple; steel; purity; pressing; physical; complex; commercial; surfaces; stable; tensile; three; initial</t>
        </is>
      </c>
      <c r="AA397" t="inlineStr">
        <is>
          <t>English</t>
        </is>
      </c>
      <c r="AB397" t="inlineStr">
        <is>
          <t>Manna, R (reprint author), Banaras Hindu Univ, Ctr Adv Study, Dept Met Engn, Inst Technol, Varanasi 221005, Uttar Pradesh, India.</t>
        </is>
      </c>
      <c r="AC397" t="inlineStr">
        <is>
          <t>11</t>
        </is>
      </c>
      <c r="AD397" t="inlineStr">
        <is>
          <t>1</t>
        </is>
      </c>
      <c r="AE397" t="inlineStr">
        <is>
          <t>SPRINGER</t>
        </is>
      </c>
      <c r="AF397" t="inlineStr">
        <is>
          <t>J</t>
        </is>
      </c>
      <c r="AG397" t="inlineStr">
        <is>
          <t>10</t>
        </is>
      </c>
      <c r="AM397" t="inlineStr">
        <is>
          <t>METALL MATER TRANS A</t>
        </is>
      </c>
      <c r="AN397" t="inlineStr">
        <is>
          <t>39</t>
        </is>
      </c>
      <c r="AO397" t="inlineStr">
        <is>
          <t>NEW YORK</t>
        </is>
      </c>
      <c r="AP397" t="inlineStr">
        <is>
          <t>SEVERE PLASTIC-DEFORMATION; RESOLUTION ELECTRON-MICROSCOPY; FINITE-ELEMENT ANALYSIS; GRAIN-REFINEMENT; EXTRUSION; ALLOYS; EVOLUTION; BEHAVIOR; METALS; TEMPERATURE</t>
        </is>
      </c>
      <c r="AQ397" t="inlineStr">
        <is>
          <t>JUL</t>
        </is>
      </c>
      <c r="AR397" t="inlineStr">
        <is>
          <t>Manna, R.; Mukhopadhyay, N. K.; Sastry, G. V. S.</t>
        </is>
      </c>
      <c r="AT397" t="inlineStr">
        <is>
          <t>233 SPRING ST, NEW YORK, NY 10013 USA</t>
        </is>
      </c>
      <c r="AU397" t="inlineStr">
        <is>
          <t>10</t>
        </is>
      </c>
      <c r="AW397" t="inlineStr">
        <is>
          <t>Manna, R; Mukhopadhyay, NK; Sastry, GVS</t>
        </is>
      </c>
      <c r="AY397" t="inlineStr">
        <is>
          <t>N/A</t>
        </is>
      </c>
      <c r="BC397" t="inlineStr">
        <is>
          <t>304AD</t>
        </is>
      </c>
      <c r="BE397" t="inlineStr">
        <is>
          <t>[Manna, R.; Mukhopadhyay, N. K.; Sastry, G. V. S.] Banaras Hindu Univ, Ctr Adv Study, Dept Met Engn, Inst Technol, Varanasi 221005, Uttar Pradesh, India</t>
        </is>
      </c>
      <c r="BF397" t="inlineStr">
        <is>
          <t>1525</t>
        </is>
      </c>
      <c r="BG397" t="inlineStr">
        <is>
          <t>Bhabha Atom Res Ctr</t>
        </is>
      </c>
      <c r="BH397" t="inlineStr">
        <is>
          <t>Metall. Mater. Trans. A-Phys. Metall. Mater. Sci.</t>
        </is>
      </c>
      <c r="BI397" t="inlineStr">
        <is>
          <t>7</t>
        </is>
      </c>
      <c r="BM397" t="inlineStr">
        <is>
          <t>WOS:000256081500008</t>
        </is>
      </c>
      <c r="BN397" t="inlineStr">
        <is>
          <t>Article; Proceedings Paper</t>
        </is>
      </c>
      <c r="BO397" t="inlineStr">
        <is>
          <t>Materials Science; Metallurgy &amp; Metallurgical Engineering</t>
        </is>
      </c>
      <c r="BS397" t="inlineStr">
        <is>
          <t>Materials Science, Multidisciplinary; Metallurgy &amp; Metallurgical Engineering</t>
        </is>
      </c>
      <c r="BT397" t="inlineStr">
        <is>
          <t>N/A</t>
        </is>
      </c>
      <c r="BU397" t="inlineStr">
        <is>
          <t>1073-5623</t>
        </is>
      </c>
      <c r="BV397" t="inlineStr">
        <is>
          <t>METALLURGICAL AND MATERIALS TRANSACTIONS A-PHYSICAL METALLURGY AND MATERIALS SCIENCE</t>
        </is>
      </c>
      <c r="BW397" t="inlineStr">
        <is>
          <t>10.1007/s11661-007-9419-8</t>
        </is>
      </c>
      <c r="BX397" t="inlineStr">
        <is>
          <t>11</t>
        </is>
      </c>
      <c r="BY397" t="inlineStr">
        <is>
          <t>guntuni.sastry@gmail.com</t>
        </is>
      </c>
      <c r="CA397" t="inlineStr">
        <is>
          <t>1-Jan-08</t>
        </is>
      </c>
      <c r="CC397" t="inlineStr">
        <is>
          <t>Symposium on Materials Behavior - Far from Equilibrium</t>
        </is>
      </c>
      <c r="CD397" t="inlineStr">
        <is>
          <t>Bombay, INDIA</t>
        </is>
      </c>
      <c r="CE397" t="inlineStr">
        <is>
          <t>1534</t>
        </is>
      </c>
      <c r="CG397" t="inlineStr">
        <is>
          <t>DEC 15-16, 2006</t>
        </is>
      </c>
      <c r="CH397" t="inlineStr">
        <is>
          <t>38</t>
        </is>
      </c>
      <c r="CI397">
        <f>LEN(AR397)-LEN(SUBSTITUTE(AR397,";",""))</f>
        <v>0</v>
      </c>
    </row>
    <row r="398">
      <c r="A398" t="inlineStr">
        <is>
          <t>396</t>
        </is>
      </c>
      <c r="B398" t="inlineStr">
        <is>
          <t>Numerical investigation of aluminum deformation behavior in three-dimensional continuous confined strip shearing process</t>
        </is>
      </c>
      <c r="C398" t="inlineStr">
        <is>
          <t>ecap / channel angular pressing / equal channel angular / passes</t>
        </is>
      </c>
      <c r="D398" t="inlineStr">
        <is>
          <t>ecap / channel angular pressing / equal channel angular / passes</t>
        </is>
      </c>
      <c r="E398" t="inlineStr">
        <is>
          <t>ecap / channel angular pressing / equal channel angular / angular</t>
        </is>
      </c>
      <c r="F398" t="inlineStr">
        <is>
          <t>3.21507885</t>
        </is>
      </c>
      <c r="G398" t="inlineStr">
        <is>
          <t>3.37516237</t>
        </is>
      </c>
      <c r="H398" t="inlineStr">
        <is>
          <t>-0.39516514</t>
        </is>
      </c>
      <c r="I398" t="inlineStr">
        <is>
          <t>negative</t>
        </is>
      </c>
      <c r="K398" t="inlineStr">
        <is>
          <t>294</t>
        </is>
      </c>
      <c r="L398" t="inlineStr">
        <is>
          <t>8</t>
        </is>
      </c>
      <c r="M398" t="inlineStr">
        <is>
          <t>21</t>
        </is>
      </c>
      <c r="R398" t="inlineStr">
        <is>
          <t>0.002478474</t>
        </is>
      </c>
      <c r="U398" t="inlineStr">
        <is>
          <t>0.002579762</t>
        </is>
      </c>
      <c r="W398" t="inlineStr">
        <is>
          <t>0.125</t>
        </is>
      </c>
      <c r="X398" t="inlineStr">
        <is>
          <t>8</t>
        </is>
      </c>
      <c r="Y398" t="inlineStr">
        <is>
          <t>N/A</t>
        </is>
      </c>
      <c r="Z398" t="inlineStr">
        <is>
          <t>die; ecap; sheets; channel; angle; deformation; workpiece; valuable; ultra fine; ultra; strip; shearing; provide valuable; numerical simulation; guidelines; grained; geometric; forming process; formability; fine grained; deformation behavior; deform; confined; channel angle; called; aluminum sheets; process parameters; numerically; introduced; fabricating; outer; influences; equal channel angular; equal channel; channel angular pressing; channel angular; angular pressing; determination; pure aluminum; continuous; simulated; angular; equal; parameters; friction; simulation; forming; fine; provide; numerical; process; pressing; change; design; aluminum alloy; strain; bulk; interface; effective; pure; behavior; paper; metal; addition; materials; alloy; material; studied; investigated; aluminum; high</t>
        </is>
      </c>
      <c r="AA398" t="inlineStr">
        <is>
          <t>English</t>
        </is>
      </c>
      <c r="AB398" t="inlineStr">
        <is>
          <t>Zhao, GQ (reprint author), Shandong Univ, Engn Res Ctr Mould &amp; Die Technol, Jinan 250061, Shandong, Peoples R China.</t>
        </is>
      </c>
      <c r="AC398" t="inlineStr">
        <is>
          <t>3</t>
        </is>
      </c>
      <c r="AD398" t="inlineStr">
        <is>
          <t>0</t>
        </is>
      </c>
      <c r="AE398" t="inlineStr">
        <is>
          <t>ELSEVIER SCIENCE SA</t>
        </is>
      </c>
      <c r="AF398" t="inlineStr">
        <is>
          <t>J</t>
        </is>
      </c>
      <c r="AG398" t="inlineStr">
        <is>
          <t>10</t>
        </is>
      </c>
      <c r="AM398" t="inlineStr">
        <is>
          <t>MAT SCI ENG A-STRUCT</t>
        </is>
      </c>
      <c r="AN398" t="inlineStr">
        <is>
          <t>476</t>
        </is>
      </c>
      <c r="AO398" t="inlineStr">
        <is>
          <t>LAUSANNE</t>
        </is>
      </c>
      <c r="AP398" t="inlineStr">
        <is>
          <t>TEXTURE EVOLUTION; ALLOY; EXTRUSION; ECAP; CONFORM; CRYSTAL; SHEETS; METALS</t>
        </is>
      </c>
      <c r="AQ398" t="inlineStr">
        <is>
          <t>15-Mar</t>
        </is>
      </c>
      <c r="AR398" t="inlineStr">
        <is>
          <t>Xu, Shubo; Zhao, Guoqun; Ren, Wang; Guan, Yanjin</t>
        </is>
      </c>
      <c r="AT398" t="inlineStr">
        <is>
          <t>PO BOX 564, 1001 LAUSANNE, SWITZERLAND</t>
        </is>
      </c>
      <c r="AU398" t="inlineStr">
        <is>
          <t>9</t>
        </is>
      </c>
      <c r="AW398" t="inlineStr">
        <is>
          <t>Xu, SB; Zhao, GQ; Ren, W; Guan, YJ</t>
        </is>
      </c>
      <c r="AY398" t="inlineStr">
        <is>
          <t>N/A</t>
        </is>
      </c>
      <c r="BC398" t="inlineStr">
        <is>
          <t>270AX</t>
        </is>
      </c>
      <c r="BE398" t="inlineStr">
        <is>
          <t>[Xu, Shubo; Zhao, Guoqun; Ren, Wang; Guan, Yanjin] Shandong Univ, Engn Res Ctr Mould &amp; Die Technol, Jinan 250061, Shandong, Peoples R China</t>
        </is>
      </c>
      <c r="BF398" t="inlineStr">
        <is>
          <t>281</t>
        </is>
      </c>
      <c r="BH398" t="inlineStr">
        <is>
          <t>Mater. Sci. Eng. A-Struct. Mater. Prop. Microstruct. Process.</t>
        </is>
      </c>
      <c r="BI398" t="inlineStr">
        <is>
          <t>2</t>
        </is>
      </c>
      <c r="BM398" t="inlineStr">
        <is>
          <t>WOS:000253693200040</t>
        </is>
      </c>
      <c r="BN398" t="inlineStr">
        <is>
          <t>Article</t>
        </is>
      </c>
      <c r="BO398" t="inlineStr">
        <is>
          <t>Science &amp; Technology - Other Topics; Materials Science; Metallurgy &amp; Metallurgical Engineering</t>
        </is>
      </c>
      <c r="BS398" t="inlineStr">
        <is>
          <t>Nanoscience &amp; Nanotechnology; Materials Science, Multidisciplinary; Metallurgy &amp; Metallurgical Engineering</t>
        </is>
      </c>
      <c r="BT398" t="inlineStr">
        <is>
          <t>equal channel angular pressing; continuous confined strip shearing (CCSS/C2S2); ultra-fine grains; refining mechanism; finite element analysis</t>
        </is>
      </c>
      <c r="BU398" t="inlineStr">
        <is>
          <t>0921-5093</t>
        </is>
      </c>
      <c r="BV398" t="inlineStr">
        <is>
          <t>MATERIALS SCIENCE AND ENGINEERING A-STRUCTURAL MATERIALS PROPERTIES MICROSTRUCTURE AND PROCESSING</t>
        </is>
      </c>
      <c r="BW398" t="inlineStr">
        <is>
          <t>10.1016/j.msea.2007.05.003</t>
        </is>
      </c>
      <c r="BX398" t="inlineStr">
        <is>
          <t>13</t>
        </is>
      </c>
      <c r="BY398" t="inlineStr">
        <is>
          <t>xsb@sdjzu.edu.cn; Zhaogq@sdu.edu.cn</t>
        </is>
      </c>
      <c r="CA398" t="inlineStr">
        <is>
          <t>1-Jan-08</t>
        </is>
      </c>
      <c r="CE398" t="inlineStr">
        <is>
          <t>289</t>
        </is>
      </c>
      <c r="CH398" t="inlineStr">
        <is>
          <t>29</t>
        </is>
      </c>
      <c r="CI398">
        <f>LEN(AR398)-LEN(SUBSTITUTE(AR398,";",""))</f>
        <v>0</v>
      </c>
    </row>
    <row r="399">
      <c r="A399" t="inlineStr">
        <is>
          <t>397</t>
        </is>
      </c>
      <c r="B399" t="inlineStr">
        <is>
          <t>Simulation of Ludwig-Soret effect of a water-ethanol mixture in a cavity filled with aluminum oxide powder under high pressure</t>
        </is>
      </c>
      <c r="C399" t="inlineStr">
        <is>
          <t>exposure / laboratory / industry / promoting / moisture / filling / experiments were conducted / dust</t>
        </is>
      </c>
      <c r="D399" t="inlineStr">
        <is>
          <t>exposure / laboratory / industry / promoting / moisture / recovery / filling / experiments were conducted</t>
        </is>
      </c>
      <c r="E399" t="inlineStr">
        <is>
          <t>dense / foaming / larger / numerically</t>
        </is>
      </c>
      <c r="F399" t="inlineStr">
        <is>
          <t>3.942623695</t>
        </is>
      </c>
      <c r="G399" t="inlineStr">
        <is>
          <t>2.671833133</t>
        </is>
      </c>
      <c r="H399" t="inlineStr">
        <is>
          <t>0.04250802</t>
        </is>
      </c>
      <c r="I399" t="inlineStr">
        <is>
          <t>neutral</t>
        </is>
      </c>
      <c r="K399" t="inlineStr">
        <is>
          <t>0</t>
        </is>
      </c>
      <c r="L399" t="inlineStr">
        <is>
          <t>2</t>
        </is>
      </c>
      <c r="M399" t="inlineStr">
        <is>
          <t>1</t>
        </is>
      </c>
      <c r="R399" t="inlineStr">
        <is>
          <t>0.000916897</t>
        </is>
      </c>
      <c r="U399" t="inlineStr">
        <is>
          <t>0.000554889</t>
        </is>
      </c>
      <c r="W399" t="inlineStr">
        <is>
          <t>0</t>
        </is>
      </c>
      <c r="X399" t="inlineStr">
        <is>
          <t>2</t>
        </is>
      </c>
      <c r="Y399" t="inlineStr">
        <is>
          <t>N/A</t>
        </is>
      </c>
      <c r="Z399" t="inlineStr">
        <is>
          <t>ethanol; permeability; convection; compositional; cavity; bar; separation; vary; medium; porous; leading; variation; coefficient; pressure; fraction; relative; vertical; versus; thermal diffusion; temperature increases; steady; recommendations; pressure increases; numerical analysis; mole; mass fraction; lines; high pressure; evident; diminished; details; creates; binary; increases; numerically; hand; mixing; thermal conductivity; distributions; center; filled; larger; terms; aluminum oxide; numerical; thermal; mass; investigation; mixture; conductivity; diffusion; design; water; ratio; examined; three dimensional; characteristics; analyzed; dimensional; applied; degrees; oxide; experimental; three; study; analysis; investigated; al; temperature; high; aluminum</t>
        </is>
      </c>
      <c r="AA399" t="inlineStr">
        <is>
          <t>English</t>
        </is>
      </c>
      <c r="AB399" t="inlineStr">
        <is>
          <t>Saghir, MZ (reprint author), Ryerson Univ, Dept Mech &amp; Ind Engn, Toronto, ON, Canada.</t>
        </is>
      </c>
      <c r="AC399" t="inlineStr">
        <is>
          <t>2</t>
        </is>
      </c>
      <c r="AD399" t="inlineStr">
        <is>
          <t>0</t>
        </is>
      </c>
      <c r="AE399" t="inlineStr">
        <is>
          <t>ELSEVIER FRANCE-EDITIONS SCIENTIFIQUES MEDICALES ELSEVIER</t>
        </is>
      </c>
      <c r="AF399" t="inlineStr">
        <is>
          <t>J</t>
        </is>
      </c>
      <c r="AG399" t="inlineStr">
        <is>
          <t>10</t>
        </is>
      </c>
      <c r="AM399" t="inlineStr">
        <is>
          <t>INT J THERM SCI</t>
        </is>
      </c>
      <c r="AN399" t="inlineStr">
        <is>
          <t>47</t>
        </is>
      </c>
      <c r="AO399" t="inlineStr">
        <is>
          <t>PARIS</t>
        </is>
      </c>
      <c r="AP399" t="inlineStr">
        <is>
          <t>THERMAL-DIFFUSION; OPTICAL MEASUREMENT; COEFFICIENT; ASSOCIATION; CONVECTION; LIQUID</t>
        </is>
      </c>
      <c r="AQ399" t="inlineStr">
        <is>
          <t>FEB</t>
        </is>
      </c>
      <c r="AR399" t="inlineStr">
        <is>
          <t>Jiang, C. G.; Jaber, T. J.; Bataller, H.; Saghir, M. Z.</t>
        </is>
      </c>
      <c r="AT399" t="inlineStr">
        <is>
          <t>23 RUE LINOIS, 75724 PARIS, FRANCE</t>
        </is>
      </c>
      <c r="AU399" t="inlineStr">
        <is>
          <t>10</t>
        </is>
      </c>
      <c r="AW399" t="inlineStr">
        <is>
          <t>Jiang, CG; Jaber, TJ; Bataller, H; Saghir, MZ</t>
        </is>
      </c>
      <c r="AY399" t="inlineStr">
        <is>
          <t>N/A</t>
        </is>
      </c>
      <c r="BC399" t="inlineStr">
        <is>
          <t>247FG</t>
        </is>
      </c>
      <c r="BE399" t="inlineStr">
        <is>
          <t>[Jiang, C. G.; Jaber, T. J.; Saghir, M. Z.] Ryerson Univ, Dept Mech &amp; Ind Engn, Toronto, ON, Canada; [Bataller, H.] Univ Pau, Lab Fluides Complexes, Pau, France</t>
        </is>
      </c>
      <c r="BF399" t="inlineStr">
        <is>
          <t>126</t>
        </is>
      </c>
      <c r="BH399" t="inlineStr">
        <is>
          <t>Int. J. Therm. Sci.</t>
        </is>
      </c>
      <c r="BI399" t="inlineStr">
        <is>
          <t>2</t>
        </is>
      </c>
      <c r="BM399" t="inlineStr">
        <is>
          <t>WOS:000252062300003</t>
        </is>
      </c>
      <c r="BN399" t="inlineStr">
        <is>
          <t>Article</t>
        </is>
      </c>
      <c r="BO399" t="inlineStr">
        <is>
          <t>Thermodynamics; Engineering</t>
        </is>
      </c>
      <c r="BS399" t="inlineStr">
        <is>
          <t>Thermodynamics; Engineering, Mechanical</t>
        </is>
      </c>
      <c r="BT399" t="inlineStr">
        <is>
          <t>Soret effect; porous media; convection; thermodynamics; separation</t>
        </is>
      </c>
      <c r="BU399" t="inlineStr">
        <is>
          <t>1290-0729</t>
        </is>
      </c>
      <c r="BV399" t="inlineStr">
        <is>
          <t>INTERNATIONAL JOURNAL OF THERMAL SCIENCES</t>
        </is>
      </c>
      <c r="BW399" t="inlineStr">
        <is>
          <t>10.1016/j.ijthermalsci.2007.01.019</t>
        </is>
      </c>
      <c r="BX399" t="inlineStr">
        <is>
          <t>10</t>
        </is>
      </c>
      <c r="BY399" t="inlineStr">
        <is>
          <t>zsaghir@ryerson.ca</t>
        </is>
      </c>
      <c r="CA399" t="inlineStr">
        <is>
          <t>1-Jan-08</t>
        </is>
      </c>
      <c r="CE399" t="inlineStr">
        <is>
          <t>135</t>
        </is>
      </c>
      <c r="CH399" t="inlineStr">
        <is>
          <t>22</t>
        </is>
      </c>
      <c r="CI399">
        <f>LEN(AR399)-LEN(SUBSTITUTE(AR399,";",""))</f>
        <v>0</v>
      </c>
    </row>
    <row r="400">
      <c r="A400" t="inlineStr">
        <is>
          <t>398</t>
        </is>
      </c>
      <c r="B400" t="inlineStr">
        <is>
          <t>Energy gap measurement of nanostructured aluminium thin films for single Cooper-pair devices</t>
        </is>
      </c>
      <c r="C400" t="inlineStr">
        <is>
          <t>substrates / voltage / physics / solar cells / semiconductor</t>
        </is>
      </c>
      <c r="D400" t="inlineStr">
        <is>
          <t>substrates / voltage / physics / solar cells / semiconductor</t>
        </is>
      </c>
      <c r="E400" t="inlineStr">
        <is>
          <t>glass substrates / insulator / thin / specific heat</t>
        </is>
      </c>
      <c r="F400" t="inlineStr">
        <is>
          <t>1.55039541</t>
        </is>
      </c>
      <c r="G400" t="inlineStr">
        <is>
          <t>4.74269163</t>
        </is>
      </c>
      <c r="H400" t="inlineStr">
        <is>
          <t>-1.464668418</t>
        </is>
      </c>
      <c r="I400" t="inlineStr">
        <is>
          <t>negative</t>
        </is>
      </c>
      <c r="K400" t="inlineStr">
        <is>
          <t>502</t>
        </is>
      </c>
      <c r="L400" t="inlineStr">
        <is>
          <t>4</t>
        </is>
      </c>
      <c r="M400" t="inlineStr">
        <is>
          <t>1</t>
        </is>
      </c>
      <c r="R400" t="inlineStr">
        <is>
          <t>0.001578999</t>
        </is>
      </c>
      <c r="U400" t="inlineStr">
        <is>
          <t>0.001161622</t>
        </is>
      </c>
      <c r="W400" t="inlineStr">
        <is>
          <t>0</t>
        </is>
      </c>
      <c r="X400" t="inlineStr">
        <is>
          <t>4</t>
        </is>
      </c>
      <c r="Y400" t="inlineStr">
        <is>
          <t>N/A</t>
        </is>
      </c>
      <c r="Z400" t="inlineStr">
        <is>
          <t>tunnel junctions; tunnel; superconducting; small area; junctions; film thickness; gap; films; thickness; area; transistor; profile; observe; modification; insulator; find; engineered; bias; appreciable; al al; agreement with previous; film; small; transport; nm; previous; measurements; finally; report; grain size; function; agreement; finite; form; processes; decrease; aluminium; single; grain; addition; energy; increase; observed; size; al</t>
        </is>
      </c>
      <c r="AA400" t="inlineStr">
        <is>
          <t>English</t>
        </is>
      </c>
      <c r="AB400" t="inlineStr">
        <is>
          <t>Court, NA (reprint author), Univ New S Wales, Ctr Excellence Quantum Comp Technol, Australian Res Council, Sydney, NSW 2052, Australia.</t>
        </is>
      </c>
      <c r="AC400" t="inlineStr">
        <is>
          <t>6</t>
        </is>
      </c>
      <c r="AD400" t="inlineStr">
        <is>
          <t>1</t>
        </is>
      </c>
      <c r="AE400" t="inlineStr">
        <is>
          <t>IOP PUBLISHING LTD</t>
        </is>
      </c>
      <c r="AF400" t="inlineStr">
        <is>
          <t>J</t>
        </is>
      </c>
      <c r="AG400" t="inlineStr">
        <is>
          <t>10</t>
        </is>
      </c>
      <c r="AM400" t="inlineStr">
        <is>
          <t>SUPERCOND SCI TECH</t>
        </is>
      </c>
      <c r="AN400" t="inlineStr">
        <is>
          <t>21</t>
        </is>
      </c>
      <c r="AO400" t="inlineStr">
        <is>
          <t>BRISTOL</t>
        </is>
      </c>
      <c r="AP400" t="inlineStr">
        <is>
          <t>SUPERCONDUCTING ALUMINUM; ELECTRON; JOSEPHSON; ENHANCEMENT</t>
        </is>
      </c>
      <c r="AQ400" t="inlineStr">
        <is>
          <t>JAN</t>
        </is>
      </c>
      <c r="AR400" t="inlineStr">
        <is>
          <t>Court, N. A.; Ferguson, A. J.; Clark, R. G.</t>
        </is>
      </c>
      <c r="AS400" t="inlineStr">
        <is>
          <t>Ferguson, Andrew/G-5155-2012</t>
        </is>
      </c>
      <c r="AT400" t="inlineStr">
        <is>
          <t>DIRAC HOUSE, TEMPLE BACK, BRISTOL BS1 6BE, ENGLAND</t>
        </is>
      </c>
      <c r="AU400" t="inlineStr">
        <is>
          <t>5</t>
        </is>
      </c>
      <c r="AW400" t="inlineStr">
        <is>
          <t>Court, NA; Ferguson, AJ; Clark, RG</t>
        </is>
      </c>
      <c r="AY400" t="inlineStr">
        <is>
          <t>N/A</t>
        </is>
      </c>
      <c r="BC400" t="inlineStr">
        <is>
          <t>261NW</t>
        </is>
      </c>
      <c r="BE400" t="inlineStr">
        <is>
          <t>[Court, N. A.; Ferguson, A. J.; Clark, R. G.] Univ New S Wales, Ctr Excellence Quantum Comp Technol, Australian Res Council, Sydney, NSW 2052, Australia</t>
        </is>
      </c>
      <c r="BH400" t="inlineStr">
        <is>
          <t>Supercond. Sci. Technol.</t>
        </is>
      </c>
      <c r="BI400" t="inlineStr">
        <is>
          <t>1</t>
        </is>
      </c>
      <c r="BM400" t="inlineStr">
        <is>
          <t>WOS:000253087400014</t>
        </is>
      </c>
      <c r="BN400" t="inlineStr">
        <is>
          <t>Article</t>
        </is>
      </c>
      <c r="BO400" t="inlineStr">
        <is>
          <t>Physics</t>
        </is>
      </c>
      <c r="BS400" t="inlineStr">
        <is>
          <t>Physics, Applied; Physics, Condensed Matter</t>
        </is>
      </c>
      <c r="BT400" t="inlineStr">
        <is>
          <t>N/A</t>
        </is>
      </c>
      <c r="BU400" t="inlineStr">
        <is>
          <t>0953-2048</t>
        </is>
      </c>
      <c r="BV400" t="inlineStr">
        <is>
          <t>SUPERCONDUCTOR SCIENCE &amp; TECHNOLOGY</t>
        </is>
      </c>
      <c r="BW400" t="inlineStr">
        <is>
          <t>10.1088/0953-2048/21/01/015013</t>
        </is>
      </c>
      <c r="BX400" t="inlineStr">
        <is>
          <t>10</t>
        </is>
      </c>
      <c r="BY400" t="inlineStr">
        <is>
          <t>ncourt@phys.unsw.edu.au</t>
        </is>
      </c>
      <c r="CA400" t="inlineStr">
        <is>
          <t>1-Jan-08</t>
        </is>
      </c>
      <c r="CF400" t="inlineStr">
        <is>
          <t>15013</t>
        </is>
      </c>
      <c r="CH400" t="inlineStr">
        <is>
          <t>28</t>
        </is>
      </c>
      <c r="CI400">
        <f>LEN(AR400)-LEN(SUBSTITUTE(AR400,";",""))</f>
        <v>0</v>
      </c>
    </row>
    <row r="401">
      <c r="A401" t="inlineStr">
        <is>
          <t>399</t>
        </is>
      </c>
      <c r="B401" t="inlineStr">
        <is>
          <t>Microstructural evolution and mechanical properties of high purity aluminium processed by equal-channel angular pressing</t>
        </is>
      </c>
      <c r="C401" t="inlineStr">
        <is>
          <t>ecap / channel angular pressing / equal channel angular / passes</t>
        </is>
      </c>
      <c r="D401" t="inlineStr">
        <is>
          <t>ecap / channel angular pressing / equal channel angular / passes</t>
        </is>
      </c>
      <c r="E401" t="inlineStr">
        <is>
          <t>ecap / channel angular pressing / equal channel angular / angular</t>
        </is>
      </c>
      <c r="F401" t="inlineStr">
        <is>
          <t>1.608305842</t>
        </is>
      </c>
      <c r="G401" t="inlineStr">
        <is>
          <t>3.163600937</t>
        </is>
      </c>
      <c r="H401" t="inlineStr">
        <is>
          <t>-1.023103153</t>
        </is>
      </c>
      <c r="I401" t="inlineStr">
        <is>
          <t>negative</t>
        </is>
      </c>
      <c r="K401" t="inlineStr">
        <is>
          <t>0</t>
        </is>
      </c>
      <c r="L401" t="inlineStr">
        <is>
          <t>6</t>
        </is>
      </c>
      <c r="M401" t="inlineStr">
        <is>
          <t>11</t>
        </is>
      </c>
      <c r="R401" t="inlineStr">
        <is>
          <t>0.00193704</t>
        </is>
      </c>
      <c r="U401" t="inlineStr">
        <is>
          <t>0.001876022</t>
        </is>
      </c>
      <c r="W401" t="inlineStr">
        <is>
          <t>0</t>
        </is>
      </c>
      <c r="X401" t="inlineStr">
        <is>
          <t>6</t>
        </is>
      </c>
      <c r="Y401" t="inlineStr">
        <is>
          <t>N/A</t>
        </is>
      </c>
      <c r="Z401" t="inlineStr">
        <is>
          <t>subgrain; dislocations; passes; ecap; straining; boundaries; unusual; elongation; tensile strength; dislocation; channel; tensile; hardness; grain size; considered; grains; behaviour; angle; room temperature; room; tests were conducted; tensile tests; submicrometer; stacking; reducing the grain; passes through route; mobility; misorientation; low level; led; impurities; high dislocation; high angle boundaries; high angle; hardness measurements; grain refinement; dislocation density; difficulty; defined; coalescence; channel angle; arising; angles; angle of degrees; angle boundaries; grain; subjected; equal channel angular; equal channel; channel angular pressing; channel angular; angular pressing; level; observation; initially; responsible; respect; reducing; clearly; refinement; occurred; die; angular; separation; high purity; grain boundaries; strength; equal; mu; route; microstructural; total; uniform; purity; pressing; development; enhanced; conducted; evolution; maximum; decreased; transmission electron microscopy; low; number; transmission electron; tests; transmission; revealed; size; increasing; average; formed; measurements; increased; temperature; electron microscopy; high; density; microscopy; observed</t>
        </is>
      </c>
      <c r="AA401" t="inlineStr">
        <is>
          <t>English</t>
        </is>
      </c>
      <c r="AB401" t="inlineStr">
        <is>
          <t>Dvorak, J (reprint author), Acad Sci Czech Republic, Inst Phys Mat, Zizkova 22, CZ-61662 Brno, Czech Republic.</t>
        </is>
      </c>
      <c r="AC401" t="inlineStr">
        <is>
          <t>11</t>
        </is>
      </c>
      <c r="AD401" t="inlineStr">
        <is>
          <t>2</t>
        </is>
      </c>
      <c r="AE401" t="inlineStr">
        <is>
          <t>JAPAN INST METALS</t>
        </is>
      </c>
      <c r="AF401" t="inlineStr">
        <is>
          <t>J</t>
        </is>
      </c>
      <c r="AG401" t="inlineStr">
        <is>
          <t>10</t>
        </is>
      </c>
      <c r="AM401" t="inlineStr">
        <is>
          <t>MATER TRANS</t>
        </is>
      </c>
      <c r="AN401" t="inlineStr">
        <is>
          <t>49</t>
        </is>
      </c>
      <c r="AO401" t="inlineStr">
        <is>
          <t>SENDAI</t>
        </is>
      </c>
      <c r="AP401" t="inlineStr">
        <is>
          <t>SEVERE PLASTIC-DEFORMATION; GRAIN-REFINEMENT</t>
        </is>
      </c>
      <c r="AQ401" t="inlineStr">
        <is>
          <t>JAN</t>
        </is>
      </c>
      <c r="AR401" t="inlineStr">
        <is>
          <t>Dvorak, Jiri; Sklenicka, Vaclav; Horita, Zenji</t>
        </is>
      </c>
      <c r="AS401" t="inlineStr">
        <is>
          <t>Dvorak, Jiri/F-9785-2014</t>
        </is>
      </c>
      <c r="AT401" t="inlineStr">
        <is>
          <t>1-14-32, ICHIBANCHO, AOBA-KU, SENDAI, 980-8544, JAPAN</t>
        </is>
      </c>
      <c r="AU401" t="inlineStr">
        <is>
          <t>5</t>
        </is>
      </c>
      <c r="AW401" t="inlineStr">
        <is>
          <t>Dvorak, J; Sklenicka, V; Horita, Z</t>
        </is>
      </c>
      <c r="AY401" t="inlineStr">
        <is>
          <t>N/A</t>
        </is>
      </c>
      <c r="BC401" t="inlineStr">
        <is>
          <t>266NF</t>
        </is>
      </c>
      <c r="BE401" t="inlineStr">
        <is>
          <t>[Dvorak, Jiri; Sklenicka, Vaclav] Acad Sci Czech Republic, Inst Phys Mat, CZ-61662 Brno, Czech Republic; [Horita, Zenji] Kyushu Univ, Fac Engn, Dept Mat Sci &amp; Engn, Fukuoka 8190395, Japan</t>
        </is>
      </c>
      <c r="BF401" t="inlineStr">
        <is>
          <t>15</t>
        </is>
      </c>
      <c r="BH401" t="inlineStr">
        <is>
          <t>Mater. Trans.</t>
        </is>
      </c>
      <c r="BI401" t="inlineStr">
        <is>
          <t>1</t>
        </is>
      </c>
      <c r="BM401" t="inlineStr">
        <is>
          <t>WOS:000253442100004</t>
        </is>
      </c>
      <c r="BN401" t="inlineStr">
        <is>
          <t>Article</t>
        </is>
      </c>
      <c r="BO401" t="inlineStr">
        <is>
          <t>Materials Science; Metallurgy &amp; Metallurgical Engineering</t>
        </is>
      </c>
      <c r="BS401" t="inlineStr">
        <is>
          <t>Materials Science, Multidisciplinary; Metallurgy &amp; Metallurgical Engineering</t>
        </is>
      </c>
      <c r="BT401" t="inlineStr">
        <is>
          <t>pure aluminium; equal-channel angular pressing (ECAP); hardness; tensile property; strain rates; grain refinement; stacking fault energy</t>
        </is>
      </c>
      <c r="BU401" t="inlineStr">
        <is>
          <t>1345-9678</t>
        </is>
      </c>
      <c r="BV401" t="inlineStr">
        <is>
          <t>MATERIALS TRANSACTIONS</t>
        </is>
      </c>
      <c r="BW401" t="inlineStr">
        <is>
          <t>10.2320/matertrans.ME200719</t>
        </is>
      </c>
      <c r="BX401" t="inlineStr">
        <is>
          <t>10</t>
        </is>
      </c>
      <c r="BZ401" t="inlineStr">
        <is>
          <t>1347-5320</t>
        </is>
      </c>
      <c r="CA401" t="inlineStr">
        <is>
          <t>1-Jan-08</t>
        </is>
      </c>
      <c r="CE401" t="inlineStr">
        <is>
          <t>19</t>
        </is>
      </c>
      <c r="CH401" t="inlineStr">
        <is>
          <t>12</t>
        </is>
      </c>
      <c r="CI401">
        <f>LEN(AR401)-LEN(SUBSTITUTE(AR401,";",""))</f>
        <v>0</v>
      </c>
    </row>
    <row r="402">
      <c r="A402" t="inlineStr">
        <is>
          <t>400</t>
        </is>
      </c>
      <c r="B402" t="inlineStr">
        <is>
          <t>Assessment of strain energy by measuring dislocation density in copper and aluminium prepared by ECAP and ARB</t>
        </is>
      </c>
      <c r="C402" t="inlineStr">
        <is>
          <t>ecap / channel angular pressing / equal channel angular / passes</t>
        </is>
      </c>
      <c r="D402" t="inlineStr">
        <is>
          <t>ecap / channel angular pressing / equal channel angular / passes</t>
        </is>
      </c>
      <c r="E402" t="inlineStr">
        <is>
          <t>ecap / channel angular pressing / equal channel angular / angular</t>
        </is>
      </c>
      <c r="F402" t="inlineStr">
        <is>
          <t>3.351936053</t>
        </is>
      </c>
      <c r="G402" t="inlineStr">
        <is>
          <t>2.944319526</t>
        </is>
      </c>
      <c r="H402" t="inlineStr">
        <is>
          <t>-0.216913215</t>
        </is>
      </c>
      <c r="I402" t="inlineStr">
        <is>
          <t>neutral</t>
        </is>
      </c>
      <c r="K402" t="inlineStr">
        <is>
          <t>489</t>
        </is>
      </c>
      <c r="L402" t="inlineStr">
        <is>
          <t>3</t>
        </is>
      </c>
      <c r="M402" t="inlineStr">
        <is>
          <t>1</t>
        </is>
      </c>
      <c r="R402" t="inlineStr">
        <is>
          <t>0.001165087</t>
        </is>
      </c>
      <c r="U402" t="inlineStr">
        <is>
          <t>0.00089823</t>
        </is>
      </c>
      <c r="W402" t="inlineStr">
        <is>
          <t>0.333333333</t>
        </is>
      </c>
      <c r="X402" t="inlineStr">
        <is>
          <t>3</t>
        </is>
      </c>
      <c r="Y402" t="inlineStr">
        <is>
          <t>N/A</t>
        </is>
      </c>
      <c r="Z402" t="inlineStr">
        <is>
          <t>pure cu; pure al; dislocation; strain energy; stored; dislocation density; arb; cu; ecap; pure; strain; williamson hall plot; williamson hall; williamson; strain energies; steels; remaining; ray diffractometry; plot; hall plot; hall; estimate; dislocation densities; diffractometry; cr; conventional x ray; depended; considerably; metals; series; densities; purity; higher; density; phase; times; processes; energies; conventional; analyzed; amount; lower; measured; data; order; energy; prepared; observed; al; method; ray; process; high</t>
        </is>
      </c>
      <c r="AA402" t="inlineStr">
        <is>
          <t>English</t>
        </is>
      </c>
      <c r="AB402" t="inlineStr">
        <is>
          <t>Murata, Y (reprint author), Nagoya Univ, Grad Sch Engn, Dept Phys Mat &amp; Energy Engn, Nagoya, Aichi 4648603, Japan.</t>
        </is>
      </c>
      <c r="AC402" t="inlineStr">
        <is>
          <t>7</t>
        </is>
      </c>
      <c r="AD402" t="inlineStr">
        <is>
          <t>2</t>
        </is>
      </c>
      <c r="AE402" t="inlineStr">
        <is>
          <t>JAPAN INST METALS</t>
        </is>
      </c>
      <c r="AF402" t="inlineStr">
        <is>
          <t>J</t>
        </is>
      </c>
      <c r="AG402" t="inlineStr">
        <is>
          <t>10</t>
        </is>
      </c>
      <c r="AM402" t="inlineStr">
        <is>
          <t>MATER TRANS</t>
        </is>
      </c>
      <c r="AN402" t="inlineStr">
        <is>
          <t>49</t>
        </is>
      </c>
      <c r="AO402" t="inlineStr">
        <is>
          <t>SENDAI</t>
        </is>
      </c>
      <c r="AP402" t="inlineStr">
        <is>
          <t>N/A</t>
        </is>
      </c>
      <c r="AQ402" t="inlineStr">
        <is>
          <t>JAN</t>
        </is>
      </c>
      <c r="AR402" t="inlineStr">
        <is>
          <t>Murata, Yoshinori; Nakaya, Ippei; Morinaga, Masahiko</t>
        </is>
      </c>
      <c r="AT402" t="inlineStr">
        <is>
          <t>1-14-32, ICHIBANCHO, AOBA-KU, SENDAI, 980-8544, JAPAN</t>
        </is>
      </c>
      <c r="AU402" t="inlineStr">
        <is>
          <t>4</t>
        </is>
      </c>
      <c r="AW402" t="inlineStr">
        <is>
          <t>Murata, Y; Nakaya, I; Morinaga, M</t>
        </is>
      </c>
      <c r="AY402" t="inlineStr">
        <is>
          <t>N/A</t>
        </is>
      </c>
      <c r="BC402" t="inlineStr">
        <is>
          <t>266NF</t>
        </is>
      </c>
      <c r="BE402" t="inlineStr">
        <is>
          <t>[Murata, Yoshinori; Nakaya, Ippei; Morinaga, Masahiko] Nagoya Univ, Grad Sch Engn, Dept Phys Mat &amp; Energy Engn, Nagoya, Aichi 4648603, Japan</t>
        </is>
      </c>
      <c r="BF402" t="inlineStr">
        <is>
          <t>20</t>
        </is>
      </c>
      <c r="BH402" t="inlineStr">
        <is>
          <t>Mater. Trans.</t>
        </is>
      </c>
      <c r="BI402" t="inlineStr">
        <is>
          <t>1</t>
        </is>
      </c>
      <c r="BM402" t="inlineStr">
        <is>
          <t>WOS:000253442100005</t>
        </is>
      </c>
      <c r="BN402" t="inlineStr">
        <is>
          <t>Article</t>
        </is>
      </c>
      <c r="BO402" t="inlineStr">
        <is>
          <t>Materials Science; Metallurgy &amp; Metallurgical Engineering</t>
        </is>
      </c>
      <c r="BS402" t="inlineStr">
        <is>
          <t>Materials Science, Multidisciplinary; Metallurgy &amp; Metallurgical Engineering</t>
        </is>
      </c>
      <c r="BT402" t="inlineStr">
        <is>
          <t>equal channel angular pressing (ECAP); accumulative roll bonding (ARB); giant strain; strain energy; dislocation; copper; aluminium</t>
        </is>
      </c>
      <c r="BU402" t="inlineStr">
        <is>
          <t>1345-9678</t>
        </is>
      </c>
      <c r="BV402" t="inlineStr">
        <is>
          <t>MATERIALS TRANSACTIONS</t>
        </is>
      </c>
      <c r="BW402" t="inlineStr">
        <is>
          <t>10.2320/matertrans.ME200707</t>
        </is>
      </c>
      <c r="BX402" t="inlineStr">
        <is>
          <t>10</t>
        </is>
      </c>
      <c r="BZ402" t="inlineStr">
        <is>
          <t>1347-5320</t>
        </is>
      </c>
      <c r="CA402" t="inlineStr">
        <is>
          <t>1-Jan-08</t>
        </is>
      </c>
      <c r="CE402" t="inlineStr">
        <is>
          <t>23</t>
        </is>
      </c>
      <c r="CH402" t="inlineStr">
        <is>
          <t>7</t>
        </is>
      </c>
      <c r="CI402">
        <f>LEN(AR402)-LEN(SUBSTITUTE(AR402,";",""))</f>
        <v>0</v>
      </c>
    </row>
    <row r="403">
      <c r="A403" t="inlineStr">
        <is>
          <t>401</t>
        </is>
      </c>
      <c r="B403" t="inlineStr">
        <is>
          <t>Enhanced energy transfer within PVK/Alq(3) polymer nanowires induced by the interface effect of nanochannels in porous alumina membrane</t>
        </is>
      </c>
      <c r="C403" t="inlineStr">
        <is>
          <t>intensity / energy transfer / visible / excitation</t>
        </is>
      </c>
      <c r="D403" t="inlineStr">
        <is>
          <t>intensity / energy transfer / visible / excitation</t>
        </is>
      </c>
      <c r="E403" t="inlineStr">
        <is>
          <t>energy transfer / concentration quenching / excitation / forster</t>
        </is>
      </c>
      <c r="F403" t="inlineStr">
        <is>
          <t>3.825791557</t>
        </is>
      </c>
      <c r="G403" t="inlineStr">
        <is>
          <t>0.819517308</t>
        </is>
      </c>
      <c r="H403" t="inlineStr">
        <is>
          <t>1.19423156</t>
        </is>
      </c>
      <c r="I403" t="inlineStr">
        <is>
          <t>positive</t>
        </is>
      </c>
      <c r="K403" t="inlineStr">
        <is>
          <t>0</t>
        </is>
      </c>
      <c r="L403" t="inlineStr">
        <is>
          <t>6</t>
        </is>
      </c>
      <c r="M403" t="inlineStr">
        <is>
          <t>13</t>
        </is>
      </c>
      <c r="R403" t="inlineStr">
        <is>
          <t>0.00191222</t>
        </is>
      </c>
      <c r="U403" t="inlineStr">
        <is>
          <t>0.001909943</t>
        </is>
      </c>
      <c r="W403" t="inlineStr">
        <is>
          <t>0</t>
        </is>
      </c>
      <c r="X403" t="inlineStr">
        <is>
          <t>6</t>
        </is>
      </c>
      <c r="Y403" t="inlineStr">
        <is>
          <t>N/A</t>
        </is>
      </c>
      <c r="Z403" t="inlineStr">
        <is>
          <t>pam; alq; energy transfer; guest; host; transfer; efficiency; interaction; shorter; rings; porous alumina; poly; pa; membrane; lowered; lifetimes; hydroxyquinoline; high efficiency; greatly enhanced; forster; formula; centers; ascribed; distance; photoluminescence; fully; greatly; tris; strong; estimated; porous; interfacial; materials; enhanced; form; films; bulk; film; induced; concentration; energy; increase; formation; alumina; compared; surface; investigated; high; al; aluminum</t>
        </is>
      </c>
      <c r="AA403" t="inlineStr">
        <is>
          <t>English</t>
        </is>
      </c>
      <c r="AB403" t="inlineStr">
        <is>
          <t>Kim, YR (reprint author), Yonsei Univ, Dept Chem, Photon Appl Funct Mol Res Lab, Seoul 120749, South Korea.</t>
        </is>
      </c>
      <c r="AC403" t="inlineStr">
        <is>
          <t>4</t>
        </is>
      </c>
      <c r="AD403" t="inlineStr">
        <is>
          <t>0</t>
        </is>
      </c>
      <c r="AE403" t="inlineStr">
        <is>
          <t>AMER CHEMICAL SOC</t>
        </is>
      </c>
      <c r="AF403" t="inlineStr">
        <is>
          <t>J</t>
        </is>
      </c>
      <c r="AG403" t="inlineStr">
        <is>
          <t>10</t>
        </is>
      </c>
      <c r="AJ403" t="inlineStr">
        <is>
          <t>Cho, Seung-Yeon/0000-0001-7591-0613</t>
        </is>
      </c>
      <c r="AM403" t="inlineStr">
        <is>
          <t>J PHYS CHEM C</t>
        </is>
      </c>
      <c r="AN403" t="inlineStr">
        <is>
          <t>111</t>
        </is>
      </c>
      <c r="AO403" t="inlineStr">
        <is>
          <t>WASHINGTON</t>
        </is>
      </c>
      <c r="AP403" t="inlineStr">
        <is>
          <t>LIGHT-EMITTING-DIODES; CONJUGATED POLYMERS; EXCITATION-ENERGY; EMISSION; DYNAMICS; ELECTROLUMINESCENCE; CONFINEMENT; FABRICATION; SPECTRA</t>
        </is>
      </c>
      <c r="AQ403" t="inlineStr">
        <is>
          <t>25-Oct</t>
        </is>
      </c>
      <c r="AR403" t="inlineStr">
        <is>
          <t>Shin, Hee-Won; Shin, Eun-Jeong; Cho, Seung Yeon; Oh, Seung-Lim; Kim, Yong-Rok</t>
        </is>
      </c>
      <c r="AT403" t="inlineStr">
        <is>
          <t>1155 16TH ST, NW, WASHINGTON, DC 20036 USA</t>
        </is>
      </c>
      <c r="AU403" t="inlineStr">
        <is>
          <t>6</t>
        </is>
      </c>
      <c r="AW403" t="inlineStr">
        <is>
          <t>Shin, HW; Shin, EJ; Cho, SY; Oh, SL; Kim, YR</t>
        </is>
      </c>
      <c r="AY403" t="inlineStr">
        <is>
          <t>N/A</t>
        </is>
      </c>
      <c r="BC403" t="inlineStr">
        <is>
          <t>224HU</t>
        </is>
      </c>
      <c r="BE403" t="inlineStr">
        <is>
          <t>Yonsei Univ, Dept Chem, Photon Appl Funct Mol Res Lab, Seoul 120749, South Korea</t>
        </is>
      </c>
      <c r="BF403" t="inlineStr">
        <is>
          <t>15391</t>
        </is>
      </c>
      <c r="BH403" t="inlineStr">
        <is>
          <t>J. Phys. Chem. C</t>
        </is>
      </c>
      <c r="BI403" t="inlineStr">
        <is>
          <t>42</t>
        </is>
      </c>
      <c r="BM403" t="inlineStr">
        <is>
          <t>WOS:000250438900036</t>
        </is>
      </c>
      <c r="BN403" t="inlineStr">
        <is>
          <t>Article</t>
        </is>
      </c>
      <c r="BO403" t="inlineStr">
        <is>
          <t>Chemistry; Science &amp; Technology - Other Topics; Materials Science</t>
        </is>
      </c>
      <c r="BS403" t="inlineStr">
        <is>
          <t>Chemistry, Physical; Nanoscience &amp; Nanotechnology; Materials Science, Multidisciplinary</t>
        </is>
      </c>
      <c r="BT403" t="inlineStr">
        <is>
          <t>N/A</t>
        </is>
      </c>
      <c r="BU403" t="inlineStr">
        <is>
          <t>1932-7447</t>
        </is>
      </c>
      <c r="BV403" t="inlineStr">
        <is>
          <t>JOURNAL OF PHYSICAL CHEMISTRY C</t>
        </is>
      </c>
      <c r="BW403" t="inlineStr">
        <is>
          <t>10.1021/jp074203m</t>
        </is>
      </c>
      <c r="BX403" t="inlineStr">
        <is>
          <t>10</t>
        </is>
      </c>
      <c r="BY403" t="inlineStr">
        <is>
          <t>yrkim@yonsei.ac.kr</t>
        </is>
      </c>
      <c r="CA403" t="inlineStr">
        <is>
          <t>1-Jan-07</t>
        </is>
      </c>
      <c r="CE403" t="inlineStr">
        <is>
          <t>15396</t>
        </is>
      </c>
      <c r="CH403" t="inlineStr">
        <is>
          <t>29</t>
        </is>
      </c>
      <c r="CI403">
        <f>LEN(AR403)-LEN(SUBSTITUTE(AR403,";",""))</f>
        <v>0</v>
      </c>
    </row>
    <row r="404">
      <c r="A404" t="inlineStr">
        <is>
          <t>402</t>
        </is>
      </c>
      <c r="B404" t="inlineStr">
        <is>
          <t>Characterization of nanometer- to micron-sized aluminum powders: Size distribution from thermogravimetric analysis</t>
        </is>
      </c>
      <c r="C404" t="inlineStr">
        <is>
          <t>particle size / transmission electron / nano / nitrate / aluminum hydroxide</t>
        </is>
      </c>
      <c r="D404" t="inlineStr">
        <is>
          <t>aluminum powders / surface area / combustion / carbon nanotubes / takes place</t>
        </is>
      </c>
      <c r="E404" t="inlineStr">
        <is>
          <t>particle size / aluminum powders / oxidation / nano</t>
        </is>
      </c>
      <c r="F404" t="inlineStr">
        <is>
          <t>3.687890336</t>
        </is>
      </c>
      <c r="G404" t="inlineStr">
        <is>
          <t>1.461225531</t>
        </is>
      </c>
      <c r="H404" t="inlineStr">
        <is>
          <t>0.579205491</t>
        </is>
      </c>
      <c r="I404" t="inlineStr">
        <is>
          <t>positive</t>
        </is>
      </c>
      <c r="K404" t="inlineStr">
        <is>
          <t>1421</t>
        </is>
      </c>
      <c r="L404" t="inlineStr">
        <is>
          <t>12</t>
        </is>
      </c>
      <c r="M404" t="inlineStr">
        <is>
          <t>22</t>
        </is>
      </c>
      <c r="R404" t="inlineStr">
        <is>
          <t>0.003355924</t>
        </is>
      </c>
      <c r="U404" t="inlineStr">
        <is>
          <t>0.003585914</t>
        </is>
      </c>
      <c r="W404" t="inlineStr">
        <is>
          <t>0</t>
        </is>
      </c>
      <c r="X404" t="inlineStr">
        <is>
          <t>12</t>
        </is>
      </c>
      <c r="Y404" t="inlineStr">
        <is>
          <t>N/A</t>
        </is>
      </c>
      <c r="Z404" t="inlineStr">
        <is>
          <t>thermogravimetric analysis; size distributions; particle size distributions; particle sizes; thermogravimetric; distributions; particle size; sizes; oxidation; particle; derived; content; well suited; weight gains; variations; surface area measurement; suited; powders was studied; particle size distribution; oxide content; oxidation behavior; nitrided; nanosized; monitoring; interior; indicating; impurity; gains; exterior; completely; calculate; area measurement; analyzing; analysis data; al powders; al oxide; al content; nitridation; crystallite size; crystallite; average particle; extended; correlated; broad; characterize; smaller; reactivity; nitride; complete; size distribution; nm; surface area; product; nitrogen; measurement; data; weight; aluminum powders; size; quantitative; samples; active; uniform; well; oxygen; air; times; particles; area; presence; examined; powders; large; scanning electron microscopy; analysis; model; average; behavior; degrees; mu; distribution; determined; oxide; reaction; scanning electron; addition; ray diffraction; range; electron microscopy; scanning; microscopy; diffraction; al; studied; compared; method; study; surface; ray; powder</t>
        </is>
      </c>
      <c r="AA404" t="inlineStr">
        <is>
          <t>English</t>
        </is>
      </c>
      <c r="AB404" t="inlineStr">
        <is>
          <t>Johnson, CE (reprint author), USN, Air Syst Command, Chem &amp; Mat Div, Code 498200D,1900 N Knox Rd,Stop 6303, China Lake, CA 93555 USA.</t>
        </is>
      </c>
      <c r="AC404" t="inlineStr">
        <is>
          <t>11</t>
        </is>
      </c>
      <c r="AD404" t="inlineStr">
        <is>
          <t>0</t>
        </is>
      </c>
      <c r="AE404" t="inlineStr">
        <is>
          <t>AMER INST AERONAUT ASTRONAUT</t>
        </is>
      </c>
      <c r="AF404" t="inlineStr">
        <is>
          <t>J</t>
        </is>
      </c>
      <c r="AG404" t="inlineStr">
        <is>
          <t>10</t>
        </is>
      </c>
      <c r="AM404" t="inlineStr">
        <is>
          <t>J PROPUL POWER</t>
        </is>
      </c>
      <c r="AN404" t="inlineStr">
        <is>
          <t>23</t>
        </is>
      </c>
      <c r="AO404" t="inlineStr">
        <is>
          <t>RESTON</t>
        </is>
      </c>
      <c r="AP404" t="inlineStr">
        <is>
          <t>NANOPOWDER COMPOSITIONS; OXIDATION BEHAVIOR; METAL POWDERS; WATER-VAPOR; NANOPARTICLES; PASSIVATION; COMBUSTION; REACTIVITY; EXPLOSION; PARTICLES</t>
        </is>
      </c>
      <c r="AQ404" t="inlineStr">
        <is>
          <t>JUL-AUG</t>
        </is>
      </c>
      <c r="AR404" t="inlineStr">
        <is>
          <t>Johnson, Curtis E.; Fallis, Stephen; Chafin, Andrew P.; Groshens, Thomas J.; Higa, Kelvin T.; Ismail, Ismail M. K.; Hawkins, Tom W.</t>
        </is>
      </c>
      <c r="AT404" t="inlineStr">
        <is>
          <t>1801 ALEXANDER BELL DRIVE, STE 500, RESTON, VA 22091-4344 USA</t>
        </is>
      </c>
      <c r="AU404" t="inlineStr">
        <is>
          <t>14</t>
        </is>
      </c>
      <c r="AW404" t="inlineStr">
        <is>
          <t>Johnson, CE; Fallis, S; Chafin, AP; Groshens, TJ; Higa, KT; Ismail, IMK; Hawkins, TW</t>
        </is>
      </c>
      <c r="AY404" t="inlineStr">
        <is>
          <t>N/A</t>
        </is>
      </c>
      <c r="BC404" t="inlineStr">
        <is>
          <t>190QC</t>
        </is>
      </c>
      <c r="BE404" t="inlineStr">
        <is>
          <t>USN, Air Syst Command, Chem &amp; Mat Div, China Lake, CA 93555 USA; USAF, Res Lab, Propuls Directorate, Space &amp; Missile Div,Propellant Branch, Edwards AFB, CA 93524 USA</t>
        </is>
      </c>
      <c r="BF404" t="inlineStr">
        <is>
          <t>669</t>
        </is>
      </c>
      <c r="BH404" t="inlineStr">
        <is>
          <t>J. Propul. Power</t>
        </is>
      </c>
      <c r="BI404" t="inlineStr">
        <is>
          <t>4</t>
        </is>
      </c>
      <c r="BM404" t="inlineStr">
        <is>
          <t>WOS:000248073000005</t>
        </is>
      </c>
      <c r="BN404" t="inlineStr">
        <is>
          <t>Article</t>
        </is>
      </c>
      <c r="BO404" t="inlineStr">
        <is>
          <t>Engineering</t>
        </is>
      </c>
      <c r="BS404" t="inlineStr">
        <is>
          <t>Engineering, Aerospace</t>
        </is>
      </c>
      <c r="BT404" t="inlineStr">
        <is>
          <t>N/A</t>
        </is>
      </c>
      <c r="BU404" t="inlineStr">
        <is>
          <t>0748-4658</t>
        </is>
      </c>
      <c r="BV404" t="inlineStr">
        <is>
          <t>JOURNAL OF PROPULSION AND POWER</t>
        </is>
      </c>
      <c r="BW404" t="inlineStr">
        <is>
          <t>10.2514/1.25517</t>
        </is>
      </c>
      <c r="BX404" t="inlineStr">
        <is>
          <t>11</t>
        </is>
      </c>
      <c r="CA404" t="inlineStr">
        <is>
          <t>1-Jan-07</t>
        </is>
      </c>
      <c r="CE404" t="inlineStr">
        <is>
          <t>682</t>
        </is>
      </c>
      <c r="CH404" t="inlineStr">
        <is>
          <t>54</t>
        </is>
      </c>
      <c r="CI404">
        <f>LEN(AR404)-LEN(SUBSTITUTE(AR404,";",""))</f>
        <v>0</v>
      </c>
    </row>
    <row r="405">
      <c r="A405" t="inlineStr">
        <is>
          <t>403</t>
        </is>
      </c>
      <c r="B405" t="inlineStr">
        <is>
          <t>Aluminium powder particles produced by SAMD technique: typical characteristics and correlations between processing conditions and powder size</t>
        </is>
      </c>
      <c r="C405" t="inlineStr">
        <is>
          <t>exposure / laboratory / industry / promoting / moisture / filling / experiments were conducted / dust</t>
        </is>
      </c>
      <c r="D405" t="inlineStr">
        <is>
          <t>exposure / laboratory / industry / promoting / moisture / recovery / filling / experiments were conducted</t>
        </is>
      </c>
      <c r="E405" t="inlineStr">
        <is>
          <t>dense / foaming / larger / numerically</t>
        </is>
      </c>
      <c r="F405" t="inlineStr">
        <is>
          <t>3.319101303</t>
        </is>
      </c>
      <c r="G405" t="inlineStr">
        <is>
          <t>3.072608103</t>
        </is>
      </c>
      <c r="H405" t="inlineStr">
        <is>
          <t>-0.269406282</t>
        </is>
      </c>
      <c r="I405" t="inlineStr">
        <is>
          <t>neutral</t>
        </is>
      </c>
      <c r="K405" t="inlineStr">
        <is>
          <t>1030</t>
        </is>
      </c>
      <c r="L405" t="inlineStr">
        <is>
          <t>6</t>
        </is>
      </c>
      <c r="M405" t="inlineStr">
        <is>
          <t>4</t>
        </is>
      </c>
      <c r="R405" t="inlineStr">
        <is>
          <t>0.0019909</t>
        </is>
      </c>
      <c r="U405" t="inlineStr">
        <is>
          <t>0.001724237</t>
        </is>
      </c>
      <c r="W405" t="inlineStr">
        <is>
          <t>0.166666667</t>
        </is>
      </c>
      <c r="X405" t="inlineStr">
        <is>
          <t>6</t>
        </is>
      </c>
      <c r="Y405" t="inlineStr">
        <is>
          <t>N/A</t>
        </is>
      </c>
      <c r="Z405" t="inlineStr">
        <is>
          <t>stirring; powder particles; disintegration; processing parameters; size distribution; melt; exhibited; mm; weight ratio; transferred; subsequently; solidified; sized particles; size of al; separate; screened; satellite; particle size distribution; parameters corresponding; outlined; method involves; metal powder; medium; irregular; involves; include; exists; droplets; cooled; concluded; attached; al o particles; aided; agitation; aforementioned; solid; particle size; shapes; capability; assisted; aluminium powder; principles; mixing; dense; alumina particles; parameters; particles; processing; optimum; minimum; coarse; wide; speed; parts; consists; typical; weight; distribution; production; aluminium alloy; sized; shear; larger; force; particle; metal; free; second; alumina; produce; diameter; size; pore; mixture; corresponding; aluminium; spherical; reported; air; powder; ratio; demonstrated; induced; liquid; small; characteristics; technique; produced; method; discussed; effects; paper; microstructure; mechanical; time; alloy; al; investigated</t>
        </is>
      </c>
      <c r="AA405" t="inlineStr">
        <is>
          <t>English</t>
        </is>
      </c>
      <c r="AB405" t="inlineStr">
        <is>
          <t>Akhlaghi, F (reprint author), Univ Tehran, Fac Engn, Sch Met &amp; Mat, PO Box 11365 4563, Tehran, Iran.</t>
        </is>
      </c>
      <c r="AC405" t="inlineStr">
        <is>
          <t>5</t>
        </is>
      </c>
      <c r="AD405" t="inlineStr">
        <is>
          <t>1</t>
        </is>
      </c>
      <c r="AE405" t="inlineStr">
        <is>
          <t>MANEY PUBLISHING</t>
        </is>
      </c>
      <c r="AF405" t="inlineStr">
        <is>
          <t>J</t>
        </is>
      </c>
      <c r="AG405" t="inlineStr">
        <is>
          <t>10</t>
        </is>
      </c>
      <c r="AM405" t="inlineStr">
        <is>
          <t>MATER SCI TECH-LOND</t>
        </is>
      </c>
      <c r="AN405" t="inlineStr">
        <is>
          <t>23</t>
        </is>
      </c>
      <c r="AO405" t="inlineStr">
        <is>
          <t>LEEDS</t>
        </is>
      </c>
      <c r="AP405" t="inlineStr">
        <is>
          <t>GAS ATOMIZATION; WETTABILITY; ALLOYS; METALLURGY; SYSTEM</t>
        </is>
      </c>
      <c r="AQ405" t="inlineStr">
        <is>
          <t>JUN</t>
        </is>
      </c>
      <c r="AR405" t="inlineStr">
        <is>
          <t>Akhlaghi, F.; Esfandiari, H.</t>
        </is>
      </c>
      <c r="AT405" t="inlineStr">
        <is>
          <t>STE 1C, JOSEPHS WELL, HANOVER WALK, LEEDS LS3 1AB, W YORKS, ENGLAND</t>
        </is>
      </c>
      <c r="AU405" t="inlineStr">
        <is>
          <t>7</t>
        </is>
      </c>
      <c r="AW405" t="inlineStr">
        <is>
          <t>Akhlaghi, F; Esfandiari, H</t>
        </is>
      </c>
      <c r="AY405" t="inlineStr">
        <is>
          <t>N/A</t>
        </is>
      </c>
      <c r="BC405" t="inlineStr">
        <is>
          <t>193HX</t>
        </is>
      </c>
      <c r="BE405" t="inlineStr">
        <is>
          <t>Univ Tehran, Fac Engn, Sch Met &amp; Mat, Tehran, Iran</t>
        </is>
      </c>
      <c r="BF405" t="inlineStr">
        <is>
          <t>646</t>
        </is>
      </c>
      <c r="BH405" t="inlineStr">
        <is>
          <t>Mater. Sci. Technol.</t>
        </is>
      </c>
      <c r="BI405" t="inlineStr">
        <is>
          <t>6</t>
        </is>
      </c>
      <c r="BM405" t="inlineStr">
        <is>
          <t>WOS:000248266200003</t>
        </is>
      </c>
      <c r="BN405" t="inlineStr">
        <is>
          <t>Article</t>
        </is>
      </c>
      <c r="BO405" t="inlineStr">
        <is>
          <t>Materials Science; Metallurgy &amp; Metallurgical Engineering</t>
        </is>
      </c>
      <c r="BS405" t="inlineStr">
        <is>
          <t>Materials Science, Multidisciplinary; Metallurgy &amp; Metallurgical Engineering</t>
        </is>
      </c>
      <c r="BT405" t="inlineStr">
        <is>
          <t>metal powder production; melt disintegration; process parameters; mean powder particle size</t>
        </is>
      </c>
      <c r="BU405" t="inlineStr">
        <is>
          <t>0267-0836</t>
        </is>
      </c>
      <c r="BV405" t="inlineStr">
        <is>
          <t>MATERIALS SCIENCE AND TECHNOLOGY</t>
        </is>
      </c>
      <c r="BW405" t="inlineStr">
        <is>
          <t>10.1179/174328407X179656</t>
        </is>
      </c>
      <c r="BX405" t="inlineStr">
        <is>
          <t>10</t>
        </is>
      </c>
      <c r="BY405" t="inlineStr">
        <is>
          <t>fakhlagh@ut.ac.ir</t>
        </is>
      </c>
      <c r="CA405" t="inlineStr">
        <is>
          <t>1-Jan-07</t>
        </is>
      </c>
      <c r="CE405" t="inlineStr">
        <is>
          <t>652</t>
        </is>
      </c>
      <c r="CH405" t="inlineStr">
        <is>
          <t>32</t>
        </is>
      </c>
      <c r="CI405">
        <f>LEN(AR405)-LEN(SUBSTITUTE(AR405,";",""))</f>
        <v>0</v>
      </c>
    </row>
    <row r="406">
      <c r="A406" t="inlineStr">
        <is>
          <t>404</t>
        </is>
      </c>
      <c r="B406" t="inlineStr">
        <is>
          <t>Improved electron injection in organic light-emitting devices with a lithium acetylacetonate [Li(acac)]/aluminium bilayer cathode</t>
        </is>
      </c>
      <c r="C406" t="inlineStr">
        <is>
          <t>batteries / anodic / electrochemical / cyclic voltammetry</t>
        </is>
      </c>
      <c r="D406" t="inlineStr">
        <is>
          <t>batteries / anodic / electrochemical / cyclic voltammetry</t>
        </is>
      </c>
      <c r="E406" t="inlineStr">
        <is>
          <t>batteries / electrochemical / ionic liquid / electrode</t>
        </is>
      </c>
      <c r="F406" t="inlineStr">
        <is>
          <t>5.155313207</t>
        </is>
      </c>
      <c r="G406" t="inlineStr">
        <is>
          <t>1.13061863</t>
        </is>
      </c>
      <c r="H406" t="inlineStr">
        <is>
          <t>1.17068934</t>
        </is>
      </c>
      <c r="I406" t="inlineStr">
        <is>
          <t>positive</t>
        </is>
      </c>
      <c r="K406" t="inlineStr">
        <is>
          <t>1677</t>
        </is>
      </c>
      <c r="L406" t="inlineStr">
        <is>
          <t>3</t>
        </is>
      </c>
      <c r="M406" t="inlineStr">
        <is>
          <t>1</t>
        </is>
      </c>
      <c r="R406" t="inlineStr">
        <is>
          <t>0.001019707</t>
        </is>
      </c>
      <c r="U406" t="inlineStr">
        <is>
          <t>0.000869752</t>
        </is>
      </c>
      <c r="W406" t="inlineStr">
        <is>
          <t>0.333333333</t>
        </is>
      </c>
      <c r="X406" t="inlineStr">
        <is>
          <t>3</t>
        </is>
      </c>
      <c r="Y406" t="inlineStr">
        <is>
          <t>N/A</t>
        </is>
      </c>
      <c r="Z406" t="inlineStr">
        <is>
          <t>lif; turn; light emitting; injection; electron injection; covered; cd; emitting; device; transport; voltage; li; light; layer; ultra; thin layer; released; organic light emitting; organic light; luminance; light emitting devices; layer thickness; insulating; increased current; improves; hole; emitting devices; electron transport; el; efficiency; performance; efficient; cathode; nature; current; consisting; alq; thick; lithium; free; organic; devices; better; highly; deposited; enhanced; thin; decreased; lower; thickness; electron; increased; nm; aluminium; al</t>
        </is>
      </c>
      <c r="AA406" t="inlineStr">
        <is>
          <t>English</t>
        </is>
      </c>
      <c r="AB406" t="inlineStr">
        <is>
          <t>Shi, SW (reprint author), Chinese Acad Sci, Grad Sch, Changchun Inst Appl Chem, State Key Lab Polymer Chem &amp; Phys, Changchun 130022, Peoples R China.</t>
        </is>
      </c>
      <c r="AC406" t="inlineStr">
        <is>
          <t>6</t>
        </is>
      </c>
      <c r="AD406" t="inlineStr">
        <is>
          <t>1</t>
        </is>
      </c>
      <c r="AE406" t="inlineStr">
        <is>
          <t>IOP PUBLISHING LTD</t>
        </is>
      </c>
      <c r="AF406" t="inlineStr">
        <is>
          <t>J</t>
        </is>
      </c>
      <c r="AG406" t="inlineStr">
        <is>
          <t>10</t>
        </is>
      </c>
      <c r="AJ406" t="inlineStr">
        <is>
          <t>Shi, Shengwei/0000-0002-3298-1726</t>
        </is>
      </c>
      <c r="AM406" t="inlineStr">
        <is>
          <t>SEMICOND SCI TECH</t>
        </is>
      </c>
      <c r="AN406" t="inlineStr">
        <is>
          <t>22</t>
        </is>
      </c>
      <c r="AO406" t="inlineStr">
        <is>
          <t>BRISTOL</t>
        </is>
      </c>
      <c r="AP406" t="inlineStr">
        <is>
          <t>ELECTROLUMINESCENT DEVICES; AL/LIF ELECTRODE; BUFFER-LAYER; DIODES; ENHANCEMENT; MECHANISMS; ALUMINUM</t>
        </is>
      </c>
      <c r="AQ406" t="inlineStr">
        <is>
          <t>MAR</t>
        </is>
      </c>
      <c r="AR406" t="inlineStr">
        <is>
          <t>Shi, Shengwei; Ma, Dongge; Peng, Junbiao</t>
        </is>
      </c>
      <c r="AS406" t="inlineStr">
        <is>
          <t>Shi, Shengwei/E-3355-2010</t>
        </is>
      </c>
      <c r="AT406" t="inlineStr">
        <is>
          <t>DIRAC HOUSE, TEMPLE BACK, BRISTOL BS1 6BE, ENGLAND</t>
        </is>
      </c>
      <c r="AU406" t="inlineStr">
        <is>
          <t>4</t>
        </is>
      </c>
      <c r="AW406" t="inlineStr">
        <is>
          <t>Shi, SW; Ma, DG; Peng, JB</t>
        </is>
      </c>
      <c r="AY406" t="inlineStr">
        <is>
          <t>N/A</t>
        </is>
      </c>
      <c r="BC406" t="inlineStr">
        <is>
          <t>145OY</t>
        </is>
      </c>
      <c r="BE406" t="inlineStr">
        <is>
          <t>Chinese Acad Sci, Grad Sch, Changchun Inst Appl Chem, State Key Lab Polymer Chem &amp; Phys, Changchun 130022, Peoples R China; S China Univ Technol, Inst Optoelect Polymer Mat &amp; Devices, Guangzhou 510640, Peoples R China</t>
        </is>
      </c>
      <c r="BF406" t="inlineStr">
        <is>
          <t>249</t>
        </is>
      </c>
      <c r="BH406" t="inlineStr">
        <is>
          <t>Semicond. Sci. Technol.</t>
        </is>
      </c>
      <c r="BI406" t="inlineStr">
        <is>
          <t>3</t>
        </is>
      </c>
      <c r="BM406" t="inlineStr">
        <is>
          <t>WOS:000244875600013</t>
        </is>
      </c>
      <c r="BN406" t="inlineStr">
        <is>
          <t>Article</t>
        </is>
      </c>
      <c r="BO406" t="inlineStr">
        <is>
          <t>Engineering; Materials Science; Physics</t>
        </is>
      </c>
      <c r="BS406" t="inlineStr">
        <is>
          <t>Engineering, Electrical &amp; Electronic; Materials Science, Multidisciplinary; Physics, Condensed Matter</t>
        </is>
      </c>
      <c r="BT406" t="inlineStr">
        <is>
          <t>N/A</t>
        </is>
      </c>
      <c r="BU406" t="inlineStr">
        <is>
          <t>0268-1242</t>
        </is>
      </c>
      <c r="BV406" t="inlineStr">
        <is>
          <t>SEMICONDUCTOR SCIENCE AND TECHNOLOGY</t>
        </is>
      </c>
      <c r="BW406" t="inlineStr">
        <is>
          <t>10.1088/0268-1242/22/3/013</t>
        </is>
      </c>
      <c r="BX406" t="inlineStr">
        <is>
          <t>10</t>
        </is>
      </c>
      <c r="BY406" t="inlineStr">
        <is>
          <t>shisw@scut.edu.cn</t>
        </is>
      </c>
      <c r="CA406" t="inlineStr">
        <is>
          <t>1-Jan-07</t>
        </is>
      </c>
      <c r="CE406" t="inlineStr">
        <is>
          <t>252</t>
        </is>
      </c>
      <c r="CH406" t="inlineStr">
        <is>
          <t>26</t>
        </is>
      </c>
      <c r="CI406">
        <f>LEN(AR406)-LEN(SUBSTITUTE(AR406,";",""))</f>
        <v>0</v>
      </c>
    </row>
    <row r="407">
      <c r="A407" t="inlineStr">
        <is>
          <t>405</t>
        </is>
      </c>
      <c r="B407" t="inlineStr">
        <is>
          <t>Nucleation of lithium aluminosilicate glass containing complex nucleation agent</t>
        </is>
      </c>
      <c r="C407" t="inlineStr">
        <is>
          <t>las / glass ceramics / lithium aluminum silicate / las glass</t>
        </is>
      </c>
      <c r="D407" t="inlineStr">
        <is>
          <t>las / glass ceramics / lithium aluminum silicate / las glass</t>
        </is>
      </c>
      <c r="E407" t="inlineStr">
        <is>
          <t>las / quartz / glass ceramics / las glass</t>
        </is>
      </c>
      <c r="F407" t="inlineStr">
        <is>
          <t>3.23720824</t>
        </is>
      </c>
      <c r="G407" t="inlineStr">
        <is>
          <t>3.397291761</t>
        </is>
      </c>
      <c r="H407" t="inlineStr">
        <is>
          <t>-0.394840859</t>
        </is>
      </c>
      <c r="I407" t="inlineStr">
        <is>
          <t>negative</t>
        </is>
      </c>
      <c r="K407" t="inlineStr">
        <is>
          <t>2</t>
        </is>
      </c>
      <c r="L407" t="inlineStr">
        <is>
          <t>6</t>
        </is>
      </c>
      <c r="M407" t="inlineStr">
        <is>
          <t>13</t>
        </is>
      </c>
      <c r="R407" t="inlineStr">
        <is>
          <t>0.00188436</t>
        </is>
      </c>
      <c r="U407" t="inlineStr">
        <is>
          <t>0.0019138</t>
        </is>
      </c>
      <c r="W407" t="inlineStr">
        <is>
          <t>0</t>
        </is>
      </c>
      <c r="X407" t="inlineStr">
        <is>
          <t>6</t>
        </is>
      </c>
      <c r="Y407" t="inlineStr">
        <is>
          <t>N/A</t>
        </is>
      </c>
      <c r="Z407" t="inlineStr">
        <is>
          <t>nucleation; dta; las; las glass; suitable; sio; ir; agent; glass; complex; phases; zro; transition temperature; tem analysis; nuclei; nucleated; lialsi; lial; li o al; formation temperature; existed; differential thermal analysis; differential thermal; al o sio; tem; decreased; amount; annealed; tio; thermal analysis; techna group sr; techna group; techna; sr; group sr; decreasing; peaks; xrd; addition; infrared; differential; transition; improve; group; crystallization; higher; confirmed; sample; transmission electron microscopy; system; transmission electron; li; transmission; temperature; analysis; increasing; formed; behavior; degrees; temperatures; lithium; increased; spectroscopy; time; thermal; ray diffraction; formation; electron microscopy; microscopy; diffraction; ray; investigated; electron; al</t>
        </is>
      </c>
      <c r="AA407" t="inlineStr">
        <is>
          <t>English</t>
        </is>
      </c>
      <c r="AB407" t="inlineStr">
        <is>
          <t>Guo, XZ (reprint author), Zhejiang Univ, Ctr Nano Sci &amp; Nano Technol, Hangzhou 310027, Peoples R China.</t>
        </is>
      </c>
      <c r="AC407" t="inlineStr">
        <is>
          <t>8</t>
        </is>
      </c>
      <c r="AD407" t="inlineStr">
        <is>
          <t>2</t>
        </is>
      </c>
      <c r="AE407" t="inlineStr">
        <is>
          <t>ELSEVIER SCI LTD</t>
        </is>
      </c>
      <c r="AF407" t="inlineStr">
        <is>
          <t>J</t>
        </is>
      </c>
      <c r="AG407" t="inlineStr">
        <is>
          <t>10</t>
        </is>
      </c>
      <c r="AM407" t="inlineStr">
        <is>
          <t>CERAM INT</t>
        </is>
      </c>
      <c r="AN407" t="inlineStr">
        <is>
          <t>33</t>
        </is>
      </c>
      <c r="AO407" t="inlineStr">
        <is>
          <t>OXFORD</t>
        </is>
      </c>
      <c r="AP407" t="inlineStr">
        <is>
          <t>CRYSTALLIZATION BEHAVIOR; LI2O-AL2O3-SIO2 GLASSES; CERAMICS; SYSTEM; FLUORINE; APATITE</t>
        </is>
      </c>
      <c r="AR407" t="inlineStr">
        <is>
          <t>Guo, Xingzhong; Yang, Hui; Han, Chen; Song, Fangfang</t>
        </is>
      </c>
      <c r="AT407" t="inlineStr">
        <is>
          <t>THE BOULEVARD, LANGFORD LANE, KIDLINGTON, OXFORD OX5 1GB, OXON, ENGLAND</t>
        </is>
      </c>
      <c r="AU407" t="inlineStr">
        <is>
          <t>5</t>
        </is>
      </c>
      <c r="AW407" t="inlineStr">
        <is>
          <t>Guo, XZ; Yang, H; Han, C; Song, FF</t>
        </is>
      </c>
      <c r="AY407" t="inlineStr">
        <is>
          <t>N/A</t>
        </is>
      </c>
      <c r="BC407" t="inlineStr">
        <is>
          <t>206OB</t>
        </is>
      </c>
      <c r="BE407" t="inlineStr">
        <is>
          <t>Zhejiang Univ, Ctr Nano Sci &amp; Nano Technol, Hangzhou 310027, Peoples R China</t>
        </is>
      </c>
      <c r="BF407" t="inlineStr">
        <is>
          <t>1375</t>
        </is>
      </c>
      <c r="BH407" t="inlineStr">
        <is>
          <t>Ceram. Int.</t>
        </is>
      </c>
      <c r="BI407" t="inlineStr">
        <is>
          <t>7</t>
        </is>
      </c>
      <c r="BM407" t="inlineStr">
        <is>
          <t>WOS:000249191700037</t>
        </is>
      </c>
      <c r="BN407" t="inlineStr">
        <is>
          <t>Article</t>
        </is>
      </c>
      <c r="BO407" t="inlineStr">
        <is>
          <t>Materials Science</t>
        </is>
      </c>
      <c r="BS407" t="inlineStr">
        <is>
          <t>Materials Science, Ceramics</t>
        </is>
      </c>
      <c r="BT407" t="inlineStr">
        <is>
          <t>glass; Li2O-Al2O3-SiO2; nucleation; complex nucleation agent</t>
        </is>
      </c>
      <c r="BU407" t="inlineStr">
        <is>
          <t>0272-8842</t>
        </is>
      </c>
      <c r="BV407" t="inlineStr">
        <is>
          <t>CERAMICS INTERNATIONAL</t>
        </is>
      </c>
      <c r="BW407" t="inlineStr">
        <is>
          <t>10.1016/j.ceramint.2006.04.019</t>
        </is>
      </c>
      <c r="BX407" t="inlineStr">
        <is>
          <t>12</t>
        </is>
      </c>
      <c r="BY407" t="inlineStr">
        <is>
          <t>gxzh_zju@163.com</t>
        </is>
      </c>
      <c r="CA407" t="inlineStr">
        <is>
          <t>1-Jan-07</t>
        </is>
      </c>
      <c r="CE407" t="inlineStr">
        <is>
          <t>1379</t>
        </is>
      </c>
      <c r="CH407" t="inlineStr">
        <is>
          <t>14</t>
        </is>
      </c>
      <c r="CI407">
        <f>LEN(AR407)-LEN(SUBSTITUTE(AR407,";",""))</f>
        <v>0</v>
      </c>
    </row>
    <row r="408">
      <c r="A408" t="inlineStr">
        <is>
          <t>406</t>
        </is>
      </c>
      <c r="B408" t="inlineStr">
        <is>
          <t>Synthesis of lutetium aluminum garnet powders by nitrate-citrate sol-gel combustion process</t>
        </is>
      </c>
      <c r="C408" t="inlineStr">
        <is>
          <t>particle size / transmission electron / nano / nitrate / aluminum hydroxide</t>
        </is>
      </c>
      <c r="D408" t="inlineStr">
        <is>
          <t>transmission electron / calcination / citric acid / aluminate</t>
        </is>
      </c>
      <c r="E408" t="inlineStr">
        <is>
          <t>citric acid / garnet / calcined / nitrate</t>
        </is>
      </c>
      <c r="F408" t="inlineStr">
        <is>
          <t>5.648062243</t>
        </is>
      </c>
      <c r="G408" t="inlineStr">
        <is>
          <t>0</t>
        </is>
      </c>
      <c r="H408" t="inlineStr">
        <is>
          <t>1.956011503</t>
        </is>
      </c>
      <c r="I408" t="inlineStr">
        <is>
          <t>positive</t>
        </is>
      </c>
      <c r="K408" t="inlineStr">
        <is>
          <t>29</t>
        </is>
      </c>
      <c r="L408" t="inlineStr">
        <is>
          <t>8</t>
        </is>
      </c>
      <c r="M408" t="inlineStr">
        <is>
          <t>16</t>
        </is>
      </c>
      <c r="R408" t="inlineStr">
        <is>
          <t>0.0022411</t>
        </is>
      </c>
      <c r="U408" t="inlineStr">
        <is>
          <t>0.002537092</t>
        </is>
      </c>
      <c r="W408" t="inlineStr">
        <is>
          <t>0</t>
        </is>
      </c>
      <c r="X408" t="inlineStr">
        <is>
          <t>8</t>
        </is>
      </c>
      <c r="Y408" t="inlineStr">
        <is>
          <t>N/A</t>
        </is>
      </c>
      <c r="Z408" t="inlineStr">
        <is>
          <t>lutetium; luag; starting materials; sol gel combustion; size nm; pure luag; powders were prepared; particle size nm; lutetium aluminum garnet; lutetium aluminum; luag powders; investigations revealed; gel combustion method; gel combustion; converted; combustion method; average particle size; aluminum nitrate; citric acid; citric; average particle; polycrystalline; starting; nano sized; techna group sr; techna group; techna; sr; nitrate; group sr; sol gel; sol; aluminum garnet; garnet; directly; investigations; sized; gel; combustion; simple; group; precursor; nano; acid; tem; particle size; powders; amorphous; revealed; pure; xrd; average; synthesized; oxide; particle; materials; nm; prepared; method; size; degrees; aluminum; al</t>
        </is>
      </c>
      <c r="AA408" t="inlineStr">
        <is>
          <t>English</t>
        </is>
      </c>
      <c r="AB408" t="inlineStr">
        <is>
          <t>Liu, XJ (reprint author), Chinese Acad Sci, Shanghai Inst Ceram, Shanghai 200050, Peoples R China.</t>
        </is>
      </c>
      <c r="AC408" t="inlineStr">
        <is>
          <t>3</t>
        </is>
      </c>
      <c r="AD408" t="inlineStr">
        <is>
          <t>1</t>
        </is>
      </c>
      <c r="AE408" t="inlineStr">
        <is>
          <t>ELSEVIER SCI LTD</t>
        </is>
      </c>
      <c r="AF408" t="inlineStr">
        <is>
          <t>J</t>
        </is>
      </c>
      <c r="AG408" t="inlineStr">
        <is>
          <t>10</t>
        </is>
      </c>
      <c r="AM408" t="inlineStr">
        <is>
          <t>CERAM INT</t>
        </is>
      </c>
      <c r="AN408" t="inlineStr">
        <is>
          <t>33</t>
        </is>
      </c>
      <c r="AO408" t="inlineStr">
        <is>
          <t>OXFORD</t>
        </is>
      </c>
      <c r="AP408" t="inlineStr">
        <is>
          <t>YAG POWDERS; PRECURSORS; CRYSTALS; GROWTH; LUAG; TM</t>
        </is>
      </c>
      <c r="AR408" t="inlineStr">
        <is>
          <t>Li, Huili; Liu, Xuejian; Huang, Liping</t>
        </is>
      </c>
      <c r="AT408" t="inlineStr">
        <is>
          <t>THE BOULEVARD, LANGFORD LANE, KIDLINGTON, OXFORD OX5 1GB, OXON, ENGLAND</t>
        </is>
      </c>
      <c r="AU408" t="inlineStr">
        <is>
          <t>3</t>
        </is>
      </c>
      <c r="AW408" t="inlineStr">
        <is>
          <t>Li, HL; Liu, XJ; Huang, LP</t>
        </is>
      </c>
      <c r="AY408" t="inlineStr">
        <is>
          <t>N/A</t>
        </is>
      </c>
      <c r="BC408" t="inlineStr">
        <is>
          <t>192BF</t>
        </is>
      </c>
      <c r="BE408" t="inlineStr">
        <is>
          <t>Chinese Acad Sci, Shanghai Inst Ceram, Shanghai 200050, Peoples R China; Chinese Acad Sci, Grad Sch, Beijing 100049, Peoples R China</t>
        </is>
      </c>
      <c r="BF408" t="inlineStr">
        <is>
          <t>1141</t>
        </is>
      </c>
      <c r="BH408" t="inlineStr">
        <is>
          <t>Ceram. Int.</t>
        </is>
      </c>
      <c r="BI408" t="inlineStr">
        <is>
          <t>6</t>
        </is>
      </c>
      <c r="BM408" t="inlineStr">
        <is>
          <t>WOS:000248175000041</t>
        </is>
      </c>
      <c r="BN408" t="inlineStr">
        <is>
          <t>Article</t>
        </is>
      </c>
      <c r="BO408" t="inlineStr">
        <is>
          <t>Materials Science</t>
        </is>
      </c>
      <c r="BS408" t="inlineStr">
        <is>
          <t>Materials Science, Ceramics</t>
        </is>
      </c>
      <c r="BT408" t="inlineStr">
        <is>
          <t>A. sol-gel processes; powders; Lu3Al5O12</t>
        </is>
      </c>
      <c r="BU408" t="inlineStr">
        <is>
          <t>0272-8842</t>
        </is>
      </c>
      <c r="BV408" t="inlineStr">
        <is>
          <t>CERAMICS INTERNATIONAL</t>
        </is>
      </c>
      <c r="BW408" t="inlineStr">
        <is>
          <t>10.1016/j.ceramint.2006.03.003</t>
        </is>
      </c>
      <c r="BX408" t="inlineStr">
        <is>
          <t>15</t>
        </is>
      </c>
      <c r="BY408" t="inlineStr">
        <is>
          <t>xjliu@mail.sic.ac.cn</t>
        </is>
      </c>
      <c r="CA408" t="inlineStr">
        <is>
          <t>1-Jan-07</t>
        </is>
      </c>
      <c r="CE408" t="inlineStr">
        <is>
          <t>1143</t>
        </is>
      </c>
      <c r="CH408" t="inlineStr">
        <is>
          <t>12</t>
        </is>
      </c>
      <c r="CI408">
        <f>LEN(AR408)-LEN(SUBSTITUTE(AR408,";",""))</f>
        <v>0</v>
      </c>
    </row>
    <row r="409">
      <c r="A409" t="inlineStr">
        <is>
          <t>407</t>
        </is>
      </c>
      <c r="B409" t="inlineStr">
        <is>
          <t>Effect of the addition of ultrafine aluminum powders on the rheological properties and burning rate of energetic condensed systems</t>
        </is>
      </c>
      <c r="C409" t="inlineStr">
        <is>
          <t>particle size / transmission electron / nano / nitrate / aluminum hydroxide</t>
        </is>
      </c>
      <c r="D409" t="inlineStr">
        <is>
          <t>aluminum powders / surface area / combustion / carbon nanotubes / takes place</t>
        </is>
      </c>
      <c r="E409" t="inlineStr">
        <is>
          <t>particle size / aluminum powders / oxidation / nano</t>
        </is>
      </c>
      <c r="F409" t="inlineStr">
        <is>
          <t>5.784297888</t>
        </is>
      </c>
      <c r="G409" t="inlineStr">
        <is>
          <t>3.560443202</t>
        </is>
      </c>
      <c r="H409" t="inlineStr">
        <is>
          <t>0.138688363</t>
        </is>
      </c>
      <c r="I409" t="inlineStr">
        <is>
          <t>neutral</t>
        </is>
      </c>
      <c r="K409" t="inlineStr">
        <is>
          <t>736</t>
        </is>
      </c>
      <c r="L409" t="inlineStr">
        <is>
          <t>6</t>
        </is>
      </c>
      <c r="M409" t="inlineStr">
        <is>
          <t>9</t>
        </is>
      </c>
      <c r="R409" t="inlineStr">
        <is>
          <t>0.001885014</t>
        </is>
      </c>
      <c r="U409" t="inlineStr">
        <is>
          <t>0.001847991</t>
        </is>
      </c>
      <c r="W409" t="inlineStr">
        <is>
          <t>0.166666667</t>
        </is>
      </c>
      <c r="X409" t="inlineStr">
        <is>
          <t>6</t>
        </is>
      </c>
      <c r="Y409" t="inlineStr">
        <is>
          <t>N/A</t>
        </is>
      </c>
      <c r="Z409" t="inlineStr">
        <is>
          <t>energetic; condensed; burning rate; burning; additives; systems; propellants; law; model; exponent; small; ultrafine; decomposition; component; decreases; aluminum powders; rate; combustion; decrease; characteristics; addition; increase; studied; powders; temperature; aluminum</t>
        </is>
      </c>
      <c r="AA409" t="inlineStr">
        <is>
          <t>English</t>
        </is>
      </c>
      <c r="AB409" t="inlineStr">
        <is>
          <t>Popenko, EM (reprint author), Polzunov Biisk Technol Inst, Biisk 659305, Russia.</t>
        </is>
      </c>
      <c r="AC409" t="inlineStr">
        <is>
          <t>1</t>
        </is>
      </c>
      <c r="AD409" t="inlineStr">
        <is>
          <t>0</t>
        </is>
      </c>
      <c r="AE409" t="inlineStr">
        <is>
          <t>CONSULTANTS BUREAU/SPRINGER</t>
        </is>
      </c>
      <c r="AF409" t="inlineStr">
        <is>
          <t>J</t>
        </is>
      </c>
      <c r="AG409" t="inlineStr">
        <is>
          <t>10</t>
        </is>
      </c>
      <c r="AJ409" t="inlineStr">
        <is>
          <t>Gromov, Alexander/0000-0002-2641-2607; gromov, alexander/0000-0001-6615-5505</t>
        </is>
      </c>
      <c r="AM409" t="inlineStr">
        <is>
          <t>COMBUST EXPLO SHOCK+</t>
        </is>
      </c>
      <c r="AN409" t="inlineStr">
        <is>
          <t>43</t>
        </is>
      </c>
      <c r="AO409" t="inlineStr">
        <is>
          <t>NEW YORK</t>
        </is>
      </c>
      <c r="AP409" t="inlineStr">
        <is>
          <t>N/A</t>
        </is>
      </c>
      <c r="AQ409" t="inlineStr">
        <is>
          <t>JAN-FEB</t>
        </is>
      </c>
      <c r="AR409" t="inlineStr">
        <is>
          <t>Popenko, E. M.; Gromov, A. A.; Shamina, Yu. Yu.; Il'ln, A. P.; Sergienko, A. V.; Popok, N. I.</t>
        </is>
      </c>
      <c r="AS409" t="inlineStr">
        <is>
          <t xml:space="preserve">Gromov, Alexander/N-1673-2014; </t>
        </is>
      </c>
      <c r="AT409" t="inlineStr">
        <is>
          <t>233 SPRING ST, NEW YORK, NY 10013 USA</t>
        </is>
      </c>
      <c r="AU409" t="inlineStr">
        <is>
          <t>5</t>
        </is>
      </c>
      <c r="AW409" t="inlineStr">
        <is>
          <t>Popenko, EM; Gromov, AA; Shamina, YY; Il'ln, AP; Sergienko, AV; Popok, NI</t>
        </is>
      </c>
      <c r="AY409" t="inlineStr">
        <is>
          <t>N/A</t>
        </is>
      </c>
      <c r="BC409" t="inlineStr">
        <is>
          <t>139DO</t>
        </is>
      </c>
      <c r="BE409" t="inlineStr">
        <is>
          <t>Polzunov Biisk Technol Inst, Biisk 659305, Russia; Tomsk Polytech Univ, Res Inst High Voltage, Tomsk 634050, Russia</t>
        </is>
      </c>
      <c r="BF409" t="inlineStr">
        <is>
          <t>46</t>
        </is>
      </c>
      <c r="BH409" t="inlineStr">
        <is>
          <t>Combust. Explos.</t>
        </is>
      </c>
      <c r="BI409" t="inlineStr">
        <is>
          <t>1</t>
        </is>
      </c>
      <c r="BM409" t="inlineStr">
        <is>
          <t>WOS:000244412700007</t>
        </is>
      </c>
      <c r="BN409" t="inlineStr">
        <is>
          <t>Article</t>
        </is>
      </c>
      <c r="BO409" t="inlineStr">
        <is>
          <t>Thermodynamics; Energy &amp; Fuels; Engineering; Materials Science</t>
        </is>
      </c>
      <c r="BS409" t="inlineStr">
        <is>
          <t>Thermodynamics; Energy &amp; Fuels; Engineering, Multidisciplinary; Engineering, Chemical; Materials Science, Multidisciplinary</t>
        </is>
      </c>
      <c r="BT409" t="inlineStr">
        <is>
          <t>ultrafine aluminum powders; energetic condensed systems; passivation; HMX; ammonium perchlorate; rheology; burning rate</t>
        </is>
      </c>
      <c r="BU409" t="inlineStr">
        <is>
          <t>Oct-82</t>
        </is>
      </c>
      <c r="BV409" t="inlineStr">
        <is>
          <t>COMBUSTION EXPLOSION AND SHOCK WAVES</t>
        </is>
      </c>
      <c r="BW409" t="inlineStr">
        <is>
          <t>10.1007/s10573-007-0007-4</t>
        </is>
      </c>
      <c r="BX409" t="inlineStr">
        <is>
          <t>10</t>
        </is>
      </c>
      <c r="BY409" t="inlineStr">
        <is>
          <t>gromov@tpu.ru</t>
        </is>
      </c>
      <c r="CA409" t="inlineStr">
        <is>
          <t>1-Jan-07</t>
        </is>
      </c>
      <c r="CE409" t="inlineStr">
        <is>
          <t>50</t>
        </is>
      </c>
      <c r="CH409" t="inlineStr">
        <is>
          <t>15</t>
        </is>
      </c>
      <c r="CI409">
        <f>LEN(AR409)-LEN(SUBSTITUTE(AR409,";",""))</f>
        <v>0</v>
      </c>
    </row>
    <row r="410">
      <c r="A410" t="inlineStr">
        <is>
          <t>408</t>
        </is>
      </c>
      <c r="B410" t="inlineStr">
        <is>
          <t>Comparison of the background corrected valence band XPS spectra of Fe and Co aluminides and silicides with their electronic structures</t>
        </is>
      </c>
      <c r="C410" t="inlineStr">
        <is>
          <t>electronic / calculations / theory / electronic properties</t>
        </is>
      </c>
      <c r="D410" t="inlineStr">
        <is>
          <t>electronic / calculations / theory / electronic structure</t>
        </is>
      </c>
      <c r="E410" t="inlineStr">
        <is>
          <t>electronic / tris / electronic structure / alq</t>
        </is>
      </c>
      <c r="F410" t="inlineStr">
        <is>
          <t>4.675967458</t>
        </is>
      </c>
      <c r="G410" t="inlineStr">
        <is>
          <t>2.217367358</t>
        </is>
      </c>
      <c r="H410" t="inlineStr">
        <is>
          <t>0.399541876</t>
        </is>
      </c>
      <c r="I410" t="inlineStr">
        <is>
          <t>positive</t>
        </is>
      </c>
      <c r="K410" t="inlineStr">
        <is>
          <t>3</t>
        </is>
      </c>
      <c r="L410" t="inlineStr">
        <is>
          <t>6</t>
        </is>
      </c>
      <c r="M410" t="inlineStr">
        <is>
          <t>9</t>
        </is>
      </c>
      <c r="R410" t="inlineStr">
        <is>
          <t>0.001646542</t>
        </is>
      </c>
      <c r="U410" t="inlineStr">
        <is>
          <t>0.001940693</t>
        </is>
      </c>
      <c r="W410" t="inlineStr">
        <is>
          <t>0</t>
        </is>
      </c>
      <c r="X410" t="inlineStr">
        <is>
          <t>6</t>
        </is>
      </c>
      <c r="Y410" t="inlineStr">
        <is>
          <t>N/A</t>
        </is>
      </c>
      <c r="Z410" t="inlineStr">
        <is>
          <t>valence band; valence; xps; satellite; electronic structures; corrected; coal; background; spectra; band; fe; spectrometer; removed; principle; ground; fracturing; feal; deconvolution; calculation; binding; functions; regions; polycrystalline; energy loss; clear; structures; electronic; explained; peaks; parts; response; compounds; region; situ; ev; samples; experimentally; loss; surfaces; exhibited; peak; indicated; si; calculated; large; experimental; energy; studied; compared; method; al</t>
        </is>
      </c>
      <c r="AA410" t="inlineStr">
        <is>
          <t>English</t>
        </is>
      </c>
      <c r="AB410" t="inlineStr">
        <is>
          <t>Oku, M (reprint author), Tohoku Univ, Mat Res Inst, 2-1-1 Katahira, Sendai, Miyagi 9808577, Japan.</t>
        </is>
      </c>
      <c r="AC410" t="inlineStr">
        <is>
          <t>17</t>
        </is>
      </c>
      <c r="AD410" t="inlineStr">
        <is>
          <t>3</t>
        </is>
      </c>
      <c r="AE410" t="inlineStr">
        <is>
          <t>ELSEVIER SCIENCE BV</t>
        </is>
      </c>
      <c r="AF410" t="inlineStr">
        <is>
          <t>J</t>
        </is>
      </c>
      <c r="AG410" t="inlineStr">
        <is>
          <t>10</t>
        </is>
      </c>
      <c r="AM410" t="inlineStr">
        <is>
          <t>J ELECTRON SPECTROSC</t>
        </is>
      </c>
      <c r="AN410" t="inlineStr">
        <is>
          <t>153</t>
        </is>
      </c>
      <c r="AO410" t="inlineStr">
        <is>
          <t>AMSTERDAM</t>
        </is>
      </c>
      <c r="AP410" t="inlineStr">
        <is>
          <t>X-RAY PHOTOELECTRON; SURFACE-ANALYSIS; ALLOYS; 2P; PHOTOEMISSION; MN; SPECTROSCOPY; BEHAVIOR; SYSTEMS; AL</t>
        </is>
      </c>
      <c r="AQ410" t="inlineStr">
        <is>
          <t>OCT</t>
        </is>
      </c>
      <c r="AR410" t="inlineStr">
        <is>
          <t>Oku, Masaoki; Shishido, Toetsu; Matsuta, Hideyuki; Wagatsuma, Kazuaki</t>
        </is>
      </c>
      <c r="AS410" t="inlineStr">
        <is>
          <t>Matsuta, Hideyuki/A-8998-2011; Wagatsuma, Kazuaki/B-3079-2012</t>
        </is>
      </c>
      <c r="AT410" t="inlineStr">
        <is>
          <t>PO BOX 211, 1000 AE AMSTERDAM, NETHERLANDS</t>
        </is>
      </c>
      <c r="AU410" t="inlineStr">
        <is>
          <t>6</t>
        </is>
      </c>
      <c r="AW410" t="inlineStr">
        <is>
          <t>Oku, M; Shishido, T; Matsuta, H; Wagatsuma, K</t>
        </is>
      </c>
      <c r="AY410" t="inlineStr">
        <is>
          <t>N/A</t>
        </is>
      </c>
      <c r="BC410" t="inlineStr">
        <is>
          <t>104AP</t>
        </is>
      </c>
      <c r="BE410" t="inlineStr">
        <is>
          <t>Tohoku Univ, Mat Res Inst, Sendai, Miyagi 9808577, Japan</t>
        </is>
      </c>
      <c r="BF410" t="inlineStr">
        <is>
          <t>75</t>
        </is>
      </c>
      <c r="BH410" t="inlineStr">
        <is>
          <t>J. Electron Spectrosc. Relat. Phenom.</t>
        </is>
      </c>
      <c r="BI410" t="inlineStr">
        <is>
          <t>3</t>
        </is>
      </c>
      <c r="BM410" t="inlineStr">
        <is>
          <t>WOS:000241928600003</t>
        </is>
      </c>
      <c r="BN410" t="inlineStr">
        <is>
          <t>Article</t>
        </is>
      </c>
      <c r="BO410" t="inlineStr">
        <is>
          <t>Spectroscopy</t>
        </is>
      </c>
      <c r="BS410" t="inlineStr">
        <is>
          <t>Spectroscopy</t>
        </is>
      </c>
      <c r="BT410" t="inlineStr">
        <is>
          <t>FeAl; FeSi; CoAl; CoSi; valence band XPS spectra; electronic structure</t>
        </is>
      </c>
      <c r="BU410" t="inlineStr">
        <is>
          <t>0368-2048</t>
        </is>
      </c>
      <c r="BV410" t="inlineStr">
        <is>
          <t>JOURNAL OF ELECTRON SPECTROSCOPY AND RELATED PHENOMENA</t>
        </is>
      </c>
      <c r="BW410" t="inlineStr">
        <is>
          <t>10.1016/j.elspec.2006.06.006</t>
        </is>
      </c>
      <c r="BX410" t="inlineStr">
        <is>
          <t>10</t>
        </is>
      </c>
      <c r="BY410" t="inlineStr">
        <is>
          <t>oku@imr.tohoku.ac.jp</t>
        </is>
      </c>
      <c r="CA410" t="inlineStr">
        <is>
          <t>1-Jan-06</t>
        </is>
      </c>
      <c r="CE410" t="inlineStr">
        <is>
          <t>80</t>
        </is>
      </c>
      <c r="CH410" t="inlineStr">
        <is>
          <t>41</t>
        </is>
      </c>
      <c r="CI410">
        <f>LEN(AR410)-LEN(SUBSTITUTE(AR410,";",""))</f>
        <v>0</v>
      </c>
    </row>
    <row r="411">
      <c r="A411" t="inlineStr">
        <is>
          <t>409</t>
        </is>
      </c>
      <c r="B411" t="inlineStr">
        <is>
          <t>Fabrication of 3D-SiC network reinforced aluminum-matrix composites by pressureless infiltration</t>
        </is>
      </c>
      <c r="C411" t="inlineStr">
        <is>
          <t>composites / matrix / aluminum matrix / reinforced</t>
        </is>
      </c>
      <c r="D411" t="inlineStr">
        <is>
          <t>composites / matrix / aluminum matrix / reinforced</t>
        </is>
      </c>
      <c r="E411" t="inlineStr">
        <is>
          <t>composites / matrix / aluminum matrix composites / aluminum matrix</t>
        </is>
      </c>
      <c r="F411" t="inlineStr">
        <is>
          <t>4.374426531</t>
        </is>
      </c>
      <c r="G411" t="inlineStr">
        <is>
          <t>0</t>
        </is>
      </c>
      <c r="H411" t="inlineStr">
        <is>
          <t>1.956011503</t>
        </is>
      </c>
      <c r="I411" t="inlineStr">
        <is>
          <t>positive</t>
        </is>
      </c>
      <c r="K411" t="inlineStr">
        <is>
          <t>224</t>
        </is>
      </c>
      <c r="L411" t="inlineStr">
        <is>
          <t>16</t>
        </is>
      </c>
      <c r="M411" t="inlineStr">
        <is>
          <t>37</t>
        </is>
      </c>
      <c r="R411" t="inlineStr">
        <is>
          <t>0.004192472</t>
        </is>
      </c>
      <c r="U411" t="inlineStr">
        <is>
          <t>0.004975139</t>
        </is>
      </c>
      <c r="W411" t="inlineStr">
        <is>
          <t>0</t>
        </is>
      </c>
      <c r="X411" t="inlineStr">
        <is>
          <t>16</t>
        </is>
      </c>
      <c r="Y411" t="inlineStr">
        <is>
          <t>N/A</t>
        </is>
      </c>
      <c r="Z411" t="inlineStr">
        <is>
          <t>reaction layer; pressureless infiltration; pressureless; network; matrix composites reinforced; infiltration; cracking; composites reinforced; aluminum matrix composites; technology; sic; matrix composites; aluminum matrix; layer; reinforced; reaction; published by elsevier; published; composites; thickness; matrix; mu; addition; prepared; observed; degrees; aluminum</t>
        </is>
      </c>
      <c r="AA411" t="inlineStr">
        <is>
          <t>English</t>
        </is>
      </c>
      <c r="AB411" t="inlineStr">
        <is>
          <t>Chen, JC (reprint author), Chinese Acad Sci, Met Res Inst, Shenyang 110016, Peoples R China.</t>
        </is>
      </c>
      <c r="AC411" t="inlineStr">
        <is>
          <t>13</t>
        </is>
      </c>
      <c r="AD411" t="inlineStr">
        <is>
          <t>1</t>
        </is>
      </c>
      <c r="AE411" t="inlineStr">
        <is>
          <t>ELSEVIER SCIENCE BV</t>
        </is>
      </c>
      <c r="AF411" t="inlineStr">
        <is>
          <t>J</t>
        </is>
      </c>
      <c r="AG411" t="inlineStr">
        <is>
          <t>10</t>
        </is>
      </c>
      <c r="AM411" t="inlineStr">
        <is>
          <t>MATER LETT</t>
        </is>
      </c>
      <c r="AN411" t="inlineStr">
        <is>
          <t>60</t>
        </is>
      </c>
      <c r="AO411" t="inlineStr">
        <is>
          <t>AMSTERDAM</t>
        </is>
      </c>
      <c r="AP411" t="inlineStr">
        <is>
          <t>REACTIVE INFILTRATION; SIC PARTICLES; WETTABILITY; ALLOY; NICKEL</t>
        </is>
      </c>
      <c r="AQ411" t="inlineStr">
        <is>
          <t>SEP</t>
        </is>
      </c>
      <c r="AR411" t="inlineStr">
        <is>
          <t>Chen, Jichun; Hao, Chuanyong; Zhang, Jinsong</t>
        </is>
      </c>
      <c r="AT411" t="inlineStr">
        <is>
          <t>PO BOX 211, 1000 AE AMSTERDAM, NETHERLANDS</t>
        </is>
      </c>
      <c r="AU411" t="inlineStr">
        <is>
          <t>4</t>
        </is>
      </c>
      <c r="AW411" t="inlineStr">
        <is>
          <t>Chen, JC; Hao, CY; Zhang, JS</t>
        </is>
      </c>
      <c r="AY411" t="inlineStr">
        <is>
          <t>N/A</t>
        </is>
      </c>
      <c r="BC411" t="inlineStr">
        <is>
          <t>060NO</t>
        </is>
      </c>
      <c r="BE411" t="inlineStr">
        <is>
          <t>Chinese Acad Sci, Met Res Inst, Shenyang 110016, Peoples R China</t>
        </is>
      </c>
      <c r="BF411" t="inlineStr">
        <is>
          <t>2489</t>
        </is>
      </c>
      <c r="BH411" t="inlineStr">
        <is>
          <t>Mater. Lett.</t>
        </is>
      </c>
      <c r="BI411" t="inlineStr">
        <is>
          <t>20</t>
        </is>
      </c>
      <c r="BM411" t="inlineStr">
        <is>
          <t>WOS:000238809100014</t>
        </is>
      </c>
      <c r="BN411" t="inlineStr">
        <is>
          <t>Article</t>
        </is>
      </c>
      <c r="BO411" t="inlineStr">
        <is>
          <t>Materials Science; Physics</t>
        </is>
      </c>
      <c r="BS411" t="inlineStr">
        <is>
          <t>Materials Science, Multidisciplinary; Physics, Applied</t>
        </is>
      </c>
      <c r="BT411" t="inlineStr">
        <is>
          <t>metal-matrix composites (MMC); SiC; aluminum; liquid infiltration</t>
        </is>
      </c>
      <c r="BU411" t="inlineStr">
        <is>
          <t>0167-577X</t>
        </is>
      </c>
      <c r="BV411" t="inlineStr">
        <is>
          <t>MATERIALS LETTERS</t>
        </is>
      </c>
      <c r="BW411" t="inlineStr">
        <is>
          <t>10.1016/j.matlet.2006.01.027</t>
        </is>
      </c>
      <c r="BX411" t="inlineStr">
        <is>
          <t>11</t>
        </is>
      </c>
      <c r="BY411" t="inlineStr">
        <is>
          <t>jchchen@imr.ac.cn</t>
        </is>
      </c>
      <c r="CA411" t="inlineStr">
        <is>
          <t>1-Jan-06</t>
        </is>
      </c>
      <c r="CE411" t="inlineStr">
        <is>
          <t>2492</t>
        </is>
      </c>
      <c r="CH411" t="inlineStr">
        <is>
          <t>13</t>
        </is>
      </c>
      <c r="CI411">
        <f>LEN(AR411)-LEN(SUBSTITUTE(AR411,";",""))</f>
        <v>0</v>
      </c>
    </row>
    <row r="412">
      <c r="A412" t="inlineStr">
        <is>
          <t>410</t>
        </is>
      </c>
      <c r="B412" t="inlineStr">
        <is>
          <t>3D computer simulation of the influence of microstructure on the cut edge corrosion behaviour of a zinc aluminium alloy galvanized steel</t>
        </is>
      </c>
      <c r="C412" t="inlineStr">
        <is>
          <t>alloy / power / yttrium aluminum garnet / corrosion / quality</t>
        </is>
      </c>
      <c r="D412" t="inlineStr">
        <is>
          <t>alloy / power / yttrium aluminum garnet / corrosion / quality</t>
        </is>
      </c>
      <c r="E412" t="inlineStr">
        <is>
          <t>construction / corrosion / models / aluminium alloys</t>
        </is>
      </c>
      <c r="F412" t="inlineStr">
        <is>
          <t>1.162796557</t>
        </is>
      </c>
      <c r="G412" t="inlineStr">
        <is>
          <t>5.55655937</t>
        </is>
      </c>
      <c r="H412" t="inlineStr">
        <is>
          <t>-1.91072476</t>
        </is>
      </c>
      <c r="I412" t="inlineStr">
        <is>
          <t>negative</t>
        </is>
      </c>
      <c r="K412" t="inlineStr">
        <is>
          <t>1401</t>
        </is>
      </c>
      <c r="L412" t="inlineStr">
        <is>
          <t>7</t>
        </is>
      </c>
      <c r="M412" t="inlineStr">
        <is>
          <t>8</t>
        </is>
      </c>
      <c r="R412" t="inlineStr">
        <is>
          <t>0.002346185</t>
        </is>
      </c>
      <c r="U412" t="inlineStr">
        <is>
          <t>0.002038309</t>
        </is>
      </c>
      <c r="W412" t="inlineStr">
        <is>
          <t>0.142857143</t>
        </is>
      </c>
      <c r="X412" t="inlineStr">
        <is>
          <t>7</t>
        </is>
      </c>
      <c r="Y412" t="inlineStr">
        <is>
          <t>N/A</t>
        </is>
      </c>
      <c r="Z412" t="inlineStr">
        <is>
          <t>corrosion; microstructural; zn; variations; underlying; simultaneously; simulate; sci; numerical model; microstructural changes; localized; finite difference; exposed; experimental observations; environment; demonstrates; da; cut; corrosive; corrosion behaviour; compared to experimental; attempt; processing parameters; type; model; zinc; edge; cases; aluminium alloy; coatings; coated; organic; observations; difference; experimental; numerical; steel; function; finite; behaviour; reported; changes; influence; applied; processing; work; layer; parameters; effects; paper; alloy; material; compared; aluminium; al</t>
        </is>
      </c>
      <c r="AA412" t="inlineStr">
        <is>
          <t>English</t>
        </is>
      </c>
      <c r="AB412" t="inlineStr">
        <is>
          <t>Brown, SGR (reprint author), Univ Coll Swansea, Sch Engn, Mat Res Ctr, Singleton Pk, Swansea SA2 8PP, W Glam, Wales.</t>
        </is>
      </c>
      <c r="AC412" t="inlineStr">
        <is>
          <t>6</t>
        </is>
      </c>
      <c r="AD412" t="inlineStr">
        <is>
          <t>1</t>
        </is>
      </c>
      <c r="AE412" t="inlineStr">
        <is>
          <t>PERGAMON-ELSEVIER SCIENCE LTD</t>
        </is>
      </c>
      <c r="AF412" t="inlineStr">
        <is>
          <t>J</t>
        </is>
      </c>
      <c r="AG412" t="inlineStr">
        <is>
          <t>10</t>
        </is>
      </c>
      <c r="AJ412" t="inlineStr">
        <is>
          <t>Brown, Stephen/0000-0002-0570-3018</t>
        </is>
      </c>
      <c r="AM412" t="inlineStr">
        <is>
          <t>CORROS SCI</t>
        </is>
      </c>
      <c r="AN412" t="inlineStr">
        <is>
          <t>48</t>
        </is>
      </c>
      <c r="AO412" t="inlineStr">
        <is>
          <t>OXFORD</t>
        </is>
      </c>
      <c r="AP412" t="inlineStr">
        <is>
          <t>ZN/STEEL COUPLE; RESISTANCE; COATINGS</t>
        </is>
      </c>
      <c r="AQ412" t="inlineStr">
        <is>
          <t>AUG</t>
        </is>
      </c>
      <c r="AR412" t="inlineStr">
        <is>
          <t>Brown, S. G. R.; Barnard, N. C.</t>
        </is>
      </c>
      <c r="AS412" t="inlineStr">
        <is>
          <t>Brown, Stephen/C-7640-2015</t>
        </is>
      </c>
      <c r="AT412" t="inlineStr">
        <is>
          <t>THE BOULEVARD, LANGFORD LANE, KIDLINGTON, OXFORD OX5 1GB, ENGLAND</t>
        </is>
      </c>
      <c r="AU412" t="inlineStr">
        <is>
          <t>13</t>
        </is>
      </c>
      <c r="AW412" t="inlineStr">
        <is>
          <t>Brown, SGR; Barnard, NC</t>
        </is>
      </c>
      <c r="AY412" t="inlineStr">
        <is>
          <t>N/A</t>
        </is>
      </c>
      <c r="BC412" t="inlineStr">
        <is>
          <t>077UD</t>
        </is>
      </c>
      <c r="BE412" t="inlineStr">
        <is>
          <t>Univ Coll Swansea, Sch Engn, Mat Res Ctr, Swansea SA2 8PP, W Glam, Wales; Univ Coll Swansea, Engn Doctorate Ctr, Swansea SA2 8PP, W Glam, Wales</t>
        </is>
      </c>
      <c r="BF412" t="inlineStr">
        <is>
          <t>2291</t>
        </is>
      </c>
      <c r="BH412" t="inlineStr">
        <is>
          <t>Corrosion Sci.</t>
        </is>
      </c>
      <c r="BI412" t="inlineStr">
        <is>
          <t>8</t>
        </is>
      </c>
      <c r="BM412" t="inlineStr">
        <is>
          <t>WOS:000240055200028</t>
        </is>
      </c>
      <c r="BN412" t="inlineStr">
        <is>
          <t>Article</t>
        </is>
      </c>
      <c r="BO412" t="inlineStr">
        <is>
          <t>Materials Science; Metallurgy &amp; Metallurgical Engineering</t>
        </is>
      </c>
      <c r="BS412" t="inlineStr">
        <is>
          <t>Materials Science, Multidisciplinary; Metallurgy &amp; Metallurgical Engineering</t>
        </is>
      </c>
      <c r="BT412" t="inlineStr">
        <is>
          <t>Galfan coatings; modelling; finite difference; localized corrosion; microstructure</t>
        </is>
      </c>
      <c r="BU412" t="inlineStr">
        <is>
          <t>0010-938X</t>
        </is>
      </c>
      <c r="BV412" t="inlineStr">
        <is>
          <t>CORROSION SCIENCE</t>
        </is>
      </c>
      <c r="BW412" t="inlineStr">
        <is>
          <t>10.1016/j.corsci.2005.08.015</t>
        </is>
      </c>
      <c r="BX412" t="inlineStr">
        <is>
          <t>11</t>
        </is>
      </c>
      <c r="BY412" t="inlineStr">
        <is>
          <t>S.G.R.Brown@swansea.ac.uk</t>
        </is>
      </c>
      <c r="CA412" t="inlineStr">
        <is>
          <t>1-Jan-06</t>
        </is>
      </c>
      <c r="CE412" t="inlineStr">
        <is>
          <t>2303</t>
        </is>
      </c>
      <c r="CH412" t="inlineStr">
        <is>
          <t>14</t>
        </is>
      </c>
      <c r="CI412">
        <f>LEN(AR412)-LEN(SUBSTITUTE(AR412,";",""))</f>
        <v>0</v>
      </c>
    </row>
    <row r="413">
      <c r="A413" t="inlineStr">
        <is>
          <t>411</t>
        </is>
      </c>
      <c r="B413" t="inlineStr">
        <is>
          <t>Three-dimensional finite element simulations of microstructurally small fatigue crack growth in 7075 aluminium alloy</t>
        </is>
      </c>
      <c r="C413" t="inlineStr">
        <is>
          <t>deformation / purity / finite element / cold</t>
        </is>
      </c>
      <c r="D413" t="inlineStr">
        <is>
          <t>deformation / purity / finite element / cold</t>
        </is>
      </c>
      <c r="E413" t="inlineStr">
        <is>
          <t>finite element / acta materialia / fatigue / plastic</t>
        </is>
      </c>
      <c r="F413" t="inlineStr">
        <is>
          <t>1.749770612</t>
        </is>
      </c>
      <c r="G413" t="inlineStr">
        <is>
          <t>5.266463644</t>
        </is>
      </c>
      <c r="H413" t="inlineStr">
        <is>
          <t>-1.448447992</t>
        </is>
      </c>
      <c r="I413" t="inlineStr">
        <is>
          <t>negative</t>
        </is>
      </c>
      <c r="K413" t="inlineStr">
        <is>
          <t>575</t>
        </is>
      </c>
      <c r="L413" t="inlineStr">
        <is>
          <t>7</t>
        </is>
      </c>
      <c r="M413" t="inlineStr">
        <is>
          <t>11</t>
        </is>
      </c>
      <c r="R413" t="inlineStr">
        <is>
          <t>0.002272346</t>
        </is>
      </c>
      <c r="U413" t="inlineStr">
        <is>
          <t>0.0021403</t>
        </is>
      </c>
      <c r="W413" t="inlineStr">
        <is>
          <t>0.142857143</t>
        </is>
      </c>
      <c r="X413" t="inlineStr">
        <is>
          <t>7</t>
        </is>
      </c>
      <c r="Y413" t="inlineStr">
        <is>
          <t>N/A</t>
        </is>
      </c>
      <c r="Z413" t="inlineStr">
        <is>
          <t>crack; fatigue crack; da; delta; plasticity; orientations; opening; fatigue; stresses; crystallographic; small; variance; three dimensional finite; study the growth; scatter; propagation; performed to study; order of magnitude; grain orientation; finite element simulations; fatigue cracks; fatigue crack growth; element simulations; dimensional finite element; dimensional finite; diagrams; curves; crystal plasticity; crack propagation; crack growth; computed; suggests; consequence; literature; data; commonly; major; cracks; growth; simulated; occurred; magnitude; theory; generated; aluminium alloy; orientation; employed; simulations; finite element; observed; finite; element; induced; three dimensional; crystal; calculated; dimensional; performed; grain; order; experimental; alloy; well; three; compared; aluminium; study</t>
        </is>
      </c>
      <c r="AA413" t="inlineStr">
        <is>
          <t>English</t>
        </is>
      </c>
      <c r="AB413" t="inlineStr">
        <is>
          <t>Daniewicz, SR (reprint author), Mississippi State Univ, Dept Mech Engn, 210 Carpenter Bldg, Mississippi State, MS 39762 USA.</t>
        </is>
      </c>
      <c r="AC413" t="inlineStr">
        <is>
          <t>4</t>
        </is>
      </c>
      <c r="AD413" t="inlineStr">
        <is>
          <t>1</t>
        </is>
      </c>
      <c r="AE413" t="inlineStr">
        <is>
          <t>BLACKWELL PUBLISHING</t>
        </is>
      </c>
      <c r="AF413" t="inlineStr">
        <is>
          <t>J</t>
        </is>
      </c>
      <c r="AG413" t="inlineStr">
        <is>
          <t>10</t>
        </is>
      </c>
      <c r="AM413" t="inlineStr">
        <is>
          <t>FATIGUE FRACT ENG M</t>
        </is>
      </c>
      <c r="AN413" t="inlineStr">
        <is>
          <t>29</t>
        </is>
      </c>
      <c r="AO413" t="inlineStr">
        <is>
          <t>OXFORD</t>
        </is>
      </c>
      <c r="AP413" t="inlineStr">
        <is>
          <t>SINGLE-CRYSTAL PLASTICITY; POLYCRYSTAL ELASTOVISCOPLASTICITY; TIP PLASTICITY; BEHAVIOR; DEFORMATION; INITIATION; CLOSURE</t>
        </is>
      </c>
      <c r="AQ413" t="inlineStr">
        <is>
          <t>AUG</t>
        </is>
      </c>
      <c r="AR413" t="inlineStr">
        <is>
          <t>Johnston, S. R.; Potirniche, G. P.; Daniewicz, S. R.; Horstemeyer, M. F.</t>
        </is>
      </c>
      <c r="AT413" t="inlineStr">
        <is>
          <t>9600 GARSINGTON RD, OXFORD OX4 2DQ, OXON, ENGLAND</t>
        </is>
      </c>
      <c r="AU413" t="inlineStr">
        <is>
          <t>9</t>
        </is>
      </c>
      <c r="AW413" t="inlineStr">
        <is>
          <t>Johnston, SR; Potirniche, GP; Daniewicz, SR; Horstemeyer, MF</t>
        </is>
      </c>
      <c r="AY413" t="inlineStr">
        <is>
          <t>N/A</t>
        </is>
      </c>
      <c r="BC413" t="inlineStr">
        <is>
          <t>063FX</t>
        </is>
      </c>
      <c r="BE413" t="inlineStr">
        <is>
          <t>Mississippi State Univ, Dept Mech Engn, Mississippi State, MS 39762 USA; Mississippi State Univ, Ctr Adv Vehicular Syst, Mississippi State, MS 39762 USA</t>
        </is>
      </c>
      <c r="BF413" t="inlineStr">
        <is>
          <t>597</t>
        </is>
      </c>
      <c r="BH413" t="inlineStr">
        <is>
          <t>Fatigue Fract. Eng. Mater. Struct.</t>
        </is>
      </c>
      <c r="BI413" t="inlineStr">
        <is>
          <t>8</t>
        </is>
      </c>
      <c r="BM413" t="inlineStr">
        <is>
          <t>WOS:000239004400003</t>
        </is>
      </c>
      <c r="BN413" t="inlineStr">
        <is>
          <t>Article</t>
        </is>
      </c>
      <c r="BO413" t="inlineStr">
        <is>
          <t>Engineering; Materials Science</t>
        </is>
      </c>
      <c r="BS413" t="inlineStr">
        <is>
          <t>Engineering, Mechanical; Materials Science, Multidisciplinary</t>
        </is>
      </c>
      <c r="BT413" t="inlineStr">
        <is>
          <t>fatigue; FCC single crystal; finite element method; small crack</t>
        </is>
      </c>
      <c r="BU413" t="inlineStr">
        <is>
          <t>8756-758X</t>
        </is>
      </c>
      <c r="BV413" t="inlineStr">
        <is>
          <t>FATIGUE &amp; FRACTURE OF ENGINEERING MATERIALS &amp; STRUCTURES</t>
        </is>
      </c>
      <c r="BW413" t="inlineStr">
        <is>
          <t>10.1111/j.1460-2695.2006.01035.x</t>
        </is>
      </c>
      <c r="BX413" t="inlineStr">
        <is>
          <t>11</t>
        </is>
      </c>
      <c r="BY413" t="inlineStr">
        <is>
          <t>daniewicz@me.msstate.edu</t>
        </is>
      </c>
      <c r="CA413" t="inlineStr">
        <is>
          <t>1-Jan-06</t>
        </is>
      </c>
      <c r="CE413" t="inlineStr">
        <is>
          <t>605</t>
        </is>
      </c>
      <c r="CH413" t="inlineStr">
        <is>
          <t>24</t>
        </is>
      </c>
      <c r="CI413">
        <f>LEN(AR413)-LEN(SUBSTITUTE(AR413,";",""))</f>
        <v>0</v>
      </c>
    </row>
    <row r="414">
      <c r="A414" t="inlineStr">
        <is>
          <t>412</t>
        </is>
      </c>
      <c r="B414" t="inlineStr">
        <is>
          <t>Coagulation of concentrated suspensions of ultrafine alumina powders by pH shift</t>
        </is>
      </c>
      <c r="C414" t="inlineStr">
        <is>
          <t>particle size / transmission electron / nano / nitrate / aluminum hydroxide</t>
        </is>
      </c>
      <c r="D414" t="inlineStr">
        <is>
          <t>aluminum powders / surface area / combustion / carbon nanotubes / takes place</t>
        </is>
      </c>
      <c r="E414" t="inlineStr">
        <is>
          <t>atmospheric / suspensions / takes place / takes</t>
        </is>
      </c>
      <c r="F414" t="inlineStr">
        <is>
          <t>2.868337342</t>
        </is>
      </c>
      <c r="G414" t="inlineStr">
        <is>
          <t>1.55039541</t>
        </is>
      </c>
      <c r="H414" t="inlineStr">
        <is>
          <t>0.268648947</t>
        </is>
      </c>
      <c r="I414" t="inlineStr">
        <is>
          <t>neutral</t>
        </is>
      </c>
      <c r="K414" t="inlineStr">
        <is>
          <t>1911</t>
        </is>
      </c>
      <c r="L414" t="inlineStr">
        <is>
          <t>5</t>
        </is>
      </c>
      <c r="M414" t="inlineStr">
        <is>
          <t>5</t>
        </is>
      </c>
      <c r="R414" t="inlineStr">
        <is>
          <t>0.001711045</t>
        </is>
      </c>
      <c r="U414" t="inlineStr">
        <is>
          <t>0.001462848</t>
        </is>
      </c>
      <c r="W414" t="inlineStr">
        <is>
          <t>0.2</t>
        </is>
      </c>
      <c r="X414" t="inlineStr">
        <is>
          <t>5</t>
        </is>
      </c>
      <c r="Y414" t="inlineStr">
        <is>
          <t>N/A</t>
        </is>
      </c>
      <c r="Z414" t="inlineStr">
        <is>
          <t>coagulation; suspensions; blend; acetic; ultrafine alumina; takes place; takes; place; hydration; glycol; fired; ethylene glycol; ethylene; dispersant; dimensions; delayed; concentrated; bodies; alumina powders; viscosity; ultrafine; adding; respect; casting; shift; parts; finally; ph; highly; direct; produce; kinetics; composition; complex; acid; applications; large; carried; measurements; characterized; time; prepared; alumina; studied; powders; method; temperature</t>
        </is>
      </c>
      <c r="AA414" t="inlineStr">
        <is>
          <t>English</t>
        </is>
      </c>
      <c r="AB414" t="inlineStr">
        <is>
          <t>Rossignol, F (reprint author), ENSCI, SPCTS, F-87065 Limoges, France.</t>
        </is>
      </c>
      <c r="AC414" t="inlineStr">
        <is>
          <t>5</t>
        </is>
      </c>
      <c r="AD414" t="inlineStr">
        <is>
          <t>2</t>
        </is>
      </c>
      <c r="AE414" t="inlineStr">
        <is>
          <t>BLACKWELL PUBLISHING</t>
        </is>
      </c>
      <c r="AF414" t="inlineStr">
        <is>
          <t>J</t>
        </is>
      </c>
      <c r="AG414" t="inlineStr">
        <is>
          <t>10</t>
        </is>
      </c>
      <c r="AM414" t="inlineStr">
        <is>
          <t>J AM CERAM SOC</t>
        </is>
      </c>
      <c r="AN414" t="inlineStr">
        <is>
          <t>89</t>
        </is>
      </c>
      <c r="AO414" t="inlineStr">
        <is>
          <t>OXFORD</t>
        </is>
      </c>
      <c r="AP414" t="inlineStr">
        <is>
          <t>2-PHOSPHONOBUTANE-1,2,4-TRICARBOXYLIC ACID; RHEOLOGICAL PROPERTIES; ADSORPTION; STABILITY; SURFACES</t>
        </is>
      </c>
      <c r="AQ414" t="inlineStr">
        <is>
          <t>JUL</t>
        </is>
      </c>
      <c r="AR414" t="inlineStr">
        <is>
          <t>Penard, AL; Rossignol, F; Pagnoux, C; Chartier, T; Cueille, C; Murphy, ME</t>
        </is>
      </c>
      <c r="AT414" t="inlineStr">
        <is>
          <t>9600 GARSINGTON RD, OXFORD OX4 2DQ, OXON, ENGLAND</t>
        </is>
      </c>
      <c r="AU414" t="inlineStr">
        <is>
          <t>7</t>
        </is>
      </c>
      <c r="AW414" t="inlineStr">
        <is>
          <t>Penard, AL; Rossignol, F; Pagnoux, C; Chartier, T; Cueille, C; Murphy, ME</t>
        </is>
      </c>
      <c r="AY414" t="inlineStr">
        <is>
          <t>N/A</t>
        </is>
      </c>
      <c r="BC414" t="inlineStr">
        <is>
          <t>055GT</t>
        </is>
      </c>
      <c r="BE414" t="inlineStr">
        <is>
          <t>ENSCI, SPCTS, F-87065 Limoges, France; Benoist Girard, F-14201 Herouville St Clair, France; Stryker Orthopaed, Limerick, Ireland</t>
        </is>
      </c>
      <c r="BF414" t="inlineStr">
        <is>
          <t>2073</t>
        </is>
      </c>
      <c r="BH414" t="inlineStr">
        <is>
          <t>J. Am. Ceram. Soc.</t>
        </is>
      </c>
      <c r="BI414" t="inlineStr">
        <is>
          <t>7</t>
        </is>
      </c>
      <c r="BM414" t="inlineStr">
        <is>
          <t>WOS:000238438900002</t>
        </is>
      </c>
      <c r="BN414" t="inlineStr">
        <is>
          <t>Article</t>
        </is>
      </c>
      <c r="BO414" t="inlineStr">
        <is>
          <t>Materials Science</t>
        </is>
      </c>
      <c r="BS414" t="inlineStr">
        <is>
          <t>Materials Science, Ceramics</t>
        </is>
      </c>
      <c r="BT414" t="inlineStr">
        <is>
          <t>N/A</t>
        </is>
      </c>
      <c r="BU414" t="inlineStr">
        <is>
          <t>20-Feb</t>
        </is>
      </c>
      <c r="BV414" t="inlineStr">
        <is>
          <t>JOURNAL OF THE AMERICAN CERAMIC SOCIETY</t>
        </is>
      </c>
      <c r="BW414" t="inlineStr">
        <is>
          <t>10.1111/j.1551-2916.2006.00940.x</t>
        </is>
      </c>
      <c r="BX414" t="inlineStr">
        <is>
          <t>10</t>
        </is>
      </c>
      <c r="BY414" t="inlineStr">
        <is>
          <t>f_rossignol@ensci.fr</t>
        </is>
      </c>
      <c r="CA414" t="inlineStr">
        <is>
          <t>1-Jan-06</t>
        </is>
      </c>
      <c r="CE414" t="inlineStr">
        <is>
          <t>2079</t>
        </is>
      </c>
      <c r="CH414" t="inlineStr">
        <is>
          <t>19</t>
        </is>
      </c>
      <c r="CI414">
        <f>LEN(AR414)-LEN(SUBSTITUTE(AR414,";",""))</f>
        <v>0</v>
      </c>
    </row>
    <row r="415">
      <c r="A415" t="inlineStr">
        <is>
          <t>413</t>
        </is>
      </c>
      <c r="B415" t="inlineStr">
        <is>
          <t>The effectiveness of alumina powder on carious dentin removal</t>
        </is>
      </c>
      <c r="C415" t="inlineStr">
        <is>
          <t>exposure / laboratory / industry / promoting / moisture / filling / experiments were conducted / dust</t>
        </is>
      </c>
      <c r="D415" t="inlineStr">
        <is>
          <t>exposure / laboratory / industry / promoting / moisture / recovery / filling / experiments were conducted</t>
        </is>
      </c>
      <c r="E415" t="inlineStr">
        <is>
          <t>group / multivariate covariance analytical / priori intelligence differences / covariance analytical methods</t>
        </is>
      </c>
      <c r="F415" t="inlineStr">
        <is>
          <t>3.232594022</t>
        </is>
      </c>
      <c r="G415" t="inlineStr">
        <is>
          <t>3.414009004</t>
        </is>
      </c>
      <c r="H415" t="inlineStr">
        <is>
          <t>-0.401175934</t>
        </is>
      </c>
      <c r="I415" t="inlineStr">
        <is>
          <t>negative</t>
        </is>
      </c>
      <c r="K415" t="inlineStr">
        <is>
          <t>0</t>
        </is>
      </c>
      <c r="L415" t="inlineStr">
        <is>
          <t>2</t>
        </is>
      </c>
      <c r="M415" t="inlineStr">
        <is>
          <t>1</t>
        </is>
      </c>
      <c r="R415" t="inlineStr">
        <is>
          <t>0.000822107</t>
        </is>
      </c>
      <c r="U415" t="inlineStr">
        <is>
          <t>0.000564731</t>
        </is>
      </c>
      <c r="W415" t="inlineStr">
        <is>
          <t>0</t>
        </is>
      </c>
      <c r="X415" t="inlineStr">
        <is>
          <t>2</t>
        </is>
      </c>
      <c r="Y415" t="inlineStr">
        <is>
          <t>N/A</t>
        </is>
      </c>
      <c r="Z415" t="inlineStr">
        <is>
          <t>sound; oxide particles; half; aluminum oxide particles; tissue; sd; remove; cd; cavity; crown; aluminum oxide; air; group; third; selectivity; sectioning; recommended; randomly divided; randomly; profiles; particle diameter; middle; longitudinal; fragments; extracted; divided; cut; corresponded; constituting; artificial; abrasive; abrasion; abraded; removal; develop; pm; axis; oxide; long; capacity; direction; particles; groups; specimens; free; employed; diameter; sample; modified; maximum; system; technique; treatment; study; sem; measurements; determined; particle; microscopy; three; prepared; observed; size; analysis; structure; aluminum</t>
        </is>
      </c>
      <c r="AA415" t="inlineStr">
        <is>
          <t>English</t>
        </is>
      </c>
      <c r="AB415" t="inlineStr">
        <is>
          <t>Motisuki, C (reprint author), State Univ Sao Paulo, Araraquara Dent Sch, Dept Pediat Dent, Sao Paulo, Brazil.</t>
        </is>
      </c>
      <c r="AC415" t="inlineStr">
        <is>
          <t>1</t>
        </is>
      </c>
      <c r="AD415" t="inlineStr">
        <is>
          <t>0</t>
        </is>
      </c>
      <c r="AE415" t="inlineStr">
        <is>
          <t>OPERATIVE DENTISTRY INC</t>
        </is>
      </c>
      <c r="AF415" t="inlineStr">
        <is>
          <t>J</t>
        </is>
      </c>
      <c r="AG415" t="inlineStr">
        <is>
          <t>10</t>
        </is>
      </c>
      <c r="AJ415" t="inlineStr">
        <is>
          <t>Lima-Rivera, Luciana/0000-0001-6250-1917; Santos-Pinto, Lourdes/0000-0003-2386-842X</t>
        </is>
      </c>
      <c r="AL415" t="inlineStr">
        <is>
          <t>16802646</t>
        </is>
      </c>
      <c r="AM415" t="inlineStr">
        <is>
          <t>OPER DENT</t>
        </is>
      </c>
      <c r="AN415" t="inlineStr">
        <is>
          <t>31</t>
        </is>
      </c>
      <c r="AO415" t="inlineStr">
        <is>
          <t>INDIANAPOLIS</t>
        </is>
      </c>
      <c r="AP415" t="inlineStr">
        <is>
          <t>AIR-ABRASION SYSTEM; CARIES REMOVAL; EXCAVATION</t>
        </is>
      </c>
      <c r="AQ415" t="inlineStr">
        <is>
          <t>MAY-JUN</t>
        </is>
      </c>
      <c r="AR415" t="inlineStr">
        <is>
          <t>Motisuki, C; Lima, LM; Bronzi, ES; Spolidorio, DMP; Santos-Pinto, L</t>
        </is>
      </c>
      <c r="AS415" t="inlineStr">
        <is>
          <t>Lima-Rivera, Luciana/C-2698-2013; Santos-Pinto, Lourdes/E-4074-2012</t>
        </is>
      </c>
      <c r="AT415" t="inlineStr">
        <is>
          <t>INDIANA UNIV SCHOOL DENTISTRY, ROOM S411, 1121 WEST MICHIGAN ST, INDIANAPOLIS, IN 46202-5186 USA</t>
        </is>
      </c>
      <c r="AU415" t="inlineStr">
        <is>
          <t>6</t>
        </is>
      </c>
      <c r="AW415" t="inlineStr">
        <is>
          <t>Motisuki, C; Lima, LM; Bronzi, ES; Spolidorio, DMP; Santos-Pinto, L</t>
        </is>
      </c>
      <c r="AY415" t="inlineStr">
        <is>
          <t>N/A</t>
        </is>
      </c>
      <c r="BC415" t="inlineStr">
        <is>
          <t>052CC</t>
        </is>
      </c>
      <c r="BE415" t="inlineStr">
        <is>
          <t>State Univ Sao Paulo, Araraquara Dent Sch, Dept Pediat Dent, Sao Paulo, Brazil</t>
        </is>
      </c>
      <c r="BF415" t="inlineStr">
        <is>
          <t>371</t>
        </is>
      </c>
      <c r="BH415" t="inlineStr">
        <is>
          <t>Oper. Dent.</t>
        </is>
      </c>
      <c r="BI415" t="inlineStr">
        <is>
          <t>3</t>
        </is>
      </c>
      <c r="BM415" t="inlineStr">
        <is>
          <t>WOS:000238207400013</t>
        </is>
      </c>
      <c r="BN415" t="inlineStr">
        <is>
          <t>Article</t>
        </is>
      </c>
      <c r="BO415" t="inlineStr">
        <is>
          <t>Dentistry, Oral Surgery &amp; Medicine</t>
        </is>
      </c>
      <c r="BS415" t="inlineStr">
        <is>
          <t>Dentistry, Oral Surgery &amp; Medicine</t>
        </is>
      </c>
      <c r="BT415" t="inlineStr">
        <is>
          <t>N/A</t>
        </is>
      </c>
      <c r="BU415" t="inlineStr">
        <is>
          <t>0361-7734</t>
        </is>
      </c>
      <c r="BV415" t="inlineStr">
        <is>
          <t>OPERATIVE DENTISTRY</t>
        </is>
      </c>
      <c r="BW415" t="inlineStr">
        <is>
          <t>10.2341/05-48</t>
        </is>
      </c>
      <c r="BX415" t="inlineStr">
        <is>
          <t>10</t>
        </is>
      </c>
      <c r="BY415" t="inlineStr">
        <is>
          <t>cmotisuki@yahoo.com.br</t>
        </is>
      </c>
      <c r="CA415" t="inlineStr">
        <is>
          <t>1-Jan-06</t>
        </is>
      </c>
      <c r="CE415" t="inlineStr">
        <is>
          <t>376</t>
        </is>
      </c>
      <c r="CH415" t="inlineStr">
        <is>
          <t>25</t>
        </is>
      </c>
      <c r="CI415">
        <f>LEN(AR415)-LEN(SUBSTITUTE(AR415,";",""))</f>
        <v>0</v>
      </c>
    </row>
    <row r="416">
      <c r="A416" t="inlineStr">
        <is>
          <t>414</t>
        </is>
      </c>
      <c r="B416" t="inlineStr">
        <is>
          <t>Excitation energy transfer between tris-(8-hydroxyquinoline) aluminum and a red dye</t>
        </is>
      </c>
      <c r="C416" t="inlineStr">
        <is>
          <t>intensity / energy transfer / visible / excitation</t>
        </is>
      </c>
      <c r="D416" t="inlineStr">
        <is>
          <t>intensity / energy transfer / visible / excitation</t>
        </is>
      </c>
      <c r="E416" t="inlineStr">
        <is>
          <t>energy transfer / concentration quenching / excitation / forster</t>
        </is>
      </c>
      <c r="F416" t="inlineStr">
        <is>
          <t>4.507345192</t>
        </is>
      </c>
      <c r="G416" t="inlineStr">
        <is>
          <t>0</t>
        </is>
      </c>
      <c r="H416" t="inlineStr">
        <is>
          <t>1.956011503</t>
        </is>
      </c>
      <c r="I416" t="inlineStr">
        <is>
          <t>positive</t>
        </is>
      </c>
      <c r="K416" t="inlineStr">
        <is>
          <t>3311</t>
        </is>
      </c>
      <c r="L416" t="inlineStr">
        <is>
          <t>7</t>
        </is>
      </c>
      <c r="M416" t="inlineStr">
        <is>
          <t>14</t>
        </is>
      </c>
      <c r="R416" t="inlineStr">
        <is>
          <t>0.002232247</t>
        </is>
      </c>
      <c r="U416" t="inlineStr">
        <is>
          <t>0.002232898</t>
        </is>
      </c>
      <c r="W416" t="inlineStr">
        <is>
          <t>0.142857143</t>
        </is>
      </c>
      <c r="X416" t="inlineStr">
        <is>
          <t>7</t>
        </is>
      </c>
      <c r="Y416" t="inlineStr">
        <is>
          <t>N/A</t>
        </is>
      </c>
      <c r="Z416" t="inlineStr">
        <is>
          <t>energy transfer; alq; pl; forster; transfer; transfer radius; thicknesses; rate equation; pl spectra; methyl; hydroxyquinoline; fit; exciton; excitation energy transfer; excitation energy; equation model; dye; blend; bilayer; system; red; radius; equation; excitation; photoluminescence; model; tris; situ; derived; diffusion; processes; films; spectra; analyzed; energy; measured; measurements; rate; experimental; nm; investigated; aluminum</t>
        </is>
      </c>
      <c r="AA416" t="inlineStr">
        <is>
          <t>English</t>
        </is>
      </c>
      <c r="AB416" t="inlineStr">
        <is>
          <t>Hou, XY (reprint author), Fudan Univ, Suface Phys Lab, Natl Key Lab, Shanghai 200433, Peoples R China.</t>
        </is>
      </c>
      <c r="AC416" t="inlineStr">
        <is>
          <t>4</t>
        </is>
      </c>
      <c r="AD416" t="inlineStr">
        <is>
          <t>0</t>
        </is>
      </c>
      <c r="AE416" t="inlineStr">
        <is>
          <t>AMER INST PHYSICS</t>
        </is>
      </c>
      <c r="AF416" t="inlineStr">
        <is>
          <t>J</t>
        </is>
      </c>
      <c r="AG416" t="inlineStr">
        <is>
          <t>10</t>
        </is>
      </c>
      <c r="AJ416" t="inlineStr">
        <is>
          <t xml:space="preserve">Zhan, Yiqiang/0000-0001-8391-2555; </t>
        </is>
      </c>
      <c r="AM416" t="inlineStr">
        <is>
          <t>APPL PHYS LETT</t>
        </is>
      </c>
      <c r="AN416" t="inlineStr">
        <is>
          <t>88</t>
        </is>
      </c>
      <c r="AO416" t="inlineStr">
        <is>
          <t>MELVILLE</t>
        </is>
      </c>
      <c r="AP416" t="inlineStr">
        <is>
          <t>TETRAPHENYLPORPHYRIN-DOPED POLY(9,9-DIOCTYLFLUORENE); TRANSFER DYNAMICS; POLYMER BLENDS; THIN-FILMS; MIGRATION</t>
        </is>
      </c>
      <c r="AQ416" t="inlineStr">
        <is>
          <t>20-Mar</t>
        </is>
      </c>
      <c r="AR416" t="inlineStr">
        <is>
          <t>Wu, Y; Wu, HR; Zhou, YC; Zhan, YQ; Zhou, J; Ding, XM; Hou, XY</t>
        </is>
      </c>
      <c r="AS416" t="inlineStr">
        <is>
          <t>Zhan, Yiqiang/A-6687-2008; HOU, Xiao Yuan/C-7673-2013</t>
        </is>
      </c>
      <c r="AT416" t="inlineStr">
        <is>
          <t>CIRCULATION &amp; FULFILLMENT DIV, 2 HUNTINGTON QUADRANGLE, STE 1 N O 1, MELVILLE, NY 11747-4501 USA</t>
        </is>
      </c>
      <c r="AU416" t="inlineStr">
        <is>
          <t>3</t>
        </is>
      </c>
      <c r="AW416" t="inlineStr">
        <is>
          <t>Wu, Y; Wu, HR; Zhou, YC; Zhan, YQ; Zhou, J; Ding, XM; Hou, XY</t>
        </is>
      </c>
      <c r="AY416" t="inlineStr">
        <is>
          <t>N/A</t>
        </is>
      </c>
      <c r="BC416" t="inlineStr">
        <is>
          <t>025FG</t>
        </is>
      </c>
      <c r="BE416" t="inlineStr">
        <is>
          <t>Fudan Univ, Suface Phys Lab, Natl Key Lab, Shanghai 200433, Peoples R China</t>
        </is>
      </c>
      <c r="BH416" t="inlineStr">
        <is>
          <t>Appl. Phys. Lett.</t>
        </is>
      </c>
      <c r="BI416" t="inlineStr">
        <is>
          <t>12</t>
        </is>
      </c>
      <c r="BM416" t="inlineStr">
        <is>
          <t>WOS:000236250100122</t>
        </is>
      </c>
      <c r="BN416" t="inlineStr">
        <is>
          <t>Article</t>
        </is>
      </c>
      <c r="BO416" t="inlineStr">
        <is>
          <t>Physics</t>
        </is>
      </c>
      <c r="BS416" t="inlineStr">
        <is>
          <t>Physics, Applied</t>
        </is>
      </c>
      <c r="BT416" t="inlineStr">
        <is>
          <t>N/A</t>
        </is>
      </c>
      <c r="BU416" t="inlineStr">
        <is>
          <t>Mar-51</t>
        </is>
      </c>
      <c r="BV416" t="inlineStr">
        <is>
          <t>APPLIED PHYSICS LETTERS</t>
        </is>
      </c>
      <c r="BW416" t="inlineStr">
        <is>
          <t>10.1063/1.2188374</t>
        </is>
      </c>
      <c r="BX416" t="inlineStr">
        <is>
          <t>15</t>
        </is>
      </c>
      <c r="BY416" t="inlineStr">
        <is>
          <t>xyhou@fudan.edu.cn</t>
        </is>
      </c>
      <c r="CA416" t="inlineStr">
        <is>
          <t>1-Jan-06</t>
        </is>
      </c>
      <c r="CF416" t="inlineStr">
        <is>
          <t>123512</t>
        </is>
      </c>
      <c r="CH416" t="inlineStr">
        <is>
          <t>19</t>
        </is>
      </c>
      <c r="CI416">
        <f>LEN(AR416)-LEN(SUBSTITUTE(AR416,";",""))</f>
        <v>0</v>
      </c>
    </row>
    <row r="417">
      <c r="A417" t="inlineStr">
        <is>
          <t>415</t>
        </is>
      </c>
      <c r="B417" t="inlineStr">
        <is>
          <t>Effect of the passivating coating type, particle size, and storage time on oxidation and nitridation of aluminum powders</t>
        </is>
      </c>
      <c r="C417" t="inlineStr">
        <is>
          <t>particle size / transmission electron / nano / nitrate / aluminum hydroxide</t>
        </is>
      </c>
      <c r="D417" t="inlineStr">
        <is>
          <t>aluminum powders / surface area / combustion / carbon nanotubes / takes place</t>
        </is>
      </c>
      <c r="E417" t="inlineStr">
        <is>
          <t>particle size / aluminum powders / oxidation / nano</t>
        </is>
      </c>
      <c r="F417" t="inlineStr">
        <is>
          <t>1.55039541</t>
        </is>
      </c>
      <c r="G417" t="inlineStr">
        <is>
          <t>4.479570618</t>
        </is>
      </c>
      <c r="H417" t="inlineStr">
        <is>
          <t>-1.407590787</t>
        </is>
      </c>
      <c r="I417" t="inlineStr">
        <is>
          <t>negative</t>
        </is>
      </c>
      <c r="K417" t="inlineStr">
        <is>
          <t>123</t>
        </is>
      </c>
      <c r="L417" t="inlineStr">
        <is>
          <t>8</t>
        </is>
      </c>
      <c r="M417" t="inlineStr">
        <is>
          <t>16</t>
        </is>
      </c>
      <c r="R417" t="inlineStr">
        <is>
          <t>0.002370026</t>
        </is>
      </c>
      <c r="U417" t="inlineStr">
        <is>
          <t>0.002445102</t>
        </is>
      </c>
      <c r="W417" t="inlineStr">
        <is>
          <t>0</t>
        </is>
      </c>
      <c r="X417" t="inlineStr">
        <is>
          <t>8</t>
        </is>
      </c>
      <c r="Y417" t="inlineStr">
        <is>
          <t>N/A</t>
        </is>
      </c>
      <c r="Z417" t="inlineStr">
        <is>
          <t>nitridation; ageing; activity; oxidation; spherical particles; reduces; nonisothermal; nanopowders; nanopowder; aluminum nanopowders; aluminum nanopowder; thermal stability; nano sized; shaped; particle sizes; coarse; long; consisting; storage; sized; aluminum powders; coatings; particles; terms; application; scale; considered; sizes; spherical; nano; processes; powder; stability; changes; oxide; particle; time; thermal; low; powders; aluminum; high</t>
        </is>
      </c>
      <c r="AA417" t="inlineStr">
        <is>
          <t>English</t>
        </is>
      </c>
      <c r="AB417" t="inlineStr">
        <is>
          <t>Gromov, AA (reprint author), Tomsk Polytech Univ, Tomsk 634050, Russia.</t>
        </is>
      </c>
      <c r="AC417" t="inlineStr">
        <is>
          <t>3</t>
        </is>
      </c>
      <c r="AD417" t="inlineStr">
        <is>
          <t>2</t>
        </is>
      </c>
      <c r="AE417" t="inlineStr">
        <is>
          <t>CONSULTANTS BUREAU/SPRINGER</t>
        </is>
      </c>
      <c r="AF417" t="inlineStr">
        <is>
          <t>J</t>
        </is>
      </c>
      <c r="AG417" t="inlineStr">
        <is>
          <t>10</t>
        </is>
      </c>
      <c r="AJ417" t="inlineStr">
        <is>
          <t>Gromov, Alexander/0000-0002-2641-2607; gromov, alexander/0000-0001-6615-5505</t>
        </is>
      </c>
      <c r="AM417" t="inlineStr">
        <is>
          <t>COMBUST EXPLO SHOCK+</t>
        </is>
      </c>
      <c r="AN417" t="inlineStr">
        <is>
          <t>42</t>
        </is>
      </c>
      <c r="AO417" t="inlineStr">
        <is>
          <t>NEW YORK</t>
        </is>
      </c>
      <c r="AP417" t="inlineStr">
        <is>
          <t>EXPLOSION</t>
        </is>
      </c>
      <c r="AQ417" t="inlineStr">
        <is>
          <t>MAR-APR</t>
        </is>
      </c>
      <c r="AR417" t="inlineStr">
        <is>
          <t>Gromov, AA; Il'in, AP; Foerter-Barth, U; Teipel, U</t>
        </is>
      </c>
      <c r="AS417" t="inlineStr">
        <is>
          <t xml:space="preserve">Gromov, Alexander/N-1673-2014; </t>
        </is>
      </c>
      <c r="AT417" t="inlineStr">
        <is>
          <t>233 SPRING ST, NEW YORK, NY 10013 USA</t>
        </is>
      </c>
      <c r="AU417" t="inlineStr">
        <is>
          <t>8</t>
        </is>
      </c>
      <c r="AW417" t="inlineStr">
        <is>
          <t>Gromov, AA; Il'in, AP; Foerter-Barth, U; Teipel, U</t>
        </is>
      </c>
      <c r="AY417" t="inlineStr">
        <is>
          <t>N/A</t>
        </is>
      </c>
      <c r="BC417" t="inlineStr">
        <is>
          <t>032DJ</t>
        </is>
      </c>
      <c r="BE417" t="inlineStr">
        <is>
          <t>Tomsk Polytech Univ, Tomsk 634050, Russia; Fraunhofer Inst Chem Technol, D-76327 Pfinztal, Germany</t>
        </is>
      </c>
      <c r="BF417" t="inlineStr">
        <is>
          <t>177</t>
        </is>
      </c>
      <c r="BH417" t="inlineStr">
        <is>
          <t>Combust. Explos.</t>
        </is>
      </c>
      <c r="BI417" t="inlineStr">
        <is>
          <t>2</t>
        </is>
      </c>
      <c r="BM417" t="inlineStr">
        <is>
          <t>WOS:000236753800008</t>
        </is>
      </c>
      <c r="BN417" t="inlineStr">
        <is>
          <t>Article</t>
        </is>
      </c>
      <c r="BO417" t="inlineStr">
        <is>
          <t>Thermodynamics; Energy &amp; Fuels; Engineering; Materials Science</t>
        </is>
      </c>
      <c r="BS417" t="inlineStr">
        <is>
          <t>Thermodynamics; Energy &amp; Fuels; Engineering, Multidisciplinary; Engineering, Chemical; Materials Science, Multidisciplinary</t>
        </is>
      </c>
      <c r="BT417" t="inlineStr">
        <is>
          <t>aluminum powders; non-oxide coatings; oxidation; ageing; nitridation; air</t>
        </is>
      </c>
      <c r="BU417" t="inlineStr">
        <is>
          <t>Oct-82</t>
        </is>
      </c>
      <c r="BV417" t="inlineStr">
        <is>
          <t>COMBUSTION EXPLOSION AND SHOCK WAVES</t>
        </is>
      </c>
      <c r="BW417" t="inlineStr">
        <is>
          <t>10.1007/s10573-006-0036-4</t>
        </is>
      </c>
      <c r="BX417" t="inlineStr">
        <is>
          <t>12</t>
        </is>
      </c>
      <c r="BY417" t="inlineStr">
        <is>
          <t>gromov@tpu.ru</t>
        </is>
      </c>
      <c r="CA417" t="inlineStr">
        <is>
          <t>1-Jan-06</t>
        </is>
      </c>
      <c r="CE417" t="inlineStr">
        <is>
          <t>184</t>
        </is>
      </c>
      <c r="CH417" t="inlineStr">
        <is>
          <t>14</t>
        </is>
      </c>
      <c r="CI417">
        <f>LEN(AR417)-LEN(SUBSTITUTE(AR417,";",""))</f>
        <v>0</v>
      </c>
    </row>
    <row r="418">
      <c r="A418" t="inlineStr">
        <is>
          <t>416</t>
        </is>
      </c>
      <c r="B418" t="inlineStr">
        <is>
          <t>Effects of nitrogen ion implantation and implantation energy on surface properties and adhesion strength of TiN films deposited on aluminum by magnetron sputtering</t>
        </is>
      </c>
      <c r="C418" t="inlineStr">
        <is>
          <t>substrates / voltage / physics / solar cells / semiconductor</t>
        </is>
      </c>
      <c r="D418" t="inlineStr">
        <is>
          <t>substrates / voltage / physics / solar cells / semiconductor</t>
        </is>
      </c>
      <c r="E418" t="inlineStr">
        <is>
          <t>printed / anodizing / short circuit current / templates / enables / saturation current / substrate</t>
        </is>
      </c>
      <c r="F418" t="inlineStr">
        <is>
          <t>3.867618523</t>
        </is>
      </c>
      <c r="G418" t="inlineStr">
        <is>
          <t>1.347271841</t>
        </is>
      </c>
      <c r="H418" t="inlineStr">
        <is>
          <t>0.707983669</t>
        </is>
      </c>
      <c r="I418" t="inlineStr">
        <is>
          <t>positive</t>
        </is>
      </c>
      <c r="K418" t="inlineStr">
        <is>
          <t>1791</t>
        </is>
      </c>
      <c r="L418" t="inlineStr">
        <is>
          <t>7</t>
        </is>
      </c>
      <c r="M418" t="inlineStr">
        <is>
          <t>5</t>
        </is>
      </c>
      <c r="R418" t="inlineStr">
        <is>
          <t>0.001838837</t>
        </is>
      </c>
      <c r="U418" t="inlineStr">
        <is>
          <t>0.002024492</t>
        </is>
      </c>
      <c r="W418" t="inlineStr">
        <is>
          <t>0.142857143</t>
        </is>
      </c>
      <c r="X418" t="inlineStr">
        <is>
          <t>7</t>
        </is>
      </c>
      <c r="Y418" t="inlineStr">
        <is>
          <t>N/A</t>
        </is>
      </c>
      <c r="Z418" t="inlineStr">
        <is>
          <t>tin; kev; adhesion; nitrogen; ion; deposited; coatings; films; vary; tribological; surface properties; sputtering; magnetron sputtering; magnetron; investigated the influence; films were deposited; films deposited; dose; assessed; aluminum substrate; depends; appropriate; designed; greatly; multi; functional; improve; substrates; ions; test; nano; substrate; influence; performance; tests; strength; energy; work; behavior; properties; samples; observed; surface; investigated; aluminum</t>
        </is>
      </c>
      <c r="AA418" t="inlineStr">
        <is>
          <t>English</t>
        </is>
      </c>
      <c r="AB418" t="inlineStr">
        <is>
          <t>Chu, PK (reprint author), City Univ Hong Kong, Dept Phys &amp; Mat Sci, Tat Chee Ave, Kowloon, Hong Kong, Peoples R China.</t>
        </is>
      </c>
      <c r="AC418" t="inlineStr">
        <is>
          <t>5</t>
        </is>
      </c>
      <c r="AD418" t="inlineStr">
        <is>
          <t>0</t>
        </is>
      </c>
      <c r="AE418" t="inlineStr">
        <is>
          <t>ELSEVIER SCIENCE SA</t>
        </is>
      </c>
      <c r="AF418" t="inlineStr">
        <is>
          <t>J</t>
        </is>
      </c>
      <c r="AG418" t="inlineStr">
        <is>
          <t>10</t>
        </is>
      </c>
      <c r="AJ418" t="inlineStr">
        <is>
          <t>Chu, Paul/0000-0002-5581-4883</t>
        </is>
      </c>
      <c r="AM418" t="inlineStr">
        <is>
          <t>MAT SCI ENG A-STRUCT</t>
        </is>
      </c>
      <c r="AN418" t="inlineStr">
        <is>
          <t>415</t>
        </is>
      </c>
      <c r="AO418" t="inlineStr">
        <is>
          <t>LAUSANNE</t>
        </is>
      </c>
      <c r="AP418" t="inlineStr">
        <is>
          <t>SUBSTRATE; COATINGS; ALLOYS; STRESS; AL</t>
        </is>
      </c>
      <c r="AQ418" t="inlineStr">
        <is>
          <t>15-Jan</t>
        </is>
      </c>
      <c r="AR418" t="inlineStr">
        <is>
          <t>Liu, YM; Li, LH; Xu, M; Cai, X; Chen, QL; Hu, YW; Chu, PK</t>
        </is>
      </c>
      <c r="AS418" t="inlineStr">
        <is>
          <t>Xu, Ming/A-1523-2012; Chu, Paul/B-5923-2013</t>
        </is>
      </c>
      <c r="AT418" t="inlineStr">
        <is>
          <t>PO BOX 564, 1001 LAUSANNE, SWITZERLAND</t>
        </is>
      </c>
      <c r="AU418" t="inlineStr">
        <is>
          <t>5</t>
        </is>
      </c>
      <c r="AW418" t="inlineStr">
        <is>
          <t>Liu, YM; Li, LH; Xu, M; Cai, X; Chen, QL; Hu, YW; Chu, PK</t>
        </is>
      </c>
      <c r="AY418" t="inlineStr">
        <is>
          <t>N/A</t>
        </is>
      </c>
      <c r="BC418" t="inlineStr">
        <is>
          <t>997TH</t>
        </is>
      </c>
      <c r="BE418" t="inlineStr">
        <is>
          <t>City Univ Hong Kong, Dept Phys &amp; Mat Sci, Kowloon, Hong Kong, Peoples R China; Beijing Univ Aeronaut &amp; Astronaut, Sch Mech Engn, Dept 702, Beijing 100083, Peoples R China; Shanghai Jiao Tong Univ, Sch Mat Sci &amp; Engn, Shanghai 200030, Peoples R China</t>
        </is>
      </c>
      <c r="BF418" t="inlineStr">
        <is>
          <t>140</t>
        </is>
      </c>
      <c r="BH418" t="inlineStr">
        <is>
          <t>Mater. Sci. Eng. A-Struct. Mater. Prop. Microstruct. Process.</t>
        </is>
      </c>
      <c r="BI418" t="inlineStr">
        <is>
          <t>2</t>
        </is>
      </c>
      <c r="BM418" t="inlineStr">
        <is>
          <t>WOS:000234270400017</t>
        </is>
      </c>
      <c r="BN418" t="inlineStr">
        <is>
          <t>Article</t>
        </is>
      </c>
      <c r="BO418" t="inlineStr">
        <is>
          <t>Science &amp; Technology - Other Topics; Materials Science; Metallurgy &amp; Metallurgical Engineering</t>
        </is>
      </c>
      <c r="BS418" t="inlineStr">
        <is>
          <t>Nanoscience &amp; Nanotechnology; Materials Science, Multidisciplinary; Metallurgy &amp; Metallurgical Engineering</t>
        </is>
      </c>
      <c r="BT418" t="inlineStr">
        <is>
          <t>TiN films; nitrogen ion implantation; adhesion strength; frictional behavior</t>
        </is>
      </c>
      <c r="BU418" t="inlineStr">
        <is>
          <t>0921-5093</t>
        </is>
      </c>
      <c r="BV418" t="inlineStr">
        <is>
          <t>MATERIALS SCIENCE AND ENGINEERING A-STRUCTURAL MATERIALS PROPERTIES MICROSTRUCTURE AND PROCESSING</t>
        </is>
      </c>
      <c r="BW418" t="inlineStr">
        <is>
          <t>10.1016/j.msea.2005.09.063</t>
        </is>
      </c>
      <c r="BX418" t="inlineStr">
        <is>
          <t>10</t>
        </is>
      </c>
      <c r="BY418" t="inlineStr">
        <is>
          <t>paul.chu@cityu.edu.hk</t>
        </is>
      </c>
      <c r="CA418" t="inlineStr">
        <is>
          <t>1-Jan-06</t>
        </is>
      </c>
      <c r="CE418" t="inlineStr">
        <is>
          <t>144</t>
        </is>
      </c>
      <c r="CH418" t="inlineStr">
        <is>
          <t>16</t>
        </is>
      </c>
      <c r="CI418">
        <f>LEN(AR418)-LEN(SUBSTITUTE(AR418,";",""))</f>
        <v>0</v>
      </c>
    </row>
    <row r="419">
      <c r="A419" t="inlineStr">
        <is>
          <t>417</t>
        </is>
      </c>
      <c r="B419" t="inlineStr">
        <is>
          <t>Synthesis and characterization of novel mesoporous aluminosilicate MCM-41 containing aluminophosphate building units</t>
        </is>
      </c>
      <c r="C419" t="inlineStr">
        <is>
          <t>framework / zeolite / nmr / alkylation</t>
        </is>
      </c>
      <c r="D419" t="inlineStr">
        <is>
          <t>framework / zeolite / nmr / cage</t>
        </is>
      </c>
      <c r="E419" t="inlineStr">
        <is>
          <t>framework / zeolite / nmr / cage</t>
        </is>
      </c>
      <c r="F419" t="inlineStr">
        <is>
          <t>8.605012026</t>
        </is>
      </c>
      <c r="G419" t="inlineStr">
        <is>
          <t>0</t>
        </is>
      </c>
      <c r="H419" t="inlineStr">
        <is>
          <t>1.956011503</t>
        </is>
      </c>
      <c r="I419" t="inlineStr">
        <is>
          <t>positive</t>
        </is>
      </c>
      <c r="K419" t="inlineStr">
        <is>
          <t>4306</t>
        </is>
      </c>
      <c r="L419" t="inlineStr">
        <is>
          <t>4</t>
        </is>
      </c>
      <c r="M419" t="inlineStr">
        <is>
          <t>3</t>
        </is>
      </c>
      <c r="R419" t="inlineStr">
        <is>
          <t>0.001203807</t>
        </is>
      </c>
      <c r="U419" t="inlineStr">
        <is>
          <t>0.001155882</t>
        </is>
      </c>
      <c r="W419" t="inlineStr">
        <is>
          <t>0.25</t>
        </is>
      </c>
      <c r="X419" t="inlineStr">
        <is>
          <t>4</t>
        </is>
      </c>
      <c r="Y419" t="inlineStr">
        <is>
          <t>N/A</t>
        </is>
      </c>
      <c r="Z419" t="inlineStr">
        <is>
          <t>aluminophosphate; aluminosilicate; ordering; mixtures; mcm; materials that exhibit; characterised; mesoporous; involved; gel; synthesis; exhibit; precursor; phases; novel; good; amorphous; synthesized; materials</t>
        </is>
      </c>
      <c r="AA419" t="inlineStr">
        <is>
          <t>English</t>
        </is>
      </c>
      <c r="AB419" t="inlineStr">
        <is>
          <t>Romero, AA (reprint author), Univ Cordoba, Dept Quim Organ, Campus Rabanales,Edificio Marie Curie C-3,Ctra N-, Cordoba 14014, Spain.</t>
        </is>
      </c>
      <c r="AC419" t="inlineStr">
        <is>
          <t>7</t>
        </is>
      </c>
      <c r="AD419" t="inlineStr">
        <is>
          <t>0</t>
        </is>
      </c>
      <c r="AE419" t="inlineStr">
        <is>
          <t>ROYAL SOC CHEMISTRY</t>
        </is>
      </c>
      <c r="AF419" t="inlineStr">
        <is>
          <t>J</t>
        </is>
      </c>
      <c r="AG419" t="inlineStr">
        <is>
          <t>10</t>
        </is>
      </c>
      <c r="AJ419" t="inlineStr">
        <is>
          <t xml:space="preserve">Romero, Antonio Angel/0000-0002-6854-5029; </t>
        </is>
      </c>
      <c r="AL419" t="inlineStr">
        <is>
          <t>16622501</t>
        </is>
      </c>
      <c r="AM419" t="inlineStr">
        <is>
          <t>CHEM COMMUN</t>
        </is>
      </c>
      <c r="AO419" t="inlineStr">
        <is>
          <t>CAMBRIDGE</t>
        </is>
      </c>
      <c r="AP419" t="inlineStr">
        <is>
          <t>MOLECULAR-SIEVES; CATALYTIC-PROPERTIES; PRECURSOR</t>
        </is>
      </c>
      <c r="AR419" t="inlineStr">
        <is>
          <t>Conesa, TD; Mokaya, R; Campelo, JM; Romero, AA</t>
        </is>
      </c>
      <c r="AS419" t="inlineStr">
        <is>
          <t>Romero, Antonio Angel/K-6205-2014; Mokaya, Robert/L-6938-2015</t>
        </is>
      </c>
      <c r="AT419" t="inlineStr">
        <is>
          <t>THOMAS GRAHAM HOUSE, SCIENCE PARK, MILTON RD, CAMBRIDGE CB4 0WF, CAMBS, ENGLAND</t>
        </is>
      </c>
      <c r="AU419" t="inlineStr">
        <is>
          <t>3</t>
        </is>
      </c>
      <c r="AW419" t="inlineStr">
        <is>
          <t>Conesa, TD; Mokaya, R; Campelo, JM; Romero, AA</t>
        </is>
      </c>
      <c r="AY419" t="inlineStr">
        <is>
          <t>N/A</t>
        </is>
      </c>
      <c r="BC419" t="inlineStr">
        <is>
          <t>034JP</t>
        </is>
      </c>
      <c r="BE419" t="inlineStr">
        <is>
          <t>Univ Cordoba, Dept Quim Organ, Cordoba 14014, Spain; Univ Nottingham, Sch Chem, Nottingham NG7 2RD, England</t>
        </is>
      </c>
      <c r="BF419" t="inlineStr">
        <is>
          <t>1839</t>
        </is>
      </c>
      <c r="BH419" t="inlineStr">
        <is>
          <t>Chem. Commun.</t>
        </is>
      </c>
      <c r="BI419" t="inlineStr">
        <is>
          <t>17</t>
        </is>
      </c>
      <c r="BM419" t="inlineStr">
        <is>
          <t>WOS:000236925600009</t>
        </is>
      </c>
      <c r="BN419" t="inlineStr">
        <is>
          <t>Article</t>
        </is>
      </c>
      <c r="BO419" t="inlineStr">
        <is>
          <t>Chemistry</t>
        </is>
      </c>
      <c r="BS419" t="inlineStr">
        <is>
          <t>Chemistry, Multidisciplinary</t>
        </is>
      </c>
      <c r="BT419" t="inlineStr">
        <is>
          <t>N/A</t>
        </is>
      </c>
      <c r="BU419" t="inlineStr">
        <is>
          <t>1359-7345</t>
        </is>
      </c>
      <c r="BV419" t="inlineStr">
        <is>
          <t>CHEMICAL COMMUNICATIONS</t>
        </is>
      </c>
      <c r="BW419" t="inlineStr">
        <is>
          <t>10.1039/b517450c</t>
        </is>
      </c>
      <c r="BX419" t="inlineStr">
        <is>
          <t>11</t>
        </is>
      </c>
      <c r="BY419" t="inlineStr">
        <is>
          <t>r.mokaya@nottingham.ac.uk; qo1rorea@uco.es</t>
        </is>
      </c>
      <c r="CA419" t="inlineStr">
        <is>
          <t>1-Jan-06</t>
        </is>
      </c>
      <c r="CE419" t="inlineStr">
        <is>
          <t>1841</t>
        </is>
      </c>
      <c r="CH419" t="inlineStr">
        <is>
          <t>20</t>
        </is>
      </c>
      <c r="CI419">
        <f>LEN(AR419)-LEN(SUBSTITUTE(AR419,";",""))</f>
        <v>0</v>
      </c>
    </row>
    <row r="420">
      <c r="A420" t="inlineStr">
        <is>
          <t>418</t>
        </is>
      </c>
      <c r="B420" t="inlineStr">
        <is>
          <t>Some aspects on strain hardening behaviour in three dimensions of aluminium-iron powder metallurgy composite during cold upsetting</t>
        </is>
      </c>
      <c r="C420" t="inlineStr">
        <is>
          <t>deformation / purity / finite element / cold</t>
        </is>
      </c>
      <c r="D420" t="inlineStr">
        <is>
          <t>deformation / purity / finite element / cold</t>
        </is>
      </c>
      <c r="E420" t="inlineStr">
        <is>
          <t>powder metallurgy / stress state condition / sintered aluminium / strain hardening</t>
        </is>
      </c>
      <c r="F420" t="inlineStr">
        <is>
          <t>2.214931954</t>
        </is>
      </c>
      <c r="G420" t="inlineStr">
        <is>
          <t>5.531689901</t>
        </is>
      </c>
      <c r="H420" t="inlineStr">
        <is>
          <t>-1.261845265</t>
        </is>
      </c>
      <c r="I420" t="inlineStr">
        <is>
          <t>negative</t>
        </is>
      </c>
      <c r="K420" t="inlineStr">
        <is>
          <t>0</t>
        </is>
      </c>
      <c r="L420" t="inlineStr">
        <is>
          <t>4</t>
        </is>
      </c>
      <c r="M420" t="inlineStr">
        <is>
          <t>5</t>
        </is>
      </c>
      <c r="R420" t="inlineStr">
        <is>
          <t>0.001654402</t>
        </is>
      </c>
      <c r="U420" t="inlineStr">
        <is>
          <t>0.001261447</t>
        </is>
      </c>
      <c r="W420" t="inlineStr">
        <is>
          <t>0</t>
        </is>
      </c>
      <c r="X420" t="inlineStr">
        <is>
          <t>4</t>
        </is>
      </c>
      <c r="Y420" t="inlineStr">
        <is>
          <t>N/A</t>
        </is>
      </c>
      <c r="Z420" t="inlineStr">
        <is>
          <t>strain hardening; iron particle sizes; iron particle; hardening; aspect; iron; stress state conditions; aspect ratios; particle sizes; ratios; phenomenon; cold; sizes; strain; sintered; stress; workability; upsetting; uniaxial; undertaken; triaxial; three different aspect; strength coefficient; strain hardening exponent; sintered aluminium iron; sintered aluminium; powder metallurgy composite; plastic deformation; operation; metallurgy composite; hardening exponent; forged; experienced; cent; aspect ratio; aluminium iron; working; exponent; plane; mu; required; particle; powder metallurgy; metallurgy; contents; evaluate; plastic; coefficient; parameter; metals; conditions; greater; investigation; change; deformation; three; ratio; values; study; strength; composite; addition; material; prepared; aluminium; powders; powder</t>
        </is>
      </c>
      <c r="AA420" t="inlineStr">
        <is>
          <t>English</t>
        </is>
      </c>
      <c r="AB420" t="inlineStr">
        <is>
          <t>Narayanasamy, R (reprint author), Natl Inst Technol, Dept Prod Engn, Tiruchchirappalli 620015, Tamil Nadu, India.</t>
        </is>
      </c>
      <c r="AC420" t="inlineStr">
        <is>
          <t>1</t>
        </is>
      </c>
      <c r="AD420" t="inlineStr">
        <is>
          <t>1</t>
        </is>
      </c>
      <c r="AE420" t="inlineStr">
        <is>
          <t>ELSEVIER SCI LTD</t>
        </is>
      </c>
      <c r="AF420" t="inlineStr">
        <is>
          <t>J</t>
        </is>
      </c>
      <c r="AG420" t="inlineStr">
        <is>
          <t>10</t>
        </is>
      </c>
      <c r="AM420" t="inlineStr">
        <is>
          <t>MATER DESIGN</t>
        </is>
      </c>
      <c r="AN420" t="inlineStr">
        <is>
          <t>27</t>
        </is>
      </c>
      <c r="AO420" t="inlineStr">
        <is>
          <t>OXFORD</t>
        </is>
      </c>
      <c r="AP420" t="inlineStr">
        <is>
          <t>PLASTICITY THEORY; PREFORMS; WORKABILITY; METALS</t>
        </is>
      </c>
      <c r="AR420" t="inlineStr">
        <is>
          <t>Narayanasamy, R; Ramesh, T; Pandey, KS</t>
        </is>
      </c>
      <c r="AT420" t="inlineStr">
        <is>
          <t>THE BOULEVARD, LANGFORD LANE, KIDLINGTON, OXFORD OX5 1GB, OXON, ENGLAND</t>
        </is>
      </c>
      <c r="AU420" t="inlineStr">
        <is>
          <t>11</t>
        </is>
      </c>
      <c r="AW420" t="inlineStr">
        <is>
          <t>Narayanasamy, R; Ramesh, T; Pandey, KS</t>
        </is>
      </c>
      <c r="AY420" t="inlineStr">
        <is>
          <t>N/A</t>
        </is>
      </c>
      <c r="BC420" t="inlineStr">
        <is>
          <t>036MF</t>
        </is>
      </c>
      <c r="BE420" t="inlineStr">
        <is>
          <t>Natl Inst Technol, Dept Prod Engn, Tiruchchirappalli 620015, Tamil Nadu, India; JJ Coll Engn &amp; Technol, Dept Mech Engn, Tiruchchirappalli 620009, Tamil Nadu, India; Natl Inst Technol, Dept Met Engn, Tiruchchirappalli 620015, Tamil Nadu, India</t>
        </is>
      </c>
      <c r="BF420" t="inlineStr">
        <is>
          <t>640</t>
        </is>
      </c>
      <c r="BH420" t="inlineStr">
        <is>
          <t>Mater. Des.</t>
        </is>
      </c>
      <c r="BI420" t="inlineStr">
        <is>
          <t>8</t>
        </is>
      </c>
      <c r="BM420" t="inlineStr">
        <is>
          <t>WOS:000237074500003</t>
        </is>
      </c>
      <c r="BN420" t="inlineStr">
        <is>
          <t>Article</t>
        </is>
      </c>
      <c r="BO420" t="inlineStr">
        <is>
          <t>Materials Science</t>
        </is>
      </c>
      <c r="BS420" t="inlineStr">
        <is>
          <t>Materials Science, Multidisciplinary</t>
        </is>
      </c>
      <c r="BT420" t="inlineStr">
        <is>
          <t>upsetting; strain hardening exponent; strength coefficient; formability; triaxial stress; powder metallurgy</t>
        </is>
      </c>
      <c r="BU420" t="inlineStr">
        <is>
          <t>0261-3069</t>
        </is>
      </c>
      <c r="BV420" t="inlineStr">
        <is>
          <t>MATERIALS &amp; DESIGN</t>
        </is>
      </c>
      <c r="BW420" t="inlineStr">
        <is>
          <t>10.1016/j.matdes.2004.12.012</t>
        </is>
      </c>
      <c r="BX420" t="inlineStr">
        <is>
          <t>10</t>
        </is>
      </c>
      <c r="BY420" t="inlineStr">
        <is>
          <t>narayan@nitt.edu; trhashwek@yahoo.co.in; pandey@nitt.edu</t>
        </is>
      </c>
      <c r="CA420" t="inlineStr">
        <is>
          <t>1-Jan-06</t>
        </is>
      </c>
      <c r="CE420" t="inlineStr">
        <is>
          <t>650</t>
        </is>
      </c>
      <c r="CH420" t="inlineStr">
        <is>
          <t>16</t>
        </is>
      </c>
      <c r="CI420">
        <f>LEN(AR420)-LEN(SUBSTITUTE(AR420,";",""))</f>
        <v>0</v>
      </c>
    </row>
    <row r="421">
      <c r="A421" t="inlineStr">
        <is>
          <t>419</t>
        </is>
      </c>
      <c r="B421" t="inlineStr">
        <is>
          <t>Pre-treatments applied to oxidized aluminum surfaces to modify the interfacial bonding with bis-1,2-(triethoxysilyl)ethane (BTSE) - Part I. High-purity Al with native oxide</t>
        </is>
      </c>
      <c r="C421" t="inlineStr">
        <is>
          <t>transmission electron microscopy / energy dispersive / exposure / al cu / weld</t>
        </is>
      </c>
      <c r="D421" t="inlineStr">
        <is>
          <t>transmission electron microscopy / energy dispersive / exposure / al cu / weld</t>
        </is>
      </c>
      <c r="E421" t="inlineStr">
        <is>
          <t>interfacial bonding / epoxy resin / aluminum surfaces / liquid interface</t>
        </is>
      </c>
      <c r="F421" t="inlineStr">
        <is>
          <t>3.955131611</t>
        </is>
      </c>
      <c r="G421" t="inlineStr">
        <is>
          <t>0.485599156</t>
        </is>
      </c>
      <c r="H421" t="inlineStr">
        <is>
          <t>1.750812064</t>
        </is>
      </c>
      <c r="I421" t="inlineStr">
        <is>
          <t>positive</t>
        </is>
      </c>
      <c r="K421" t="inlineStr">
        <is>
          <t>974</t>
        </is>
      </c>
      <c r="L421" t="inlineStr">
        <is>
          <t>2</t>
        </is>
      </c>
      <c r="M421" t="inlineStr">
        <is>
          <t>0</t>
        </is>
      </c>
      <c r="R421" t="inlineStr">
        <is>
          <t>0.000996017</t>
        </is>
      </c>
      <c r="U421" t="inlineStr">
        <is>
          <t>0.000561078</t>
        </is>
      </c>
      <c r="W421" t="inlineStr">
        <is>
          <t>0</t>
        </is>
      </c>
      <c r="X421" t="inlineStr">
        <is>
          <t>2</t>
        </is>
      </c>
      <c r="Y421" t="inlineStr">
        <is>
          <t>N/A</t>
        </is>
      </c>
      <c r="Z421" t="inlineStr">
        <is>
          <t>al o si; native; etching; treatments; exposure; surfaces; treated samples; measuring; assess; oxidized; coupling; bonds; min; pre; ph; received; evidence; adhesion; bonding; interfacial; determine; treated; coating; si; plasma; heating; form; treatment; sample; modified; xps; ultrasonic; spectrometry; silane; signals; prior; plasma treatment; plasma treated; occur; native al; modify; mass spectrometry; liquid interface; interfacial bonding; include; helped; form al; environments; environment; corresponded; competing; coated sample; amounts of al; amount of al; aluminum surfaces; al oxide; adhesive; suggests; microwave; laboratory; changed; bis; solution; oxide; improved; ray photoelectron spectroscopy; ray photoelectron; intensities; initially; help; amounts; applied; photoelectron spectroscopy; secondary; photoelectron; contrast; samples; high purity; enhance; heated; products; groups; generated; coatings; coated; application; direct; purity; mass; considered; ion; corresponding; peak; processes; ratio; initial; spectra; liquid; interface; amount</t>
        </is>
      </c>
      <c r="AA421" t="inlineStr">
        <is>
          <t>English</t>
        </is>
      </c>
      <c r="AB421" t="inlineStr">
        <is>
          <t>Mitchell, KAR (reprint author), Univ British Columbia, Dept Chem, 2036 Main Mall, Vancouver, BC V6T 1Z1, Canada.</t>
        </is>
      </c>
      <c r="AC421" t="inlineStr">
        <is>
          <t>14</t>
        </is>
      </c>
      <c r="AD421" t="inlineStr">
        <is>
          <t>2</t>
        </is>
      </c>
      <c r="AE421" t="inlineStr">
        <is>
          <t>ELSEVIER SCIENCE BV</t>
        </is>
      </c>
      <c r="AF421" t="inlineStr">
        <is>
          <t>J</t>
        </is>
      </c>
      <c r="AG421" t="inlineStr">
        <is>
          <t>10</t>
        </is>
      </c>
      <c r="AM421" t="inlineStr">
        <is>
          <t>APPL SURF SCI</t>
        </is>
      </c>
      <c r="AN421" t="inlineStr">
        <is>
          <t>252</t>
        </is>
      </c>
      <c r="AO421" t="inlineStr">
        <is>
          <t>AMSTERDAM</t>
        </is>
      </c>
      <c r="AP421" t="inlineStr">
        <is>
          <t>X-RAY PHOTOELECTRON; PARALLEL FACTOR-ANALYSIS; SILANE COUPLING AGENTS; XPS INVESTIGATIONS; THIN-FILMS; ZIRCONIUM-OXIDE; TOF-SIMS; SPECTROSCOPY; OXIDATION; ESCA</t>
        </is>
      </c>
      <c r="AQ421" t="inlineStr">
        <is>
          <t>15-Dec</t>
        </is>
      </c>
      <c r="AR421" t="inlineStr">
        <is>
          <t>Teo, M; Kim, J; Wong, PC; Wong, KC; Mitchell, KAR</t>
        </is>
      </c>
      <c r="AT421" t="inlineStr">
        <is>
          <t>PO BOX 211, 1000 AE AMSTERDAM, NETHERLANDS</t>
        </is>
      </c>
      <c r="AU421" t="inlineStr">
        <is>
          <t>12</t>
        </is>
      </c>
      <c r="AW421" t="inlineStr">
        <is>
          <t>Teo, M; Kim, J; Wong, PC; Wong, KC; Mitchell, KAR</t>
        </is>
      </c>
      <c r="AY421" t="inlineStr">
        <is>
          <t>N/A</t>
        </is>
      </c>
      <c r="BC421" t="inlineStr">
        <is>
          <t>993WH</t>
        </is>
      </c>
      <c r="BE421" t="inlineStr">
        <is>
          <t>Univ British Columbia, Dept Chem, Vancouver, BC V6T 1Z1, Canada</t>
        </is>
      </c>
      <c r="BF421" t="inlineStr">
        <is>
          <t>1293</t>
        </is>
      </c>
      <c r="BH421" t="inlineStr">
        <is>
          <t>Appl. Surf. Sci.</t>
        </is>
      </c>
      <c r="BI421" t="inlineStr">
        <is>
          <t>5</t>
        </is>
      </c>
      <c r="BM421" t="inlineStr">
        <is>
          <t>WOS:000233985900014</t>
        </is>
      </c>
      <c r="BN421" t="inlineStr">
        <is>
          <t>Article</t>
        </is>
      </c>
      <c r="BO421" t="inlineStr">
        <is>
          <t>Chemistry; Materials Science; Physics</t>
        </is>
      </c>
      <c r="BS421" t="inlineStr">
        <is>
          <t>Chemistry, Physical; Materials Science, Coatings &amp; Films; Physics, Applied; Physics, Condensed Matter</t>
        </is>
      </c>
      <c r="BT421" t="inlineStr">
        <is>
          <t>aluminum; surface pre-treatment; silane adsorption; SIMS; XPS</t>
        </is>
      </c>
      <c r="BU421" t="inlineStr">
        <is>
          <t>0169-4332</t>
        </is>
      </c>
      <c r="BV421" t="inlineStr">
        <is>
          <t>APPLIED SURFACE SCIENCE</t>
        </is>
      </c>
      <c r="BW421" t="inlineStr">
        <is>
          <t>10.1016/j.apsusc.2005.02.130</t>
        </is>
      </c>
      <c r="BX421" t="inlineStr">
        <is>
          <t>15</t>
        </is>
      </c>
      <c r="BY421" t="inlineStr">
        <is>
          <t>karm@chem.ubc.ca</t>
        </is>
      </c>
      <c r="CA421" t="inlineStr">
        <is>
          <t>1-Jan-05</t>
        </is>
      </c>
      <c r="CE421" t="inlineStr">
        <is>
          <t>1304</t>
        </is>
      </c>
      <c r="CH421" t="inlineStr">
        <is>
          <t>39</t>
        </is>
      </c>
      <c r="CI421">
        <f>LEN(AR421)-LEN(SUBSTITUTE(AR421,";",""))</f>
        <v>0</v>
      </c>
    </row>
    <row r="422">
      <c r="A422" t="inlineStr">
        <is>
          <t>420</t>
        </is>
      </c>
      <c r="B422" t="inlineStr">
        <is>
          <t>Activation energies of grain growth mechanisms in aluminum coatings</t>
        </is>
      </c>
      <c r="C422" t="inlineStr">
        <is>
          <t>activation energy / grain growth / cold / energies for individual</t>
        </is>
      </c>
      <c r="D422" t="inlineStr">
        <is>
          <t>activation energy / grain growth / cold / sintering</t>
        </is>
      </c>
      <c r="E422" t="inlineStr">
        <is>
          <t>activation / grain boundary / densification / grain growth</t>
        </is>
      </c>
      <c r="F422" t="inlineStr">
        <is>
          <t>2.822817524</t>
        </is>
      </c>
      <c r="G422" t="inlineStr">
        <is>
          <t>0</t>
        </is>
      </c>
      <c r="H422" t="inlineStr">
        <is>
          <t>1.956011503</t>
        </is>
      </c>
      <c r="I422" t="inlineStr">
        <is>
          <t>neutral</t>
        </is>
      </c>
      <c r="K422" t="inlineStr">
        <is>
          <t>631</t>
        </is>
      </c>
      <c r="L422" t="inlineStr">
        <is>
          <t>12</t>
        </is>
      </c>
      <c r="M422" t="inlineStr">
        <is>
          <t>35</t>
        </is>
      </c>
      <c r="R422" t="inlineStr">
        <is>
          <t>0.003266982</t>
        </is>
      </c>
      <c r="U422" t="inlineStr">
        <is>
          <t>0.003786797</t>
        </is>
      </c>
      <c r="W422" t="inlineStr">
        <is>
          <t>0</t>
        </is>
      </c>
      <c r="X422" t="inlineStr">
        <is>
          <t>12</t>
        </is>
      </c>
      <c r="Y422" t="inlineStr">
        <is>
          <t>N/A</t>
        </is>
      </c>
      <c r="Z422" t="inlineStr">
        <is>
          <t>grain growth; coatings; grain size; transition; grain; growth; temperature increases; specific grain; shifting; requires; plan; indicative; increasing temperature; examination; evaporation; entire; energy for grain; electron beam; dominant mechanism; dominant; view; ideal; grain boundary; atom; heated; beam; lattice; boundary; cross; activation energy; ev; control; metallic; produce; deposited; surfaces; specific; diffusion; activation; coating; substrate; increases; deposition; examined; observed; mechanism; size; temperature; increasing; determined; microstructure; lithium; experimental; time; range; process; electron; energy; aluminum</t>
        </is>
      </c>
      <c r="AA422" t="inlineStr">
        <is>
          <t>English</t>
        </is>
      </c>
      <c r="AB422" t="inlineStr">
        <is>
          <t>Jankowski, A (reprint author), Lawrence Livermore Natl Lab, Livermore, CA 94551 USA.</t>
        </is>
      </c>
      <c r="AC422" t="inlineStr">
        <is>
          <t>1</t>
        </is>
      </c>
      <c r="AD422" t="inlineStr">
        <is>
          <t>0</t>
        </is>
      </c>
      <c r="AE422" t="inlineStr">
        <is>
          <t>ELSEVIER SCIENCE SA</t>
        </is>
      </c>
      <c r="AF422" t="inlineStr">
        <is>
          <t>J</t>
        </is>
      </c>
      <c r="AG422" t="inlineStr">
        <is>
          <t>10</t>
        </is>
      </c>
      <c r="AM422" t="inlineStr">
        <is>
          <t>THIN SOLID FILMS</t>
        </is>
      </c>
      <c r="AN422" t="inlineStr">
        <is>
          <t>491</t>
        </is>
      </c>
      <c r="AO422" t="inlineStr">
        <is>
          <t>LAUSANNE</t>
        </is>
      </c>
      <c r="AP422" t="inlineStr">
        <is>
          <t>PHYSICAL VAPOR-DEPOSITION; PROPERTY RELATIONSHIPS; DISLOCATIONS; DIFFUSION; FILMS; MICROSTRUCTURE; TEMPERATURE; SUBSTRATE; TRANSPORT; TITANIUM</t>
        </is>
      </c>
      <c r="AQ422" t="inlineStr">
        <is>
          <t>22-Nov</t>
        </is>
      </c>
      <c r="AR422" t="inlineStr">
        <is>
          <t>Jankowski, A; Ferreira, J; Hayes, J</t>
        </is>
      </c>
      <c r="AT422" t="inlineStr">
        <is>
          <t>PO BOX 564, 1001 LAUSANNE, SWITZERLAND</t>
        </is>
      </c>
      <c r="AU422" t="inlineStr">
        <is>
          <t>5</t>
        </is>
      </c>
      <c r="AW422" t="inlineStr">
        <is>
          <t>Jankowski, A; Ferreira, J; Hayes, J</t>
        </is>
      </c>
      <c r="AY422" t="inlineStr">
        <is>
          <t>N/A</t>
        </is>
      </c>
      <c r="BC422" t="inlineStr">
        <is>
          <t>973DD</t>
        </is>
      </c>
      <c r="BE422" t="inlineStr">
        <is>
          <t>Lawrence Livermore Natl Lab, Livermore, CA 94551 USA</t>
        </is>
      </c>
      <c r="BF422" t="inlineStr">
        <is>
          <t>61</t>
        </is>
      </c>
      <c r="BH422" t="inlineStr">
        <is>
          <t>Thin Solid Films</t>
        </is>
      </c>
      <c r="BI422" t="inlineStr">
        <is>
          <t>2</t>
        </is>
      </c>
      <c r="BM422" t="inlineStr">
        <is>
          <t>WOS:000232502200008</t>
        </is>
      </c>
      <c r="BN422" t="inlineStr">
        <is>
          <t>Article</t>
        </is>
      </c>
      <c r="BO422" t="inlineStr">
        <is>
          <t>Materials Science; Physics</t>
        </is>
      </c>
      <c r="BS422" t="inlineStr">
        <is>
          <t>Materials Science, Multidisciplinary; Materials Science, Coatings &amp; Films; Physics, Applied; Physics, Condensed Matter</t>
        </is>
      </c>
      <c r="BT422" t="inlineStr">
        <is>
          <t>aluminum; coatings; diffusion; evaporation</t>
        </is>
      </c>
      <c r="BU422" t="inlineStr">
        <is>
          <t>0040-6090</t>
        </is>
      </c>
      <c r="BV422" t="inlineStr">
        <is>
          <t>THIN SOLID FILMS</t>
        </is>
      </c>
      <c r="BW422" t="inlineStr">
        <is>
          <t>10.1016/j.tsf.2005.05.027</t>
        </is>
      </c>
      <c r="BX422" t="inlineStr">
        <is>
          <t>10</t>
        </is>
      </c>
      <c r="BY422" t="inlineStr">
        <is>
          <t>jankowski1@llnl.gov</t>
        </is>
      </c>
      <c r="CA422" t="inlineStr">
        <is>
          <t>1-Jan-05</t>
        </is>
      </c>
      <c r="CE422" t="inlineStr">
        <is>
          <t>65</t>
        </is>
      </c>
      <c r="CH422" t="inlineStr">
        <is>
          <t>27</t>
        </is>
      </c>
      <c r="CI422">
        <f>LEN(AR422)-LEN(SUBSTITUTE(AR422,";",""))</f>
        <v>0</v>
      </c>
    </row>
    <row r="423">
      <c r="A423" t="inlineStr">
        <is>
          <t>421</t>
        </is>
      </c>
      <c r="B423" t="inlineStr">
        <is>
          <t>Neurotoxicity of exposures to aluminium welding fumes in the truck trailer construction industry</t>
        </is>
      </c>
      <c r="C423" t="inlineStr">
        <is>
          <t>exposure / laboratory / industry / promoting / moisture / filling / experiments were conducted / dust</t>
        </is>
      </c>
      <c r="D423" t="inlineStr">
        <is>
          <t>exposure / laboratory / industry / promoting / moisture / recovery / filling / experiments were conducted</t>
        </is>
      </c>
      <c r="E423" t="inlineStr">
        <is>
          <t>group / multivariate covariance analytical / priori intelligence differences / covariance analytical methods</t>
        </is>
      </c>
      <c r="F423" t="inlineStr">
        <is>
          <t>2.665420987</t>
        </is>
      </c>
      <c r="G423" t="inlineStr">
        <is>
          <t>3.707699302</t>
        </is>
      </c>
      <c r="H423" t="inlineStr">
        <is>
          <t>-0.676623126</t>
        </is>
      </c>
      <c r="I423" t="inlineStr">
        <is>
          <t>negative</t>
        </is>
      </c>
      <c r="K423" t="inlineStr">
        <is>
          <t>145</t>
        </is>
      </c>
      <c r="L423" t="inlineStr">
        <is>
          <t>5</t>
        </is>
      </c>
      <c r="M423" t="inlineStr">
        <is>
          <t>6</t>
        </is>
      </c>
      <c r="R423" t="inlineStr">
        <is>
          <t>0.00180155</t>
        </is>
      </c>
      <c r="U423" t="inlineStr">
        <is>
          <t>0.00154833</t>
        </is>
      </c>
      <c r="W423" t="inlineStr">
        <is>
          <t>0.2</t>
        </is>
      </c>
      <c r="X423" t="inlineStr">
        <is>
          <t>5</t>
        </is>
      </c>
      <c r="Y423" t="inlineStr">
        <is>
          <t>N/A</t>
        </is>
      </c>
      <c r="Z423" t="inlineStr">
        <is>
          <t>welders; age; motor performance; motor; block; aluminium welders; exposure; welding; performance; group; design; workers; verbal intelligence; verbal; variance; urine; truck; train; trail; symptoms; switching; summing; substitution; reaction time; range of mu; progressive; poorer; plants; nes; multivariate; measures; matrices; mancova; making; longitudinal study; longitudinal; intelligence; extent; examine; examinations; euro nes; euro; education; differ; covariates; copy; controls; control group; construction industry; changes in al; central; body; average al; alcohol; al welders; aim; changes; construction; analysed; standard; clear; industry; attention; average; pre; production; including; systems; simple; control; concentrations; aluminium; test; modified; performed; study; measured; mu; data; reaction; time; range; analysis; al</t>
        </is>
      </c>
      <c r="AA423" t="inlineStr">
        <is>
          <t>English</t>
        </is>
      </c>
      <c r="AB423" t="inlineStr">
        <is>
          <t>Buchta, M (reprint author), Univ Mainz, Inst Occupat Social &amp; Environm Med, Obere Zahlbacherstr 67, D-55131 Mainz, Germany.</t>
        </is>
      </c>
      <c r="AC423" t="inlineStr">
        <is>
          <t>3</t>
        </is>
      </c>
      <c r="AD423" t="inlineStr">
        <is>
          <t>0</t>
        </is>
      </c>
      <c r="AE423" t="inlineStr">
        <is>
          <t>ELSEVIER SCIENCE BV</t>
        </is>
      </c>
      <c r="AF423" t="inlineStr">
        <is>
          <t>J</t>
        </is>
      </c>
      <c r="AG423" t="inlineStr">
        <is>
          <t>10</t>
        </is>
      </c>
      <c r="AL423" t="inlineStr">
        <is>
          <t>21783542</t>
        </is>
      </c>
      <c r="AM423" t="inlineStr">
        <is>
          <t>ENVIRON TOXICOL PHAR</t>
        </is>
      </c>
      <c r="AN423" t="inlineStr">
        <is>
          <t>19</t>
        </is>
      </c>
      <c r="AO423" t="inlineStr">
        <is>
          <t>AMSTERDAM</t>
        </is>
      </c>
      <c r="AP423" t="inlineStr">
        <is>
          <t>ALZHEIMERS-DISEASE; NERVOUS-SYSTEM; WELDERS; PERFORMANCE; SYMPTOMS; SOLVENTS</t>
        </is>
      </c>
      <c r="AQ423" t="inlineStr">
        <is>
          <t>MAY</t>
        </is>
      </c>
      <c r="AR423" t="inlineStr">
        <is>
          <t>Buchta, M; Kiesswetter, E; Schaper, M; Zschiesche, W; Schaller, KH; Kuhlmann, A; Letzel, S</t>
        </is>
      </c>
      <c r="AT423" t="inlineStr">
        <is>
          <t>PO BOX 211, 1000 AE AMSTERDAM, NETHERLANDS</t>
        </is>
      </c>
      <c r="AU423" t="inlineStr">
        <is>
          <t>9</t>
        </is>
      </c>
      <c r="AW423" t="inlineStr">
        <is>
          <t>Buchta, M; Kiesswetter, E; Schaper, M; Zschiesche, W; Schaller, KH; Kuhlmann, A; Letzel, S</t>
        </is>
      </c>
      <c r="AY423" t="inlineStr">
        <is>
          <t>N/A</t>
        </is>
      </c>
      <c r="BC423" t="inlineStr">
        <is>
          <t>924NZ</t>
        </is>
      </c>
      <c r="BE423" t="inlineStr">
        <is>
          <t>Univ Mainz, Inst Occupat Social &amp; Environm Med, D-55131 Mainz, Germany; Univ Dortmund, Inst Occupat Physiol, Dortmund, Germany; Berufsgenossenschaft Feinmech &amp; Elektrotech, D-50968 Cologne, Germany; Univ Erlangen Nurnberg, Inst Occupat Social &amp; Environm Med, D-8520 Erlangen, Germany</t>
        </is>
      </c>
      <c r="BF423" t="inlineStr">
        <is>
          <t>677</t>
        </is>
      </c>
      <c r="BG423" t="inlineStr">
        <is>
          <t>Int Neurotoxicol Assoc</t>
        </is>
      </c>
      <c r="BH423" t="inlineStr">
        <is>
          <t>Environ. Toxicol. Pharmacol.</t>
        </is>
      </c>
      <c r="BI423" t="inlineStr">
        <is>
          <t>3</t>
        </is>
      </c>
      <c r="BM423" t="inlineStr">
        <is>
          <t>WOS:000228986800042</t>
        </is>
      </c>
      <c r="BN423" t="inlineStr">
        <is>
          <t>Article; Proceedings Paper</t>
        </is>
      </c>
      <c r="BO423" t="inlineStr">
        <is>
          <t>Environmental Sciences &amp; Ecology; Pharmacology &amp; Pharmacy; Toxicology</t>
        </is>
      </c>
      <c r="BQ423" t="inlineStr">
        <is>
          <t>SI</t>
        </is>
      </c>
      <c r="BR423" t="inlineStr">
        <is>
          <t>Berufsgenossenschaftliches Inst Arbeit &amp; Gesundheit</t>
        </is>
      </c>
      <c r="BS423" t="inlineStr">
        <is>
          <t>Environmental Sciences; Pharmacology &amp; Pharmacy; Toxicology</t>
        </is>
      </c>
      <c r="BT423" t="inlineStr">
        <is>
          <t>aluminium; welders; neurotoxicity; welding fumes; biomarker; longitudinal</t>
        </is>
      </c>
      <c r="BU423" t="inlineStr">
        <is>
          <t>1382-6689</t>
        </is>
      </c>
      <c r="BV423" t="inlineStr">
        <is>
          <t>ENVIRONMENTAL TOXICOLOGY AND PHARMACOLOGY</t>
        </is>
      </c>
      <c r="BW423" t="inlineStr">
        <is>
          <t>10.1016/j.etap.2004.12.036</t>
        </is>
      </c>
      <c r="BX423" t="inlineStr">
        <is>
          <t>10</t>
        </is>
      </c>
      <c r="BY423" t="inlineStr">
        <is>
          <t>buchta@mail.uni-mainz.de</t>
        </is>
      </c>
      <c r="CA423" t="inlineStr">
        <is>
          <t>1-Jan-05</t>
        </is>
      </c>
      <c r="CC423" t="inlineStr">
        <is>
          <t>9th Meeting of the International-Neurotoxicology-Association</t>
        </is>
      </c>
      <c r="CD423" t="inlineStr">
        <is>
          <t>Berufsgenossenschaftliches Inst Arbeit &amp; Gesundheit, Dersden, GERMANY</t>
        </is>
      </c>
      <c r="CE423" t="inlineStr">
        <is>
          <t>685</t>
        </is>
      </c>
      <c r="CG423" t="inlineStr">
        <is>
          <t>JUN 22-27, 2003</t>
        </is>
      </c>
      <c r="CH423" t="inlineStr">
        <is>
          <t>23</t>
        </is>
      </c>
      <c r="CI423">
        <f>LEN(AR423)-LEN(SUBSTITUTE(AR423,";",""))</f>
        <v>0</v>
      </c>
    </row>
    <row r="424">
      <c r="A424" t="inlineStr">
        <is>
          <t>422</t>
        </is>
      </c>
      <c r="B424" t="inlineStr">
        <is>
          <t>Plasma nitridation of aluminized high purity iron</t>
        </is>
      </c>
      <c r="C424" t="inlineStr">
        <is>
          <t>deformation / purity / finite element / cold</t>
        </is>
      </c>
      <c r="D424" t="inlineStr">
        <is>
          <t>deformation / purity / finite element / cold</t>
        </is>
      </c>
      <c r="E424" t="inlineStr">
        <is>
          <t>purity / deformation / electron backscatter diffraction / dislocation</t>
        </is>
      </c>
      <c r="F424" t="inlineStr">
        <is>
          <t>5.224503132</t>
        </is>
      </c>
      <c r="G424" t="inlineStr">
        <is>
          <t>1.162796557</t>
        </is>
      </c>
      <c r="H424" t="inlineStr">
        <is>
          <t>1.15595818</t>
        </is>
      </c>
      <c r="I424" t="inlineStr">
        <is>
          <t>positive</t>
        </is>
      </c>
      <c r="K424" t="inlineStr">
        <is>
          <t>2521</t>
        </is>
      </c>
      <c r="L424" t="inlineStr">
        <is>
          <t>6</t>
        </is>
      </c>
      <c r="M424" t="inlineStr">
        <is>
          <t>6</t>
        </is>
      </c>
      <c r="R424" t="inlineStr">
        <is>
          <t>0.001859866</t>
        </is>
      </c>
      <c r="U424" t="inlineStr">
        <is>
          <t>0.001741924</t>
        </is>
      </c>
      <c r="W424" t="inlineStr">
        <is>
          <t>0.333333333</t>
        </is>
      </c>
      <c r="X424" t="inlineStr">
        <is>
          <t>6</t>
        </is>
      </c>
      <c r="Y424" t="inlineStr">
        <is>
          <t>N/A</t>
        </is>
      </c>
      <c r="Z424" t="inlineStr">
        <is>
          <t>ain; nitridation; platelets; hv; gamma fe; alpha fe; fe; relationship; alpha; plasma; gamma; surface treatment; second order; reveals; preferentially; original; orientational; nitrided; microscopy observation; hardening; formulated; flux; early stage; early; assumed; aluminized; accompanied; observation; respect; stage; reactions; iron; high purity; grain boundaries; good agreement; consists; specimen; nitrogen; boundaries; materialia; acta materialia; acta; second; purity; kinetics; agreement; formation; form; diffusion; hardness; constant; coating; substrate; modified; liquid; good; transmission electron microscopy; treatment; transmission electron; published by elsevier; mechanism; transmission; published; thickness; surface; matrix; layer; grain; order; experimental; nm; increase; electron microscopy; microscopy; powder; investigated; al; electron; high</t>
        </is>
      </c>
      <c r="AA424" t="inlineStr">
        <is>
          <t>English</t>
        </is>
      </c>
      <c r="AB424" t="inlineStr">
        <is>
          <t>Murakami, K (reprint author), Ind Technol Ctr, Dept Mat Engn, 5301 Haga, Okayama, Okayama 7011296, Japan.</t>
        </is>
      </c>
      <c r="AC424" t="inlineStr">
        <is>
          <t>4</t>
        </is>
      </c>
      <c r="AD424" t="inlineStr">
        <is>
          <t>0</t>
        </is>
      </c>
      <c r="AE424" t="inlineStr">
        <is>
          <t>PERGAMON-ELSEVIER SCIENCE LTD</t>
        </is>
      </c>
      <c r="AF424" t="inlineStr">
        <is>
          <t>J</t>
        </is>
      </c>
      <c r="AG424" t="inlineStr">
        <is>
          <t>10</t>
        </is>
      </c>
      <c r="AM424" t="inlineStr">
        <is>
          <t>ACTA MATER</t>
        </is>
      </c>
      <c r="AN424" t="inlineStr">
        <is>
          <t>53</t>
        </is>
      </c>
      <c r="AO424" t="inlineStr">
        <is>
          <t>OXFORD</t>
        </is>
      </c>
      <c r="AP424" t="inlineStr">
        <is>
          <t>FE-AL ALLOYS; DIE STEEL; NITROGEN; KINETICS</t>
        </is>
      </c>
      <c r="AQ424" t="inlineStr">
        <is>
          <t>MAY</t>
        </is>
      </c>
      <c r="AR424" t="inlineStr">
        <is>
          <t>Murakami, K; Nishida, N; Osamura, K; Tomota, Y; Suzuki, T</t>
        </is>
      </c>
      <c r="AT424" t="inlineStr">
        <is>
          <t>THE BOULEVARD, LANGFORD LANE, KIDLINGTON, OXFORD OX5 1GB, ENGLAND</t>
        </is>
      </c>
      <c r="AU424" t="inlineStr">
        <is>
          <t>17</t>
        </is>
      </c>
      <c r="AW424" t="inlineStr">
        <is>
          <t>Murakami, K; Nishida, N; Osamura, K; Tomota, Y; Suzuki, T</t>
        </is>
      </c>
      <c r="AY424" t="inlineStr">
        <is>
          <t>N/A</t>
        </is>
      </c>
      <c r="BC424" t="inlineStr">
        <is>
          <t>929GE</t>
        </is>
      </c>
      <c r="BE424" t="inlineStr">
        <is>
          <t>Ind Technol Ctr, Dept Mat Engn, Okayama, Okayama 7011296, Japan; Kyoto Univ, Dept Mat Sci &amp; Engn, Sakyo Ku, Kyoto 6068501, Japan; Ibaraki Univ, Inst Appl Beam Sci, Grad Sch Sci &amp; Engn, Hitachi, Ibaraki 3168511, Japan; Ibaraki Univ, Fac Engn, Res Ctr Superplast, Hitachi, Ibaraki 3168511, Japan</t>
        </is>
      </c>
      <c r="BF424" t="inlineStr">
        <is>
          <t>2563</t>
        </is>
      </c>
      <c r="BH424" t="inlineStr">
        <is>
          <t>Acta Mater.</t>
        </is>
      </c>
      <c r="BI424" t="inlineStr">
        <is>
          <t>9</t>
        </is>
      </c>
      <c r="BM424" t="inlineStr">
        <is>
          <t>WOS:000229329300004</t>
        </is>
      </c>
      <c r="BN424" t="inlineStr">
        <is>
          <t>Article</t>
        </is>
      </c>
      <c r="BO424" t="inlineStr">
        <is>
          <t>Materials Science; Metallurgy &amp; Metallurgical Engineering</t>
        </is>
      </c>
      <c r="BS424" t="inlineStr">
        <is>
          <t>Materials Science, Multidisciplinary; Metallurgy &amp; Metallurgical Engineering</t>
        </is>
      </c>
      <c r="BT424" t="inlineStr">
        <is>
          <t>plasma nitridation; aluminization; iron; kinetics</t>
        </is>
      </c>
      <c r="BU424" t="inlineStr">
        <is>
          <t>1359-6454</t>
        </is>
      </c>
      <c r="BV424" t="inlineStr">
        <is>
          <t>ACTA MATERIALIA</t>
        </is>
      </c>
      <c r="BW424" t="inlineStr">
        <is>
          <t>10.1016/j.actamat.2005.02.014</t>
        </is>
      </c>
      <c r="BX424" t="inlineStr">
        <is>
          <t>10</t>
        </is>
      </c>
      <c r="BY424" t="inlineStr">
        <is>
          <t>kouji_murakami@pref.okayama.jp; norihide_nishida@pref.okayama.jp; kozo.osamura@materials.mbox.media.kyoto-u.ac.jp; tomota@mx.ibar-aki.ac.jp; tetsuya@mx.ibaraki.ac.jp</t>
        </is>
      </c>
      <c r="CA424" t="inlineStr">
        <is>
          <t>1-Jan-05</t>
        </is>
      </c>
      <c r="CE424" t="inlineStr">
        <is>
          <t>2579</t>
        </is>
      </c>
      <c r="CH424" t="inlineStr">
        <is>
          <t>22</t>
        </is>
      </c>
      <c r="CI424">
        <f>LEN(AR424)-LEN(SUBSTITUTE(AR424,";",""))</f>
        <v>0</v>
      </c>
    </row>
    <row r="425">
      <c r="A425" t="inlineStr">
        <is>
          <t>423</t>
        </is>
      </c>
      <c r="B425" t="inlineStr">
        <is>
          <t>Kinetic investigation of the removal of aluminum from water samples by adsorption onto powdered marble wastes</t>
        </is>
      </c>
      <c r="C425" t="inlineStr">
        <is>
          <t>exposure / laboratory / industry / promoting / moisture / filling / experiments were conducted / dust</t>
        </is>
      </c>
      <c r="D425" t="inlineStr">
        <is>
          <t>exposure / laboratory / industry / promoting / moisture / recovery / filling / experiments were conducted</t>
        </is>
      </c>
      <c r="E425" t="inlineStr">
        <is>
          <t>laboratory / cement / passenger vehicles / experiments were conducted</t>
        </is>
      </c>
      <c r="F425" t="inlineStr">
        <is>
          <t>4.74157329</t>
        </is>
      </c>
      <c r="G425" t="inlineStr">
        <is>
          <t>2.026417511</t>
        </is>
      </c>
      <c r="H425" t="inlineStr">
        <is>
          <t>0.503525947</t>
        </is>
      </c>
      <c r="I425" t="inlineStr">
        <is>
          <t>positive</t>
        </is>
      </c>
      <c r="K425" t="inlineStr">
        <is>
          <t>3370</t>
        </is>
      </c>
      <c r="L425" t="inlineStr">
        <is>
          <t>8</t>
        </is>
      </c>
      <c r="M425" t="inlineStr">
        <is>
          <t>9</t>
        </is>
      </c>
      <c r="R425" t="inlineStr">
        <is>
          <t>0.002371579</t>
        </is>
      </c>
      <c r="U425" t="inlineStr">
        <is>
          <t>0.002316008</t>
        </is>
      </c>
      <c r="W425" t="inlineStr">
        <is>
          <t>0.125</t>
        </is>
      </c>
      <c r="X425" t="inlineStr">
        <is>
          <t>8</t>
        </is>
      </c>
      <c r="Y425" t="inlineStr">
        <is>
          <t>N/A</t>
        </is>
      </c>
      <c r="Z425" t="inlineStr">
        <is>
          <t>removal; adsorption; sorption; sorbent; ions; aqueous; water samples; wastes; stirring; rsd; represent; problem; powdered; natural water samples; natural water; natural; mechanism is suggested; main parameters; langmuir; initial solution; influencing; inexpensive; foreign ions; foreign; experiments were conducted; experimental conditions; environmental; endothermic; concentration range; batch; attained; aqueous solutions; aiming; laboratory; procedure; inorganic; optimum; nature; models; suggested; solutions; main; employed; ph; concentrations; described; kinetics; conducted; times; water; initial; examined; effective; concentration; mechanism; applied; revealed; experiments; solution; data; order; conditions; parameters; addition; samples; experimental; well; range; studied; al; process; temperature; aluminum</t>
        </is>
      </c>
      <c r="AA425" t="inlineStr">
        <is>
          <t>English</t>
        </is>
      </c>
      <c r="AB425" t="inlineStr">
        <is>
          <t>Ghazy, SE (reprint author), Univ Mansoura, Fac Sci, Dept Chem, POB 66, Mansoura, Egypt.</t>
        </is>
      </c>
      <c r="AC425" t="inlineStr">
        <is>
          <t>4</t>
        </is>
      </c>
      <c r="AD425" t="inlineStr">
        <is>
          <t>2</t>
        </is>
      </c>
      <c r="AE425" t="inlineStr">
        <is>
          <t>TAYLOR &amp; FRANCIS INC</t>
        </is>
      </c>
      <c r="AF425" t="inlineStr">
        <is>
          <t>J</t>
        </is>
      </c>
      <c r="AG425" t="inlineStr">
        <is>
          <t>10</t>
        </is>
      </c>
      <c r="AM425" t="inlineStr">
        <is>
          <t>SEPAR SCI TECHNOL</t>
        </is>
      </c>
      <c r="AN425" t="inlineStr">
        <is>
          <t>40</t>
        </is>
      </c>
      <c r="AO425" t="inlineStr">
        <is>
          <t>PHILADELPHIA</t>
        </is>
      </c>
      <c r="AP425" t="inlineStr">
        <is>
          <t>AQUEOUS-SOLUTIONS; HEXAVALENT CHROMIUM; ACTIVATED CARBON; DRINKING-WATER; OLEIC-ACID; FLY-ASH; IONS; COPPER(II); FLOTATION; SORPTION</t>
        </is>
      </c>
      <c r="AR425" t="inlineStr">
        <is>
          <t>Ghazy, SE; Samra, SE; Mahdy, AM; El-Morsey, SM</t>
        </is>
      </c>
      <c r="AT425" t="inlineStr">
        <is>
          <t>325 CHESTNUT ST, SUITE 800, PHILADELPHIA, PA 19106 USA</t>
        </is>
      </c>
      <c r="AU425" t="inlineStr">
        <is>
          <t>19</t>
        </is>
      </c>
      <c r="AW425" t="inlineStr">
        <is>
          <t>Ghazy, SE; Samra, SE; Mahdy, AM; El-Morsey, SM</t>
        </is>
      </c>
      <c r="AY425" t="inlineStr">
        <is>
          <t>N/A</t>
        </is>
      </c>
      <c r="BC425" t="inlineStr">
        <is>
          <t>949AE</t>
        </is>
      </c>
      <c r="BE425" t="inlineStr">
        <is>
          <t>Univ Mansoura, Fac Sci, Dept Chem, Mansoura, Egypt</t>
        </is>
      </c>
      <c r="BF425" t="inlineStr">
        <is>
          <t>1797</t>
        </is>
      </c>
      <c r="BH425" t="inlineStr">
        <is>
          <t>Sep. Sci. Technol.</t>
        </is>
      </c>
      <c r="BI425" t="inlineStr">
        <is>
          <t>9</t>
        </is>
      </c>
      <c r="BM425" t="inlineStr">
        <is>
          <t>WOS:000230756500003</t>
        </is>
      </c>
      <c r="BN425" t="inlineStr">
        <is>
          <t>Article</t>
        </is>
      </c>
      <c r="BO425" t="inlineStr">
        <is>
          <t>Chemistry; Engineering</t>
        </is>
      </c>
      <c r="BS425" t="inlineStr">
        <is>
          <t>Chemistry, Multidisciplinary; Engineering, Chemical</t>
        </is>
      </c>
      <c r="BT425" t="inlineStr">
        <is>
          <t>aluminum; sorption; powdered marble wastes; natural waters</t>
        </is>
      </c>
      <c r="BU425" t="inlineStr">
        <is>
          <t>0149-6395</t>
        </is>
      </c>
      <c r="BV425" t="inlineStr">
        <is>
          <t>SEPARATION SCIENCE AND TECHNOLOGY</t>
        </is>
      </c>
      <c r="BW425" t="inlineStr">
        <is>
          <t>10.1081/SS-200064573</t>
        </is>
      </c>
      <c r="BX425" t="inlineStr">
        <is>
          <t>10</t>
        </is>
      </c>
      <c r="BY425" t="inlineStr">
        <is>
          <t>ghazyse@mans.edu.eg</t>
        </is>
      </c>
      <c r="CA425" t="inlineStr">
        <is>
          <t>1-Jan-05</t>
        </is>
      </c>
      <c r="CE425" t="inlineStr">
        <is>
          <t>1815</t>
        </is>
      </c>
      <c r="CH425" t="inlineStr">
        <is>
          <t>47</t>
        </is>
      </c>
      <c r="CI425">
        <f>LEN(AR425)-LEN(SUBSTITUTE(AR425,";",""))</f>
        <v>0</v>
      </c>
    </row>
    <row r="426">
      <c r="A426" t="inlineStr">
        <is>
          <t>424</t>
        </is>
      </c>
      <c r="B426" t="inlineStr">
        <is>
          <t>Aluminum doping improves the energetics of lithium, sodium, and magnesium storage in silicon: A first-principles study</t>
        </is>
      </c>
      <c r="C426" t="inlineStr">
        <is>
          <t>electronic / calculations / theory / electronic properties</t>
        </is>
      </c>
      <c r="D426" t="inlineStr">
        <is>
          <t>electronic / calculations / theory / electronic structure</t>
        </is>
      </c>
      <c r="E426" t="inlineStr">
        <is>
          <t>calculations / approximation / density functional / functional theory</t>
        </is>
      </c>
      <c r="F426" t="inlineStr">
        <is>
          <t>3.333485406</t>
        </is>
      </c>
      <c r="G426" t="inlineStr">
        <is>
          <t>1.343871185</t>
        </is>
      </c>
      <c r="H426" t="inlineStr">
        <is>
          <t>0.561890442</t>
        </is>
      </c>
      <c r="I426" t="inlineStr">
        <is>
          <t>positive</t>
        </is>
      </c>
      <c r="K426" t="inlineStr">
        <is>
          <t>0</t>
        </is>
      </c>
      <c r="L426" t="inlineStr">
        <is>
          <t>1</t>
        </is>
      </c>
      <c r="M426" t="inlineStr">
        <is>
          <t>0</t>
        </is>
      </c>
      <c r="R426" t="inlineStr">
        <is>
          <t>0.000592359</t>
        </is>
      </c>
      <c r="U426" t="inlineStr">
        <is>
          <t>0.000274668</t>
        </is>
      </c>
      <c r="W426" t="inlineStr">
        <is>
          <t>0</t>
        </is>
      </c>
      <c r="X426" t="inlineStr">
        <is>
          <t>1</t>
        </is>
      </c>
      <c r="Y426" t="inlineStr">
        <is>
          <t>N/A</t>
        </is>
      </c>
      <c r="Z426" t="inlineStr">
        <is>
          <t>al doping; al doped; ev; si; doping; versus; thermodynamically; theory calculations; remain; reference; negative electrode; nanowires; migration; making; li ion; insufficient; insertion; improves; high concentration; functional theory calculations; favored; energetics; electrode material; binding; barriers; approaches; al concentrations; ion batteries; negative; effective; li; functional theory; density functional theory; dispersed; doped; vacuum; density functional; theory; storage; electrode; calculations; functional; concentrations; batteries; atomic; ion; electrochemical; diffusion; crystalline; reported; concentration; pure; strength; synthesized; energy; density; material; high; al</t>
        </is>
      </c>
      <c r="AA426" t="inlineStr">
        <is>
          <t>English</t>
        </is>
      </c>
      <c r="AB426" t="inlineStr">
        <is>
          <t>Manzhos, S (reprint author), Natl Univ Singapore, Dept Mech Engn, Block EA 07-08,9 Engn Dr 1, Singapore 117576, Singapore.</t>
        </is>
      </c>
      <c r="AC426" t="inlineStr">
        <is>
          <t>105</t>
        </is>
      </c>
      <c r="AD426" t="inlineStr">
        <is>
          <t>9</t>
        </is>
      </c>
      <c r="AE426" t="inlineStr">
        <is>
          <t>ELSEVIER SCIENCE BV</t>
        </is>
      </c>
      <c r="AF426" t="inlineStr">
        <is>
          <t>J</t>
        </is>
      </c>
      <c r="AG426" t="inlineStr">
        <is>
          <t>9</t>
        </is>
      </c>
      <c r="AM426" t="inlineStr">
        <is>
          <t>J POWER SOURCES</t>
        </is>
      </c>
      <c r="AN426" t="inlineStr">
        <is>
          <t>274</t>
        </is>
      </c>
      <c r="AO426" t="inlineStr">
        <is>
          <t>AMSTERDAM</t>
        </is>
      </c>
      <c r="AP426" t="inlineStr">
        <is>
          <t>ION BATTERIES; ANODE MATERIAL; AB-INITIO; MG; NA; SI; ENERGY; LI; CHALLENGES; NANOWIRES</t>
        </is>
      </c>
      <c r="AQ426" t="inlineStr">
        <is>
          <t>15-Jan</t>
        </is>
      </c>
      <c r="AR426" t="inlineStr">
        <is>
          <t>Legrain, Fleur; Manzhos, Sergei</t>
        </is>
      </c>
      <c r="AT426" t="inlineStr">
        <is>
          <t>PO BOX 211, 1000 AE AMSTERDAM, NETHERLANDS</t>
        </is>
      </c>
      <c r="AU426" t="inlineStr">
        <is>
          <t>6</t>
        </is>
      </c>
      <c r="AW426" t="inlineStr">
        <is>
          <t>Legrain, F; Manzhos, S</t>
        </is>
      </c>
      <c r="AY426" t="inlineStr">
        <is>
          <t>N/A</t>
        </is>
      </c>
      <c r="BC426" t="inlineStr">
        <is>
          <t>AY0DT</t>
        </is>
      </c>
      <c r="BE426" t="inlineStr">
        <is>
          <t>[Legrain, Fleur; Manzhos, Sergei] Natl Univ Singapore, Dept Mech Engn, Singapore 117576, Singapore</t>
        </is>
      </c>
      <c r="BF426" t="inlineStr">
        <is>
          <t>65</t>
        </is>
      </c>
      <c r="BH426" t="inlineStr">
        <is>
          <t>J. Power Sources</t>
        </is>
      </c>
      <c r="BK426" t="inlineStr">
        <is>
          <t>This work was supported by the Tier 1 AcRF Grant by the Ministry of Education of Singapore (R-265-000-494-112). We thank Dr. Oleksandr Malyi, University of Oslo, for discussions.</t>
        </is>
      </c>
      <c r="BL426" t="inlineStr">
        <is>
          <t>Ministry of Education of Singapore [R-265-000-494-112]</t>
        </is>
      </c>
      <c r="BM426" t="inlineStr">
        <is>
          <t>WOS:000347268700009</t>
        </is>
      </c>
      <c r="BN426" t="inlineStr">
        <is>
          <t>Article</t>
        </is>
      </c>
      <c r="BO426" t="inlineStr">
        <is>
          <t>Chemistry; Electrochemistry; Energy &amp; Fuels; Materials Science</t>
        </is>
      </c>
      <c r="BS426" t="inlineStr">
        <is>
          <t>Chemistry, Physical; Electrochemistry; Energy &amp; Fuels; Materials Science, Multidisciplinary</t>
        </is>
      </c>
      <c r="BT426" t="inlineStr">
        <is>
          <t>Aluminum; Lithium ion batteries; Sodium ion batteries; Magnesium ion batteries; Silicon; Negative electrode</t>
        </is>
      </c>
      <c r="BU426" t="inlineStr">
        <is>
          <t>0378-7753</t>
        </is>
      </c>
      <c r="BV426" t="inlineStr">
        <is>
          <t>JOURNAL OF POWER SOURCES</t>
        </is>
      </c>
      <c r="BW426" t="inlineStr">
        <is>
          <t>10.1016/j.jpowsour.2014.10.037</t>
        </is>
      </c>
      <c r="BX426" t="inlineStr">
        <is>
          <t>9</t>
        </is>
      </c>
      <c r="BY426" t="inlineStr">
        <is>
          <t>mpemanzh@nus.edu.sg</t>
        </is>
      </c>
      <c r="BZ426" t="inlineStr">
        <is>
          <t>1873-2755</t>
        </is>
      </c>
      <c r="CA426" t="inlineStr">
        <is>
          <t>1-Jan-15</t>
        </is>
      </c>
      <c r="CE426" t="inlineStr">
        <is>
          <t>70</t>
        </is>
      </c>
      <c r="CH426" t="inlineStr">
        <is>
          <t>44</t>
        </is>
      </c>
      <c r="CI426">
        <f>LEN(AR426)-LEN(SUBSTITUTE(AR426,";",""))</f>
        <v>0</v>
      </c>
    </row>
    <row r="427">
      <c r="A427" t="inlineStr">
        <is>
          <t>425</t>
        </is>
      </c>
      <c r="B427" t="inlineStr">
        <is>
          <t>Very large mode area ytterbium fiber amplifier with aluminum-doped pump cladding made by powder sinter technology</t>
        </is>
      </c>
      <c r="C427" t="inlineStr">
        <is>
          <t>alloy / power / yttrium aluminum garnet / corrosion / quality</t>
        </is>
      </c>
      <c r="D427" t="inlineStr">
        <is>
          <t>alloy / power / yttrium aluminum garnet / corrosion / quality</t>
        </is>
      </c>
      <c r="E427" t="inlineStr">
        <is>
          <t>laser / short / thermal boundary resistance / fragmentation efficiency</t>
        </is>
      </c>
      <c r="F427" t="inlineStr">
        <is>
          <t>2.240046092</t>
        </is>
      </c>
      <c r="G427" t="inlineStr">
        <is>
          <t>2.377663289</t>
        </is>
      </c>
      <c r="H427" t="inlineStr">
        <is>
          <t>-0.406195342</t>
        </is>
      </c>
      <c r="I427" t="inlineStr">
        <is>
          <t>negative</t>
        </is>
      </c>
      <c r="K427" t="inlineStr">
        <is>
          <t>2488</t>
        </is>
      </c>
      <c r="L427" t="inlineStr">
        <is>
          <t>7</t>
        </is>
      </c>
      <c r="M427" t="inlineStr">
        <is>
          <t>9</t>
        </is>
      </c>
      <c r="R427" t="inlineStr">
        <is>
          <t>0.00224487</t>
        </is>
      </c>
      <c r="U427" t="inlineStr">
        <is>
          <t>0.002105078</t>
        </is>
      </c>
      <c r="W427" t="inlineStr">
        <is>
          <t>0.142857143</t>
        </is>
      </c>
      <c r="X427" t="inlineStr">
        <is>
          <t>7</t>
        </is>
      </c>
      <c r="Y427" t="inlineStr">
        <is>
          <t>N/A</t>
        </is>
      </c>
      <c r="Z427" t="inlineStr">
        <is>
          <t>pump; cladding; fiber; realized; ns; amplifier; core; power; yb; three stage; suppressed; stimulated; spontaneous emission; spontaneous; sinter; raman scattering; pulses; pulsed; peak power; output; mj; master; kw; codoping; codoped; clad; scattering; raman; technology; reactive; double; demonstrate; stage; short; mu; main; mode; numerical; peak; sample; area; emission; fabricated; achieved; system; large; experiments; doped; effects; three; material; low; high; powder; aluminum</t>
        </is>
      </c>
      <c r="AA427" t="inlineStr">
        <is>
          <t>English</t>
        </is>
      </c>
      <c r="AB427" t="inlineStr">
        <is>
          <t>He, WB (reprint author), Leibniz Inst Photon Technol IPHT, Albert Einstein Str 9, D-07745 Jena, Germany.</t>
        </is>
      </c>
      <c r="AC427" t="inlineStr">
        <is>
          <t>8</t>
        </is>
      </c>
      <c r="AD427" t="inlineStr">
        <is>
          <t>5</t>
        </is>
      </c>
      <c r="AE427" t="inlineStr">
        <is>
          <t>IOP PUBLISHING LTD</t>
        </is>
      </c>
      <c r="AF427" t="inlineStr">
        <is>
          <t>J</t>
        </is>
      </c>
      <c r="AG427" t="inlineStr">
        <is>
          <t>9</t>
        </is>
      </c>
      <c r="AM427" t="inlineStr">
        <is>
          <t>LASER PHYS LETT</t>
        </is>
      </c>
      <c r="AN427" t="inlineStr">
        <is>
          <t>12</t>
        </is>
      </c>
      <c r="AO427" t="inlineStr">
        <is>
          <t>BRISTOL</t>
        </is>
      </c>
      <c r="AP427" t="inlineStr">
        <is>
          <t>MU-M; PULSE AMPLIFICATION; LASER-SYSTEMS; PEAK POWER; CORE; DIAMETER</t>
        </is>
      </c>
      <c r="AQ427" t="inlineStr">
        <is>
          <t>JAN</t>
        </is>
      </c>
      <c r="AR427" t="inlineStr">
        <is>
          <t>He, Wenbin; Leich, Martin; Grimm, Stephan; Kobelke, Jens; Zhu, Yuan; Bartelt, Hartmut; Jaeger, Matthias</t>
        </is>
      </c>
      <c r="AT427" t="inlineStr">
        <is>
          <t>TEMPLE CIRCUS, TEMPLE WAY, BRISTOL BS1 6BE, ENGLAND</t>
        </is>
      </c>
      <c r="AU427" t="inlineStr">
        <is>
          <t>6</t>
        </is>
      </c>
      <c r="AW427" t="inlineStr">
        <is>
          <t>He, WB; Leich, M; Grimm, S; Kobelke, J; Zhu, Y; Bartelt, H; Jager, M</t>
        </is>
      </c>
      <c r="AY427" t="inlineStr">
        <is>
          <t>N/A</t>
        </is>
      </c>
      <c r="BC427" t="inlineStr">
        <is>
          <t>CA1HP</t>
        </is>
      </c>
      <c r="BE427" t="inlineStr">
        <is>
          <t>[He, Wenbin; Leich, Martin; Grimm, Stephan; Kobelke, Jens; Zhu, Yuan; Bartelt, Hartmut; Jaeger, Matthias] Leibniz Inst Photon Technol IPHT, D-07745 Jena, Germany</t>
        </is>
      </c>
      <c r="BH427" t="inlineStr">
        <is>
          <t>Laser Phys. Lett.</t>
        </is>
      </c>
      <c r="BI427" t="inlineStr">
        <is>
          <t>1</t>
        </is>
      </c>
      <c r="BK427" t="inlineStr">
        <is>
          <t>Funding by the Thuringian Ministry of Economics, Labor and Technology (TMWAT) under contract 2011 FGR 0104 (FG Faser-Tech) with financial support from the European Social Fund (ESF) is gratefully acknowledged. We thank the China Scholarship Council for providing the scholarship to our PhD student Yuan Zhu. Our research was supported by the assistance of Birgit Muller in materials preparation and the measurement of the fiber refractive index profile at the Fraunhofer Institute for Applied Optics and Precision Engineering (IOF), Jena, Germany.</t>
        </is>
      </c>
      <c r="BL427" t="inlineStr">
        <is>
          <t>Thuringian Ministry of Economics, Labor and Technology (TMWAT) [2011 FGR 0104]; European Social Fund (ESF); China Scholarship Council; Fraunhofer Institute for Applied Optics and Precision Engineering (IOF), Jena, Germany</t>
        </is>
      </c>
      <c r="BM427" t="inlineStr">
        <is>
          <t>WOS:000348663700009</t>
        </is>
      </c>
      <c r="BN427" t="inlineStr">
        <is>
          <t>Article</t>
        </is>
      </c>
      <c r="BO427" t="inlineStr">
        <is>
          <t>Optics; Physics</t>
        </is>
      </c>
      <c r="BS427" t="inlineStr">
        <is>
          <t>Optics; Physics, Applied</t>
        </is>
      </c>
      <c r="BT427" t="inlineStr">
        <is>
          <t>VLMA fiber; Yb fiber amplifier; powder-sinter technology</t>
        </is>
      </c>
      <c r="BU427" t="inlineStr">
        <is>
          <t>1612-2011</t>
        </is>
      </c>
      <c r="BV427" t="inlineStr">
        <is>
          <t>LASER PHYSICS LETTERS</t>
        </is>
      </c>
      <c r="BW427" t="inlineStr">
        <is>
          <t>10.1088/1612-2011/12/1/015103</t>
        </is>
      </c>
      <c r="BX427" t="inlineStr">
        <is>
          <t>9</t>
        </is>
      </c>
      <c r="BY427" t="inlineStr">
        <is>
          <t>martin.leich@ipht-jena.de</t>
        </is>
      </c>
      <c r="BZ427" t="inlineStr">
        <is>
          <t>1612-202X</t>
        </is>
      </c>
      <c r="CA427" t="inlineStr">
        <is>
          <t>1-Jan-15</t>
        </is>
      </c>
      <c r="CF427" t="inlineStr">
        <is>
          <t>15103</t>
        </is>
      </c>
      <c r="CH427" t="inlineStr">
        <is>
          <t>27</t>
        </is>
      </c>
      <c r="CI427">
        <f>LEN(AR427)-LEN(SUBSTITUTE(AR427,";",""))</f>
        <v>0</v>
      </c>
    </row>
    <row r="428">
      <c r="A428" t="inlineStr">
        <is>
          <t>426</t>
        </is>
      </c>
      <c r="B428" t="inlineStr">
        <is>
          <t>Mechanical alloying of multi-walled carbon nanotubes reinforced aluminum composite powder</t>
        </is>
      </c>
      <c r="C428" t="inlineStr">
        <is>
          <t>composites / matrix / aluminum matrix / reinforced</t>
        </is>
      </c>
      <c r="D428" t="inlineStr">
        <is>
          <t>composites / matrix / aluminum matrix / reinforced</t>
        </is>
      </c>
      <c r="E428" t="inlineStr">
        <is>
          <t>composites / carbon nanotube / reinforced / cnt</t>
        </is>
      </c>
      <c r="F428" t="inlineStr">
        <is>
          <t>4.722064796</t>
        </is>
      </c>
      <c r="G428" t="inlineStr">
        <is>
          <t>2.521538977</t>
        </is>
      </c>
      <c r="H428" t="inlineStr">
        <is>
          <t>0.28080315</t>
        </is>
      </c>
      <c r="I428" t="inlineStr">
        <is>
          <t>neutral</t>
        </is>
      </c>
      <c r="K428" t="inlineStr">
        <is>
          <t>177</t>
        </is>
      </c>
      <c r="L428" t="inlineStr">
        <is>
          <t>8</t>
        </is>
      </c>
      <c r="M428" t="inlineStr">
        <is>
          <t>12</t>
        </is>
      </c>
      <c r="R428" t="inlineStr">
        <is>
          <t>0.002344812</t>
        </is>
      </c>
      <c r="U428" t="inlineStr">
        <is>
          <t>0.002526435</t>
        </is>
      </c>
      <c r="W428" t="inlineStr">
        <is>
          <t>0</t>
        </is>
      </c>
      <c r="X428" t="inlineStr">
        <is>
          <t>8</t>
        </is>
      </c>
      <c r="Y428" t="inlineStr">
        <is>
          <t>N/A</t>
        </is>
      </c>
      <c r="Z428" t="inlineStr">
        <is>
          <t>cnt; pca; mechanical alloying; cnt al; ethanol; control; alloying; carbon; weak; stearic acid; stearic; size analyzer; promotes; improvement in mechanical; homogenous distribution; homogenous; evolutions; emerged; electrical properties; authors; analyzer; al mixture; al composite; reinforcement; polymers; al matrix; agglomeration; achieve; matrix; poor; nanotubes; carbon nanotubes; carbon nanotube; bond; al particles; agents; effective; raman; critical; base; composites; nanotube; characterize; aluminum matrix; refinement; shape; ball milling; agent; mechanical; promising; reinforced; metals; indicates; damage; distribution; improvement; scanning electron microscope; ball; ma; employed; ceramics; electron microscope; milling; microscope; mixture; acid; electrical; particles; increases; particle size; process; morphology; applied; size; sem; composite; paper; particle; properties; scanning electron; thermal; well; scanning; studied; al; electron; aluminum</t>
        </is>
      </c>
      <c r="AA428" t="inlineStr">
        <is>
          <t>English</t>
        </is>
      </c>
      <c r="AB428" t="inlineStr">
        <is>
          <t>Peng, T (reprint author), Univ Birmingham, Sch Met &amp; Mat, POB 363, Birmingham B15 2TT, W Midlands, England.</t>
        </is>
      </c>
      <c r="AC428" t="inlineStr">
        <is>
          <t>47</t>
        </is>
      </c>
      <c r="AD428" t="inlineStr">
        <is>
          <t>3</t>
        </is>
      </c>
      <c r="AE428" t="inlineStr">
        <is>
          <t>ELSEVIER SCIENCE BV</t>
        </is>
      </c>
      <c r="AF428" t="inlineStr">
        <is>
          <t>J</t>
        </is>
      </c>
      <c r="AG428" t="inlineStr">
        <is>
          <t>9</t>
        </is>
      </c>
      <c r="AM428" t="inlineStr">
        <is>
          <t>POWDER TECHNOL</t>
        </is>
      </c>
      <c r="AN428" t="inlineStr">
        <is>
          <t>266</t>
        </is>
      </c>
      <c r="AO428" t="inlineStr">
        <is>
          <t>AMSTERDAM</t>
        </is>
      </c>
      <c r="AP428" t="inlineStr">
        <is>
          <t>MATRIX COMPOSITES</t>
        </is>
      </c>
      <c r="AQ428" t="inlineStr">
        <is>
          <t>NOV</t>
        </is>
      </c>
      <c r="AR428" t="inlineStr">
        <is>
          <t>Peng, Tao; Chang, Isaac</t>
        </is>
      </c>
      <c r="AT428" t="inlineStr">
        <is>
          <t>PO BOX 211, 1000 AE AMSTERDAM, NETHERLANDS</t>
        </is>
      </c>
      <c r="AU428" t="inlineStr">
        <is>
          <t>9</t>
        </is>
      </c>
      <c r="AW428" t="inlineStr">
        <is>
          <t>Peng, T; Chang, I</t>
        </is>
      </c>
      <c r="AY428" t="inlineStr">
        <is>
          <t>N/A</t>
        </is>
      </c>
      <c r="BC428" t="inlineStr">
        <is>
          <t>AO3IB</t>
        </is>
      </c>
      <c r="BE428" t="inlineStr">
        <is>
          <t>[Peng, Tao; Chang, Isaac] Univ Birmingham, Sch Met &amp; Mat, Birmingham B15 2TT, W Midlands, England</t>
        </is>
      </c>
      <c r="BF428" t="inlineStr">
        <is>
          <t>7</t>
        </is>
      </c>
      <c r="BH428" t="inlineStr">
        <is>
          <t>Powder Technol.</t>
        </is>
      </c>
      <c r="BK428" t="inlineStr">
        <is>
          <t>The authors acknowledge the financial support from the University of Birmingham and the China Scholarship Council. Tao Peng would also like to thank the assistance from Dr. Constantin Lucian Falticeanu, Dr. Su Sei, Mr. Nicolas Harrison and Mr. Andrew Ward.</t>
        </is>
      </c>
      <c r="BL428" t="inlineStr">
        <is>
          <t>University of Birmingham; China Scholarship Council</t>
        </is>
      </c>
      <c r="BM428" t="inlineStr">
        <is>
          <t>WOS:000341221800002</t>
        </is>
      </c>
      <c r="BN428" t="inlineStr">
        <is>
          <t>Article</t>
        </is>
      </c>
      <c r="BO428" t="inlineStr">
        <is>
          <t>Engineering</t>
        </is>
      </c>
      <c r="BS428" t="inlineStr">
        <is>
          <t>Engineering, Chemical</t>
        </is>
      </c>
      <c r="BT428" t="inlineStr">
        <is>
          <t>High energy ball milling; Carbon nanotube; CNT; Metal matrix composite; Raman spectrum; Particle size analysis</t>
        </is>
      </c>
      <c r="BU428" t="inlineStr">
        <is>
          <t>0032-5910</t>
        </is>
      </c>
      <c r="BV428" t="inlineStr">
        <is>
          <t>POWDER TECHNOLOGY</t>
        </is>
      </c>
      <c r="BW428" t="inlineStr">
        <is>
          <t>10.1016/j.powtec.2014.05.068</t>
        </is>
      </c>
      <c r="BX428" t="inlineStr">
        <is>
          <t>11</t>
        </is>
      </c>
      <c r="BY428" t="inlineStr">
        <is>
          <t>ptao.mail@gmail.com</t>
        </is>
      </c>
      <c r="BZ428" t="inlineStr">
        <is>
          <t>1873-328X</t>
        </is>
      </c>
      <c r="CA428" t="inlineStr">
        <is>
          <t>1-Jan-14</t>
        </is>
      </c>
      <c r="CE428" t="inlineStr">
        <is>
          <t>15</t>
        </is>
      </c>
      <c r="CH428" t="inlineStr">
        <is>
          <t>20</t>
        </is>
      </c>
      <c r="CI428">
        <f>LEN(AR428)-LEN(SUBSTITUTE(AR428,";",""))</f>
        <v>0</v>
      </c>
    </row>
    <row r="429">
      <c r="A429" t="inlineStr">
        <is>
          <t>427</t>
        </is>
      </c>
      <c r="B429" t="inlineStr">
        <is>
          <t>A novel synthetic route for magnesium aluminate (MgAl2O4) nanoparticles using sol-gel auto combustion method and their photocatalytic properties</t>
        </is>
      </c>
      <c r="C429" t="inlineStr">
        <is>
          <t>particle size / transmission electron / nano / nitrate / aluminum hydroxide</t>
        </is>
      </c>
      <c r="D429" t="inlineStr">
        <is>
          <t>transmission electron / calcination / citric acid / aluminate</t>
        </is>
      </c>
      <c r="E429" t="inlineStr">
        <is>
          <t>citric acid / garnet / calcined / nitrate</t>
        </is>
      </c>
      <c r="F429" t="inlineStr">
        <is>
          <t>5.600115231</t>
        </is>
      </c>
      <c r="G429" t="inlineStr">
        <is>
          <t>1.502448397</t>
        </is>
      </c>
      <c r="H429" t="inlineStr">
        <is>
          <t>0.969117542</t>
        </is>
      </c>
      <c r="I429" t="inlineStr">
        <is>
          <t>positive</t>
        </is>
      </c>
      <c r="K429" t="inlineStr">
        <is>
          <t>58</t>
        </is>
      </c>
      <c r="L429" t="inlineStr">
        <is>
          <t>6</t>
        </is>
      </c>
      <c r="M429" t="inlineStr">
        <is>
          <t>12</t>
        </is>
      </c>
      <c r="R429" t="inlineStr">
        <is>
          <t>0.001717942</t>
        </is>
      </c>
      <c r="U429" t="inlineStr">
        <is>
          <t>0.001854502</t>
        </is>
      </c>
      <c r="W429" t="inlineStr">
        <is>
          <t>0</t>
        </is>
      </c>
      <c r="X429" t="inlineStr">
        <is>
          <t>6</t>
        </is>
      </c>
      <c r="Y429" t="inlineStr">
        <is>
          <t>N/A</t>
        </is>
      </c>
      <c r="Z429" t="inlineStr">
        <is>
          <t>mgal; uv; spinel; fuels; dye; irradiation; magnesium; aluminate; electron microscope; microscope; acid; vis spectroscopy; uv vis spectroscopy; uv vis; urea; transmission electron microscope; transform infrared; subsequently; sol gel auto; pseudo; powder x ray; photocatalytically; photo; oxalic acid; oxalic; inexpensive; gel auto combustion; gel auto; fuels at degrees; fourier transform infrared; degraded; constants; combustion method; characterized by powder; cc; catalytic activity; burnt; auto combustion; auto; authors; aforementioned; activity; access; vis; fourier transform; fourier; crystallite size; crystallite; considerably; citric acid; citric; transform; red; calcined; reactive; decomposition; catalytic; open; sol gel; article; sol; product; min; route; scanning electron microscope; gel; preparation; combustion; infrared; samples; novel; proposed; transmission electron; published by elsevier; transmission; published; pure; average; synthesized; degrees; order; temperatures; paper; scanning electron; rate; characterized; spectroscopy; electron; nm; ray diffraction; scanning; diffraction; studied; method; size; ray; powder</t>
        </is>
      </c>
      <c r="AA429" t="inlineStr">
        <is>
          <t>English</t>
        </is>
      </c>
      <c r="AB429" t="inlineStr">
        <is>
          <t>Ahmed, IS (reprint author), Benha Univ, Dept Chem, Fac Sci, Banha 13518, Egypt.</t>
        </is>
      </c>
      <c r="AC429" t="inlineStr">
        <is>
          <t>84</t>
        </is>
      </c>
      <c r="AD429" t="inlineStr">
        <is>
          <t>5</t>
        </is>
      </c>
      <c r="AE429" t="inlineStr">
        <is>
          <t>PERGAMON-ELSEVIER SCIENCE LTD</t>
        </is>
      </c>
      <c r="AF429" t="inlineStr">
        <is>
          <t>J</t>
        </is>
      </c>
      <c r="AG429" t="inlineStr">
        <is>
          <t>9</t>
        </is>
      </c>
      <c r="AL429" t="inlineStr">
        <is>
          <t>24835935</t>
        </is>
      </c>
      <c r="AM429" t="inlineStr">
        <is>
          <t>SPECTROCHIM ACTA A</t>
        </is>
      </c>
      <c r="AN429" t="inlineStr">
        <is>
          <t>131</t>
        </is>
      </c>
      <c r="AO429" t="inlineStr">
        <is>
          <t>OXFORD</t>
        </is>
      </c>
      <c r="AP429" t="inlineStr">
        <is>
          <t>VISIBLE-LIGHT IRRADIATION; HYDROTHERMAL METHOD; METHYLENE-BLUE; SPINEL POWDERS; DEGRADATION; ADSORPTION; PRECURSORS; ISOTHERMS; MIXTURES; CO3O4</t>
        </is>
      </c>
      <c r="AQ429" t="inlineStr">
        <is>
          <t>15-Oct</t>
        </is>
      </c>
      <c r="AR429" t="inlineStr">
        <is>
          <t>Nassar, Mostafa Y.; Ahmed, Ibrahim S.; Samir, Ihab</t>
        </is>
      </c>
      <c r="AT429" t="inlineStr">
        <is>
          <t>THE BOULEVARD, LANGFORD LANE, KIDLINGTON, OXFORD OX5 1GB, ENGLAND</t>
        </is>
      </c>
      <c r="AU429" t="inlineStr">
        <is>
          <t>6</t>
        </is>
      </c>
      <c r="AW429" t="inlineStr">
        <is>
          <t>Nassar, MY; Ahmed, IS; Samir, I</t>
        </is>
      </c>
      <c r="AY429" t="inlineStr">
        <is>
          <t>N/A</t>
        </is>
      </c>
      <c r="BC429" t="inlineStr">
        <is>
          <t>AL0IK</t>
        </is>
      </c>
      <c r="BE429" t="inlineStr">
        <is>
          <t>[Nassar, Mostafa Y.; Ahmed, Ibrahim S.; Samir, Ihab] Benha Univ, Dept Chem, Fac Sci, Banha 13518, Egypt</t>
        </is>
      </c>
      <c r="BF429" t="inlineStr">
        <is>
          <t>329</t>
        </is>
      </c>
      <c r="BH429" t="inlineStr">
        <is>
          <t>Spectroc. Acta Pt. A-Molec. Biomolec. Spectr.</t>
        </is>
      </c>
      <c r="BM429" t="inlineStr">
        <is>
          <t>WOS:000338810400043</t>
        </is>
      </c>
      <c r="BN429" t="inlineStr">
        <is>
          <t>Article</t>
        </is>
      </c>
      <c r="BO429" t="inlineStr">
        <is>
          <t>Spectroscopy</t>
        </is>
      </c>
      <c r="BS429" t="inlineStr">
        <is>
          <t>Spectroscopy</t>
        </is>
      </c>
      <c r="BT429" t="inlineStr">
        <is>
          <t>Inorganic compounds; Sol-gel auto combustion synthesis; Photocatalytic properties</t>
        </is>
      </c>
      <c r="BU429" t="inlineStr">
        <is>
          <t>1386-1425</t>
        </is>
      </c>
      <c r="BV429" t="inlineStr">
        <is>
          <t>SPECTROCHIMICA ACTA PART A-MOLECULAR AND BIOMOLECULAR SPECTROSCOPY</t>
        </is>
      </c>
      <c r="BW429" t="inlineStr">
        <is>
          <t>10.1016/j.saa.2014.04.040</t>
        </is>
      </c>
      <c r="BX429" t="inlineStr">
        <is>
          <t>9</t>
        </is>
      </c>
      <c r="BY429" t="inlineStr">
        <is>
          <t>isahmed2010@gmail.com</t>
        </is>
      </c>
      <c r="CA429" t="inlineStr">
        <is>
          <t>1-Jan-14</t>
        </is>
      </c>
      <c r="CE429" t="inlineStr">
        <is>
          <t>334</t>
        </is>
      </c>
      <c r="CH429" t="inlineStr">
        <is>
          <t>41</t>
        </is>
      </c>
      <c r="CI429">
        <f>LEN(AR429)-LEN(SUBSTITUTE(AR429,";",""))</f>
        <v>0</v>
      </c>
    </row>
    <row r="430">
      <c r="A430" t="inlineStr">
        <is>
          <t>428</t>
        </is>
      </c>
      <c r="B430" t="inlineStr">
        <is>
          <t>Facile synthesis of aluminum-doped LiNi0.5Mn1.5O4 hollow microspheres and their electrochemical performance for high-voltage Li-ion batteries</t>
        </is>
      </c>
      <c r="C430" t="inlineStr">
        <is>
          <t>batteries / anodic / electrochemical / cyclic voltammetry</t>
        </is>
      </c>
      <c r="D430" t="inlineStr">
        <is>
          <t>batteries / anodic / electrochemical / cyclic voltammetry</t>
        </is>
      </c>
      <c r="E430" t="inlineStr">
        <is>
          <t>batteries / electrochemical / ionic liquid / electrode</t>
        </is>
      </c>
      <c r="F430" t="inlineStr">
        <is>
          <t>1.944189569</t>
        </is>
      </c>
      <c r="G430" t="inlineStr">
        <is>
          <t>2.890486388</t>
        </is>
      </c>
      <c r="H430" t="inlineStr">
        <is>
          <t>-0.743153162</t>
        </is>
      </c>
      <c r="I430" t="inlineStr">
        <is>
          <t>negative</t>
        </is>
      </c>
      <c r="K430" t="inlineStr">
        <is>
          <t>1248</t>
        </is>
      </c>
      <c r="L430" t="inlineStr">
        <is>
          <t>10</t>
        </is>
      </c>
      <c r="M430" t="inlineStr">
        <is>
          <t>13</t>
        </is>
      </c>
      <c r="R430" t="inlineStr">
        <is>
          <t>0.002676426</t>
        </is>
      </c>
      <c r="U430" t="inlineStr">
        <is>
          <t>0.003144804</t>
        </is>
      </c>
      <c r="W430" t="inlineStr">
        <is>
          <t>0</t>
        </is>
      </c>
      <c r="X430" t="inlineStr">
        <is>
          <t>10</t>
        </is>
      </c>
      <c r="Y430" t="inlineStr">
        <is>
          <t>N/A</t>
        </is>
      </c>
      <c r="Z430" t="inlineStr">
        <is>
          <t>lini; mn; microspheres; hollow; al doped; cathodes; cycling; cathode; capacity; ma; doped; undoped; spinel; sizes of mu; retention; high voltage; galvanostatic cycling; galvanostatic; electrochemical properties; discharge capacity; cycling stability; capacity retention; capacities; template; ethanol; dot; center dot; li; paper presents; cycles; presents; particle sizes; effectively; discharge; center; preparation; voltage; characterization; improve; sizes; precursor; electrochemical; specific; indicated; evaluated; room temperature; room; water; stability; initial; compared; structures; published by elsevier; morphology; published; xrd; current; synthesized; mu; paper; particle; rate; samples; materials; range; prepared; al; structure; properties; temperature; high; aluminum</t>
        </is>
      </c>
      <c r="AA430" t="inlineStr">
        <is>
          <t>English</t>
        </is>
      </c>
      <c r="AB430" t="inlineStr">
        <is>
          <t>Liu, XL (reprint author), Jiangxi Univ Sci &amp; Technol, Coll Mat Sci &amp; Engn, Ganzhou 341000, Jiangxi, Peoples R China.</t>
        </is>
      </c>
      <c r="AC430" t="inlineStr">
        <is>
          <t>209</t>
        </is>
      </c>
      <c r="AD430" t="inlineStr">
        <is>
          <t>18</t>
        </is>
      </c>
      <c r="AE430" t="inlineStr">
        <is>
          <t>ELSEVIER SCIENCE SA</t>
        </is>
      </c>
      <c r="AF430" t="inlineStr">
        <is>
          <t>J</t>
        </is>
      </c>
      <c r="AG430" t="inlineStr">
        <is>
          <t>9</t>
        </is>
      </c>
      <c r="AM430" t="inlineStr">
        <is>
          <t>J ALLOY COMPD</t>
        </is>
      </c>
      <c r="AN430" t="inlineStr">
        <is>
          <t>609</t>
        </is>
      </c>
      <c r="AO430" t="inlineStr">
        <is>
          <t>LAUSANNE</t>
        </is>
      </c>
      <c r="AP430" t="inlineStr">
        <is>
          <t>CATHODE MATERIALS; SPINEL LINI0.5MN1.5O4; LITHIUM BATTERIES; LIMN1.5NI0.5O4; LIMN2O4; OXIDES; ROUTE; POWER</t>
        </is>
      </c>
      <c r="AQ430" t="inlineStr">
        <is>
          <t>5-Oct</t>
        </is>
      </c>
      <c r="AR430" t="inlineStr">
        <is>
          <t>Liu, Xiaolin; Li, Dan; Mo, Qiaoling; Guo, Xiaoyu; Yang, Xiaoxiao; Chen, Guoxin; Zhong, Shengwen</t>
        </is>
      </c>
      <c r="AT430" t="inlineStr">
        <is>
          <t>PO BOX 564, 1001 LAUSANNE, SWITZERLAND</t>
        </is>
      </c>
      <c r="AU430" t="inlineStr">
        <is>
          <t>6</t>
        </is>
      </c>
      <c r="AW430" t="inlineStr">
        <is>
          <t>Liu, XL; Li, D; Mo, QL; Guo, XY; Yang, XX; Chen, GX; Zhong, SW</t>
        </is>
      </c>
      <c r="AY430" t="inlineStr">
        <is>
          <t>N/A</t>
        </is>
      </c>
      <c r="BC430" t="inlineStr">
        <is>
          <t>AI1JC</t>
        </is>
      </c>
      <c r="BE430" t="inlineStr">
        <is>
          <t>[Liu, Xiaolin; Li, Dan; Mo, Qiaoling; Guo, Xiaoyu; Yang, Xiaoxiao; Zhong, Shengwen] Jiangxi Univ Sci &amp; Technol, Coll Mat Sci &amp; Engn, Ganzhou 341000, Jiangxi, Peoples R China; [Chen, Guoxin] Chinese Acad Sci, Ningbo Inst Mat Technol &amp; Engn, Ningbo 315201, Zhejiang, Peoples R China</t>
        </is>
      </c>
      <c r="BF430" t="inlineStr">
        <is>
          <t>54</t>
        </is>
      </c>
      <c r="BH430" t="inlineStr">
        <is>
          <t>J. Alloy. Compd.</t>
        </is>
      </c>
      <c r="BK430" t="inlineStr">
        <is>
          <t>Financial support from the Scientific Research Foundation for universities from Education Bureau of Jiangxi Province (GJJ13392), and the National Natural Science Foundation of China (51372104, 51062004) are gratefully acknowledged.</t>
        </is>
      </c>
      <c r="BL430" t="inlineStr">
        <is>
          <t>Scientific Research Foundation for universities from Education Bureau of Jiangxi Province [GJJ13392]; National Natural Science Foundation of China [51372104, 51062004]</t>
        </is>
      </c>
      <c r="BM430" t="inlineStr">
        <is>
          <t>WOS:000336606000009</t>
        </is>
      </c>
      <c r="BN430" t="inlineStr">
        <is>
          <t>Article</t>
        </is>
      </c>
      <c r="BO430" t="inlineStr">
        <is>
          <t>Chemistry; Materials Science; Metallurgy &amp; Metallurgical Engineering</t>
        </is>
      </c>
      <c r="BS430" t="inlineStr">
        <is>
          <t>Chemistry, Physical; Materials Science, Multidisciplinary; Metallurgy &amp; Metallurgical Engineering</t>
        </is>
      </c>
      <c r="BT430" t="inlineStr">
        <is>
          <t>Lithium ion battery; High voltage cathode; Lithium nickel manganese oxide; Hollow microsphere; Aluminum doping</t>
        </is>
      </c>
      <c r="BU430" t="inlineStr">
        <is>
          <t>0925-8388</t>
        </is>
      </c>
      <c r="BV430" t="inlineStr">
        <is>
          <t>JOURNAL OF ALLOYS AND COMPOUNDS</t>
        </is>
      </c>
      <c r="BW430" t="inlineStr">
        <is>
          <t>10.1016/j.jallcom.2014.03.102</t>
        </is>
      </c>
      <c r="BX430" t="inlineStr">
        <is>
          <t>9</t>
        </is>
      </c>
      <c r="BY430" t="inlineStr">
        <is>
          <t>liu_x_l@sina.cn; gxchen@nimte.ac.cn</t>
        </is>
      </c>
      <c r="BZ430" t="inlineStr">
        <is>
          <t>1873-4669</t>
        </is>
      </c>
      <c r="CA430" t="inlineStr">
        <is>
          <t>1-Jan-14</t>
        </is>
      </c>
      <c r="CE430" t="inlineStr">
        <is>
          <t>59</t>
        </is>
      </c>
      <c r="CH430" t="inlineStr">
        <is>
          <t>28</t>
        </is>
      </c>
      <c r="CI430">
        <f>LEN(AR430)-LEN(SUBSTITUTE(AR430,";",""))</f>
        <v>0</v>
      </c>
    </row>
    <row r="431">
      <c r="A431" t="inlineStr">
        <is>
          <t>429</t>
        </is>
      </c>
      <c r="B431" t="inlineStr">
        <is>
          <t>Microwave versus conventional sintering: Estimate of the apparent activation energy for densification of alpha-alumina and zinc oxide</t>
        </is>
      </c>
      <c r="C431" t="inlineStr">
        <is>
          <t>activation energy / grain growth / cold / energies for individual</t>
        </is>
      </c>
      <c r="D431" t="inlineStr">
        <is>
          <t>activation energy / grain growth / cold / sintering</t>
        </is>
      </c>
      <c r="E431" t="inlineStr">
        <is>
          <t>activation / grain boundary / densification / grain growth</t>
        </is>
      </c>
      <c r="F431" t="inlineStr">
        <is>
          <t>3.845489132</t>
        </is>
      </c>
      <c r="G431" t="inlineStr">
        <is>
          <t>2.045364741</t>
        </is>
      </c>
      <c r="H431" t="inlineStr">
        <is>
          <t>0.284751086</t>
        </is>
      </c>
      <c r="I431" t="inlineStr">
        <is>
          <t>neutral</t>
        </is>
      </c>
      <c r="K431" t="inlineStr">
        <is>
          <t>6</t>
        </is>
      </c>
      <c r="L431" t="inlineStr">
        <is>
          <t>7</t>
        </is>
      </c>
      <c r="M431" t="inlineStr">
        <is>
          <t>16</t>
        </is>
      </c>
      <c r="R431" t="inlineStr">
        <is>
          <t>0.001972071</t>
        </is>
      </c>
      <c r="U431" t="inlineStr">
        <is>
          <t>0.002258486</t>
        </is>
      </c>
      <c r="W431" t="inlineStr">
        <is>
          <t>0</t>
        </is>
      </c>
      <c r="X431" t="inlineStr">
        <is>
          <t>7</t>
        </is>
      </c>
      <c r="Y431" t="inlineStr">
        <is>
          <t>N/A</t>
        </is>
      </c>
      <c r="Z431" t="inlineStr">
        <is>
          <t>microwave; zno; apparent activation energy; apparent activation; apparent; densification; activation energy; sintering; activation; well as al; underlying; systematically investigated; semi; proof; plot; opposite; nonisothermal; microwave sintering; master; insulator; heating rates; ghz; estimation; electromagnetic; diffusion mechanism; differences in activation; curves; concepts; comparative study; comparative; arrhenius; systematically; accelerated; conventional; applying; kj; differences; conductive; alpha al; rates; case; mol; heating; difference; field; diffusion; constant; result; ceramic; methods; induced; alpha; good; mechanism; energy; behavior; data; process; determined; well; study; al; investigated</t>
        </is>
      </c>
      <c r="AA431" t="inlineStr">
        <is>
          <t>English</t>
        </is>
      </c>
      <c r="AB431" t="inlineStr">
        <is>
          <t>Saunier, S (reprint author), Ecole Natl Super Mines, Ctr Sci Mat &amp; Struct, CNRS UMR 5307, 158 Cours Fauriel, F-42023 St Etienne, France.</t>
        </is>
      </c>
      <c r="AC431" t="inlineStr">
        <is>
          <t>31</t>
        </is>
      </c>
      <c r="AD431" t="inlineStr">
        <is>
          <t>6</t>
        </is>
      </c>
      <c r="AE431" t="inlineStr">
        <is>
          <t>ELSEVIER SCI LTD</t>
        </is>
      </c>
      <c r="AF431" t="inlineStr">
        <is>
          <t>J</t>
        </is>
      </c>
      <c r="AG431" t="inlineStr">
        <is>
          <t>9</t>
        </is>
      </c>
      <c r="AM431" t="inlineStr">
        <is>
          <t>J EUR CERAM SOC</t>
        </is>
      </c>
      <c r="AN431" t="inlineStr">
        <is>
          <t>34</t>
        </is>
      </c>
      <c r="AO431" t="inlineStr">
        <is>
          <t>OXFORD</t>
        </is>
      </c>
      <c r="AP431" t="inlineStr">
        <is>
          <t>FUNDAMENTALS; CURVE; SIZE; ZNO</t>
        </is>
      </c>
      <c r="AQ431" t="inlineStr">
        <is>
          <t>OCT</t>
        </is>
      </c>
      <c r="AR431" t="inlineStr">
        <is>
          <t>Zuo, Fei; Badev, Alexandre; Saunier, Sebastien; Goeuriot, Dominique; Heuguet, Romain; Marinel, Sylvain</t>
        </is>
      </c>
      <c r="AT431" t="inlineStr">
        <is>
          <t>THE BOULEVARD, LANGFORD LANE, KIDLINGTON, OXFORD OX5 1GB, OXON, ENGLAND</t>
        </is>
      </c>
      <c r="AU431" t="inlineStr">
        <is>
          <t>8</t>
        </is>
      </c>
      <c r="AW431" t="inlineStr">
        <is>
          <t>Zuo, F; Badev, A; Saunier, S; Goeuriot, D; Heuguet, R; Marinel, S</t>
        </is>
      </c>
      <c r="AY431" t="inlineStr">
        <is>
          <t>N/A</t>
        </is>
      </c>
      <c r="BC431" t="inlineStr">
        <is>
          <t>AJ7FY</t>
        </is>
      </c>
      <c r="BE431" t="inlineStr">
        <is>
          <t>[Zuo, Fei; Saunier, Sebastien; Goeuriot, Dominique] Ecole Natl Super Mines, Ctr Sci Mat &amp; Struct, CNRS UMR 5307, F-42023 St Etienne, France; [Badev, Alexandre; Heuguet, Romain; Marinel, Sylvain] ENSICAEN, Lab Cristallog &amp; Sci Mat, CNRS UMR 6508, F-14050 Caen, France</t>
        </is>
      </c>
      <c r="BF431" t="inlineStr">
        <is>
          <t>3103</t>
        </is>
      </c>
      <c r="BH431" t="inlineStr">
        <is>
          <t>J. Eur. Ceram. Soc.</t>
        </is>
      </c>
      <c r="BI431" t="inlineStr">
        <is>
          <t>12</t>
        </is>
      </c>
      <c r="BK431" t="inlineStr">
        <is>
          <t>The authors gratefully acknowledge the financial supports of the National Agency for Research of France (Grant No. ANR-11-BS08-0014). Sincere thanks are also given to Prof. F. Valdivieso and Ms. P. Chanin-Lambert at ENSMSE for their discussions and help.</t>
        </is>
      </c>
      <c r="BL431" t="inlineStr">
        <is>
          <t>National Agency for Research of France [ANR-11-BS08-0014]</t>
        </is>
      </c>
      <c r="BM431" t="inlineStr">
        <is>
          <t>WOS:000337863800027</t>
        </is>
      </c>
      <c r="BN431" t="inlineStr">
        <is>
          <t>Article</t>
        </is>
      </c>
      <c r="BO431" t="inlineStr">
        <is>
          <t>Materials Science</t>
        </is>
      </c>
      <c r="BS431" t="inlineStr">
        <is>
          <t>Materials Science, Ceramics</t>
        </is>
      </c>
      <c r="BT431" t="inlineStr">
        <is>
          <t>Microwave processing; Sintering; Activation energy; alpha-Al2O3; ZnO</t>
        </is>
      </c>
      <c r="BU431" t="inlineStr">
        <is>
          <t>0955-2219</t>
        </is>
      </c>
      <c r="BV431" t="inlineStr">
        <is>
          <t>JOURNAL OF THE EUROPEAN CERAMIC SOCIETY</t>
        </is>
      </c>
      <c r="BW431" t="inlineStr">
        <is>
          <t>10.1016/j.jeurceramsoc.2014.04.006</t>
        </is>
      </c>
      <c r="BX431" t="inlineStr">
        <is>
          <t>9</t>
        </is>
      </c>
      <c r="BY431" t="inlineStr">
        <is>
          <t>saunier@emse.fr</t>
        </is>
      </c>
      <c r="BZ431" t="inlineStr">
        <is>
          <t>1873-619X</t>
        </is>
      </c>
      <c r="CA431" t="inlineStr">
        <is>
          <t>1-Jan-14</t>
        </is>
      </c>
      <c r="CE431" t="inlineStr">
        <is>
          <t>3110</t>
        </is>
      </c>
      <c r="CH431" t="inlineStr">
        <is>
          <t>16</t>
        </is>
      </c>
      <c r="CI431">
        <f>LEN(AR431)-LEN(SUBSTITUTE(AR431,";",""))</f>
        <v>0</v>
      </c>
    </row>
    <row r="432">
      <c r="A432" t="inlineStr">
        <is>
          <t>430</t>
        </is>
      </c>
      <c r="B432" t="inlineStr">
        <is>
          <t>Tensile Strength and Electrical Conductivity of Carbon Nanotube Reinforced Aluminum Matrix Composites Fabricated by Powder Metallurgy Combined with Friction Stir Processing</t>
        </is>
      </c>
      <c r="C432" t="inlineStr">
        <is>
          <t>composites / matrix / aluminum matrix / reinforced</t>
        </is>
      </c>
      <c r="D432" t="inlineStr">
        <is>
          <t>composites / matrix / aluminum matrix / reinforced</t>
        </is>
      </c>
      <c r="E432" t="inlineStr">
        <is>
          <t>composites / carbon nanotube / reinforced / cnt</t>
        </is>
      </c>
      <c r="F432" t="inlineStr">
        <is>
          <t>2.499672304</t>
        </is>
      </c>
      <c r="G432" t="inlineStr">
        <is>
          <t>5.053895323</t>
        </is>
      </c>
      <c r="H432" t="inlineStr">
        <is>
          <t>-1.050573243</t>
        </is>
      </c>
      <c r="I432" t="inlineStr">
        <is>
          <t>negative</t>
        </is>
      </c>
      <c r="K432" t="inlineStr">
        <is>
          <t>14</t>
        </is>
      </c>
      <c r="L432" t="inlineStr">
        <is>
          <t>9</t>
        </is>
      </c>
      <c r="M432" t="inlineStr">
        <is>
          <t>19</t>
        </is>
      </c>
      <c r="R432" t="inlineStr">
        <is>
          <t>0.002535219</t>
        </is>
      </c>
      <c r="U432" t="inlineStr">
        <is>
          <t>0.002866501</t>
        </is>
      </c>
      <c r="W432" t="inlineStr">
        <is>
          <t>0</t>
        </is>
      </c>
      <c r="X432" t="inlineStr">
        <is>
          <t>9</t>
        </is>
      </c>
      <c r="Y432" t="inlineStr">
        <is>
          <t>N/A</t>
        </is>
      </c>
      <c r="Z432" t="inlineStr">
        <is>
          <t>cnt; electrical conductivity; conductivity; electrical; uniformly; tensile properties; tended; stir processing; segregation; microstructural observations; incorporation; friction stir processing; cnt al; artificial; al interfaces; al composite; al and al; aging; stir; friction stir; fabricate; cnts; si; carbon nanotube; interfaces; combining; composites; utilized; nanotube; powder metallurgy; metallurgy; dispersed; reinforced; route; subsequent; friction; elements; observations; microstructural; exhibited; tensile; indicated; carbon; decreased; treatment; processing; matrix; composite; addition; increased; al; increase; powder; properties</t>
        </is>
      </c>
      <c r="AA432" t="inlineStr">
        <is>
          <t>English</t>
        </is>
      </c>
      <c r="AB432" t="inlineStr">
        <is>
          <t>Ma, ZY (reprint author), Chinese Acad Sci, Inst Met Res, Shenyang Natl Lab Mat Sci, Shenyang 110016, Peoples R China.</t>
        </is>
      </c>
      <c r="AC432" t="inlineStr">
        <is>
          <t>49</t>
        </is>
      </c>
      <c r="AD432" t="inlineStr">
        <is>
          <t>8</t>
        </is>
      </c>
      <c r="AE432" t="inlineStr">
        <is>
          <t>JOURNAL MATER SCI TECHNOL</t>
        </is>
      </c>
      <c r="AF432" t="inlineStr">
        <is>
          <t>J</t>
        </is>
      </c>
      <c r="AG432" t="inlineStr">
        <is>
          <t>9</t>
        </is>
      </c>
      <c r="AM432" t="inlineStr">
        <is>
          <t>J MATER SCI TECHNOL</t>
        </is>
      </c>
      <c r="AN432" t="inlineStr">
        <is>
          <t>30</t>
        </is>
      </c>
      <c r="AO432" t="inlineStr">
        <is>
          <t>SHENYANG</t>
        </is>
      </c>
      <c r="AP432" t="inlineStr">
        <is>
          <t>NANOTUBE/ALUMINUM COMPOSITES; MECHANICAL-PROPERTIES; TECHNOLOGY; SCIENCE; CNTS</t>
        </is>
      </c>
      <c r="AQ432" t="inlineStr">
        <is>
          <t>JUL</t>
        </is>
      </c>
      <c r="AR432" t="inlineStr">
        <is>
          <t>Liu, Z. Y.; Xiao, B. L.; Wang, W. G.; Ma, Z. Y.</t>
        </is>
      </c>
      <c r="AT432" t="inlineStr">
        <is>
          <t>72 WENHUA RD, SHENYANG 110015, PEOPLES R CHINA</t>
        </is>
      </c>
      <c r="AU432" t="inlineStr">
        <is>
          <t>7</t>
        </is>
      </c>
      <c r="AW432" t="inlineStr">
        <is>
          <t>Liu, ZY; Xiao, BL; Wang, WG; Ma, ZY</t>
        </is>
      </c>
      <c r="AY432" t="inlineStr">
        <is>
          <t>N/A</t>
        </is>
      </c>
      <c r="BC432" t="inlineStr">
        <is>
          <t>AN1JN</t>
        </is>
      </c>
      <c r="BE432" t="inlineStr">
        <is>
          <t>[Liu, Z. Y.; Xiao, B. L.; Ma, Z. Y.] Chinese Acad Sci, Inst Met Res, Shenyang Natl Lab Mat Sci, Shenyang 110016, Peoples R China; [Liu, Z. Y.] Dalian Univ Technol, Dalian 116024, Peoples R China; [Wang, W. G.] Liaoning Shihua Univ, Fushun 113001, Peoples R China</t>
        </is>
      </c>
      <c r="BF432" t="inlineStr">
        <is>
          <t>649</t>
        </is>
      </c>
      <c r="BH432" t="inlineStr">
        <is>
          <t>J. Mater. Sci. Technol.</t>
        </is>
      </c>
      <c r="BI432" t="inlineStr">
        <is>
          <t>7</t>
        </is>
      </c>
      <c r="BK432" t="inlineStr">
        <is>
          <t>The authors gratefully acknowledge the support of the National Basic Research Program, China (Grant Nos. 2011CB932603 and 2012CB619600), and the National Natural Science Foundation, China (Grant No. 51331008).</t>
        </is>
      </c>
      <c r="BL432" t="inlineStr">
        <is>
          <t>National Basic Research Program, China [2011CB932603, 2012CB619600]; National Natural Science Foundation, China [51331008]</t>
        </is>
      </c>
      <c r="BM432" t="inlineStr">
        <is>
          <t>WOS:000340338700004</t>
        </is>
      </c>
      <c r="BN432" t="inlineStr">
        <is>
          <t>Article</t>
        </is>
      </c>
      <c r="BO432" t="inlineStr">
        <is>
          <t>Materials Science; Metallurgy &amp; Metallurgical Engineering</t>
        </is>
      </c>
      <c r="BS432" t="inlineStr">
        <is>
          <t>Materials Science, Multidisciplinary; Metallurgy &amp; Metallurgical Engineering</t>
        </is>
      </c>
      <c r="BT432" t="inlineStr">
        <is>
          <t>Carbon nanotubes; Metal matrix composites; Mechanical properties; Electrical properties; Friction stir processing</t>
        </is>
      </c>
      <c r="BU432" t="inlineStr">
        <is>
          <t>1005-0302</t>
        </is>
      </c>
      <c r="BV432" t="inlineStr">
        <is>
          <t>JOURNAL OF MATERIALS SCIENCE &amp; TECHNOLOGY</t>
        </is>
      </c>
      <c r="BW432" t="inlineStr">
        <is>
          <t>10.1016/j.jmst.2014.04.016</t>
        </is>
      </c>
      <c r="BX432" t="inlineStr">
        <is>
          <t>13</t>
        </is>
      </c>
      <c r="BY432" t="inlineStr">
        <is>
          <t>zyma@imr.ac.cn</t>
        </is>
      </c>
      <c r="CA432" t="inlineStr">
        <is>
          <t>1-Jan-14</t>
        </is>
      </c>
      <c r="CE432" t="inlineStr">
        <is>
          <t>655</t>
        </is>
      </c>
      <c r="CH432" t="inlineStr">
        <is>
          <t>34</t>
        </is>
      </c>
      <c r="CI432">
        <f>LEN(AR432)-LEN(SUBSTITUTE(AR432,";",""))</f>
        <v>0</v>
      </c>
    </row>
    <row r="433">
      <c r="A433" t="inlineStr">
        <is>
          <t>431</t>
        </is>
      </c>
      <c r="B433" t="inlineStr">
        <is>
          <t>Microstructure and mechanical properties of air atomized aluminum powder consolidated via spark plasma sintering</t>
        </is>
      </c>
      <c r="C433" t="inlineStr">
        <is>
          <t>alloy / power / yttrium aluminum garnet / corrosion / quality</t>
        </is>
      </c>
      <c r="D433" t="inlineStr">
        <is>
          <t>alloy / power / yttrium aluminum garnet / corrosion / quality</t>
        </is>
      </c>
      <c r="E433" t="inlineStr">
        <is>
          <t>quality / wear / laser surface alloying / surface roughness</t>
        </is>
      </c>
      <c r="F433" t="inlineStr">
        <is>
          <t>2.65152675</t>
        </is>
      </c>
      <c r="G433" t="inlineStr">
        <is>
          <t>1.131922103</t>
        </is>
      </c>
      <c r="H433" t="inlineStr">
        <is>
          <t>0.504644852</t>
        </is>
      </c>
      <c r="I433" t="inlineStr">
        <is>
          <t>neutral</t>
        </is>
      </c>
      <c r="K433" t="inlineStr">
        <is>
          <t>0</t>
        </is>
      </c>
      <c r="L433" t="inlineStr">
        <is>
          <t>2</t>
        </is>
      </c>
      <c r="M433" t="inlineStr">
        <is>
          <t>1</t>
        </is>
      </c>
      <c r="R433" t="inlineStr">
        <is>
          <t>0.000817804</t>
        </is>
      </c>
      <c r="U433" t="inlineStr">
        <is>
          <t>0.000570344</t>
        </is>
      </c>
      <c r="W433" t="inlineStr">
        <is>
          <t>0</t>
        </is>
      </c>
      <c r="X433" t="inlineStr">
        <is>
          <t>2</t>
        </is>
      </c>
      <c r="Y433" t="inlineStr">
        <is>
          <t>N/A</t>
        </is>
      </c>
      <c r="Z433" t="inlineStr">
        <is>
          <t>pm; processed; tensile properties; processing parameters; processing; investigation; exhibited; tensile; mm; ultimate; sintering temperatures; sinter; select; samples as well; residual oxygen; processing conditions; processed samples; observe; lower temperature; inferior; heating rate; extensive; equivalents; elimination; ductility; compared to conventional; commercial purity; bore; atomized aluminum; atomized; applied pressure; albeit; samples; brittle; conventional; large; magnesium; full; smaller; contents; nature; hydrogen; residual; measurement; pressure; parameters; specimens; quality; aluminum powders; heating; comparison; densities; purity; diameter; commercial; well; species; conducted; oxygen; air; wt; sintering; small; achieved; influence; lower; powders; applied; doped; temperature; conditions; effects; temperatures; properties; rate; time; density; compared; investigated; high; aluminum</t>
        </is>
      </c>
      <c r="AA433" t="inlineStr">
        <is>
          <t>English</t>
        </is>
      </c>
      <c r="AB433" t="inlineStr">
        <is>
          <t>Bishop, DP (reprint author), Dalhousie Univ, Dept Proc Engn &amp; Appl Sci, 1360 Barrington St, Halifax, NS B3J 1Z1, Canada.</t>
        </is>
      </c>
      <c r="AC433" t="inlineStr">
        <is>
          <t>17</t>
        </is>
      </c>
      <c r="AD433" t="inlineStr">
        <is>
          <t>3</t>
        </is>
      </c>
      <c r="AE433" t="inlineStr">
        <is>
          <t>ELSEVIER SCIENCE SA</t>
        </is>
      </c>
      <c r="AF433" t="inlineStr">
        <is>
          <t>J</t>
        </is>
      </c>
      <c r="AG433" t="inlineStr">
        <is>
          <t>9</t>
        </is>
      </c>
      <c r="AM433" t="inlineStr">
        <is>
          <t>MAT SCI ENG A-STRUCT</t>
        </is>
      </c>
      <c r="AN433" t="inlineStr">
        <is>
          <t>608</t>
        </is>
      </c>
      <c r="AO433" t="inlineStr">
        <is>
          <t>LAUSANNE</t>
        </is>
      </c>
      <c r="AP433" t="inlineStr">
        <is>
          <t>MG ALLOY POWDERS; SURFACE OXIDE-FILMS; AL; BEHAVIOR; PARTICLES; INTERFACE; COMPACTS; REDUCTION; STRENGTH</t>
        </is>
      </c>
      <c r="AQ433" t="inlineStr">
        <is>
          <t>1-Jul</t>
        </is>
      </c>
      <c r="AR433" t="inlineStr">
        <is>
          <t>Sweet, G. A.; Brochu, M.; Hexemer, R. L., Jr.; Donaldson, I. W.; Bishop, D. P.</t>
        </is>
      </c>
      <c r="AT433" t="inlineStr">
        <is>
          <t>PO BOX 564, 1001 LAUSANNE, SWITZERLAND</t>
        </is>
      </c>
      <c r="AU433" t="inlineStr">
        <is>
          <t>10</t>
        </is>
      </c>
      <c r="AW433" t="inlineStr">
        <is>
          <t>Sweet, GA; Brochu, M; Hexemer, RL; Donaldson, IW; Bishop, DP</t>
        </is>
      </c>
      <c r="AY433" t="inlineStr">
        <is>
          <t>N/A</t>
        </is>
      </c>
      <c r="BC433" t="inlineStr">
        <is>
          <t>AK4OU</t>
        </is>
      </c>
      <c r="BE433" t="inlineStr">
        <is>
          <t>[Sweet, G. A.; Bishop, D. P.] Dalhousie Univ, Dept Proc Engn &amp; Appl Sci, Halifax, NS B3J 1Z1, Canada; [Brochu, M.] McGill Univ, Min &amp; Mat Engn Dept, Montreal, PQ H3A 0C5, Canada; [Hexemer, R. L., Jr.; Donaldson, I. W.] GKN Sinter Met LLC, Auburn Hills, MI 48326 USA</t>
        </is>
      </c>
      <c r="BF433" t="inlineStr">
        <is>
          <t>273</t>
        </is>
      </c>
      <c r="BH433" t="inlineStr">
        <is>
          <t>Mater. Sci. Eng. A-Struct. Mater. Prop. Microstruct. Process.</t>
        </is>
      </c>
      <c r="BK433" t="inlineStr">
        <is>
          <t>The authors would like to acknowledge the Auto21 Networks of Centres of Excellence of Canada and the Natural Sciences and Engineering Research Council of Canada (NSERC) for financial support via Grant C502-CPM. Dr. Bernd Mais (Ecka Granules) is acknowledged for the provision of the powders employed, as are Mr. Rene Kirchner (FCT Systeme GmbH), Dr. Jason Milligan (McGill University) and Mr. David Walker (McGill University) for their assistance with SPS trials.</t>
        </is>
      </c>
      <c r="BL433" t="inlineStr">
        <is>
          <t>Auto21 Networks of Centres of Excellence of Canada; Natural Sciences and Engineering Research Council of Canada (NSERC) [C502-CPM]</t>
        </is>
      </c>
      <c r="BM433" t="inlineStr">
        <is>
          <t>WOS:000338404800035</t>
        </is>
      </c>
      <c r="BN433" t="inlineStr">
        <is>
          <t>Article</t>
        </is>
      </c>
      <c r="BO433" t="inlineStr">
        <is>
          <t>Science &amp; Technology - Other Topics; Materials Science; Metallurgy &amp; Metallurgical Engineering</t>
        </is>
      </c>
      <c r="BS433" t="inlineStr">
        <is>
          <t>Nanoscience &amp; Nanotechnology; Materials Science, Multidisciplinary; Metallurgy &amp; Metallurgical Engineering</t>
        </is>
      </c>
      <c r="BT433" t="inlineStr">
        <is>
          <t>Spark plasma sintering; Air atomization; Aluminum; Mechanical properties; Microstructure; Residual impurities</t>
        </is>
      </c>
      <c r="BU433" t="inlineStr">
        <is>
          <t>0921-5093</t>
        </is>
      </c>
      <c r="BV433" t="inlineStr">
        <is>
          <t>MATERIALS SCIENCE AND ENGINEERING A-STRUCTURAL MATERIALS PROPERTIES MICROSTRUCTURE AND PROCESSING</t>
        </is>
      </c>
      <c r="BW433" t="inlineStr">
        <is>
          <t>10.1016/j.msea.2014.04.078</t>
        </is>
      </c>
      <c r="BX433" t="inlineStr">
        <is>
          <t>9</t>
        </is>
      </c>
      <c r="BY433" t="inlineStr">
        <is>
          <t>Paul.Bishop@dal.ca</t>
        </is>
      </c>
      <c r="BZ433" t="inlineStr">
        <is>
          <t>1873-4936</t>
        </is>
      </c>
      <c r="CA433" t="inlineStr">
        <is>
          <t>1-Jan-14</t>
        </is>
      </c>
      <c r="CE433" t="inlineStr">
        <is>
          <t>282</t>
        </is>
      </c>
      <c r="CH433" t="inlineStr">
        <is>
          <t>43</t>
        </is>
      </c>
      <c r="CI433">
        <f>LEN(AR433)-LEN(SUBSTITUTE(AR433,";",""))</f>
        <v>0</v>
      </c>
    </row>
    <row r="434">
      <c r="A434" t="inlineStr">
        <is>
          <t>432</t>
        </is>
      </c>
      <c r="B434" t="inlineStr">
        <is>
          <t>Anodic Aluminum Dissolution of LiTFSA Containing Electrolytes for Li-Ion-Batteries</t>
        </is>
      </c>
      <c r="C434" t="inlineStr">
        <is>
          <t>batteries / anodic / electrochemical / cyclic voltammetry</t>
        </is>
      </c>
      <c r="D434" t="inlineStr">
        <is>
          <t>batteries / anodic / electrochemical / cyclic voltammetry</t>
        </is>
      </c>
      <c r="E434" t="inlineStr">
        <is>
          <t>batteries / electrochemical / ionic liquid / electrode</t>
        </is>
      </c>
      <c r="F434" t="inlineStr">
        <is>
          <t>2.944332922</t>
        </is>
      </c>
      <c r="G434" t="inlineStr">
        <is>
          <t>4.409988867</t>
        </is>
      </c>
      <c r="H434" t="inlineStr">
        <is>
          <t>-0.750563476</t>
        </is>
      </c>
      <c r="I434" t="inlineStr">
        <is>
          <t>negative</t>
        </is>
      </c>
      <c r="K434" t="inlineStr">
        <is>
          <t>4069</t>
        </is>
      </c>
      <c r="L434" t="inlineStr">
        <is>
          <t>10</t>
        </is>
      </c>
      <c r="M434" t="inlineStr">
        <is>
          <t>16</t>
        </is>
      </c>
      <c r="R434" t="inlineStr">
        <is>
          <t>0.00275839</t>
        </is>
      </c>
      <c r="U434" t="inlineStr">
        <is>
          <t>0.0031162</t>
        </is>
      </c>
      <c r="W434" t="inlineStr">
        <is>
          <t>0.2</t>
        </is>
      </c>
      <c r="X434" t="inlineStr">
        <is>
          <t>10</t>
        </is>
      </c>
      <c r="Y434" t="inlineStr">
        <is>
          <t>N/A</t>
        </is>
      </c>
      <c r="Z434" t="inlineStr">
        <is>
          <t>trifluoromethanesulfonyl; solvents; ionic liquid; bis; dissolution; ionic; concentrations; corrosion; verified; tendency; salt; propylene; mixtures; methyl; manner; lithium bis; diethyl; configuration; choice; cell configuration; carbonate; called; anodic dissolution; ammonium; conducting; liquid; solvent; adding; respect; anodic; electrolyte; case; organic; composition; mixture; cell; novel; concentration; li; lithium; prepared; compared; study; investigated; al; aluminum; high</t>
        </is>
      </c>
      <c r="AA434" t="inlineStr">
        <is>
          <t>English</t>
        </is>
      </c>
      <c r="AB434" t="inlineStr">
        <is>
          <t>Hofmann, A (reprint author), KIT, Inst Angew Mat Werkstoffprozesstech IAM WPT, Hermann von Helmholtz Pl 1, D-76344 Eggenstein Leopoldshafen, Germany.</t>
        </is>
      </c>
      <c r="AC434" t="inlineStr">
        <is>
          <t>36</t>
        </is>
      </c>
      <c r="AD434" t="inlineStr">
        <is>
          <t>4</t>
        </is>
      </c>
      <c r="AE434" t="inlineStr">
        <is>
          <t>PERGAMON-ELSEVIER SCIENCE LTD</t>
        </is>
      </c>
      <c r="AF434" t="inlineStr">
        <is>
          <t>J</t>
        </is>
      </c>
      <c r="AG434" t="inlineStr">
        <is>
          <t>9</t>
        </is>
      </c>
      <c r="AM434" t="inlineStr">
        <is>
          <t>ELECTROCHIM ACTA</t>
        </is>
      </c>
      <c r="AN434" t="inlineStr">
        <is>
          <t>116</t>
        </is>
      </c>
      <c r="AO434" t="inlineStr">
        <is>
          <t>OXFORD</t>
        </is>
      </c>
      <c r="AP434" t="inlineStr">
        <is>
          <t>RECHARGEABLE LITHIUM BATTERIES; CURRENT COLLECTOR; HIGH-VOLTAGE; CORROSION; LIQUID; SALTS; SULFOLANE; DIFFUSION; SOLVATION; BEHAVIOR</t>
        </is>
      </c>
      <c r="AQ434" t="inlineStr">
        <is>
          <t>10-Jan</t>
        </is>
      </c>
      <c r="AR434" t="inlineStr">
        <is>
          <t>Hofmann, Andreas; Merklein, Lisa; Schulz, Michael; Hanemann, Thomas</t>
        </is>
      </c>
      <c r="AS434" t="inlineStr">
        <is>
          <t>Hanemann, Thomas/I-3803-2013</t>
        </is>
      </c>
      <c r="AT434" t="inlineStr">
        <is>
          <t>THE BOULEVARD, LANGFORD LANE, KIDLINGTON, OXFORD OX5 1GB, ENGLAND</t>
        </is>
      </c>
      <c r="AU434" t="inlineStr">
        <is>
          <t>8</t>
        </is>
      </c>
      <c r="AW434" t="inlineStr">
        <is>
          <t>Hofmann, A; Merklein, L; Schulz, M; Hanemann, T</t>
        </is>
      </c>
      <c r="AY434" t="inlineStr">
        <is>
          <t>N/A</t>
        </is>
      </c>
      <c r="BC434" t="inlineStr">
        <is>
          <t>AB0PK</t>
        </is>
      </c>
      <c r="BE434" t="inlineStr">
        <is>
          <t>[Hofmann, Andreas; Merklein, Lisa; Schulz, Michael; Hanemann, Thomas] KIT, Inst Angew Mat Werkstoffprozesstech, D-76344 Eggenstein Leopoldshafen, Germany; [Hanemann, Thomas] Univ Freiburg, Inst Mikrosyst Tech, D-79110 Freiburg, Germany</t>
        </is>
      </c>
      <c r="BF434" t="inlineStr">
        <is>
          <t>388</t>
        </is>
      </c>
      <c r="BH434" t="inlineStr">
        <is>
          <t>Electrochim. Acta</t>
        </is>
      </c>
      <c r="BM434" t="inlineStr">
        <is>
          <t>WOS:000331494400053</t>
        </is>
      </c>
      <c r="BN434" t="inlineStr">
        <is>
          <t>Article</t>
        </is>
      </c>
      <c r="BO434" t="inlineStr">
        <is>
          <t>Electrochemistry</t>
        </is>
      </c>
      <c r="BS434" t="inlineStr">
        <is>
          <t>Electrochemistry</t>
        </is>
      </c>
      <c r="BT434" t="inlineStr">
        <is>
          <t>Aluminum; Corrosion; Electrolytes; Ionic Liquid</t>
        </is>
      </c>
      <c r="BU434" t="inlineStr">
        <is>
          <t>0013-4686</t>
        </is>
      </c>
      <c r="BV434" t="inlineStr">
        <is>
          <t>ELECTROCHIMICA ACTA</t>
        </is>
      </c>
      <c r="BW434" t="inlineStr">
        <is>
          <t>10.1016/j.electacta.2013.11.085</t>
        </is>
      </c>
      <c r="BX434" t="inlineStr">
        <is>
          <t>9</t>
        </is>
      </c>
      <c r="BY434" t="inlineStr">
        <is>
          <t>andreas.hofmann2@kit.edu</t>
        </is>
      </c>
      <c r="BZ434" t="inlineStr">
        <is>
          <t>1873-3859</t>
        </is>
      </c>
      <c r="CA434" t="inlineStr">
        <is>
          <t>1-Jan-14</t>
        </is>
      </c>
      <c r="CE434" t="inlineStr">
        <is>
          <t>395</t>
        </is>
      </c>
      <c r="CH434" t="inlineStr">
        <is>
          <t>35</t>
        </is>
      </c>
      <c r="CI434">
        <f>LEN(AR434)-LEN(SUBSTITUTE(AR434,";",""))</f>
        <v>0</v>
      </c>
    </row>
    <row r="435">
      <c r="A435" t="inlineStr">
        <is>
          <t>433</t>
        </is>
      </c>
      <c r="B435" t="inlineStr">
        <is>
          <t>Multi-channel transition emissions of Sm3+ in lithium yttrium aluminum silicate glasses and derived opalescent glass ceramics</t>
        </is>
      </c>
      <c r="C435" t="inlineStr">
        <is>
          <t>intensity / energy transfer / visible / excitation</t>
        </is>
      </c>
      <c r="D435" t="inlineStr">
        <is>
          <t>intensity / energy transfer / visible / excitation</t>
        </is>
      </c>
      <c r="E435" t="inlineStr">
        <is>
          <t>glasses / doped lithium / visible / aluminium borate glasses</t>
        </is>
      </c>
      <c r="F435" t="inlineStr">
        <is>
          <t>4.57082189</t>
        </is>
      </c>
      <c r="G435" t="inlineStr">
        <is>
          <t>2.41724924</t>
        </is>
      </c>
      <c r="H435" t="inlineStr">
        <is>
          <t>0.290489227</t>
        </is>
      </c>
      <c r="I435" t="inlineStr">
        <is>
          <t>neutral</t>
        </is>
      </c>
      <c r="K435" t="inlineStr">
        <is>
          <t>347</t>
        </is>
      </c>
      <c r="L435" t="inlineStr">
        <is>
          <t>7</t>
        </is>
      </c>
      <c r="M435" t="inlineStr">
        <is>
          <t>9</t>
        </is>
      </c>
      <c r="R435" t="inlineStr">
        <is>
          <t>0.002425064</t>
        </is>
      </c>
      <c r="U435" t="inlineStr">
        <is>
          <t>0.002151392</t>
        </is>
      </c>
      <c r="W435" t="inlineStr">
        <is>
          <t>0</t>
        </is>
      </c>
      <c r="X435" t="inlineStr">
        <is>
          <t>7</t>
        </is>
      </c>
      <c r="Y435" t="inlineStr">
        <is>
          <t>N/A</t>
        </is>
      </c>
      <c r="Z435" t="inlineStr">
        <is>
          <t>emissions; sm; visible; nir; quantum; transitions; glasses; transition; tunable; stimulated; stark; spontaneous emission; spontaneous; splitting; sigma; sections; radiative; orientational; optoelectronic devices; optoelectronic; obvious; lasers; external; doped lithium; cross sections; assigned; aluminum silicate; emission; sources; introduced; develop; compact; internal; silicate; glass ceramics; yttrium aluminum; yttrium; testing; heat treatment; yag; channel; multi; micro; yield; investigations; cross; ceramics; infrared; devices; provide; high temperature; light; ions; exhibited; derived; crystallization; corresponding; cm; indicate; efficiency; optical; maximum; glass; fabricated; conventional; crystal; level; effective; treatment; carried; heat; doped; formed; determined; lithium; observed; temperature; high; aluminum</t>
        </is>
      </c>
      <c r="AA435" t="inlineStr">
        <is>
          <t>English</t>
        </is>
      </c>
      <c r="AB435" t="inlineStr">
        <is>
          <t>Lin, H (reprint author), Dalian Polytech Univ, Sch Text &amp; Mat Engn, Dalian 116034, Peoples R China.</t>
        </is>
      </c>
      <c r="AC435" t="inlineStr">
        <is>
          <t>48</t>
        </is>
      </c>
      <c r="AD435" t="inlineStr">
        <is>
          <t>5</t>
        </is>
      </c>
      <c r="AE435" t="inlineStr">
        <is>
          <t>ELSEVIER SCIENCE SA</t>
        </is>
      </c>
      <c r="AF435" t="inlineStr">
        <is>
          <t>J</t>
        </is>
      </c>
      <c r="AG435" t="inlineStr">
        <is>
          <t>9</t>
        </is>
      </c>
      <c r="AM435" t="inlineStr">
        <is>
          <t>J ALLOY COMPD</t>
        </is>
      </c>
      <c r="AN435" t="inlineStr">
        <is>
          <t>582</t>
        </is>
      </c>
      <c r="AO435" t="inlineStr">
        <is>
          <t>LAUSANNE</t>
        </is>
      </c>
      <c r="AP435" t="inlineStr">
        <is>
          <t>RARE-EARTH IONS; LEAD TELLUROBORATE GLASSES; BISMUTH BORATE GLASSES; BORO-TELLURITE GLASSES; OPTICAL-PROPERTIES; PHOTOLUMINESCENCE PROPERTIES; LUMINESCENCE PROPERTIES; BROAD-BAND; SPECTROSCOPIC PROPERTIES; FLUOROPHOSPHATE GLASSES</t>
        </is>
      </c>
      <c r="AQ435" t="inlineStr">
        <is>
          <t>5-Jan</t>
        </is>
      </c>
      <c r="AR435" t="inlineStr">
        <is>
          <t>Fu, Fangfang; Chen, Baojie; Shen, Lifan; Pun, Edwin Yue Bun; Lin, Hai</t>
        </is>
      </c>
      <c r="AT435" t="inlineStr">
        <is>
          <t>PO BOX 564, 1001 LAUSANNE, SWITZERLAND</t>
        </is>
      </c>
      <c r="AU435" t="inlineStr">
        <is>
          <t>8</t>
        </is>
      </c>
      <c r="AW435" t="inlineStr">
        <is>
          <t>Fu, FF; Chen, BJ; Shen, LF; Pun, EYB; Lin, H</t>
        </is>
      </c>
      <c r="AY435" t="inlineStr">
        <is>
          <t>N/A</t>
        </is>
      </c>
      <c r="BC435" t="inlineStr">
        <is>
          <t>232CV</t>
        </is>
      </c>
      <c r="BE435" t="inlineStr">
        <is>
          <t>[Fu, Fangfang; Shen, Lifan; Lin, Hai] Dalian Polytech Univ, Sch Text &amp; Mat Engn, Dalian 116034, Peoples R China; [Chen, Baojie; Shen, Lifan; Pun, Edwin Yue Bun; Lin, Hai] City Univ Hong Kong, Dept Elect Engn, Kowloon, Hong Kong, Peoples R China</t>
        </is>
      </c>
      <c r="BF435" t="inlineStr">
        <is>
          <t>265</t>
        </is>
      </c>
      <c r="BH435" t="inlineStr">
        <is>
          <t>J. Alloy. Compd.</t>
        </is>
      </c>
      <c r="BK435" t="inlineStr">
        <is>
          <t>This work was supported by the National Natural Science Foundation of China (Grant No. 61275057).</t>
        </is>
      </c>
      <c r="BL435" t="inlineStr">
        <is>
          <t>National Natural Science Foundation of China [61275057]</t>
        </is>
      </c>
      <c r="BM435" t="inlineStr">
        <is>
          <t>WOS:000325468100045</t>
        </is>
      </c>
      <c r="BN435" t="inlineStr">
        <is>
          <t>Article</t>
        </is>
      </c>
      <c r="BO435" t="inlineStr">
        <is>
          <t>Chemistry; Materials Science; Metallurgy &amp; Metallurgical Engineering</t>
        </is>
      </c>
      <c r="BS435" t="inlineStr">
        <is>
          <t>Chemistry, Physical; Materials Science, Multidisciplinary; Metallurgy &amp; Metallurgical Engineering</t>
        </is>
      </c>
      <c r="BT435" t="inlineStr">
        <is>
          <t>Radiative parameters; Samarium ions; External quantum yield; Orientational crystallization</t>
        </is>
      </c>
      <c r="BU435" t="inlineStr">
        <is>
          <t>0925-8388</t>
        </is>
      </c>
      <c r="BV435" t="inlineStr">
        <is>
          <t>JOURNAL OF ALLOYS AND COMPOUNDS</t>
        </is>
      </c>
      <c r="BW435" t="inlineStr">
        <is>
          <t>10.1016/j.jallcom.2013.08.040</t>
        </is>
      </c>
      <c r="BX435" t="inlineStr">
        <is>
          <t>10</t>
        </is>
      </c>
      <c r="BY435" t="inlineStr">
        <is>
          <t>lhai8686@yahoo.com</t>
        </is>
      </c>
      <c r="BZ435" t="inlineStr">
        <is>
          <t>1873-4669</t>
        </is>
      </c>
      <c r="CA435" t="inlineStr">
        <is>
          <t>1-Jan-14</t>
        </is>
      </c>
      <c r="CE435" t="inlineStr">
        <is>
          <t>272</t>
        </is>
      </c>
      <c r="CH435" t="inlineStr">
        <is>
          <t>74</t>
        </is>
      </c>
      <c r="CI435">
        <f>LEN(AR435)-LEN(SUBSTITUTE(AR435,";",""))</f>
        <v>0</v>
      </c>
    </row>
    <row r="436">
      <c r="A436" t="inlineStr">
        <is>
          <t>434</t>
        </is>
      </c>
      <c r="B436" t="inlineStr">
        <is>
          <t>In situ monitored engineering of inverted nanoporous anodic alumina funnels: on the precise generation of 3D optical nanostructures</t>
        </is>
      </c>
      <c r="C436" t="inlineStr">
        <is>
          <t>substrates / voltage / physics / solar cells / semiconductor</t>
        </is>
      </c>
      <c r="D436" t="inlineStr">
        <is>
          <t>substrates / voltage / physics / solar cells / semiconductor</t>
        </is>
      </c>
      <c r="E436" t="inlineStr">
        <is>
          <t>printed / anodizing / short circuit current / templates / enables / saturation current / substrate</t>
        </is>
      </c>
      <c r="F436" t="inlineStr">
        <is>
          <t>5.084180306</t>
        </is>
      </c>
      <c r="G436" t="inlineStr">
        <is>
          <t>2.045364741</t>
        </is>
      </c>
      <c r="H436" t="inlineStr">
        <is>
          <t>0.563984097</t>
        </is>
      </c>
      <c r="I436" t="inlineStr">
        <is>
          <t>positive</t>
        </is>
      </c>
      <c r="K436" t="inlineStr">
        <is>
          <t>6606</t>
        </is>
      </c>
      <c r="L436" t="inlineStr">
        <is>
          <t>9</t>
        </is>
      </c>
      <c r="M436" t="inlineStr">
        <is>
          <t>13</t>
        </is>
      </c>
      <c r="R436" t="inlineStr">
        <is>
          <t>0.002355174</t>
        </is>
      </c>
      <c r="U436" t="inlineStr">
        <is>
          <t>0.002685229</t>
        </is>
      </c>
      <c r="W436" t="inlineStr">
        <is>
          <t>0.222222222</t>
        </is>
      </c>
      <c r="X436" t="inlineStr">
        <is>
          <t>9</t>
        </is>
      </c>
      <c r="Y436" t="inlineStr">
        <is>
          <t>N/A</t>
        </is>
      </c>
      <c r="Z436" t="inlineStr">
        <is>
          <t>nanostructures; nanoporous; nanopores; engineering; anodic alumina; anodic; optical; approach; well defined; takes; real time; precisely; pore diameter; photonic devices; photonic; optical properties; monitored; making; inverted; interference; innovative; geometric; generate; funnels; featuring; enables; developing; defined; cylindrical; called; approach to generate; annealing temperature; top; real; novel; depth; bottom; advantage; annealing; dissolution; situ; devices; control; differential; diameter; pore; electrochemical; result; alumina; changes; type; characteristics; effective; thickness; structural; increasing; rate; spectroscopy; time; well; formation; structure; properties; temperature</t>
        </is>
      </c>
      <c r="AA436" t="inlineStr">
        <is>
          <t>English</t>
        </is>
      </c>
      <c r="AB436" t="inlineStr">
        <is>
          <t>Santos, A (reprint author), Univ Adelaide, Sch Chem Engn, Engn North Bldg, Adelaide, SA 5005, Australia.</t>
        </is>
      </c>
      <c r="AC436" t="inlineStr">
        <is>
          <t>17</t>
        </is>
      </c>
      <c r="AD436" t="inlineStr">
        <is>
          <t>4</t>
        </is>
      </c>
      <c r="AE436" t="inlineStr">
        <is>
          <t>ROYAL SOC CHEMISTRY</t>
        </is>
      </c>
      <c r="AF436" t="inlineStr">
        <is>
          <t>J</t>
        </is>
      </c>
      <c r="AG436" t="inlineStr">
        <is>
          <t>9</t>
        </is>
      </c>
      <c r="AJ436" t="inlineStr">
        <is>
          <t xml:space="preserve">Losic, Dusan/0000-0002-1930-072X; </t>
        </is>
      </c>
      <c r="AL436" t="inlineStr">
        <is>
          <t>24828395</t>
        </is>
      </c>
      <c r="AM436" t="inlineStr">
        <is>
          <t>NANOSCALE</t>
        </is>
      </c>
      <c r="AN436" t="inlineStr">
        <is>
          <t>6</t>
        </is>
      </c>
      <c r="AO436" t="inlineStr">
        <is>
          <t>CAMBRIDGE</t>
        </is>
      </c>
      <c r="AP436" t="inlineStr">
        <is>
          <t>FOURIER-TRANSFORM SPECTROSCOPY; SILICON DOUBLE-LAYER; POROUS ALUMINA; HARD ANODIZATION; INTERFEROMETRIC BIOSENSORS; ACID-SOLUTION; FABRICATION; OXIDE; MORPHOLOGY; MEMBRANES</t>
        </is>
      </c>
      <c r="AR436" t="inlineStr">
        <is>
          <t>Santos, Abel; Kumeria, Tushar; Wang, Ye; Losic, Dusan</t>
        </is>
      </c>
      <c r="AS436" t="inlineStr">
        <is>
          <t>Losic, Dusan/B-2436-2009; wang, ye/E-3600-2015</t>
        </is>
      </c>
      <c r="AT436" t="inlineStr">
        <is>
          <t>THOMAS GRAHAM HOUSE, SCIENCE PARK, MILTON RD, CAMBRIDGE CB4 0WF, CAMBS, ENGLAND</t>
        </is>
      </c>
      <c r="AU436" t="inlineStr">
        <is>
          <t>9</t>
        </is>
      </c>
      <c r="AW436" t="inlineStr">
        <is>
          <t>Santos, A; Kumeria, T; Wang, Y; Losic, D</t>
        </is>
      </c>
      <c r="AY436" t="inlineStr">
        <is>
          <t>N/A</t>
        </is>
      </c>
      <c r="BC436" t="inlineStr">
        <is>
          <t>AN3WX</t>
        </is>
      </c>
      <c r="BE436" t="inlineStr">
        <is>
          <t>[Santos, Abel; Kumeria, Tushar; Wang, Ye; Losic, Dusan] Univ Adelaide, Sch Chem Engn, Adelaide, SA 5005, Australia</t>
        </is>
      </c>
      <c r="BF436" t="inlineStr">
        <is>
          <t>9991</t>
        </is>
      </c>
      <c r="BH436" t="inlineStr">
        <is>
          <t>Nanoscale</t>
        </is>
      </c>
      <c r="BI436" t="inlineStr">
        <is>
          <t>17</t>
        </is>
      </c>
      <c r="BK436" t="inlineStr">
        <is>
          <t>This research was supported by the Australian Research Council (ARC) through the grants number DE14010054 and FT110100711. Authors thank Mr Jason Peak, Mr Michael Jung and Mr Jeffrey Hiorns from the mechanical workshop of the School of Chemical Engineering (UoA) for their help and support with the fabrication of the experimental set-ups used in this study and the Adelaide Microscopy (AM) centre for FEG-SEM characterization.</t>
        </is>
      </c>
      <c r="BL436" t="inlineStr">
        <is>
          <t>Australian Research Council (ARC) [DE14010054, FT110100711]</t>
        </is>
      </c>
      <c r="BM436" t="inlineStr">
        <is>
          <t>WOS:000340520500014</t>
        </is>
      </c>
      <c r="BN436" t="inlineStr">
        <is>
          <t>Article</t>
        </is>
      </c>
      <c r="BO436" t="inlineStr">
        <is>
          <t>Chemistry; Science &amp; Technology - Other Topics; Materials Science; Physics</t>
        </is>
      </c>
      <c r="BS436" t="inlineStr">
        <is>
          <t>Chemistry, Multidisciplinary; Nanoscience &amp; Nanotechnology; Materials Science, Multidisciplinary; Physics, Applied</t>
        </is>
      </c>
      <c r="BT436" t="inlineStr">
        <is>
          <t>N/A</t>
        </is>
      </c>
      <c r="BU436" t="inlineStr">
        <is>
          <t>2040-3364</t>
        </is>
      </c>
      <c r="BV436" t="inlineStr">
        <is>
          <t>NANOSCALE</t>
        </is>
      </c>
      <c r="BW436" t="inlineStr">
        <is>
          <t>10.1039/c4nr01422g</t>
        </is>
      </c>
      <c r="BX436" t="inlineStr">
        <is>
          <t>10</t>
        </is>
      </c>
      <c r="BY436" t="inlineStr">
        <is>
          <t>abel.santos@adelaide.edu.au; dusan.losic@adelaide.edu.au</t>
        </is>
      </c>
      <c r="BZ436" t="inlineStr">
        <is>
          <t>2040-3372</t>
        </is>
      </c>
      <c r="CA436" t="inlineStr">
        <is>
          <t>1-Jan-14</t>
        </is>
      </c>
      <c r="CE436" t="inlineStr">
        <is>
          <t>9999</t>
        </is>
      </c>
      <c r="CH436" t="inlineStr">
        <is>
          <t>46</t>
        </is>
      </c>
      <c r="CI436">
        <f>LEN(AR436)-LEN(SUBSTITUTE(AR436,";",""))</f>
        <v>0</v>
      </c>
    </row>
    <row r="437">
      <c r="A437" t="inlineStr">
        <is>
          <t>435</t>
        </is>
      </c>
      <c r="B437" t="inlineStr">
        <is>
          <t>A new energy-based isothermal and thermo-mechanical fatigue lifetime prediction model for aluminium-silicon-magnesium alloy</t>
        </is>
      </c>
      <c r="C437" t="inlineStr">
        <is>
          <t>deformation / purity / finite element / cold</t>
        </is>
      </c>
      <c r="D437" t="inlineStr">
        <is>
          <t>deformation / purity / finite element / cold</t>
        </is>
      </c>
      <c r="E437" t="inlineStr">
        <is>
          <t>finite element / acta materialia / fatigue / plastic</t>
        </is>
      </c>
      <c r="F437" t="inlineStr">
        <is>
          <t>1.352265252</t>
        </is>
      </c>
      <c r="G437" t="inlineStr">
        <is>
          <t>4.720060373</t>
        </is>
      </c>
      <c r="H437" t="inlineStr">
        <is>
          <t>-1.59661403</t>
        </is>
      </c>
      <c r="I437" t="inlineStr">
        <is>
          <t>negative</t>
        </is>
      </c>
      <c r="K437" t="inlineStr">
        <is>
          <t>2113</t>
        </is>
      </c>
      <c r="L437" t="inlineStr">
        <is>
          <t>6</t>
        </is>
      </c>
      <c r="M437" t="inlineStr">
        <is>
          <t>7</t>
        </is>
      </c>
      <c r="R437" t="inlineStr">
        <is>
          <t>0.001891023</t>
        </is>
      </c>
      <c r="U437" t="inlineStr">
        <is>
          <t>0.00169241</t>
        </is>
      </c>
      <c r="W437" t="inlineStr">
        <is>
          <t>0</t>
        </is>
      </c>
      <c r="X437" t="inlineStr">
        <is>
          <t>6</t>
        </is>
      </c>
      <c r="Y437" t="inlineStr">
        <is>
          <t>N/A</t>
        </is>
      </c>
      <c r="Z437" t="inlineStr">
        <is>
          <t>fatigue; thermo mechanical; strain energy density; strain energy; plastic strain; lifetimes; energy density; thermo; factors; cycle; plastic; model; strain; tests were conducted; term; prediction; predicting; maximum temperature; magnesium alloy; estimation; cylinder; cycle fatigue; creep; consider; calibrate; applicable; aluminium silicon; isothermal; easily; magnesium; alloy; lifetime; improvement; including; silicon; comparison; mechanical; oxidation; conducted; density; components; presented; stress; maximum; tests; order; conditions; paper; energy; thermal; phase; low; aluminium; temperature</t>
        </is>
      </c>
      <c r="AA437" t="inlineStr">
        <is>
          <t>English</t>
        </is>
      </c>
      <c r="AB437" t="inlineStr">
        <is>
          <t>Farrahi, GH (reprint author), Sharif Univ Technol, Sch Mech Engn, Tehran, Iran.</t>
        </is>
      </c>
      <c r="AC437" t="inlineStr">
        <is>
          <t>22</t>
        </is>
      </c>
      <c r="AD437" t="inlineStr">
        <is>
          <t>2</t>
        </is>
      </c>
      <c r="AE437" t="inlineStr">
        <is>
          <t>WILEY-BLACKWELL</t>
        </is>
      </c>
      <c r="AF437" t="inlineStr">
        <is>
          <t>J</t>
        </is>
      </c>
      <c r="AG437" t="inlineStr">
        <is>
          <t>9</t>
        </is>
      </c>
      <c r="AJ437" t="inlineStr">
        <is>
          <t>Azadi, Mohammad/0000-0001-8686-8705; Farrahi, G. H./0000-0003-4860-8739</t>
        </is>
      </c>
      <c r="AM437" t="inlineStr">
        <is>
          <t>FATIGUE FRACT ENG M</t>
        </is>
      </c>
      <c r="AN437" t="inlineStr">
        <is>
          <t>36</t>
        </is>
      </c>
      <c r="AO437" t="inlineStr">
        <is>
          <t>HOBOKEN</t>
        </is>
      </c>
      <c r="AP437" t="inlineStr">
        <is>
          <t>LOW-CYCLE FATIGUE; ELEVATED-TEMPERATURE; DAMAGE; COMPONENTS; FAILURE; STRESS; STRAIN; PARAMETER; LOADINGS; CRITERIA</t>
        </is>
      </c>
      <c r="AQ437" t="inlineStr">
        <is>
          <t>DEC</t>
        </is>
      </c>
      <c r="AR437" t="inlineStr">
        <is>
          <t>Farrahi, G. H.; Azadi, M.; Winter, G.; Eichlseder, W.</t>
        </is>
      </c>
      <c r="AS437" t="inlineStr">
        <is>
          <t xml:space="preserve">Azadi, Mohammad/I-5830-2013; </t>
        </is>
      </c>
      <c r="AT437" t="inlineStr">
        <is>
          <t>111 RIVER ST, HOBOKEN 07030-5774, NJ USA</t>
        </is>
      </c>
      <c r="AU437" t="inlineStr">
        <is>
          <t>13</t>
        </is>
      </c>
      <c r="AW437" t="inlineStr">
        <is>
          <t>Farrahi, GH; Azadi, M; Winter, G; Eichlseder, W</t>
        </is>
      </c>
      <c r="AY437" t="inlineStr">
        <is>
          <t>N/A</t>
        </is>
      </c>
      <c r="BC437" t="inlineStr">
        <is>
          <t>297IO</t>
        </is>
      </c>
      <c r="BE437" t="inlineStr">
        <is>
          <t>[Farrahi, G. H.; Azadi, M.] Sharif Univ Technol, Sch Mech Engn, Tehran, Iran; [Winter, G.; Eichlseder, W.] Univ Min &amp; Met Leoben, Chair Mech Engn, A-8700 Leoben, Austria</t>
        </is>
      </c>
      <c r="BF437" t="inlineStr">
        <is>
          <t>1323</t>
        </is>
      </c>
      <c r="BH437" t="inlineStr">
        <is>
          <t>Fatigue Fract. Eng. Mater. Struct.</t>
        </is>
      </c>
      <c r="BI437" t="inlineStr">
        <is>
          <t>12</t>
        </is>
      </c>
      <c r="BK437" t="inlineStr">
        <is>
          <t>The authors thank Irankhodro Powertrain Company (IPCo.) for the financial support and also the Chair of Mechanical Engineering, University of Leoben, for their kind cooperation.</t>
        </is>
      </c>
      <c r="BL437" t="inlineStr">
        <is>
          <t>Irankhodro Powertrain Company (IPCo.)</t>
        </is>
      </c>
      <c r="BM437" t="inlineStr">
        <is>
          <t>WOS:000330249300010</t>
        </is>
      </c>
      <c r="BN437" t="inlineStr">
        <is>
          <t>Article</t>
        </is>
      </c>
      <c r="BO437" t="inlineStr">
        <is>
          <t>Engineering; Materials Science</t>
        </is>
      </c>
      <c r="BS437" t="inlineStr">
        <is>
          <t>Engineering, Mechanical; Materials Science, Multidisciplinary</t>
        </is>
      </c>
      <c r="BT437" t="inlineStr">
        <is>
          <t>aluminium-silicon-magnesium alloy; energy-based approach; isothermal fatigue; lifetime prediction model; low cycle fatigue; thermo-mechanical fatigue</t>
        </is>
      </c>
      <c r="BU437" t="inlineStr">
        <is>
          <t>8756-758X</t>
        </is>
      </c>
      <c r="BV437" t="inlineStr">
        <is>
          <t>FATIGUE &amp; FRACTURE OF ENGINEERING MATERIALS &amp; STRUCTURES</t>
        </is>
      </c>
      <c r="BW437" t="inlineStr">
        <is>
          <t>10.1111/ffe.12078</t>
        </is>
      </c>
      <c r="BX437" t="inlineStr">
        <is>
          <t>9</t>
        </is>
      </c>
      <c r="BY437" t="inlineStr">
        <is>
          <t>farrahi@sharif.edu</t>
        </is>
      </c>
      <c r="BZ437" t="inlineStr">
        <is>
          <t>1460-2695</t>
        </is>
      </c>
      <c r="CA437" t="inlineStr">
        <is>
          <t>1-Jan-13</t>
        </is>
      </c>
      <c r="CE437" t="inlineStr">
        <is>
          <t>1335</t>
        </is>
      </c>
      <c r="CH437" t="inlineStr">
        <is>
          <t>35</t>
        </is>
      </c>
      <c r="CI437">
        <f>LEN(AR437)-LEN(SUBSTITUTE(AR437,";",""))</f>
        <v>0</v>
      </c>
    </row>
    <row r="438">
      <c r="A438" t="inlineStr">
        <is>
          <t>436</t>
        </is>
      </c>
      <c r="B438" t="inlineStr">
        <is>
          <t>Aluminium salophen and salen initiators in the ring-opening polymerisation of rac-lactide and rac-beta-butyrolactone: Electronic effects on stereoselectivity and polymerisation rates</t>
        </is>
      </c>
      <c r="C438" t="inlineStr">
        <is>
          <t>crystal x ray / ring opening / nmr / energy x ray / amide / lialh / ch / complexes</t>
        </is>
      </c>
      <c r="D438" t="inlineStr">
        <is>
          <t>crystal x ray / ring opening / nmr / energy x ray / amide / lialh / ch / complexes</t>
        </is>
      </c>
      <c r="E438" t="inlineStr">
        <is>
          <t>ch / ring / crystal x ray / complexes</t>
        </is>
      </c>
      <c r="F438" t="inlineStr">
        <is>
          <t>3.211629974</t>
        </is>
      </c>
      <c r="G438" t="inlineStr">
        <is>
          <t>3.323717705</t>
        </is>
      </c>
      <c r="H438" t="inlineStr">
        <is>
          <t>-0.380878949</t>
        </is>
      </c>
      <c r="I438" t="inlineStr">
        <is>
          <t>negative</t>
        </is>
      </c>
      <c r="K438" t="inlineStr">
        <is>
          <t>364</t>
        </is>
      </c>
      <c r="L438" t="inlineStr">
        <is>
          <t>9</t>
        </is>
      </c>
      <c r="M438" t="inlineStr">
        <is>
          <t>17</t>
        </is>
      </c>
      <c r="R438" t="inlineStr">
        <is>
          <t>0.002377161</t>
        </is>
      </c>
      <c r="U438" t="inlineStr">
        <is>
          <t>0.002808394</t>
        </is>
      </c>
      <c r="W438" t="inlineStr">
        <is>
          <t>0</t>
        </is>
      </c>
      <c r="X438" t="inlineStr">
        <is>
          <t>9</t>
        </is>
      </c>
      <c r="Y438" t="inlineStr">
        <is>
          <t>N/A</t>
        </is>
      </c>
      <c r="Z438" t="inlineStr">
        <is>
          <t>poly; complexes; rac; electron donating; donating; complex; withdrawing; tuned; synthesised; switching; screened; rop; ring opening; opening; lactide; lactic acid; lactic; generally; focus; faster; electron withdrawing; electron density; characterised; aryl; alkyl; apparent; controlling; ring; aluminium; beta; acid; electron; microstructure; rate; well; higher; density; three; compared</t>
        </is>
      </c>
      <c r="AA438" t="inlineStr">
        <is>
          <t>English</t>
        </is>
      </c>
      <c r="AB438" t="inlineStr">
        <is>
          <t>Shaver, MP (reprint author), Univ Edinburgh, Sch Chem, Joseph Black Bldg,West Mains Rd, Edinburgh EH9 3JJ, Midlothian, Scotland.</t>
        </is>
      </c>
      <c r="AC438" t="inlineStr">
        <is>
          <t>38</t>
        </is>
      </c>
      <c r="AD438" t="inlineStr">
        <is>
          <t>2</t>
        </is>
      </c>
      <c r="AE438" t="inlineStr">
        <is>
          <t>ELSEVIER SCIENCE SA</t>
        </is>
      </c>
      <c r="AF438" t="inlineStr">
        <is>
          <t>J</t>
        </is>
      </c>
      <c r="AG438" t="inlineStr">
        <is>
          <t>9</t>
        </is>
      </c>
      <c r="AM438" t="inlineStr">
        <is>
          <t>J ORGANOMET CHEM</t>
        </is>
      </c>
      <c r="AN438" t="inlineStr">
        <is>
          <t>745</t>
        </is>
      </c>
      <c r="AO438" t="inlineStr">
        <is>
          <t>LAUSANNE</t>
        </is>
      </c>
      <c r="AP438" t="inlineStr">
        <is>
          <t>EPSILON-CAPROLACTONE; CYCLIC ESTERS; STRUCTURAL-CHARACTERIZATION; INDIUM CATALYST; COMPLEXES; LIGANDS; ALKOXIDES; LACTONES</t>
        </is>
      </c>
      <c r="AQ438" t="inlineStr">
        <is>
          <t>15-Nov</t>
        </is>
      </c>
      <c r="AR438" t="inlineStr">
        <is>
          <t>Agatemor, Christian; Arnold, Amy E.; Cross, Edward D.; Decken, Andreas; Shaver, Michael P.</t>
        </is>
      </c>
      <c r="AT438" t="inlineStr">
        <is>
          <t>PO BOX 564, 1001 LAUSANNE, SWITZERLAND</t>
        </is>
      </c>
      <c r="AU438" t="inlineStr">
        <is>
          <t>6</t>
        </is>
      </c>
      <c r="AW438" t="inlineStr">
        <is>
          <t>Agatemor, C; Arnold, AE; Cross, ED; Decken, A; Shaver, MP</t>
        </is>
      </c>
      <c r="AY438" t="inlineStr">
        <is>
          <t>N/A</t>
        </is>
      </c>
      <c r="BC438" t="inlineStr">
        <is>
          <t>240QS</t>
        </is>
      </c>
      <c r="BE438" t="inlineStr">
        <is>
          <t>[Agatemor, Christian; Arnold, Amy E.; Cross, Edward D.; Shaver, Michael P.] Univ Prince Edward Isl, Dept Chem, Charlottetown, PE C1A 4P3, Canada; [Decken, Andreas] Univ New Brunswick, Dept Chem, Fredericton, NB E3B 6E2, Canada; [Shaver, Michael P.] Univ Edinburgh, Sch Chem, Edinburgh EH9 3JJ, Midlothian, Scotland</t>
        </is>
      </c>
      <c r="BF438" t="inlineStr">
        <is>
          <t>335</t>
        </is>
      </c>
      <c r="BH438" t="inlineStr">
        <is>
          <t>J. Organomet. Chem.</t>
        </is>
      </c>
      <c r="BK438" t="inlineStr">
        <is>
          <t>The financial support of the Natural Sciences and Engineering Research Council of Canada, the Canada Foundation for Innovation, the Atlantic Canada Opportunities Agency and the Universities of Prince Edward Island and Edinburgh is acknowledged. We also thank Professor Rabin Bissessur for DSC analyses, Dr. Laura Allan for GPC analyses, Dr. Fabrice Berrue and Patricia Boland for ESI-MS analyses and Mr. Stephen Scully for NMR analyses.</t>
        </is>
      </c>
      <c r="BL438" t="inlineStr">
        <is>
          <t>Natural Sciences and Engineering Research Council of Canada; Canada Foundation for Innovation; Atlantic Canada Opportunities Agency; University of Prince Edward Island; University of Edinburgh</t>
        </is>
      </c>
      <c r="BM438" t="inlineStr">
        <is>
          <t>WOS:000326112700045</t>
        </is>
      </c>
      <c r="BN438" t="inlineStr">
        <is>
          <t>Article</t>
        </is>
      </c>
      <c r="BO438" t="inlineStr">
        <is>
          <t>Chemistry</t>
        </is>
      </c>
      <c r="BS438" t="inlineStr">
        <is>
          <t>Chemistry, Inorganic &amp; Nuclear; Chemistry, Organic</t>
        </is>
      </c>
      <c r="BT438" t="inlineStr">
        <is>
          <t>Salen; Salophen; Poly(lactic acid); Poly(3-hydroxybutyrate); rac-Lactide; rac-beta-Butyrolactone</t>
        </is>
      </c>
      <c r="BU438" t="inlineStr">
        <is>
          <t>0022-328X</t>
        </is>
      </c>
      <c r="BV438" t="inlineStr">
        <is>
          <t>JOURNAL OF ORGANOMETALLIC CHEMISTRY</t>
        </is>
      </c>
      <c r="BW438" t="inlineStr">
        <is>
          <t>10.1016/j.jorganchem.2013.08.023</t>
        </is>
      </c>
      <c r="BX438" t="inlineStr">
        <is>
          <t>9</t>
        </is>
      </c>
      <c r="BY438" t="inlineStr">
        <is>
          <t>michael.shaver@ed.ac.uk</t>
        </is>
      </c>
      <c r="BZ438" t="inlineStr">
        <is>
          <t>1872-8561</t>
        </is>
      </c>
      <c r="CA438" t="inlineStr">
        <is>
          <t>1-Jan-13</t>
        </is>
      </c>
      <c r="CE438" t="inlineStr">
        <is>
          <t>340</t>
        </is>
      </c>
      <c r="CH438" t="inlineStr">
        <is>
          <t>34</t>
        </is>
      </c>
      <c r="CI438">
        <f>LEN(AR438)-LEN(SUBSTITUTE(AR438,";",""))</f>
        <v>0</v>
      </c>
    </row>
    <row r="439">
      <c r="A439" t="inlineStr">
        <is>
          <t>437</t>
        </is>
      </c>
      <c r="B439" t="inlineStr">
        <is>
          <t>Double-sided fiber laser beam welding process of T-joints for aluminum aircraft fuselage panels: Filler wire melting behavior, process stability, and their effects on porosity defects</t>
        </is>
      </c>
      <c r="C439" t="inlineStr">
        <is>
          <t>transmission electron microscopy / energy dispersive / exposure / al cu / weld</t>
        </is>
      </c>
      <c r="D439" t="inlineStr">
        <is>
          <t>transmission electron microscopy / energy dispersive / exposure / al cu / weld</t>
        </is>
      </c>
      <c r="E439" t="inlineStr">
        <is>
          <t>fracture / friction stir / weld / heat affected zone</t>
        </is>
      </c>
      <c r="F439" t="inlineStr">
        <is>
          <t>3.941556828</t>
        </is>
      </c>
      <c r="G439" t="inlineStr">
        <is>
          <t>2.191961954</t>
        </is>
      </c>
      <c r="H439" t="inlineStr">
        <is>
          <t>0.240205177</t>
        </is>
      </c>
      <c r="I439" t="inlineStr">
        <is>
          <t>neutral</t>
        </is>
      </c>
      <c r="K439" t="inlineStr">
        <is>
          <t>771</t>
        </is>
      </c>
      <c r="L439" t="inlineStr">
        <is>
          <t>8</t>
        </is>
      </c>
      <c r="M439" t="inlineStr">
        <is>
          <t>9</t>
        </is>
      </c>
      <c r="R439" t="inlineStr">
        <is>
          <t>0.002435721</t>
        </is>
      </c>
      <c r="U439" t="inlineStr">
        <is>
          <t>0.002479833</t>
        </is>
      </c>
      <c r="W439" t="inlineStr">
        <is>
          <t>0.625</t>
        </is>
      </c>
      <c r="X439" t="inlineStr">
        <is>
          <t>8</t>
        </is>
      </c>
      <c r="Y439" t="inlineStr">
        <is>
          <t>N/A</t>
        </is>
      </c>
      <c r="Z439" t="inlineStr">
        <is>
          <t>wire; wire feeding; feeding; welding process; weld; welding; porosity defects; pool; filler wire; filler; mode; porosity; transfer; direction; defects; melting; stable; stability; window; wavelength; three distinct; spreading; sided; requirement; real time; precision; panels; observe; molten pool; molten; modes; material transfer; laser beam welding; laser beam; joints; high speed; guarantee; fiber laser; fabricated by double; escape; emission wavelength; droplet; double sided; beam welding; adjusting; real; positions; fiber; dynamics; liquid; red; aircraft; source; leading; double; laser; zone; smaller; pores; speed; distinct; beam; behavior; lowest; increased; identified; process; aluminum alloy; indicated; angle; result; emission; fabricated; system; influence; analyzed; increasing; effects; investigated; experimental; nm; time; alloy; three; material; compared; ray; high; aluminum</t>
        </is>
      </c>
      <c r="AA439" t="inlineStr">
        <is>
          <t>English</t>
        </is>
      </c>
      <c r="AB439" t="inlineStr">
        <is>
          <t>Tao, W (reprint author), Harbin Inst Technol, State Key Lab Adv Welding &amp; Joining, Harbin 150001, Heilongjiang, Peoples R China.</t>
        </is>
      </c>
      <c r="AC439" t="inlineStr">
        <is>
          <t>88</t>
        </is>
      </c>
      <c r="AD439" t="inlineStr">
        <is>
          <t>11</t>
        </is>
      </c>
      <c r="AE439" t="inlineStr">
        <is>
          <t>ELSEVIER SCI LTD</t>
        </is>
      </c>
      <c r="AF439" t="inlineStr">
        <is>
          <t>J</t>
        </is>
      </c>
      <c r="AG439" t="inlineStr">
        <is>
          <t>9</t>
        </is>
      </c>
      <c r="AM439" t="inlineStr">
        <is>
          <t>OPT LASER TECHNOL</t>
        </is>
      </c>
      <c r="AN439" t="inlineStr">
        <is>
          <t>52</t>
        </is>
      </c>
      <c r="AO439" t="inlineStr">
        <is>
          <t>OXFORD</t>
        </is>
      </c>
      <c r="AP439" t="inlineStr">
        <is>
          <t>DIRECTION; FRACTURE; ALLOYS</t>
        </is>
      </c>
      <c r="AQ439" t="inlineStr">
        <is>
          <t>NOV</t>
        </is>
      </c>
      <c r="AR439" t="inlineStr">
        <is>
          <t>Tao, Wang; Yang, Zhibin; Chen, Yanbin; Li, Liqun; Jiang, Zhenguo; Zhang, Yunlong</t>
        </is>
      </c>
      <c r="AT439" t="inlineStr">
        <is>
          <t>THE BOULEVARD, LANGFORD LANE, KIDLINGTON, OXFORD OX5 1GB, OXON, ENGLAND</t>
        </is>
      </c>
      <c r="AU439" t="inlineStr">
        <is>
          <t>9</t>
        </is>
      </c>
      <c r="AW439" t="inlineStr">
        <is>
          <t>Tao, W; Yang, ZB; Chen, YB; Li, LQ; Jiang, ZG; Zhang, YL</t>
        </is>
      </c>
      <c r="AY439" t="inlineStr">
        <is>
          <t>N/A</t>
        </is>
      </c>
      <c r="BC439" t="inlineStr">
        <is>
          <t>165ON</t>
        </is>
      </c>
      <c r="BE439" t="inlineStr">
        <is>
          <t>[Tao, Wang; Yang, Zhibin; Chen, Yanbin; Li, Liqun; Jiang, Zhenguo; Zhang, Yunlong] Harbin Inst Technol, State Key Lab Adv Welding &amp; Joining, Harbin 150001, Heilongjiang, Peoples R China; [Tao, Wang] Harbin Inst Technol, Natl Key Lab Met Precis Hot Proc, Harbin 150001, Heilongjiang, Peoples R China</t>
        </is>
      </c>
      <c r="BF439" t="inlineStr">
        <is>
          <t>1</t>
        </is>
      </c>
      <c r="BH439" t="inlineStr">
        <is>
          <t>Opt. Laser Technol.</t>
        </is>
      </c>
      <c r="BK439" t="inlineStr">
        <is>
          <t>The research was finically supported by the Innovation Fund Project (No.SAMC12-JS-15-009) of the National Engineering Research Center of Commercial Aircraft Manufacturing and the National Natural Science Foundation of China (No. 51175115). Also, the authors wish to thank Professor Liu Dejian and four anonymous referees for helpful comments and suggestions on the first version of this paper.</t>
        </is>
      </c>
      <c r="BL439" t="inlineStr">
        <is>
          <t>National Engineering Research Center of Commercial Aircraft Manufacturing [SAMC12-JS-15-009]</t>
        </is>
      </c>
      <c r="BM439" t="inlineStr">
        <is>
          <t>WOS:000320493300001</t>
        </is>
      </c>
      <c r="BN439" t="inlineStr">
        <is>
          <t>Article</t>
        </is>
      </c>
      <c r="BO439" t="inlineStr">
        <is>
          <t>Optics; Physics</t>
        </is>
      </c>
      <c r="BS439" t="inlineStr">
        <is>
          <t>Optics; Physics, Applied</t>
        </is>
      </c>
      <c r="BT439" t="inlineStr">
        <is>
          <t>Laser welding; Wire melting behavior; Process stability</t>
        </is>
      </c>
      <c r="BU439" t="inlineStr">
        <is>
          <t>0030-3992</t>
        </is>
      </c>
      <c r="BV439" t="inlineStr">
        <is>
          <t>OPTICS AND LASER TECHNOLOGY</t>
        </is>
      </c>
      <c r="BW439" t="inlineStr">
        <is>
          <t>10.1016/j.optlastec.2013.04.003</t>
        </is>
      </c>
      <c r="BX439" t="inlineStr">
        <is>
          <t>10</t>
        </is>
      </c>
      <c r="BY439" t="inlineStr">
        <is>
          <t>taowang81@hit.edu.cn</t>
        </is>
      </c>
      <c r="CA439" t="inlineStr">
        <is>
          <t>1-Jan-13</t>
        </is>
      </c>
      <c r="CE439" t="inlineStr">
        <is>
          <t>9</t>
        </is>
      </c>
      <c r="CH439" t="inlineStr">
        <is>
          <t>26</t>
        </is>
      </c>
      <c r="CI439">
        <f>LEN(AR439)-LEN(SUBSTITUTE(AR439,";",""))</f>
        <v>0</v>
      </c>
    </row>
    <row r="440">
      <c r="A440" t="inlineStr">
        <is>
          <t>438</t>
        </is>
      </c>
      <c r="B440" t="inlineStr">
        <is>
          <t>Sm3+ doped lithium aluminoborate glasses for orange coloured visible laser host material</t>
        </is>
      </c>
      <c r="C440" t="inlineStr">
        <is>
          <t>intensity / energy transfer / visible / excitation</t>
        </is>
      </c>
      <c r="D440" t="inlineStr">
        <is>
          <t>intensity / energy transfer / visible / excitation</t>
        </is>
      </c>
      <c r="E440" t="inlineStr">
        <is>
          <t>glasses / doped lithium / visible / aluminium borate glasses</t>
        </is>
      </c>
      <c r="F440" t="inlineStr">
        <is>
          <t>4.282173299</t>
        </is>
      </c>
      <c r="G440" t="inlineStr">
        <is>
          <t>1.55039541</t>
        </is>
      </c>
      <c r="H440" t="inlineStr">
        <is>
          <t>0.669377069</t>
        </is>
      </c>
      <c r="I440" t="inlineStr">
        <is>
          <t>positive</t>
        </is>
      </c>
      <c r="K440" t="inlineStr">
        <is>
          <t>1096</t>
        </is>
      </c>
      <c r="L440" t="inlineStr">
        <is>
          <t>8</t>
        </is>
      </c>
      <c r="M440" t="inlineStr">
        <is>
          <t>11</t>
        </is>
      </c>
      <c r="R440" t="inlineStr">
        <is>
          <t>0.002531813</t>
        </is>
      </c>
      <c r="U440" t="inlineStr">
        <is>
          <t>0.00244165</t>
        </is>
      </c>
      <c r="W440" t="inlineStr">
        <is>
          <t>0</t>
        </is>
      </c>
      <c r="X440" t="inlineStr">
        <is>
          <t>8</t>
        </is>
      </c>
      <c r="Y440" t="inlineStr">
        <is>
          <t>N/A</t>
        </is>
      </c>
      <c r="Z440" t="inlineStr">
        <is>
          <t>samarium; transitions; levels; uv vis; structural analysis; spectroscopic analysis; quench technique; quench; nir; melt quench technique; melt quench; lithium aluminium borate; lithium aluminium; increase in intensity; ground; fluorescence spectra; fluorescence; expense of aluminium; expense; doped lithium; detailed; conventional melt quench; conventional melt; borate glasses; borate; aluminium borate glasses; aluminium borate; absorption spectra; spectra; vis; uv; spectroscopic; melt; glasses; increase; intensity; absorption; studies; conventional; technique; level; aluminium; concentration; analysis; structural; doped; measured; lithium; density; prepared; method</t>
        </is>
      </c>
      <c r="AA440" t="inlineStr">
        <is>
          <t>English</t>
        </is>
      </c>
      <c r="AB440" t="inlineStr">
        <is>
          <t>Singh, DP (reprint author), Guru Nanak Dev Univ, Dept Phys, Amritsar 143005, Punjab, India.</t>
        </is>
      </c>
      <c r="AC440" t="inlineStr">
        <is>
          <t>13</t>
        </is>
      </c>
      <c r="AD440" t="inlineStr">
        <is>
          <t>2</t>
        </is>
      </c>
      <c r="AE440" t="inlineStr">
        <is>
          <t>PERGAMON-ELSEVIER SCIENCE LTD</t>
        </is>
      </c>
      <c r="AF440" t="inlineStr">
        <is>
          <t>J</t>
        </is>
      </c>
      <c r="AG440" t="inlineStr">
        <is>
          <t>9</t>
        </is>
      </c>
      <c r="AM440" t="inlineStr">
        <is>
          <t>SOLID STATE COMMUN</t>
        </is>
      </c>
      <c r="AN440" t="inlineStr">
        <is>
          <t>171</t>
        </is>
      </c>
      <c r="AO440" t="inlineStr">
        <is>
          <t>OXFORD</t>
        </is>
      </c>
      <c r="AP440" t="inlineStr">
        <is>
          <t>OPTICAL-PROPERTIES; BORATE GLASSES; SPECTROSCOPIC PROPERTIES; LUMINESCENCE PROPERTIES; IONS; CONVERSION; COVALENT; OXIDES; ER3+</t>
        </is>
      </c>
      <c r="AQ440" t="inlineStr">
        <is>
          <t>OCT</t>
        </is>
      </c>
      <c r="AR440" t="inlineStr">
        <is>
          <t>Kaur, Parvinder; Kaur, Simranpreet; Singh, Gurinder Pal; Singh, D. P.</t>
        </is>
      </c>
      <c r="AT440" t="inlineStr">
        <is>
          <t>THE BOULEVARD, LANGFORD LANE, KIDLINGTON, OXFORD OX5 1GB, ENGLAND</t>
        </is>
      </c>
      <c r="AU440" t="inlineStr">
        <is>
          <t>4</t>
        </is>
      </c>
      <c r="AW440" t="inlineStr">
        <is>
          <t>Kaur, P; Kaur, S; Singh, GP; Singh, DP</t>
        </is>
      </c>
      <c r="AY440" t="inlineStr">
        <is>
          <t>N/A</t>
        </is>
      </c>
      <c r="BC440" t="inlineStr">
        <is>
          <t>240ZM</t>
        </is>
      </c>
      <c r="BE440" t="inlineStr">
        <is>
          <t>[Kaur, Parvinder; Kaur, Simranpreet; Singh, Gurinder Pal; Singh, D. P.] Guru Nanak Dev Univ, Dept Phys, Amritsar 143005, Punjab, India</t>
        </is>
      </c>
      <c r="BF440" t="inlineStr">
        <is>
          <t>22</t>
        </is>
      </c>
      <c r="BH440" t="inlineStr">
        <is>
          <t>Solid State Commun.</t>
        </is>
      </c>
      <c r="BM440" t="inlineStr">
        <is>
          <t>WOS:000326136200006</t>
        </is>
      </c>
      <c r="BN440" t="inlineStr">
        <is>
          <t>Article</t>
        </is>
      </c>
      <c r="BO440" t="inlineStr">
        <is>
          <t>Physics</t>
        </is>
      </c>
      <c r="BS440" t="inlineStr">
        <is>
          <t>Physics, Condensed Matter</t>
        </is>
      </c>
      <c r="BT440" t="inlineStr">
        <is>
          <t>Borate glass; Melt quench; Fluorescence; Optical absorption</t>
        </is>
      </c>
      <c r="BU440" t="inlineStr">
        <is>
          <t>0038-1098</t>
        </is>
      </c>
      <c r="BV440" t="inlineStr">
        <is>
          <t>SOLID STATE COMMUNICATIONS</t>
        </is>
      </c>
      <c r="BW440" t="inlineStr">
        <is>
          <t>10.1016/j.ssc.2013.07.021</t>
        </is>
      </c>
      <c r="BX440" t="inlineStr">
        <is>
          <t>10</t>
        </is>
      </c>
      <c r="BY440" t="inlineStr">
        <is>
          <t>dpsinghdr@gmail.com</t>
        </is>
      </c>
      <c r="BZ440" t="inlineStr">
        <is>
          <t>1879-2766</t>
        </is>
      </c>
      <c r="CA440" t="inlineStr">
        <is>
          <t>1-Jan-13</t>
        </is>
      </c>
      <c r="CE440" t="inlineStr">
        <is>
          <t>25</t>
        </is>
      </c>
      <c r="CH440" t="inlineStr">
        <is>
          <t>29</t>
        </is>
      </c>
      <c r="CI440">
        <f>LEN(AR440)-LEN(SUBSTITUTE(AR440,";",""))</f>
        <v>0</v>
      </c>
    </row>
    <row r="441">
      <c r="A441" t="inlineStr">
        <is>
          <t>439</t>
        </is>
      </c>
      <c r="B441" t="inlineStr">
        <is>
          <t>Reaction Interface for Heterogeneous Oxidation of Aluminum Powders</t>
        </is>
      </c>
      <c r="C441" t="inlineStr">
        <is>
          <t>particle size / transmission electron / nano / nitrate / aluminum hydroxide</t>
        </is>
      </c>
      <c r="D441" t="inlineStr">
        <is>
          <t>aluminum powders / surface area / combustion / carbon nanotubes / takes place</t>
        </is>
      </c>
      <c r="E441" t="inlineStr">
        <is>
          <t>particle size / aluminum powders / oxidation / nano</t>
        </is>
      </c>
      <c r="F441" t="inlineStr">
        <is>
          <t>3.120703752</t>
        </is>
      </c>
      <c r="G441" t="inlineStr">
        <is>
          <t>1.188831644</t>
        </is>
      </c>
      <c r="H441" t="inlineStr">
        <is>
          <t>0.618513934</t>
        </is>
      </c>
      <c r="I441" t="inlineStr">
        <is>
          <t>positive</t>
        </is>
      </c>
      <c r="K441" t="inlineStr">
        <is>
          <t>242</t>
        </is>
      </c>
      <c r="L441" t="inlineStr">
        <is>
          <t>7</t>
        </is>
      </c>
      <c r="M441" t="inlineStr">
        <is>
          <t>8</t>
        </is>
      </c>
      <c r="R441" t="inlineStr">
        <is>
          <t>0.002151789</t>
        </is>
      </c>
      <c r="U441" t="inlineStr">
        <is>
          <t>0.002079589</t>
        </is>
      </c>
      <c r="W441" t="inlineStr">
        <is>
          <t>0.142857143</t>
        </is>
      </c>
      <c r="X441" t="inlineStr">
        <is>
          <t>7</t>
        </is>
      </c>
      <c r="Y441" t="inlineStr">
        <is>
          <t>N/A</t>
        </is>
      </c>
      <c r="Z441" t="inlineStr">
        <is>
          <t>shell; outer; heterogeneous; diffusion of aluminum; void; rigid; oxide surface; oxidation of aluminum; occur; inner; faster; oxidation; reactive; diffusion; weight; aluminum powders; interface; area; identified; considered; oxide; ions; reaction; wide range; weight gains; true; supported; spherical aluminum powders; spherical aluminum; shrinking; reaction mechanism; particle size distribution; oxidizing; oxide layer; oxide and aluminum; overlapping; outer surfaces; outer surface; location; inner and outer; identical; growing; gains; gain; distributed; controls; concluded; assuming; aluminum oxide layer; accurately; occurring; describes; consistent; conclusion; thermogravimetric; inside; showing; forms; experiment; ductile; mechanism; expected; rate; wide; size distribution; models; cases; temperatures; particle; features; case; particles; determine; aluminum oxide; core; sizes; surfaces; spherical; oxygen; evaluated; surface; particle size; calculated; powders; size; processing; experiments; layer; measured; measurements; distribution; addition; range; electron microscopy; microscopy; aluminum; degrees; electron</t>
        </is>
      </c>
      <c r="AA441" t="inlineStr">
        <is>
          <t>English</t>
        </is>
      </c>
      <c r="AB441" t="inlineStr">
        <is>
          <t>Dreizin, EL (reprint author), New Jersey Inst Technol, Otto H York Dept Chem Biol &amp; Pharmaceut Engn, Newark, NJ 07102 USA.</t>
        </is>
      </c>
      <c r="AC441" t="inlineStr">
        <is>
          <t>22</t>
        </is>
      </c>
      <c r="AD441" t="inlineStr">
        <is>
          <t>1</t>
        </is>
      </c>
      <c r="AE441" t="inlineStr">
        <is>
          <t>AMER CHEMICAL SOC</t>
        </is>
      </c>
      <c r="AF441" t="inlineStr">
        <is>
          <t>J</t>
        </is>
      </c>
      <c r="AG441" t="inlineStr">
        <is>
          <t>9</t>
        </is>
      </c>
      <c r="AJ441" t="inlineStr">
        <is>
          <t>Dreizin, Edward/0000-0003-0859-0984</t>
        </is>
      </c>
      <c r="AM441" t="inlineStr">
        <is>
          <t>J PHYS CHEM C</t>
        </is>
      </c>
      <c r="AN441" t="inlineStr">
        <is>
          <t>117</t>
        </is>
      </c>
      <c r="AO441" t="inlineStr">
        <is>
          <t>WASHINGTON</t>
        </is>
      </c>
      <c r="AP441" t="inlineStr">
        <is>
          <t>POLYMORPHIC PHASE-TRANSFORMATIONS; THERMAL-OXIDATION; IGNITION; KINETICS</t>
        </is>
      </c>
      <c r="AQ441" t="inlineStr">
        <is>
          <t>11-Jul</t>
        </is>
      </c>
      <c r="AR441" t="inlineStr">
        <is>
          <t>Zhang, Shasha; Dreizin, Edward L.</t>
        </is>
      </c>
      <c r="AT441" t="inlineStr">
        <is>
          <t>1155 16TH ST, NW, WASHINGTON, DC 20036 USA</t>
        </is>
      </c>
      <c r="AU441" t="inlineStr">
        <is>
          <t>7</t>
        </is>
      </c>
      <c r="AW441" t="inlineStr">
        <is>
          <t>Zhang, SS; Dreizin, EL</t>
        </is>
      </c>
      <c r="AY441" t="inlineStr">
        <is>
          <t>N/A</t>
        </is>
      </c>
      <c r="BC441" t="inlineStr">
        <is>
          <t>184IP</t>
        </is>
      </c>
      <c r="BE441" t="inlineStr">
        <is>
          <t>[Zhang, Shasha; Dreizin, Edward L.] New Jersey Inst Technol, Otto H York Dept Chem Biol &amp; Pharmaceut Engn, Newark, NJ 07102 USA</t>
        </is>
      </c>
      <c r="BF441" t="inlineStr">
        <is>
          <t>14025</t>
        </is>
      </c>
      <c r="BH441" t="inlineStr">
        <is>
          <t>J. Phys. Chem. C</t>
        </is>
      </c>
      <c r="BI441" t="inlineStr">
        <is>
          <t>27</t>
        </is>
      </c>
      <c r="BK441" t="inlineStr">
        <is>
          <t>This work was supported by Defense Threat Reduction Agency.</t>
        </is>
      </c>
      <c r="BL441" t="inlineStr">
        <is>
          <t>Defense Threat Reduction Agency</t>
        </is>
      </c>
      <c r="BM441" t="inlineStr">
        <is>
          <t>WOS:000321883600030</t>
        </is>
      </c>
      <c r="BN441" t="inlineStr">
        <is>
          <t>Article</t>
        </is>
      </c>
      <c r="BO441" t="inlineStr">
        <is>
          <t>Chemistry; Science &amp; Technology - Other Topics; Materials Science</t>
        </is>
      </c>
      <c r="BS441" t="inlineStr">
        <is>
          <t>Chemistry, Physical; Nanoscience &amp; Nanotechnology; Materials Science, Multidisciplinary</t>
        </is>
      </c>
      <c r="BT441" t="inlineStr">
        <is>
          <t>N/A</t>
        </is>
      </c>
      <c r="BU441" t="inlineStr">
        <is>
          <t>1932-7447</t>
        </is>
      </c>
      <c r="BV441" t="inlineStr">
        <is>
          <t>JOURNAL OF PHYSICAL CHEMISTRY C</t>
        </is>
      </c>
      <c r="BW441" t="inlineStr">
        <is>
          <t>10.1021/jp402990v</t>
        </is>
      </c>
      <c r="BX441" t="inlineStr">
        <is>
          <t>12</t>
        </is>
      </c>
      <c r="BY441" t="inlineStr">
        <is>
          <t>dreizin@njit.edu</t>
        </is>
      </c>
      <c r="CA441" t="inlineStr">
        <is>
          <t>1-Jan-13</t>
        </is>
      </c>
      <c r="CE441" t="inlineStr">
        <is>
          <t>14031</t>
        </is>
      </c>
      <c r="CH441" t="inlineStr">
        <is>
          <t>17</t>
        </is>
      </c>
      <c r="CI441">
        <f>LEN(AR441)-LEN(SUBSTITUTE(AR441,";",""))</f>
        <v>0</v>
      </c>
    </row>
    <row r="442">
      <c r="A442" t="inlineStr">
        <is>
          <t>440</t>
        </is>
      </c>
      <c r="B442" t="inlineStr">
        <is>
          <t>DFT and CCSD(T) electronic properties and structures of aluminum clusters: Al-n(x) (n=1-9, x=0, +/- 1)</t>
        </is>
      </c>
      <c r="C442" t="inlineStr">
        <is>
          <t>electronic / calculations / theory / electronic properties</t>
        </is>
      </c>
      <c r="D442" t="inlineStr">
        <is>
          <t>electronic / calculations / theory / electronic structure</t>
        </is>
      </c>
      <c r="E442" t="inlineStr">
        <is>
          <t>calculations / approximation / density functional / functional theory</t>
        </is>
      </c>
      <c r="F442" t="inlineStr">
        <is>
          <t>5.648062243</t>
        </is>
      </c>
      <c r="G442" t="inlineStr">
        <is>
          <t>1.55039541</t>
        </is>
      </c>
      <c r="H442" t="inlineStr">
        <is>
          <t>0.946228929</t>
        </is>
      </c>
      <c r="I442" t="inlineStr">
        <is>
          <t>positive</t>
        </is>
      </c>
      <c r="K442" t="inlineStr">
        <is>
          <t>12</t>
        </is>
      </c>
      <c r="L442" t="inlineStr">
        <is>
          <t>13</t>
        </is>
      </c>
      <c r="M442" t="inlineStr">
        <is>
          <t>39</t>
        </is>
      </c>
      <c r="R442" t="inlineStr">
        <is>
          <t>0.003164426</t>
        </is>
      </c>
      <c r="U442" t="inlineStr">
        <is>
          <t>0.00430973</t>
        </is>
      </c>
      <c r="W442" t="inlineStr">
        <is>
          <t>0</t>
        </is>
      </c>
      <c r="X442" t="inlineStr">
        <is>
          <t>13</t>
        </is>
      </c>
      <c r="Y442" t="inlineStr">
        <is>
          <t>N/A</t>
        </is>
      </c>
      <c r="Z442" t="inlineStr">
        <is>
          <t>class; experimental data; clusters; calculations; vibrational; properties of aluminum; ionization potential; ionization; geometries; frequencies; error; electron affinities; dft; describe; cc; binding energies; binding; aluminum clusters; al n clusters; affinities; ability; electronic properties; functional theory; density functional theory; density functional; data; theory; functional; ev; difference; experimental; potential; energies; compared; level; electronic; average; density; properties; investigated; al; electron; aluminum</t>
        </is>
      </c>
      <c r="AA442" t="inlineStr">
        <is>
          <t>English</t>
        </is>
      </c>
      <c r="AB442" t="inlineStr">
        <is>
          <t>Machado, FBC (reprint author), Inst Tecnol Aeronaut, Dept Quim, BR-12228900 Sao Paulo, Brazil.</t>
        </is>
      </c>
      <c r="AC442" t="inlineStr">
        <is>
          <t>40</t>
        </is>
      </c>
      <c r="AD442" t="inlineStr">
        <is>
          <t>6</t>
        </is>
      </c>
      <c r="AE442" t="inlineStr">
        <is>
          <t>ELSEVIER SCIENCE BV</t>
        </is>
      </c>
      <c r="AF442" t="inlineStr">
        <is>
          <t>J</t>
        </is>
      </c>
      <c r="AG442" t="inlineStr">
        <is>
          <t>9</t>
        </is>
      </c>
      <c r="AJ442" t="inlineStr">
        <is>
          <t>Paschoal, William/0000-0001-9055-387X</t>
        </is>
      </c>
      <c r="AM442" t="inlineStr">
        <is>
          <t>CHEM PHYS LETT</t>
        </is>
      </c>
      <c r="AN442" t="inlineStr">
        <is>
          <t>568</t>
        </is>
      </c>
      <c r="AO442" t="inlineStr">
        <is>
          <t>AMSTERDAM</t>
        </is>
      </c>
      <c r="AP442" t="inlineStr">
        <is>
          <t>COLLISION-INDUCED DISSOCIATION; NONCOVALENT INTERACTIONS; AL-N; THERMOCHEMICAL KINETICS; DENSITY FUNCTIONALS; SHELL STRUCTURE; BASIS-SET; ENERGIES; IONS; SPECTROSCOPY</t>
        </is>
      </c>
      <c r="AQ442" t="inlineStr">
        <is>
          <t>1-May</t>
        </is>
      </c>
      <c r="AR442" t="inlineStr">
        <is>
          <t>Kiohara, Valeria O.; Carvalho, Edson F. V.; Paschoal, Carlos W. A.; Machado, Francisco B. C.; Roberto-Neto, Orlando</t>
        </is>
      </c>
      <c r="AS442" t="inlineStr">
        <is>
          <t>Machado, Francisco/E-6285-2012; Roberto-Neto, Orlando/I-1867-2013; Paschoal, William/A-5779-2013</t>
        </is>
      </c>
      <c r="AT442" t="inlineStr">
        <is>
          <t>PO BOX 211, 1000 AE AMSTERDAM, NETHERLANDS</t>
        </is>
      </c>
      <c r="AU442" t="inlineStr">
        <is>
          <t>7</t>
        </is>
      </c>
      <c r="AW442" t="inlineStr">
        <is>
          <t>Kiohara, VO; Carvalho, EFV; Paschoal, CWA; Machado, FBC; Roberto-Neto, O</t>
        </is>
      </c>
      <c r="AY442" t="inlineStr">
        <is>
          <t>N/A</t>
        </is>
      </c>
      <c r="BC442" t="inlineStr">
        <is>
          <t>135WB</t>
        </is>
      </c>
      <c r="BE442" t="inlineStr">
        <is>
          <t>[Kiohara, Valeria O.; Machado, Francisco B. C.] Inst Tecnol Aeronaut, Dept Quim, BR-12228900 Sao Paulo, Brazil; [Carvalho, Edson F. V.; Paschoal, Carlos W. A.] Univ Fed Maranhao, Dept Fis, BR-65085580 Sao Luis, Maranhao, Brazil; [Roberto-Neto, Orlando] Inst Estudos Avancados, Div Aerotermodinam &amp; Hiperson, BR-12228001 Sao Paulo, Brazil</t>
        </is>
      </c>
      <c r="BF442" t="inlineStr">
        <is>
          <t>42</t>
        </is>
      </c>
      <c r="BH442" t="inlineStr">
        <is>
          <t>Chem. Phys. Lett.</t>
        </is>
      </c>
      <c r="BK442" t="inlineStr">
        <is>
          <t>We wish to thank the Conselho Nacional de Desenvolvimento Cientifico e Tecnologico (CNPq), Fundacao de Amparo a Pesquisa do Estado de Sao Paulo (FAPESP), and Fundacao a Pesquisa e ao Desenvolvimento Cientifico e Tecnologico do Estado do Maranhao (FAPEMA) for research grants and fellowships.</t>
        </is>
      </c>
      <c r="BL442" t="inlineStr">
        <is>
          <t>Conselho Nacional de Desenvolvimento Cientifico e Tecnologico (CNPq); Fundacao de Amparo a Pesquisa do Estado de Sao Paulo (FAPESP); Fundacao a Pesquisa e ao Desenvolvimento Cientifico e Tecnologico do Estado do Maranhao (FAPEMA)</t>
        </is>
      </c>
      <c r="BM442" t="inlineStr">
        <is>
          <t>WOS:000318320300008</t>
        </is>
      </c>
      <c r="BN442" t="inlineStr">
        <is>
          <t>Article</t>
        </is>
      </c>
      <c r="BO442" t="inlineStr">
        <is>
          <t>Chemistry; Physics</t>
        </is>
      </c>
      <c r="BS442" t="inlineStr">
        <is>
          <t>Chemistry, Physical; Physics, Atomic, Molecular &amp; Chemical</t>
        </is>
      </c>
      <c r="BT442" t="inlineStr">
        <is>
          <t>N/A</t>
        </is>
      </c>
      <c r="BU442" t="inlineStr">
        <is>
          <t>14-Sep</t>
        </is>
      </c>
      <c r="BV442" t="inlineStr">
        <is>
          <t>CHEMICAL PHYSICS LETTERS</t>
        </is>
      </c>
      <c r="BW442" t="inlineStr">
        <is>
          <t>10.1016/j.cplett.2013.03.005</t>
        </is>
      </c>
      <c r="BX442" t="inlineStr">
        <is>
          <t>9</t>
        </is>
      </c>
      <c r="BY442" t="inlineStr">
        <is>
          <t>fmachado@ita.br; orlando@ieav.cta.br</t>
        </is>
      </c>
      <c r="BZ442" t="inlineStr">
        <is>
          <t>1873-4448</t>
        </is>
      </c>
      <c r="CA442" t="inlineStr">
        <is>
          <t>1-Jan-13</t>
        </is>
      </c>
      <c r="CE442" t="inlineStr">
        <is>
          <t>48</t>
        </is>
      </c>
      <c r="CH442" t="inlineStr">
        <is>
          <t>50</t>
        </is>
      </c>
      <c r="CI442">
        <f>LEN(AR442)-LEN(SUBSTITUTE(AR442,";",""))</f>
        <v>0</v>
      </c>
    </row>
    <row r="443">
      <c r="A443" t="inlineStr">
        <is>
          <t>441</t>
        </is>
      </c>
      <c r="B443" t="inlineStr">
        <is>
          <t>Synthesis and characterization of Mn-activated lithium aluminate red phosphors</t>
        </is>
      </c>
      <c r="C443" t="inlineStr">
        <is>
          <t>intensity / energy transfer / visible / excitation</t>
        </is>
      </c>
      <c r="D443" t="inlineStr">
        <is>
          <t>intensity / energy transfer / visible / excitation</t>
        </is>
      </c>
      <c r="E443" t="inlineStr">
        <is>
          <t>energy transfer / concentration quenching / excitation / forster</t>
        </is>
      </c>
      <c r="F443" t="inlineStr">
        <is>
          <t>4.999135872</t>
        </is>
      </c>
      <c r="G443" t="inlineStr">
        <is>
          <t>0.930237246</t>
        </is>
      </c>
      <c r="H443" t="inlineStr">
        <is>
          <t>1.335007104</t>
        </is>
      </c>
      <c r="I443" t="inlineStr">
        <is>
          <t>positive</t>
        </is>
      </c>
      <c r="K443" t="inlineStr">
        <is>
          <t>2375</t>
        </is>
      </c>
      <c r="L443" t="inlineStr">
        <is>
          <t>9</t>
        </is>
      </c>
      <c r="M443" t="inlineStr">
        <is>
          <t>16</t>
        </is>
      </c>
      <c r="R443" t="inlineStr">
        <is>
          <t>0.002675697</t>
        </is>
      </c>
      <c r="U443" t="inlineStr">
        <is>
          <t>0.002705963</t>
        </is>
      </c>
      <c r="W443" t="inlineStr">
        <is>
          <t>0</t>
        </is>
      </c>
      <c r="X443" t="inlineStr">
        <is>
          <t>9</t>
        </is>
      </c>
      <c r="Y443" t="inlineStr">
        <is>
          <t>N/A</t>
        </is>
      </c>
      <c r="Z443" t="inlineStr">
        <is>
          <t>mn; lialo; alpha lialo; phosphor; isolated; host; red; doping; sol gel; sol; gel; mol; alpha; intensity; derived; crystalline; viewpoint; treatment at degrees; substitute; spin resonance; spin; sol gel derived; single phase; relationships; properties were discussed; powders were synthesized; photoluminescence properties; octahedral; manganese; lithium aluminate; lialo powders; gel derived; existed; emission intensity; electron spin resonance; electron spin; doping concentration; consistently; configuration; concentration quenching; clustered; cations; analyses revealed; emission; resonance; develop; crystalline phase; quenching; concentration; transitions; spectroscopic; photoluminescence; heat treatment; aluminate; peaks; doped; matrix; sites; controlled; analyses; highest; ions; phase; phases; novel; achieved; observed; amount; treatment; revealed; single; heat; discussed; synthesized; lithium; increased; nm; powders; method; degrees; properties; electron; al</t>
        </is>
      </c>
      <c r="AA443" t="inlineStr">
        <is>
          <t>English</t>
        </is>
      </c>
      <c r="AB443" t="inlineStr">
        <is>
          <t>Iwamoto, Y (reprint author), Nagoya Inst Technol, Grad Sch Engn, Dept Frontier Mat, Showa Ku, Gokiso Cho, Nagoya, Aichi 4668555, Japan.</t>
        </is>
      </c>
      <c r="AC443" t="inlineStr">
        <is>
          <t>75</t>
        </is>
      </c>
      <c r="AD443" t="inlineStr">
        <is>
          <t>7</t>
        </is>
      </c>
      <c r="AE443" t="inlineStr">
        <is>
          <t>ELSEVIER SCIENCE BV</t>
        </is>
      </c>
      <c r="AF443" t="inlineStr">
        <is>
          <t>J</t>
        </is>
      </c>
      <c r="AG443" t="inlineStr">
        <is>
          <t>9</t>
        </is>
      </c>
      <c r="AM443" t="inlineStr">
        <is>
          <t>J LUMIN</t>
        </is>
      </c>
      <c r="AN443" t="inlineStr">
        <is>
          <t>136</t>
        </is>
      </c>
      <c r="AO443" t="inlineStr">
        <is>
          <t>AMSTERDAM</t>
        </is>
      </c>
      <c r="AP443" t="inlineStr">
        <is>
          <t>ELECTRON-SPIN-RESONANCE; GAMMA-LIALO2; LUMINESCENCE; LIALO2</t>
        </is>
      </c>
      <c r="AQ443" t="inlineStr">
        <is>
          <t>APR</t>
        </is>
      </c>
      <c r="AR443" t="inlineStr">
        <is>
          <t>Aoyama, Masahiro; Amano, Yusuke; Inoue, Koji; Honda, Sawao; Hashimoto, Shinobu; Iwamoto, Yuji</t>
        </is>
      </c>
      <c r="AT443" t="inlineStr">
        <is>
          <t>PO BOX 211, 1000 AE AMSTERDAM, NETHERLANDS</t>
        </is>
      </c>
      <c r="AU443" t="inlineStr">
        <is>
          <t>4</t>
        </is>
      </c>
      <c r="AW443" t="inlineStr">
        <is>
          <t>Aoyama, M; Amano, Y; Inoue, K; Honda, S; Hashimoto, S; Iwamoto, Y</t>
        </is>
      </c>
      <c r="AY443" t="inlineStr">
        <is>
          <t>N/A</t>
        </is>
      </c>
      <c r="BC443" t="inlineStr">
        <is>
          <t>104YP</t>
        </is>
      </c>
      <c r="BE443" t="inlineStr">
        <is>
          <t>[Aoyama, Masahiro; Amano, Yusuke; Honda, Sawao; Iwamoto, Yuji] Nagoya Inst Technol, Grad Sch Engn, Dept Frontier Mat, Showa Ku, Nagoya, Aichi 4668555, Japan; [Inoue, Koji] Mie Ind Res Inst, Dept Elect Mat Sci, Tsu, Mie 5140819, Japan; [Hashimoto, Shinobu] Nagoya Inst Technol, Dept Mat Sci &amp; Engn, Showa Ku, Nagoya, Aichi 4668555, Japan</t>
        </is>
      </c>
      <c r="BF443" t="inlineStr">
        <is>
          <t>411</t>
        </is>
      </c>
      <c r="BH443" t="inlineStr">
        <is>
          <t>J. Lumines.</t>
        </is>
      </c>
      <c r="BK443" t="inlineStr">
        <is>
          <t>A part of this work has been supported by the Japan Science and Technology Agency (JST) as a part of the Adaptable and Seamless Technology transfer Program through target-driven R&amp;D (A-STEP).</t>
        </is>
      </c>
      <c r="BL443" t="inlineStr">
        <is>
          <t>Japan Science and Technology Agency (JST), Adaptable and Seamless Technology transfer Program through target-driven RD (A-STEP)</t>
        </is>
      </c>
      <c r="BM443" t="inlineStr">
        <is>
          <t>WOS:000316033000066</t>
        </is>
      </c>
      <c r="BN443" t="inlineStr">
        <is>
          <t>Article</t>
        </is>
      </c>
      <c r="BO443" t="inlineStr">
        <is>
          <t>Optics</t>
        </is>
      </c>
      <c r="BS443" t="inlineStr">
        <is>
          <t>Optics</t>
        </is>
      </c>
      <c r="BT443" t="inlineStr">
        <is>
          <t>Lithium aluminate; Sol-gel method; Mn4+-activated red phosphor; ESR spectroscopic analyses</t>
        </is>
      </c>
      <c r="BU443" t="inlineStr">
        <is>
          <t>0022-2313</t>
        </is>
      </c>
      <c r="BV443" t="inlineStr">
        <is>
          <t>JOURNAL OF LUMINESCENCE</t>
        </is>
      </c>
      <c r="BW443" t="inlineStr">
        <is>
          <t>10.1016/j.jlumin.2012.12.012</t>
        </is>
      </c>
      <c r="BX443" t="inlineStr">
        <is>
          <t>9</t>
        </is>
      </c>
      <c r="BY443" t="inlineStr">
        <is>
          <t>iwamoto.yuji@nitech.ac.jp</t>
        </is>
      </c>
      <c r="CA443" t="inlineStr">
        <is>
          <t>1-Jan-13</t>
        </is>
      </c>
      <c r="CE443" t="inlineStr">
        <is>
          <t>414</t>
        </is>
      </c>
      <c r="CH443" t="inlineStr">
        <is>
          <t>17</t>
        </is>
      </c>
      <c r="CI443">
        <f>LEN(AR443)-LEN(SUBSTITUTE(AR443,";",""))</f>
        <v>0</v>
      </c>
    </row>
    <row r="444">
      <c r="A444" t="inlineStr">
        <is>
          <t>442</t>
        </is>
      </c>
      <c r="B444" t="inlineStr">
        <is>
          <t>Synthesis of carbon nanotube/aluminium composite powders by polymer pyrolysis chemical vapor deposition</t>
        </is>
      </c>
      <c r="C444" t="inlineStr">
        <is>
          <t>particle size / transmission electron / nano / nitrate / aluminum hydroxide</t>
        </is>
      </c>
      <c r="D444" t="inlineStr">
        <is>
          <t>aluminum powders / surface area / combustion / carbon nanotubes / takes place</t>
        </is>
      </c>
      <c r="E444" t="inlineStr">
        <is>
          <t>particle size / aluminum powders / oxidation / nano</t>
        </is>
      </c>
      <c r="F444" t="inlineStr">
        <is>
          <t>4.999135872</t>
        </is>
      </c>
      <c r="G444" t="inlineStr">
        <is>
          <t>0</t>
        </is>
      </c>
      <c r="H444" t="inlineStr">
        <is>
          <t>1.956011503</t>
        </is>
      </c>
      <c r="I444" t="inlineStr">
        <is>
          <t>positive</t>
        </is>
      </c>
      <c r="K444" t="inlineStr">
        <is>
          <t>308</t>
        </is>
      </c>
      <c r="L444" t="inlineStr">
        <is>
          <t>4</t>
        </is>
      </c>
      <c r="M444" t="inlineStr">
        <is>
          <t>2</t>
        </is>
      </c>
      <c r="R444" t="inlineStr">
        <is>
          <t>0.001370523</t>
        </is>
      </c>
      <c r="U444" t="inlineStr">
        <is>
          <t>0.001209591</t>
        </is>
      </c>
      <c r="W444" t="inlineStr">
        <is>
          <t>0.25</t>
        </is>
      </c>
      <c r="X444" t="inlineStr">
        <is>
          <t>4</t>
        </is>
      </c>
      <c r="Y444" t="inlineStr">
        <is>
          <t>N/A</t>
        </is>
      </c>
      <c r="Z444" t="inlineStr">
        <is>
          <t>peg; cvd; cobalt; batch; cnts; cnt; synthesis; nitrate; carbon; vapor deposition; vapor; typically; synthesize; study is conducted; residence time; residence; reactor; pyrolysis; polyethylene glycol; polyethylene; parametric study; parametric; optimizing; nitrate as precursors; nanoflakes; mass ratio; homogeneously dispersed; homogeneously; glycol; easy; closed; chemical vapor deposition; chemical vapor; al composite powders; al composite; citric acid; citric; nanotubes; carbon nanotubes; polymer; catalyst; industrial; dispersed; composite powders; established; parameters; route; production; mode; precursors; observations; control; dependent; scale; mass; conducted; acid; ratio; chemical; deposition; amount; lower; growth; composite; reaction; time; temperature; powders; method; size; study; structure; degrees; al</t>
        </is>
      </c>
      <c r="AA444" t="inlineStr">
        <is>
          <t>English</t>
        </is>
      </c>
      <c r="AB444" t="inlineStr">
        <is>
          <t>Li, ZQ (reprint author), Shanghai Jiao Tong Univ, State Key Lab Met Matrix Composites, Shanghai 200240, Peoples R China.</t>
        </is>
      </c>
      <c r="AC444" t="inlineStr">
        <is>
          <t>77</t>
        </is>
      </c>
      <c r="AD444" t="inlineStr">
        <is>
          <t>8</t>
        </is>
      </c>
      <c r="AE444" t="inlineStr">
        <is>
          <t>PERGAMON-ELSEVIER SCIENCE LTD</t>
        </is>
      </c>
      <c r="AF444" t="inlineStr">
        <is>
          <t>J</t>
        </is>
      </c>
      <c r="AG444" t="inlineStr">
        <is>
          <t>9</t>
        </is>
      </c>
      <c r="AM444" t="inlineStr">
        <is>
          <t>CARBON</t>
        </is>
      </c>
      <c r="AN444" t="inlineStr">
        <is>
          <t>55</t>
        </is>
      </c>
      <c r="AO444" t="inlineStr">
        <is>
          <t>OXFORD</t>
        </is>
      </c>
      <c r="AP444" t="inlineStr">
        <is>
          <t>NANOTUBES; GROWTH</t>
        </is>
      </c>
      <c r="AQ444" t="inlineStr">
        <is>
          <t>APR</t>
        </is>
      </c>
      <c r="AR444" t="inlineStr">
        <is>
          <t>Tang, Jie; Fan, Genlian; Li, Zhiqiang; Li, Xinda; Xu, Run; Li, Yao; Zhang, Di; Moon, Won-Jin; Kaloshkin, Sergey Dmitrievich; Churyukanova, Margarita</t>
        </is>
      </c>
      <c r="AS444" t="inlineStr">
        <is>
          <t>Churyukanova, Margarita/B-2341-2014</t>
        </is>
      </c>
      <c r="AT444" t="inlineStr">
        <is>
          <t>THE BOULEVARD, LANGFORD LANE, KIDLINGTON, OXFORD OX5 1GB, ENGLAND</t>
        </is>
      </c>
      <c r="AU444" t="inlineStr">
        <is>
          <t>7</t>
        </is>
      </c>
      <c r="AW444" t="inlineStr">
        <is>
          <t>Tang, J; Fan, GL; Li, ZQ; Li, XD; Xu, R; Li, Y; Zhang, D; Moon, WJ; Kaloshkin, SD; Churyukanova, M</t>
        </is>
      </c>
      <c r="AY444" t="inlineStr">
        <is>
          <t>N/A</t>
        </is>
      </c>
      <c r="BC444" t="inlineStr">
        <is>
          <t>105AW</t>
        </is>
      </c>
      <c r="BE444" t="inlineStr">
        <is>
          <t>[Tang, Jie; Fan, Genlian; Li, Zhiqiang; Li, Xinda; Xu, Run; Li, Yao; Zhang, Di] Shanghai Jiao Tong Univ, State Key Lab Met Matrix Composites, Shanghai 200240, Peoples R China; [Moon, Won-Jin] Korea Basic Sci Inst, Gwangju Ctr, Kwangju 500757, South Korea; [Kaloshkin, Sergey Dmitrievich; Churyukanova, Margarita] Natl Univ Sci &amp; Technol MISIS, Moscow 119049, Russia</t>
        </is>
      </c>
      <c r="BF444" t="inlineStr">
        <is>
          <t>202</t>
        </is>
      </c>
      <c r="BH444" t="inlineStr">
        <is>
          <t>Carbon</t>
        </is>
      </c>
      <c r="BK444" t="inlineStr">
        <is>
          <t>The authors would like to acknowledge the financial support of the National Basic Research Program (973 Program) (No. 2012CB619600), the National Natural Science Foundation (Nos. 51071100, 51131004, 50890174, 51110222), the National High-Tech R&amp;D Program (863 Program) (No. 2012AA030311), and Shanghai Science &amp; Technology Committee (No. 11JC1405500).</t>
        </is>
      </c>
      <c r="BL444" t="inlineStr">
        <is>
          <t>National Basic Research Program (973 Program) [2012CB619600]; National Natural Science Foundation [51071100, 51131004, 50890174, 51110222]; National High-Tech R&amp;D Program (863 Program) [2012AA030311]; Shanghai Science &amp; Technology Committee [11JC1405500]</t>
        </is>
      </c>
      <c r="BM444" t="inlineStr">
        <is>
          <t>WOS:000316039000023</t>
        </is>
      </c>
      <c r="BN444" t="inlineStr">
        <is>
          <t>Article</t>
        </is>
      </c>
      <c r="BO444" t="inlineStr">
        <is>
          <t>Chemistry; Materials Science</t>
        </is>
      </c>
      <c r="BS444" t="inlineStr">
        <is>
          <t>Chemistry, Physical; Materials Science, Multidisciplinary</t>
        </is>
      </c>
      <c r="BT444" t="inlineStr">
        <is>
          <t>N/A</t>
        </is>
      </c>
      <c r="BU444" t="inlineStr">
        <is>
          <t>23-Aug</t>
        </is>
      </c>
      <c r="BV444" t="inlineStr">
        <is>
          <t>CARBON</t>
        </is>
      </c>
      <c r="BW444" t="inlineStr">
        <is>
          <t>10.1016/j.carbon.2012.12.027</t>
        </is>
      </c>
      <c r="BX444" t="inlineStr">
        <is>
          <t>12</t>
        </is>
      </c>
      <c r="BY444" t="inlineStr">
        <is>
          <t>lizhq@sjtu.edu.cn; zhangdi@sjtu.edu.cn</t>
        </is>
      </c>
      <c r="CA444" t="inlineStr">
        <is>
          <t>1-Jan-13</t>
        </is>
      </c>
      <c r="CE444" t="inlineStr">
        <is>
          <t>208</t>
        </is>
      </c>
      <c r="CH444" t="inlineStr">
        <is>
          <t>20</t>
        </is>
      </c>
      <c r="CI444">
        <f>LEN(AR444)-LEN(SUBSTITUTE(AR444,";",""))</f>
        <v>0</v>
      </c>
    </row>
    <row r="445">
      <c r="A445" t="inlineStr">
        <is>
          <t>443</t>
        </is>
      </c>
      <c r="B445" t="inlineStr">
        <is>
          <t>Effects of laser energy on fatigue crack growth properties of 6061-T6 aluminum alloy subjected to multiple laser peening</t>
        </is>
      </c>
      <c r="C445" t="inlineStr">
        <is>
          <t>alloy / power / yttrium aluminum garnet / corrosion / quality</t>
        </is>
      </c>
      <c r="D445" t="inlineStr">
        <is>
          <t>alloy / power / yttrium aluminum garnet / corrosion / quality</t>
        </is>
      </c>
      <c r="E445" t="inlineStr">
        <is>
          <t>peening / compressive residual / compressive stress / residual stress</t>
        </is>
      </c>
      <c r="F445" t="inlineStr">
        <is>
          <t>3.23720824</t>
        </is>
      </c>
      <c r="G445" t="inlineStr">
        <is>
          <t>3.397291761</t>
        </is>
      </c>
      <c r="H445" t="inlineStr">
        <is>
          <t>-0.394840859</t>
        </is>
      </c>
      <c r="I445" t="inlineStr">
        <is>
          <t>negative</t>
        </is>
      </c>
      <c r="K445" t="inlineStr">
        <is>
          <t>992</t>
        </is>
      </c>
      <c r="L445" t="inlineStr">
        <is>
          <t>7</t>
        </is>
      </c>
      <c r="M445" t="inlineStr">
        <is>
          <t>10</t>
        </is>
      </c>
      <c r="R445" t="inlineStr">
        <is>
          <t>0.002143168</t>
        </is>
      </c>
      <c r="U445" t="inlineStr">
        <is>
          <t>0.002073932</t>
        </is>
      </c>
      <c r="W445" t="inlineStr">
        <is>
          <t>0.428571429</t>
        </is>
      </c>
      <c r="X445" t="inlineStr">
        <is>
          <t>7</t>
        </is>
      </c>
      <c r="Y445" t="inlineStr">
        <is>
          <t>N/A</t>
        </is>
      </c>
      <c r="Z445" t="inlineStr">
        <is>
          <t>fcc; ct; numerical; stress; tension; stress intensity; sif; residual stress; peening; numerical model; numerical analysis; multiple laser; multiple; laser peening; fatigue crack growth; fatigue crack; experiments were performed; effects of laser; crack growth; laser; subjected; compact; enhancement; correlated; experiments; effectively; crack; typical; residual; established; fatigue; factor; compressive; reveal; samples; intensity; aluminum alloy; decrease; induced; effective; mechanism; performed; growth; model; order; effects; properties; rate; experimental; energy; increase; alloy; analysis; investigated; aluminum</t>
        </is>
      </c>
      <c r="AA445" t="inlineStr">
        <is>
          <t>English</t>
        </is>
      </c>
      <c r="AB445" t="inlineStr">
        <is>
          <t>Huang, S (reprint author), Xuefu Rd 301, Zhenjiang 212013, Peoples R China.</t>
        </is>
      </c>
      <c r="AC445" t="inlineStr">
        <is>
          <t>16</t>
        </is>
      </c>
      <c r="AD445" t="inlineStr">
        <is>
          <t>1</t>
        </is>
      </c>
      <c r="AE445" t="inlineStr">
        <is>
          <t>PERGAMON-ELSEVIER SCIENCE LTD</t>
        </is>
      </c>
      <c r="AF445" t="inlineStr">
        <is>
          <t>J</t>
        </is>
      </c>
      <c r="AG445" t="inlineStr">
        <is>
          <t>9</t>
        </is>
      </c>
      <c r="AM445" t="inlineStr">
        <is>
          <t>ENG FRACT MECH</t>
        </is>
      </c>
      <c r="AN445" t="inlineStr">
        <is>
          <t>99</t>
        </is>
      </c>
      <c r="AO445" t="inlineStr">
        <is>
          <t>OXFORD</t>
        </is>
      </c>
      <c r="AP445" t="inlineStr">
        <is>
          <t>RESIDUAL-STRESS RELAXATION; STAINLESS-STEEL; BEHAVIOR; MICROSTRUCTURE; TEMPERATURE; PROPAGATION; PERFORMANCE; TITANIUM; LIFE</t>
        </is>
      </c>
      <c r="AQ445" t="inlineStr">
        <is>
          <t>FEB</t>
        </is>
      </c>
      <c r="AR445" t="inlineStr">
        <is>
          <t>Huang, S.; Zhou, J. Z.; Sheng, J.; Lu, J. Z.; Sun, G. F.; Meng, X. K.; Zuo, L. D.; Ruan, H. Y.; Chen, H. S.</t>
        </is>
      </c>
      <c r="AT445" t="inlineStr">
        <is>
          <t>THE BOULEVARD, LANGFORD LANE, KIDLINGTON, OXFORD OX5 1GB, ENGLAND</t>
        </is>
      </c>
      <c r="AU445" t="inlineStr">
        <is>
          <t>14</t>
        </is>
      </c>
      <c r="AW445" t="inlineStr">
        <is>
          <t>Huang, S; Zhou, JZ; Sheng, J; Lu, JZ; Sun, GF; Meng, XK; Zuo, LD; Ruan, HY; Chen, HS</t>
        </is>
      </c>
      <c r="AY445" t="inlineStr">
        <is>
          <t>N/A</t>
        </is>
      </c>
      <c r="BC445" t="inlineStr">
        <is>
          <t>122NP</t>
        </is>
      </c>
      <c r="BE445" t="inlineStr">
        <is>
          <t>[Huang, S.; Zhou, J. Z.; Sheng, J.; Lu, J. Z.; Sun, G. F.; Meng, X. K.; Zuo, L. D.; Ruan, H. Y.; Chen, H. S.] Jiangsu Univ, Sch Mech Engn, Zhenjiang 212013, Peoples R China; [Huang, S.; Ruan, H. Y.] V Zenith Laser Technol Co, Zhenjiang 212013, Peoples R China</t>
        </is>
      </c>
      <c r="BF445" t="inlineStr">
        <is>
          <t>87</t>
        </is>
      </c>
      <c r="BH445" t="inlineStr">
        <is>
          <t>Eng. Fract. Mech.</t>
        </is>
      </c>
      <c r="BK445" t="inlineStr">
        <is>
          <t>The authors are grateful for the support provided by the National Natural Science Foundation of China (No. 51175236), the Research Fund for the Doctoral Program of Higher Education of China (No. 20123227110022), the Key Laboratory Foundation of Photon Manufacturing Science and Technology of Jiangsu Province (No. GZ201107), the Natural Science Foundation of Jiangsu Province (No. BK2010351) and A Project Funded by the PAPD of Jiangsu Higher Education Institutions.</t>
        </is>
      </c>
      <c r="BL445" t="inlineStr">
        <is>
          <t>National Natural Science Foundation of China [51175236]; Research Fund for the Doctoral Program of Higher Education of China [20123227110022]; Key Laboratory Foundation of Photon Manufacturing Science and Technology of Jiangsu Province [GZ201107]; Natural Science Foundation of Jiangsu Province [BK2010351]; PAPD of Jiangsu Higher Education Institutions</t>
        </is>
      </c>
      <c r="BM445" t="inlineStr">
        <is>
          <t>WOS:000317325100007</t>
        </is>
      </c>
      <c r="BN445" t="inlineStr">
        <is>
          <t>Article</t>
        </is>
      </c>
      <c r="BO445" t="inlineStr">
        <is>
          <t>Mechanics</t>
        </is>
      </c>
      <c r="BS445" t="inlineStr">
        <is>
          <t>Mechanics</t>
        </is>
      </c>
      <c r="BT445" t="inlineStr">
        <is>
          <t>Laser peening; Residual stress; Effective stress intensity factor; Fatigue crack growth</t>
        </is>
      </c>
      <c r="BU445" t="inlineStr">
        <is>
          <t>0013-7944</t>
        </is>
      </c>
      <c r="BV445" t="inlineStr">
        <is>
          <t>ENGINEERING FRACTURE MECHANICS</t>
        </is>
      </c>
      <c r="BW445" t="inlineStr">
        <is>
          <t>10.1016/j.engfracmech.2013.01.011</t>
        </is>
      </c>
      <c r="BX445" t="inlineStr">
        <is>
          <t>10</t>
        </is>
      </c>
      <c r="BY445" t="inlineStr">
        <is>
          <t>huangshu11@sina.com</t>
        </is>
      </c>
      <c r="BZ445" t="inlineStr">
        <is>
          <t>1873-7315</t>
        </is>
      </c>
      <c r="CA445" t="inlineStr">
        <is>
          <t>1-Jan-13</t>
        </is>
      </c>
      <c r="CE445" t="inlineStr">
        <is>
          <t>100</t>
        </is>
      </c>
      <c r="CH445" t="inlineStr">
        <is>
          <t>36</t>
        </is>
      </c>
      <c r="CI445">
        <f>LEN(AR445)-LEN(SUBSTITUTE(AR445,";",""))</f>
        <v>0</v>
      </c>
    </row>
    <row r="446">
      <c r="A446" t="inlineStr">
        <is>
          <t>444</t>
        </is>
      </c>
      <c r="B446" t="inlineStr">
        <is>
          <t>Application of powder metallurgy and hot rolling processes for manufacturing aluminum/alumina composite strips</t>
        </is>
      </c>
      <c r="C446" t="inlineStr">
        <is>
          <t>composites / matrix / aluminum matrix / reinforced</t>
        </is>
      </c>
      <c r="D446" t="inlineStr">
        <is>
          <t>composites / matrix / aluminum matrix / reinforced</t>
        </is>
      </c>
      <c r="E446" t="inlineStr">
        <is>
          <t>composites / matrix / aluminum matrix composites / aluminum matrix</t>
        </is>
      </c>
      <c r="F446" t="inlineStr">
        <is>
          <t>3.422746611</t>
        </is>
      </c>
      <c r="G446" t="inlineStr">
        <is>
          <t>3.114842265</t>
        </is>
      </c>
      <c r="H446" t="inlineStr">
        <is>
          <t>-0.252308773</t>
        </is>
      </c>
      <c r="I446" t="inlineStr">
        <is>
          <t>neutral</t>
        </is>
      </c>
      <c r="K446" t="inlineStr">
        <is>
          <t>0</t>
        </is>
      </c>
      <c r="L446" t="inlineStr">
        <is>
          <t>6</t>
        </is>
      </c>
      <c r="M446" t="inlineStr">
        <is>
          <t>11</t>
        </is>
      </c>
      <c r="R446" t="inlineStr">
        <is>
          <t>0.001789322</t>
        </is>
      </c>
      <c r="U446" t="inlineStr">
        <is>
          <t>0.001915809</t>
        </is>
      </c>
      <c r="W446" t="inlineStr">
        <is>
          <t>0</t>
        </is>
      </c>
      <c r="X446" t="inlineStr">
        <is>
          <t>6</t>
        </is>
      </c>
      <c r="Y446" t="inlineStr">
        <is>
          <t>N/A</t>
        </is>
      </c>
      <c r="Z446" t="inlineStr">
        <is>
          <t>rolled; hot rolled; hot; strips; ductile fracture; rolling; ductile; aluminum matrix; wt; failure; fracture; tensile; mode; surfaces; hardness; composites; vacuum hot; uniform distribution; tensile test; strip; samples were investigated; optical and scanning; microstructure and mechanical; mechanical milling; hot pressing; fractured; fracture surfaces; flat; elongation; aluminum matrix composites; tensile strength; matrix; percentage; microscopic; produced; pm; interfaces; alumina particles; matrix composites; powder metallurgy; metallurgy; sem; vacuum; typical; alumina; specimens; shear; scanning electron microscope; scanning electron; techniques; observations; mechanical; uniform; electron microscope; pressing; investigate; milling; microscope; scanning; test; mm; demonstrated; optical; decreased; mechanical properties; content; tests; strength; increasing; composite; distribution; microstructure; increased; samples; electron; particles; al; study; process; powder; properties; investigated; aluminum</t>
        </is>
      </c>
      <c r="AA446" t="inlineStr">
        <is>
          <t>English</t>
        </is>
      </c>
      <c r="AB446" t="inlineStr">
        <is>
          <t>Toroghinejad, MR (reprint author), Isfahan Univ Technol, Dept Mat Engn, Esfahan 8415683111, Iran.</t>
        </is>
      </c>
      <c r="AC446" t="inlineStr">
        <is>
          <t>22</t>
        </is>
      </c>
      <c r="AD446" t="inlineStr">
        <is>
          <t>3</t>
        </is>
      </c>
      <c r="AE446" t="inlineStr">
        <is>
          <t>ELSEVIER SCIENCE SA</t>
        </is>
      </c>
      <c r="AF446" t="inlineStr">
        <is>
          <t>J</t>
        </is>
      </c>
      <c r="AG446" t="inlineStr">
        <is>
          <t>9</t>
        </is>
      </c>
      <c r="AM446" t="inlineStr">
        <is>
          <t>MAT SCI ENG A-STRUCT</t>
        </is>
      </c>
      <c r="AN446" t="inlineStr">
        <is>
          <t>560</t>
        </is>
      </c>
      <c r="AO446" t="inlineStr">
        <is>
          <t>LAUSANNE</t>
        </is>
      </c>
      <c r="AP446" t="inlineStr">
        <is>
          <t>PARTICLE-REINFORCED ALUMINUM; PROCESS-CONTROL AGENT; MATRIX COMPOSITES; MECHANICAL-PROPERTIES; AL-AL2O3 COMPOSITE; MICROSTRUCTURE; STRENGTH; BEHAVIOR; AL</t>
        </is>
      </c>
      <c r="AQ446" t="inlineStr">
        <is>
          <t>10-Jan</t>
        </is>
      </c>
      <c r="AR446" t="inlineStr">
        <is>
          <t>Zabihi, Majed; Toroghinejad, Mohammad Reza; Shafyei, Ali</t>
        </is>
      </c>
      <c r="AT446" t="inlineStr">
        <is>
          <t>PO BOX 564, 1001 LAUSANNE, SWITZERLAND</t>
        </is>
      </c>
      <c r="AU446" t="inlineStr">
        <is>
          <t>8</t>
        </is>
      </c>
      <c r="AW446" t="inlineStr">
        <is>
          <t>Zabihi, M; Toroghinejad, MR; Shafyei, A</t>
        </is>
      </c>
      <c r="AY446" t="inlineStr">
        <is>
          <t>N/A</t>
        </is>
      </c>
      <c r="BC446" t="inlineStr">
        <is>
          <t>065NO</t>
        </is>
      </c>
      <c r="BE446" t="inlineStr">
        <is>
          <t>[Zabihi, Majed; Toroghinejad, Mohammad Reza; Shafyei, Ali] Isfahan Univ Technol, Dept Mat Engn, Esfahan 8415683111, Iran</t>
        </is>
      </c>
      <c r="BF446" t="inlineStr">
        <is>
          <t>567</t>
        </is>
      </c>
      <c r="BH446" t="inlineStr">
        <is>
          <t>Mater. Sci. Eng. A-Struct. Mater. Prop. Microstruct. Process.</t>
        </is>
      </c>
      <c r="BM446" t="inlineStr">
        <is>
          <t>WOS:000313155400067</t>
        </is>
      </c>
      <c r="BN446" t="inlineStr">
        <is>
          <t>Article</t>
        </is>
      </c>
      <c r="BO446" t="inlineStr">
        <is>
          <t>Science &amp; Technology - Other Topics; Materials Science; Metallurgy &amp; Metallurgical Engineering</t>
        </is>
      </c>
      <c r="BS446" t="inlineStr">
        <is>
          <t>Nanoscience &amp; Nanotechnology; Materials Science, Multidisciplinary; Metallurgy &amp; Metallurgical Engineering</t>
        </is>
      </c>
      <c r="BT446" t="inlineStr">
        <is>
          <t>Powder metallurgy; Mechanical alloying; Vacuum hot pressing; Hot rolling; Mechanical properties</t>
        </is>
      </c>
      <c r="BU446" t="inlineStr">
        <is>
          <t>0921-5093</t>
        </is>
      </c>
      <c r="BV446" t="inlineStr">
        <is>
          <t>MATERIALS SCIENCE AND ENGINEERING A-STRUCTURAL MATERIALS PROPERTIES MICROSTRUCTURE AND PROCESSING</t>
        </is>
      </c>
      <c r="BW446" t="inlineStr">
        <is>
          <t>10.1016/j.msea.2012.09.103</t>
        </is>
      </c>
      <c r="BX446" t="inlineStr">
        <is>
          <t>9</t>
        </is>
      </c>
      <c r="BY446" t="inlineStr">
        <is>
          <t>m.zabihi@ma.iut.ac.ir; toroghi@cc.iut.ac.ir; shafyei@cc.iut.ac.ir</t>
        </is>
      </c>
      <c r="CA446" t="inlineStr">
        <is>
          <t>1-Jan-13</t>
        </is>
      </c>
      <c r="CE446" t="inlineStr">
        <is>
          <t>574</t>
        </is>
      </c>
      <c r="CH446" t="inlineStr">
        <is>
          <t>55</t>
        </is>
      </c>
      <c r="CI446">
        <f>LEN(AR446)-LEN(SUBSTITUTE(AR446,";",""))</f>
        <v>0</v>
      </c>
    </row>
    <row r="447">
      <c r="A447" t="inlineStr">
        <is>
          <t>445</t>
        </is>
      </c>
      <c r="B447" t="inlineStr">
        <is>
          <t>Alloying From Screen-Printed Aluminum Pastes Containing Boron Additives</t>
        </is>
      </c>
      <c r="C447" t="inlineStr">
        <is>
          <t>substrates / voltage / physics / solar cells / semiconductor</t>
        </is>
      </c>
      <c r="D447" t="inlineStr">
        <is>
          <t>substrates / voltage / physics / solar cells / semiconductor</t>
        </is>
      </c>
      <c r="E447" t="inlineStr">
        <is>
          <t>printed / anodizing / short circuit current / templates / enables / saturation current / substrate</t>
        </is>
      </c>
      <c r="F447" t="inlineStr">
        <is>
          <t>3.825791557</t>
        </is>
      </c>
      <c r="G447" t="inlineStr">
        <is>
          <t>0.845670223</t>
        </is>
      </c>
      <c r="H447" t="inlineStr">
        <is>
          <t>1.162817601</t>
        </is>
      </c>
      <c r="I447" t="inlineStr">
        <is>
          <t>positive</t>
        </is>
      </c>
      <c r="K447" t="inlineStr">
        <is>
          <t>6</t>
        </is>
      </c>
      <c r="L447" t="inlineStr">
        <is>
          <t>8</t>
        </is>
      </c>
      <c r="M447" t="inlineStr">
        <is>
          <t>18</t>
        </is>
      </c>
      <c r="R447" t="inlineStr">
        <is>
          <t>0.002059273</t>
        </is>
      </c>
      <c r="U447" t="inlineStr">
        <is>
          <t>0.002423982</t>
        </is>
      </c>
      <c r="W447" t="inlineStr">
        <is>
          <t>0</t>
        </is>
      </c>
      <c r="X447" t="inlineStr">
        <is>
          <t>8</t>
        </is>
      </c>
      <c r="Y447" t="inlineStr">
        <is>
          <t>N/A</t>
        </is>
      </c>
      <c r="Z447" t="inlineStr">
        <is>
          <t>pastes; regions; alloyed; recombination; boron; al alloyed; alloying; active; thinner; surface field; solubility; solar cells; silicon solar cells; silicon solar; shielding; screen printed aluminum; screen printed; screen; saturation current densities; saturation current; saturation; referred; profiles; printed aluminum; passivated; minority; incorporation; emitter; electrons; detailed; current densities; conventional al; codoping; carrier lifetime; carrier; allows; acceptor; sources; solar; considerable; si; printed; limits; easily; comparing; amounts; additives; adding; demonstrate; lifetime; defect; enhance; region; leads; cells; silicon; densities; highly; atoms; reduction; field; modified; efficiency; surface; type; conventional; improved; concentration; current; al; study; aluminum; high</t>
        </is>
      </c>
      <c r="AA447" t="inlineStr">
        <is>
          <t>English</t>
        </is>
      </c>
      <c r="AB447" t="inlineStr">
        <is>
          <t>Rauer, M (reprint author), Fraunhofer Inst Solar Energy Syst, D-79110 Freiburg, Germany.</t>
        </is>
      </c>
      <c r="AC447" t="inlineStr">
        <is>
          <t>25</t>
        </is>
      </c>
      <c r="AD447" t="inlineStr">
        <is>
          <t>2</t>
        </is>
      </c>
      <c r="AE447" t="inlineStr">
        <is>
          <t>IEEE-INST ELECTRICAL ELECTRONICS ENGINEERS INC</t>
        </is>
      </c>
      <c r="AF447" t="inlineStr">
        <is>
          <t>J</t>
        </is>
      </c>
      <c r="AG447" t="inlineStr">
        <is>
          <t>9</t>
        </is>
      </c>
      <c r="AM447" t="inlineStr">
        <is>
          <t>IEEE J PHOTOVOLT</t>
        </is>
      </c>
      <c r="AN447" t="inlineStr">
        <is>
          <t>3</t>
        </is>
      </c>
      <c r="AO447" t="inlineStr">
        <is>
          <t>PISCATAWAY</t>
        </is>
      </c>
      <c r="AP447" t="inlineStr">
        <is>
          <t>SILICON SOLAR-CELLS; SURFACE PASSIVATION; REAR EMITTER; CONTACTS; SYSTEM; SI</t>
        </is>
      </c>
      <c r="AQ447" t="inlineStr">
        <is>
          <t>JAN</t>
        </is>
      </c>
      <c r="AR447" t="inlineStr">
        <is>
          <t>Rauer, Michael; Schmiga, Christian; Glatthaar, Markus; Glunz, Stefan W.</t>
        </is>
      </c>
      <c r="AS447" t="inlineStr">
        <is>
          <t>Glunz, Stefan/B-9274-2009</t>
        </is>
      </c>
      <c r="AT447" t="inlineStr">
        <is>
          <t>445 HOES LANE, PISCATAWAY, NJ 08855-4141 USA</t>
        </is>
      </c>
      <c r="AU447" t="inlineStr">
        <is>
          <t>6</t>
        </is>
      </c>
      <c r="AW447" t="inlineStr">
        <is>
          <t>Rauer, M; Schmiga, C; Glatthaar, M; Glunz, SW</t>
        </is>
      </c>
      <c r="AY447" t="inlineStr">
        <is>
          <t>N/A</t>
        </is>
      </c>
      <c r="BC447" t="inlineStr">
        <is>
          <t>137KF</t>
        </is>
      </c>
      <c r="BE447" t="inlineStr">
        <is>
          <t>[Rauer, Michael; Schmiga, Christian; Glatthaar, Markus; Glunz, Stefan W.] Fraunhofer Inst Solar Energy Syst, D-79110 Freiburg, Germany</t>
        </is>
      </c>
      <c r="BF447" t="inlineStr">
        <is>
          <t>206</t>
        </is>
      </c>
      <c r="BH447" t="inlineStr">
        <is>
          <t>IEEE J. Photovolt.</t>
        </is>
      </c>
      <c r="BI447" t="inlineStr">
        <is>
          <t>1</t>
        </is>
      </c>
      <c r="BK447" t="inlineStr">
        <is>
          <t>The work of M. Rauer was supported by the Reiner-Lemoine-Stiftung.</t>
        </is>
      </c>
      <c r="BL447" t="inlineStr">
        <is>
          <t>Reiner-Lemoine-Stiftung</t>
        </is>
      </c>
      <c r="BM447" t="inlineStr">
        <is>
          <t>WOS:000318434000032</t>
        </is>
      </c>
      <c r="BN447" t="inlineStr">
        <is>
          <t>Article</t>
        </is>
      </c>
      <c r="BO447" t="inlineStr">
        <is>
          <t>Energy &amp; Fuels; Materials Science; Physics</t>
        </is>
      </c>
      <c r="BS447" t="inlineStr">
        <is>
          <t>Energy &amp; Fuels; Materials Science, Multidisciplinary; Physics, Applied</t>
        </is>
      </c>
      <c r="BT447" t="inlineStr">
        <is>
          <t>Aluminum-boron codoping; aluminum-boron paste; coalloying; silicon solar cells</t>
        </is>
      </c>
      <c r="BU447" t="inlineStr">
        <is>
          <t>2156-3381</t>
        </is>
      </c>
      <c r="BV447" t="inlineStr">
        <is>
          <t>IEEE JOURNAL OF PHOTOVOLTAICS</t>
        </is>
      </c>
      <c r="BW447" t="inlineStr">
        <is>
          <t>10.1109/JPHOTOV.2012.2217113</t>
        </is>
      </c>
      <c r="BX447" t="inlineStr">
        <is>
          <t>9</t>
        </is>
      </c>
      <c r="BY447" t="inlineStr">
        <is>
          <t>michael.rauer@ise.fraunhofer.de; chris-tian.schmiga@ise.fraunhofer.de; markus.glatthaar@ise.fraunhofer.de; stefan.glunz@ise.fraunhofer.de</t>
        </is>
      </c>
      <c r="CA447" t="inlineStr">
        <is>
          <t>1-Jan-13</t>
        </is>
      </c>
      <c r="CE447" t="inlineStr">
        <is>
          <t>211</t>
        </is>
      </c>
      <c r="CH447" t="inlineStr">
        <is>
          <t>25</t>
        </is>
      </c>
      <c r="CI447">
        <f>LEN(AR447)-LEN(SUBSTITUTE(AR447,";",""))</f>
        <v>0</v>
      </c>
    </row>
    <row r="448">
      <c r="A448" t="inlineStr">
        <is>
          <t>446</t>
        </is>
      </c>
      <c r="B448" t="inlineStr">
        <is>
          <t>Low-cost shape-control synthesis of porous carbon film on beta ''-alumina ceramics for Na-based battery application</t>
        </is>
      </c>
      <c r="C448" t="inlineStr">
        <is>
          <t>substrates / voltage / physics / solar cells / semiconductor</t>
        </is>
      </c>
      <c r="D448" t="inlineStr">
        <is>
          <t>substrates / voltage / physics / solar cells / semiconductor</t>
        </is>
      </c>
      <c r="E448" t="inlineStr">
        <is>
          <t>printed / anodizing / short circuit current / templates / enables / saturation current / substrate</t>
        </is>
      </c>
      <c r="F448" t="inlineStr">
        <is>
          <t>3.904825062</t>
        </is>
      </c>
      <c r="G448" t="inlineStr">
        <is>
          <t>2.064093246</t>
        </is>
      </c>
      <c r="H448" t="inlineStr">
        <is>
          <t>0.290948369</t>
        </is>
      </c>
      <c r="I448" t="inlineStr">
        <is>
          <t>neutral</t>
        </is>
      </c>
      <c r="K448" t="inlineStr">
        <is>
          <t>270</t>
        </is>
      </c>
      <c r="L448" t="inlineStr">
        <is>
          <t>4</t>
        </is>
      </c>
      <c r="M448" t="inlineStr">
        <is>
          <t>4</t>
        </is>
      </c>
      <c r="R448" t="inlineStr">
        <is>
          <t>0.001171281</t>
        </is>
      </c>
      <c r="U448" t="inlineStr">
        <is>
          <t>0.001128451</t>
        </is>
      </c>
      <c r="W448" t="inlineStr">
        <is>
          <t>0.25</t>
        </is>
      </c>
      <c r="X448" t="inlineStr">
        <is>
          <t>4</t>
        </is>
      </c>
      <c r="Y448" t="inlineStr">
        <is>
          <t>N/A</t>
        </is>
      </c>
      <c r="Z448" t="inlineStr">
        <is>
          <t>beta alumina; porous; sodium; modify; glucose; polarization; beta; carbon; pore; electrolyte; ceramics; films; wettability; wet; tuned; tunable pore; tunable; successful; soft; simply; represents; problems; pore structure; poly; offers; molten; methyl; investigate the interfacial; ftir analysis; film thickness; experimental results indicate; confirms; coat; chemistry; carbohydrate; alleviated; adjusting; template; low cost; bonds; ftir; assisted; extended; pore size; hydrogen; greatly; agent; promising; alumina; cost; interfacial; including; forming; cells; reveal; precursors; improve; direct; batteries; investigate; surfaces; method; indicate; coating; ceramic; cell; demonstrated; film; interface; fabricated; amount; effective; thickness; structural; solution; work; behavior; composite; parameters; experimental; low; size; analysis; surface; structure; degrees; properties</t>
        </is>
      </c>
      <c r="AA448" t="inlineStr">
        <is>
          <t>English</t>
        </is>
      </c>
      <c r="AB448" t="inlineStr">
        <is>
          <t>Wen, ZY (reprint author), Chinese Acad Sci, Shanghai Inst Ceram, CAS Key Lab Mat Energy Convers, 1295 DingXi Rd, Shanghai 200050, Peoples R China.</t>
        </is>
      </c>
      <c r="AC448" t="inlineStr">
        <is>
          <t>53</t>
        </is>
      </c>
      <c r="AD448" t="inlineStr">
        <is>
          <t>2</t>
        </is>
      </c>
      <c r="AE448" t="inlineStr">
        <is>
          <t>ELSEVIER SCIENCE BV</t>
        </is>
      </c>
      <c r="AF448" t="inlineStr">
        <is>
          <t>J</t>
        </is>
      </c>
      <c r="AG448" t="inlineStr">
        <is>
          <t>9</t>
        </is>
      </c>
      <c r="AM448" t="inlineStr">
        <is>
          <t>J POWER SOURCES</t>
        </is>
      </c>
      <c r="AN448" t="inlineStr">
        <is>
          <t>219</t>
        </is>
      </c>
      <c r="AO448" t="inlineStr">
        <is>
          <t>AMSTERDAM</t>
        </is>
      </c>
      <c r="AP448" t="inlineStr">
        <is>
          <t>BLOCK-COPOLYMERS; ENERGY-STORAGE; SODIUM; POTASSIUM; GRAPHITE; CALCIUM</t>
        </is>
      </c>
      <c r="AQ448" t="inlineStr">
        <is>
          <t>1-Dec</t>
        </is>
      </c>
      <c r="AR448" t="inlineStr">
        <is>
          <t>Hu, Yingying; Wen, Zhaoyin; Wu, Xiangwei; Jin, Jun</t>
        </is>
      </c>
      <c r="AT448" t="inlineStr">
        <is>
          <t>PO BOX 211, 1000 AE AMSTERDAM, NETHERLANDS</t>
        </is>
      </c>
      <c r="AU448" t="inlineStr">
        <is>
          <t>8</t>
        </is>
      </c>
      <c r="AW448" t="inlineStr">
        <is>
          <t>Hu, YY; Wen, ZY; Wu, XW; Jin, J</t>
        </is>
      </c>
      <c r="AY448" t="inlineStr">
        <is>
          <t>N/A</t>
        </is>
      </c>
      <c r="BC448" t="inlineStr">
        <is>
          <t>017CT</t>
        </is>
      </c>
      <c r="BE448" t="inlineStr">
        <is>
          <t>[Hu, Yingying; Wen, Zhaoyin; Wu, Xiangwei; Jin, Jun] Chinese Acad Sci, Shanghai Inst Ceram, CAS Key Lab Mat Energy Convers, Shanghai 200050, Peoples R China</t>
        </is>
      </c>
      <c r="BF448" t="inlineStr">
        <is>
          <t>1</t>
        </is>
      </c>
      <c r="BH448" t="inlineStr">
        <is>
          <t>J. Power Sources</t>
        </is>
      </c>
      <c r="BK448" t="inlineStr">
        <is>
          <t>The authors appreciate the financial support from the National Natural Science Foundation of China (No. 50730001), the Science and Technology Commission of Shanghai Municipality (No. 08DZ2210900), and (No. 200703209700). The help rendered by Dr. Jiadi Cao and Ms. Yan Lu in constructing the sodium batteries and making a drawing is highly acknowledged.</t>
        </is>
      </c>
      <c r="BL448" t="inlineStr">
        <is>
          <t>National Natural Science Foundation of China [50730001]; Science and Technology Commission of Shanghai Municipality [08DZ2210900, 200703209700]</t>
        </is>
      </c>
      <c r="BM448" t="inlineStr">
        <is>
          <t>WOS:000309568400001</t>
        </is>
      </c>
      <c r="BN448" t="inlineStr">
        <is>
          <t>Article</t>
        </is>
      </c>
      <c r="BO448" t="inlineStr">
        <is>
          <t>Electrochemistry; Energy &amp; Fuels</t>
        </is>
      </c>
      <c r="BS448" t="inlineStr">
        <is>
          <t>Electrochemistry; Energy &amp; Fuels</t>
        </is>
      </c>
      <c r="BT448" t="inlineStr">
        <is>
          <t>Carbon; Porous; Beta-alumina; Polarization; Na-based battery</t>
        </is>
      </c>
      <c r="BU448" t="inlineStr">
        <is>
          <t>0378-7753</t>
        </is>
      </c>
      <c r="BV448" t="inlineStr">
        <is>
          <t>JOURNAL OF POWER SOURCES</t>
        </is>
      </c>
      <c r="BW448" t="inlineStr">
        <is>
          <t>10.1016/j.jpowsour.2012.07.025</t>
        </is>
      </c>
      <c r="BX448" t="inlineStr">
        <is>
          <t>9</t>
        </is>
      </c>
      <c r="BY448" t="inlineStr">
        <is>
          <t>zywen@mail.sic.ac.cn</t>
        </is>
      </c>
      <c r="CA448" t="inlineStr">
        <is>
          <t>1-Jan-12</t>
        </is>
      </c>
      <c r="CE448" t="inlineStr">
        <is>
          <t>8</t>
        </is>
      </c>
      <c r="CH448" t="inlineStr">
        <is>
          <t>35</t>
        </is>
      </c>
      <c r="CI448">
        <f>LEN(AR448)-LEN(SUBSTITUTE(AR448,";",""))</f>
        <v>0</v>
      </c>
    </row>
    <row r="449">
      <c r="A449" t="inlineStr">
        <is>
          <t>447</t>
        </is>
      </c>
      <c r="B449" t="inlineStr">
        <is>
          <t>Rapid preparation of aluminum nitride powders by using microwave plasma</t>
        </is>
      </c>
      <c r="C449" t="inlineStr">
        <is>
          <t>particle size / transmission electron / nano / nitrate / aluminum hydroxide</t>
        </is>
      </c>
      <c r="D449" t="inlineStr">
        <is>
          <t>aluminum powders / surface area / combustion / carbon nanotubes / takes place</t>
        </is>
      </c>
      <c r="E449" t="inlineStr">
        <is>
          <t>atmospheric / suspensions / takes place / takes</t>
        </is>
      </c>
      <c r="F449" t="inlineStr">
        <is>
          <t>2.964881642</t>
        </is>
      </c>
      <c r="G449" t="inlineStr">
        <is>
          <t>2.547496381</t>
        </is>
      </c>
      <c r="H449" t="inlineStr">
        <is>
          <t>-0.194847543</t>
        </is>
      </c>
      <c r="I449" t="inlineStr">
        <is>
          <t>neutral</t>
        </is>
      </c>
      <c r="K449" t="inlineStr">
        <is>
          <t>1861</t>
        </is>
      </c>
      <c r="L449" t="inlineStr">
        <is>
          <t>6</t>
        </is>
      </c>
      <c r="M449" t="inlineStr">
        <is>
          <t>6</t>
        </is>
      </c>
      <c r="R449" t="inlineStr">
        <is>
          <t>0.002003297</t>
        </is>
      </c>
      <c r="U449" t="inlineStr">
        <is>
          <t>0.001780295</t>
        </is>
      </c>
      <c r="W449" t="inlineStr">
        <is>
          <t>0.166666667</t>
        </is>
      </c>
      <c r="X449" t="inlineStr">
        <is>
          <t>6</t>
        </is>
      </c>
      <c r="Y449" t="inlineStr">
        <is>
          <t>N/A</t>
        </is>
      </c>
      <c r="Z449" t="inlineStr">
        <is>
          <t>nh cl; nh; cl; aln powders; aln; nitridation; reaction time; hydrogen; short; min; low temperature; wurtzite; traditionally; synthesized aln powders; synthesized aln; syntheses; short time; residual oxygen; nanowires; high density; atmospheric pressure; atmospheric; approaches; al powders; aggregation; microwave; aluminum nitride; accelerated; hexagonal; content; nitride; synthesized; residual; microstructures; powders; time; pressure; porous; aluminum powders; reaction; fine; approach; high temperature; active; plasma; species; reduced; oxygen; power; induced; characteristics; low; produced; concentration; carried; applied; temperature; discussed; degrees; effects; addition; thermal; density; particles; study; high; process; aluminum; al</t>
        </is>
      </c>
      <c r="AA449" t="inlineStr">
        <is>
          <t>English</t>
        </is>
      </c>
      <c r="AB449" t="inlineStr">
        <is>
          <t>Tsai, CH (reprint author), Natl Kaohsiung Univ Appl Sci, Dept Chem &amp; Mat Engn, 415 Chien Kung Rd, Kaohsiung 807, Taiwan.</t>
        </is>
      </c>
      <c r="AC449" t="inlineStr">
        <is>
          <t>26</t>
        </is>
      </c>
      <c r="AD449" t="inlineStr">
        <is>
          <t>4</t>
        </is>
      </c>
      <c r="AE449" t="inlineStr">
        <is>
          <t>ELSEVIER SCIENCE SA</t>
        </is>
      </c>
      <c r="AF449" t="inlineStr">
        <is>
          <t>J</t>
        </is>
      </c>
      <c r="AG449" t="inlineStr">
        <is>
          <t>9</t>
        </is>
      </c>
      <c r="AM449" t="inlineStr">
        <is>
          <t>J ALLOY COMPD</t>
        </is>
      </c>
      <c r="AN449" t="inlineStr">
        <is>
          <t>542</t>
        </is>
      </c>
      <c r="AO449" t="inlineStr">
        <is>
          <t>LAUSANNE</t>
        </is>
      </c>
      <c r="AP449" t="inlineStr">
        <is>
          <t>OPTICAL-EMISSION SPECTROSCOPY; THERMAL-CONDUCTIVITY; ATMOSPHERIC-PRESSURE; ARC-DISCHARGE; RF PLASMA; NANOWIRES; BEHAVIOR; AIN; TEMPERATURE; REDUCTION</t>
        </is>
      </c>
      <c r="AQ449" t="inlineStr">
        <is>
          <t>25-Nov</t>
        </is>
      </c>
      <c r="AR449" t="inlineStr">
        <is>
          <t>Li, Chia-Hao; Kao, Li-Heng; Chen, Meng-Jie; Wang, Ya-Fen; Tsai, Cheng-Hsien</t>
        </is>
      </c>
      <c r="AT449" t="inlineStr">
        <is>
          <t>PO BOX 564, 1001 LAUSANNE, SWITZERLAND</t>
        </is>
      </c>
      <c r="AU449" t="inlineStr">
        <is>
          <t>7</t>
        </is>
      </c>
      <c r="AW449" t="inlineStr">
        <is>
          <t>Li, CH; Kao, LH; Chen, MJ; Wang, YF; Tsai, CH</t>
        </is>
      </c>
      <c r="AY449" t="inlineStr">
        <is>
          <t>N/A</t>
        </is>
      </c>
      <c r="BC449" t="inlineStr">
        <is>
          <t>010PN</t>
        </is>
      </c>
      <c r="BE449" t="inlineStr">
        <is>
          <t>[Li, Chia-Hao; Kao, Li-Heng; Chen, Meng-Jie; Tsai, Cheng-Hsien] Natl Kaohsiung Univ Appl Sci, Dept Chem &amp; Mat Engn, Kaohsiung 807, Taiwan; [Wang, Ya-Fen] Chung Yuan Christian Univ, Dept Bioenvironm Engn, Chungli, Taiwan</t>
        </is>
      </c>
      <c r="BF449" t="inlineStr">
        <is>
          <t>78</t>
        </is>
      </c>
      <c r="BH449" t="inlineStr">
        <is>
          <t>J. Alloy. Compd.</t>
        </is>
      </c>
      <c r="BK449" t="inlineStr">
        <is>
          <t>We would like to thank the National Science Council of Taiwan for its financial support under Grants NSC 100-2221-E-151-004-MY2 and NSC 100-2622-E-151-007-CC3.</t>
        </is>
      </c>
      <c r="BL449" t="inlineStr">
        <is>
          <t>National Science Council of Taiwan [NSC 100-2221-E-151-004-MY2, NSC 100-2622-E-151-007-CC3]</t>
        </is>
      </c>
      <c r="BM449" t="inlineStr">
        <is>
          <t>WOS:000309106700013</t>
        </is>
      </c>
      <c r="BN449" t="inlineStr">
        <is>
          <t>Article</t>
        </is>
      </c>
      <c r="BO449" t="inlineStr">
        <is>
          <t>Chemistry; Materials Science; Metallurgy &amp; Metallurgical Engineering</t>
        </is>
      </c>
      <c r="BS449" t="inlineStr">
        <is>
          <t>Chemistry, Physical; Materials Science, Multidisciplinary; Metallurgy &amp; Metallurgical Engineering</t>
        </is>
      </c>
      <c r="BT449" t="inlineStr">
        <is>
          <t>Synthesis; Nitridation; Aluminum nitride; Discharge</t>
        </is>
      </c>
      <c r="BU449" t="inlineStr">
        <is>
          <t>0925-8388</t>
        </is>
      </c>
      <c r="BV449" t="inlineStr">
        <is>
          <t>JOURNAL OF ALLOYS AND COMPOUNDS</t>
        </is>
      </c>
      <c r="BW449" t="inlineStr">
        <is>
          <t>10.1016/j.jallcom.2012.07.086</t>
        </is>
      </c>
      <c r="BX449" t="inlineStr">
        <is>
          <t>9</t>
        </is>
      </c>
      <c r="BY449" t="inlineStr">
        <is>
          <t>chtsai@cc.kuas.edu.tw</t>
        </is>
      </c>
      <c r="CA449" t="inlineStr">
        <is>
          <t>1-Jan-12</t>
        </is>
      </c>
      <c r="CE449" t="inlineStr">
        <is>
          <t>84</t>
        </is>
      </c>
      <c r="CH449" t="inlineStr">
        <is>
          <t>29</t>
        </is>
      </c>
      <c r="CI449">
        <f>LEN(AR449)-LEN(SUBSTITUTE(AR449,";",""))</f>
        <v>0</v>
      </c>
    </row>
    <row r="450">
      <c r="A450" t="inlineStr">
        <is>
          <t>448</t>
        </is>
      </c>
      <c r="B450" t="inlineStr">
        <is>
          <t>Modified Pechini synthesis of tricalcium aluminate powder</t>
        </is>
      </c>
      <c r="C450" t="inlineStr">
        <is>
          <t>particle size / transmission electron / nano / nitrate / aluminum hydroxide</t>
        </is>
      </c>
      <c r="D450" t="inlineStr">
        <is>
          <t>transmission electron / calcination / citric acid / aluminate</t>
        </is>
      </c>
      <c r="E450" t="inlineStr">
        <is>
          <t>electron microscopy / differential thermal analysis / transmission electron / thermal analysis</t>
        </is>
      </c>
      <c r="F450" t="inlineStr">
        <is>
          <t>3.080761224</t>
        </is>
      </c>
      <c r="G450" t="inlineStr">
        <is>
          <t>1.618383274</t>
        </is>
      </c>
      <c r="H450" t="inlineStr">
        <is>
          <t>0.297175455</t>
        </is>
      </c>
      <c r="I450" t="inlineStr">
        <is>
          <t>neutral</t>
        </is>
      </c>
      <c r="K450" t="inlineStr">
        <is>
          <t>3172</t>
        </is>
      </c>
      <c r="L450" t="inlineStr">
        <is>
          <t>3</t>
        </is>
      </c>
      <c r="M450" t="inlineStr">
        <is>
          <t>0</t>
        </is>
      </c>
      <c r="R450" t="inlineStr">
        <is>
          <t>0.001075602</t>
        </is>
      </c>
      <c r="U450" t="inlineStr">
        <is>
          <t>0.000852692</t>
        </is>
      </c>
      <c r="W450" t="inlineStr">
        <is>
          <t>0.666666667</t>
        </is>
      </c>
      <c r="X450" t="inlineStr">
        <is>
          <t>3</t>
        </is>
      </c>
      <c r="Y450" t="inlineStr">
        <is>
          <t>N/A</t>
        </is>
      </c>
      <c r="Z450" t="inlineStr">
        <is>
          <t>assessed; dot; center dot; center; synthesis; treatment at degrees; thermal treatments; thermal treatment; tendency; synthesised; successive; sintering temperature; single crystals; sem and tem; phosphate; particles to form; order to reduce; lime; individual particles; hydrate; hrtem; ft ir; ft; fluid; eliminate; days; centers; cao; body; aggregates; sintering; treatments; intermediate; nucleation; aluminate; single; steps; simulated; ir; crystals; specimen; reduce; order; analyses; free; step; individual; thermal; form; confirmed; indicated; phases; particles; modified; tem; treatment; morphology; performed; pure; xrd; sem; formed; degrees; electron microscopy; microscopy; observed; surface; al; electron; temperature; high</t>
        </is>
      </c>
      <c r="AA450" t="inlineStr">
        <is>
          <t>English</t>
        </is>
      </c>
      <c r="AB450" t="inlineStr">
        <is>
          <t>Voicu, G (reprint author), Univ Politehn Bucuresti, Sci &amp; Engn Oxide Mat &amp; Nanomat Dept, Fac Appl Chem &amp; Mat Sci, Gh Polizu St 1-7,Dist 1, Bucharest 011061, Romania.</t>
        </is>
      </c>
      <c r="AC450" t="inlineStr">
        <is>
          <t>22</t>
        </is>
      </c>
      <c r="AD450" t="inlineStr">
        <is>
          <t>2</t>
        </is>
      </c>
      <c r="AE450" t="inlineStr">
        <is>
          <t>ELSEVIER SCIENCE INC</t>
        </is>
      </c>
      <c r="AF450" t="inlineStr">
        <is>
          <t>J</t>
        </is>
      </c>
      <c r="AG450" t="inlineStr">
        <is>
          <t>9</t>
        </is>
      </c>
      <c r="AM450" t="inlineStr">
        <is>
          <t>MATER CHARACT</t>
        </is>
      </c>
      <c r="AN450" t="inlineStr">
        <is>
          <t>73</t>
        </is>
      </c>
      <c r="AO450" t="inlineStr">
        <is>
          <t>NEW YORK</t>
        </is>
      </c>
      <c r="AP450" t="inlineStr">
        <is>
          <t>MINERAL TRIOXIDE AGGREGATE; SEALING ABILITY; BIOACTIVITY</t>
        </is>
      </c>
      <c r="AQ450" t="inlineStr">
        <is>
          <t>NOV</t>
        </is>
      </c>
      <c r="AR450" t="inlineStr">
        <is>
          <t>Voicu, Georgeta; Ghitulica, Cristina Daniela; Andronescu, Ecaterina</t>
        </is>
      </c>
      <c r="AT450" t="inlineStr">
        <is>
          <t>360 PARK AVE SOUTH, NEW YORK, NY 10010-1710 USA</t>
        </is>
      </c>
      <c r="AU450" t="inlineStr">
        <is>
          <t>7</t>
        </is>
      </c>
      <c r="AW450" t="inlineStr">
        <is>
          <t>Voicu, G; Ghitulica, CD; Andronescu, E</t>
        </is>
      </c>
      <c r="AY450" t="inlineStr">
        <is>
          <t>N/A</t>
        </is>
      </c>
      <c r="BC450" t="inlineStr">
        <is>
          <t>028LI</t>
        </is>
      </c>
      <c r="BE450" t="inlineStr">
        <is>
          <t>[Voicu, Georgeta; Ghitulica, Cristina Daniela; Andronescu, Ecaterina] Univ Politehn Bucuresti, Sci &amp; Engn Oxide Mat &amp; Nanomat Dept, Fac Appl Chem &amp; Mat Sci, Bucharest 011061, Romania</t>
        </is>
      </c>
      <c r="BF450" t="inlineStr">
        <is>
          <t>89</t>
        </is>
      </c>
      <c r="BH450" t="inlineStr">
        <is>
          <t>Mater. Charact.</t>
        </is>
      </c>
      <c r="BK450" t="inlineStr">
        <is>
          <t>This paper is supported by the Sectoral Operational Programme Human Resources Development, financed from the European Social Fund and by the Romanian Government under the contract number POSDRU/89/1.5/S/64109.</t>
        </is>
      </c>
      <c r="BL450" t="inlineStr">
        <is>
          <t>Sectoral Operational Programme Human Resources Development; European Social Fund; Romanian Government [POSDRU/89/1.5/S/64109]</t>
        </is>
      </c>
      <c r="BM450" t="inlineStr">
        <is>
          <t>WOS:000310423400012</t>
        </is>
      </c>
      <c r="BN450" t="inlineStr">
        <is>
          <t>Article</t>
        </is>
      </c>
      <c r="BO450" t="inlineStr">
        <is>
          <t>Materials Science; Metallurgy &amp; Metallurgical Engineering</t>
        </is>
      </c>
      <c r="BS450" t="inlineStr">
        <is>
          <t>Materials Science, Multidisciplinary; Metallurgy &amp; Metallurgical Engineering; Materials Science, Characterization &amp; Testing</t>
        </is>
      </c>
      <c r="BT450" t="inlineStr">
        <is>
          <t>Tricalcium aluminate; Modified Pechini synthesis; Thermal treatment; Morphology; Bioactivity</t>
        </is>
      </c>
      <c r="BU450" t="inlineStr">
        <is>
          <t>1044-5803</t>
        </is>
      </c>
      <c r="BV450" t="inlineStr">
        <is>
          <t>MATERIALS CHARACTERIZATION</t>
        </is>
      </c>
      <c r="BW450" t="inlineStr">
        <is>
          <t>10.1016/j.matchar.2012.08.002</t>
        </is>
      </c>
      <c r="BX450" t="inlineStr">
        <is>
          <t>9</t>
        </is>
      </c>
      <c r="BY450" t="inlineStr">
        <is>
          <t>getav2001@yahoo.co.uk</t>
        </is>
      </c>
      <c r="CA450" t="inlineStr">
        <is>
          <t>1-Jan-12</t>
        </is>
      </c>
      <c r="CE450" t="inlineStr">
        <is>
          <t>95</t>
        </is>
      </c>
      <c r="CH450" t="inlineStr">
        <is>
          <t>23</t>
        </is>
      </c>
      <c r="CI450">
        <f>LEN(AR450)-LEN(SUBSTITUTE(AR450,";",""))</f>
        <v>0</v>
      </c>
    </row>
    <row r="451">
      <c r="A451" t="inlineStr">
        <is>
          <t>449</t>
        </is>
      </c>
      <c r="B451" t="inlineStr">
        <is>
          <t>Synthesis of alumina nanoparticle-embedded-bismuth telluride matrix thermoelectric composite powders</t>
        </is>
      </c>
      <c r="C451" t="inlineStr">
        <is>
          <t>composites / matrix / aluminum matrix / reinforced</t>
        </is>
      </c>
      <c r="D451" t="inlineStr">
        <is>
          <t>composites / matrix / aluminum matrix / reinforced</t>
        </is>
      </c>
      <c r="E451" t="inlineStr">
        <is>
          <t>composites / carbon nanotube / reinforced / cnt</t>
        </is>
      </c>
      <c r="F451" t="inlineStr">
        <is>
          <t>6.011958161</t>
        </is>
      </c>
      <c r="G451" t="inlineStr">
        <is>
          <t>0</t>
        </is>
      </c>
      <c r="H451" t="inlineStr">
        <is>
          <t>1.956011503</t>
        </is>
      </c>
      <c r="I451" t="inlineStr">
        <is>
          <t>positive</t>
        </is>
      </c>
      <c r="K451" t="inlineStr">
        <is>
          <t>0</t>
        </is>
      </c>
      <c r="L451" t="inlineStr">
        <is>
          <t>1</t>
        </is>
      </c>
      <c r="M451" t="inlineStr">
        <is>
          <t>0</t>
        </is>
      </c>
      <c r="R451" t="inlineStr">
        <is>
          <t>0.000570399</t>
        </is>
      </c>
      <c r="U451" t="inlineStr">
        <is>
          <t>0.000298804</t>
        </is>
      </c>
      <c r="W451" t="inlineStr">
        <is>
          <t>0</t>
        </is>
      </c>
      <c r="X451" t="inlineStr">
        <is>
          <t>1</t>
        </is>
      </c>
      <c r="Y451" t="inlineStr">
        <is>
          <t>N/A</t>
        </is>
      </c>
      <c r="Z451" t="inlineStr">
        <is>
          <t>bi; polyol; embedded; composite powders; tem images; powders were synthesized; polyol process; phonon; nanoparticle; nanocomposites; images reveal; homogeneously; formed al; exhibit improved; employ; disc; carrier; bismuth; alumina nanoparticles; acetates; newly; solvent; composite; scattering; routes; images; thermal conductivity; high resolution; shaped; matrix; synthesized; resolution; nanoparticles; caused; sintered; reveal; exhibit; application; active; powders; diameter; reduction; conductivity; reduced; room temperature; room; chemical; tem; alumina; interface; values; improved; morphology; thickness; pure; formed; mu; process; nm; thermal; compared; al; temperature; high</t>
        </is>
      </c>
      <c r="AA451" t="inlineStr">
        <is>
          <t>English</t>
        </is>
      </c>
      <c r="AB451" t="inlineStr">
        <is>
          <t>Kim, KT (reprint author), Korea Inst Mat Sci, Powder Technol Dept, 797 Changwon Daero, Changwon Si 641831, Gyeongnam, South Korea.</t>
        </is>
      </c>
      <c r="AC451" t="inlineStr">
        <is>
          <t>20</t>
        </is>
      </c>
      <c r="AD451" t="inlineStr">
        <is>
          <t>0</t>
        </is>
      </c>
      <c r="AE451" t="inlineStr">
        <is>
          <t>ELSEVIER SCIENCE BV</t>
        </is>
      </c>
      <c r="AF451" t="inlineStr">
        <is>
          <t>J</t>
        </is>
      </c>
      <c r="AG451" t="inlineStr">
        <is>
          <t>9</t>
        </is>
      </c>
      <c r="AM451" t="inlineStr">
        <is>
          <t>MATER LETT</t>
        </is>
      </c>
      <c r="AN451" t="inlineStr">
        <is>
          <t>82</t>
        </is>
      </c>
      <c r="AO451" t="inlineStr">
        <is>
          <t>AMSTERDAM</t>
        </is>
      </c>
      <c r="AP451" t="inlineStr">
        <is>
          <t>N/A</t>
        </is>
      </c>
      <c r="AQ451" t="inlineStr">
        <is>
          <t>1-Sep</t>
        </is>
      </c>
      <c r="AR451" t="inlineStr">
        <is>
          <t>Kim, Kyung Tae; Koo, Hye Young; Lee, Gil-Geun; Ha, Gook Hyun</t>
        </is>
      </c>
      <c r="AT451" t="inlineStr">
        <is>
          <t>PO BOX 211, 1000 AE AMSTERDAM, NETHERLANDS</t>
        </is>
      </c>
      <c r="AU451" t="inlineStr">
        <is>
          <t>4</t>
        </is>
      </c>
      <c r="AW451" t="inlineStr">
        <is>
          <t>Kim, KT; Koo, HY; Lee, GG; Ha, GH</t>
        </is>
      </c>
      <c r="AY451" t="inlineStr">
        <is>
          <t>N/A</t>
        </is>
      </c>
      <c r="BC451" t="inlineStr">
        <is>
          <t>978ER</t>
        </is>
      </c>
      <c r="BE451" t="inlineStr">
        <is>
          <t>[Kim, Kyung Tae; Koo, Hye Young; Ha, Gook Hyun] Korea Inst Mat Sci, Powder Technol Dept, Changwon Si 641831, Gyeongnam, South Korea; [Lee, Gil-Geun] Pukyong Natl Univ, Div Mat Sci &amp; Engn, Pusan 608739, South Korea</t>
        </is>
      </c>
      <c r="BF451" t="inlineStr">
        <is>
          <t>141</t>
        </is>
      </c>
      <c r="BH451" t="inlineStr">
        <is>
          <t>Mater. Lett.</t>
        </is>
      </c>
      <c r="BK451" t="inlineStr">
        <is>
          <t>This work was supported by the principal R&amp;D Program of Korea Institute of Materials Science and one of the authors (G.H.H.) thanks the Fundamental R&amp;D Program for Core Technology of Materials funded by the Ministry of Knowledge Economy (MKE), Republic of Korea.</t>
        </is>
      </c>
      <c r="BL451" t="inlineStr">
        <is>
          <t>Korea Institute of Materials Science; Ministry of Knowledge Economy (MKE), Republic of Korea</t>
        </is>
      </c>
      <c r="BM451" t="inlineStr">
        <is>
          <t>WOS:000306723900043</t>
        </is>
      </c>
      <c r="BN451" t="inlineStr">
        <is>
          <t>Article</t>
        </is>
      </c>
      <c r="BO451" t="inlineStr">
        <is>
          <t>Materials Science; Physics</t>
        </is>
      </c>
      <c r="BS451" t="inlineStr">
        <is>
          <t>Materials Science, Multidisciplinary; Physics, Applied</t>
        </is>
      </c>
      <c r="BT451" t="inlineStr">
        <is>
          <t>Bismuth telluride; Thermoelectric; Composite; Powders; Nanoparticles</t>
        </is>
      </c>
      <c r="BU451" t="inlineStr">
        <is>
          <t>0167-577X</t>
        </is>
      </c>
      <c r="BV451" t="inlineStr">
        <is>
          <t>MATERIALS LETTERS</t>
        </is>
      </c>
      <c r="BW451" t="inlineStr">
        <is>
          <t>10.1016/j.matlet.2012.05.053</t>
        </is>
      </c>
      <c r="BX451" t="inlineStr">
        <is>
          <t>9</t>
        </is>
      </c>
      <c r="BY451" t="inlineStr">
        <is>
          <t>ktkim@kims.re.kr</t>
        </is>
      </c>
      <c r="CA451" t="inlineStr">
        <is>
          <t>1-Jan-12</t>
        </is>
      </c>
      <c r="CE451" t="inlineStr">
        <is>
          <t>144</t>
        </is>
      </c>
      <c r="CH451" t="inlineStr">
        <is>
          <t>12</t>
        </is>
      </c>
      <c r="CI451">
        <f>LEN(AR451)-LEN(SUBSTITUTE(AR451,";",""))</f>
        <v>0</v>
      </c>
    </row>
    <row r="452">
      <c r="A452" t="inlineStr">
        <is>
          <t>450</t>
        </is>
      </c>
      <c r="B452" t="inlineStr">
        <is>
          <t>Plasma Sprayed Coating Using Mullite and Mixed Alumina/Silica Powders</t>
        </is>
      </c>
      <c r="C452" t="inlineStr">
        <is>
          <t>particle size / transmission electron / nano / nitrate / aluminum hydroxide</t>
        </is>
      </c>
      <c r="D452" t="inlineStr">
        <is>
          <t>transmission electron / calcination / citric acid / aluminate</t>
        </is>
      </c>
      <c r="E452" t="inlineStr">
        <is>
          <t>electron microscopy / differential thermal analysis / transmission electron / thermal analysis</t>
        </is>
      </c>
      <c r="F452" t="inlineStr">
        <is>
          <t>5.832568708</t>
        </is>
      </c>
      <c r="G452" t="inlineStr">
        <is>
          <t>0</t>
        </is>
      </c>
      <c r="H452" t="inlineStr">
        <is>
          <t>1.956011503</t>
        </is>
      </c>
      <c r="I452" t="inlineStr">
        <is>
          <t>positive</t>
        </is>
      </c>
      <c r="K452" t="inlineStr">
        <is>
          <t>0</t>
        </is>
      </c>
      <c r="L452" t="inlineStr">
        <is>
          <t>2</t>
        </is>
      </c>
      <c r="M452" t="inlineStr">
        <is>
          <t>1</t>
        </is>
      </c>
      <c r="R452" t="inlineStr">
        <is>
          <t>0.000948419</t>
        </is>
      </c>
      <c r="U452" t="inlineStr">
        <is>
          <t>0.000578467</t>
        </is>
      </c>
      <c r="W452" t="inlineStr">
        <is>
          <t>0</t>
        </is>
      </c>
      <c r="X452" t="inlineStr">
        <is>
          <t>2</t>
        </is>
      </c>
      <c r="Y452" t="inlineStr">
        <is>
          <t>N/A</t>
        </is>
      </c>
      <c r="Z452" t="inlineStr">
        <is>
          <t>powder particles; coatings; mixed; sprayed; mechanically alloyed; mechanically; ceramic coatings; degree; deposited; alloyed; dta; crystallization; initial; plasma; indicated; ceramic; substrate; transformations; steel substrates; stainless steel substrates; stainless steel; stainless; spraying; sprayed ceramic coatings; sprayed ceramic; retained; post deposition; plasma spraying; plasma sprayed; phase transformations; phase formation; particles as well; heat treatments; differential thermal analysis; differential thermal; curves; amorphous phase; deposition; particles; treatments; post; thermal analysis; barrier; silica; commercially; transformation; temperatures; phase; powder; porosity; differential; steel; thermal; substrates; mixture; room temperature; room; coating; applications; alumina; analyzed; degrees; lower; level; powders; scanning electron microscopy; morphology; amorphous; heat; microstructure; scanning electron; increased; ray diffraction; well; formation; electron microscopy; higher; scanning; microscopy; three; diffraction; study; analysis; ray; investigated; electron; temperature</t>
        </is>
      </c>
      <c r="AA452" t="inlineStr">
        <is>
          <t>English</t>
        </is>
      </c>
      <c r="AB452" t="inlineStr">
        <is>
          <t>Salimijazi, H (reprint author), Isfahan Univ Technol, Dept Mat Engn, Esfahan 8415683111, Iran.</t>
        </is>
      </c>
      <c r="AC452" t="inlineStr">
        <is>
          <t>30</t>
        </is>
      </c>
      <c r="AD452" t="inlineStr">
        <is>
          <t>2</t>
        </is>
      </c>
      <c r="AE452" t="inlineStr">
        <is>
          <t>SPRINGER</t>
        </is>
      </c>
      <c r="AF452" t="inlineStr">
        <is>
          <t>J</t>
        </is>
      </c>
      <c r="AG452" t="inlineStr">
        <is>
          <t>9</t>
        </is>
      </c>
      <c r="AJ452" t="inlineStr">
        <is>
          <t>Samadi, Hamed/0000-0002-6629-8124</t>
        </is>
      </c>
      <c r="AM452" t="inlineStr">
        <is>
          <t>J THERM SPRAY TECHN</t>
        </is>
      </c>
      <c r="AN452" t="inlineStr">
        <is>
          <t>21</t>
        </is>
      </c>
      <c r="AO452" t="inlineStr">
        <is>
          <t>NEW YORK</t>
        </is>
      </c>
      <c r="AP452" t="inlineStr">
        <is>
          <t>ENVIRONMENTAL BARRIER COATINGS; SI-BASED CERAMICS</t>
        </is>
      </c>
      <c r="AQ452" t="inlineStr">
        <is>
          <t>SEP</t>
        </is>
      </c>
      <c r="AR452" t="inlineStr">
        <is>
          <t>Salimijazi, Hamidreza; Hosseini, Mehdi; Mostaghimi, Javad; Pershin, Larry; Coyle, Thomas W.; Samadi, Hamed; Shafyei, Ali</t>
        </is>
      </c>
      <c r="AT452" t="inlineStr">
        <is>
          <t>233 SPRING ST, NEW YORK, NY 10013 USA</t>
        </is>
      </c>
      <c r="AU452" t="inlineStr">
        <is>
          <t>6</t>
        </is>
      </c>
      <c r="AW452" t="inlineStr">
        <is>
          <t>Salimijazi, H; Hosseini, M; Mostaghimi, J; Pershin, L; Coyle, TW; Samadi, H; Shafyei, A</t>
        </is>
      </c>
      <c r="AY452" t="inlineStr">
        <is>
          <t>N/A</t>
        </is>
      </c>
      <c r="BC452" t="inlineStr">
        <is>
          <t>988WL</t>
        </is>
      </c>
      <c r="BE452" t="inlineStr">
        <is>
          <t>[Salimijazi, Hamidreza; Hosseini, Mehdi; Shafyei, Ali] Isfahan Univ Technol, Dept Mat Engn, Esfahan 8415683111, Iran; [Mostaghimi, Javad; Pershin, Larry; Coyle, Thomas W.] Univ Toronto, Ctr Adv Coating Technol, Toronto, ON, Canada; [Samadi, Hamed] Azad Univ, Sci &amp; Res Branch, Dept Mat Engn, Tehran, Iran</t>
        </is>
      </c>
      <c r="BF452" t="inlineStr">
        <is>
          <t>825</t>
        </is>
      </c>
      <c r="BH452" t="inlineStr">
        <is>
          <t>J. Therm. Spray Technol.</t>
        </is>
      </c>
      <c r="BI452" t="inlineStr">
        <is>
          <t>5</t>
        </is>
      </c>
      <c r="BM452" t="inlineStr">
        <is>
          <t>WOS:000307521400008</t>
        </is>
      </c>
      <c r="BN452" t="inlineStr">
        <is>
          <t>Article</t>
        </is>
      </c>
      <c r="BO452" t="inlineStr">
        <is>
          <t>Materials Science</t>
        </is>
      </c>
      <c r="BS452" t="inlineStr">
        <is>
          <t>Materials Science, Coatings &amp; Films</t>
        </is>
      </c>
      <c r="BT452" t="inlineStr">
        <is>
          <t>alumina-silica; crystallization; microstructure; mullite; plasma spray</t>
        </is>
      </c>
      <c r="BU452" t="inlineStr">
        <is>
          <t>1059-9630</t>
        </is>
      </c>
      <c r="BV452" t="inlineStr">
        <is>
          <t>JOURNAL OF THERMAL SPRAY TECHNOLOGY</t>
        </is>
      </c>
      <c r="BW452" t="inlineStr">
        <is>
          <t>10.1007/s11666-012-9766-x</t>
        </is>
      </c>
      <c r="BX452" t="inlineStr">
        <is>
          <t>10</t>
        </is>
      </c>
      <c r="BY452" t="inlineStr">
        <is>
          <t>jazi@mie.utoronto.ca</t>
        </is>
      </c>
      <c r="CA452" t="inlineStr">
        <is>
          <t>1-Jan-12</t>
        </is>
      </c>
      <c r="CE452" t="inlineStr">
        <is>
          <t>830</t>
        </is>
      </c>
      <c r="CH452" t="inlineStr">
        <is>
          <t>17</t>
        </is>
      </c>
      <c r="CI452">
        <f>LEN(AR452)-LEN(SUBSTITUTE(AR452,";",""))</f>
        <v>0</v>
      </c>
    </row>
    <row r="453">
      <c r="A453" t="inlineStr">
        <is>
          <t>451</t>
        </is>
      </c>
      <c r="B453" t="inlineStr">
        <is>
          <t>Fresnel absorption and inverse bremsstrahlung absorption in an actual 3D keyhole during deep penetration CO2 laser welding of aluminum 6016</t>
        </is>
      </c>
      <c r="C453" t="inlineStr">
        <is>
          <t>alloy / power / yttrium aluminum garnet / corrosion / quality</t>
        </is>
      </c>
      <c r="D453" t="inlineStr">
        <is>
          <t>alloy / power / yttrium aluminum garnet / corrosion / quality</t>
        </is>
      </c>
      <c r="E453" t="inlineStr">
        <is>
          <t>laser / short / thermal boundary resistance / fragmentation efficiency</t>
        </is>
      </c>
      <c r="F453" t="inlineStr">
        <is>
          <t>1.753768621</t>
        </is>
      </c>
      <c r="G453" t="inlineStr">
        <is>
          <t>3.01517001</t>
        </is>
      </c>
      <c r="H453" t="inlineStr">
        <is>
          <t>-0.888462837</t>
        </is>
      </c>
      <c r="I453" t="inlineStr">
        <is>
          <t>negative</t>
        </is>
      </c>
      <c r="K453" t="inlineStr">
        <is>
          <t>1639</t>
        </is>
      </c>
      <c r="L453" t="inlineStr">
        <is>
          <t>5</t>
        </is>
      </c>
      <c r="M453" t="inlineStr">
        <is>
          <t>4</t>
        </is>
      </c>
      <c r="R453" t="inlineStr">
        <is>
          <t>0.001575337</t>
        </is>
      </c>
      <c r="U453" t="inlineStr">
        <is>
          <t>0.001471308</t>
        </is>
      </c>
      <c r="W453" t="inlineStr">
        <is>
          <t>0.4</t>
        </is>
      </c>
      <c r="X453" t="inlineStr">
        <is>
          <t>5</t>
        </is>
      </c>
      <c r="Y453" t="inlineStr">
        <is>
          <t>N/A</t>
        </is>
      </c>
      <c r="Z453" t="inlineStr">
        <is>
          <t>keyhole; wall; penetration; laser welding; laser power; inverse; electron density; deep; radius; absorption; direction; plasma; welding; laser; power; tendency; stark; plays a dominant; plays; nonlinear; lines; high speed; front; fitting; dominant role; dominant; depth direction; compute electron; compute; captured; camera; broadening; actual; acquired; absorbing; absorbed; depth; bottom; help; speed; transformation; role; uniform; considered; change; intensity; density; aluminum alloy; indicate; increases; spectra; calculated; electron; mechanism; distribution; alloy; temperature; compared; high; aluminum</t>
        </is>
      </c>
      <c r="AA453" t="inlineStr">
        <is>
          <t>English</t>
        </is>
      </c>
      <c r="AB453" t="inlineStr">
        <is>
          <t>Jin, XZ (reprint author), Hunan Univ, State Key Lab Adv Design &amp; Mfg Vehicle Body, Changsha 410082, Hunan, Peoples R China.</t>
        </is>
      </c>
      <c r="AC453" t="inlineStr">
        <is>
          <t>21</t>
        </is>
      </c>
      <c r="AD453" t="inlineStr">
        <is>
          <t>4</t>
        </is>
      </c>
      <c r="AE453" t="inlineStr">
        <is>
          <t>ELSEVIER SCI LTD</t>
        </is>
      </c>
      <c r="AF453" t="inlineStr">
        <is>
          <t>J</t>
        </is>
      </c>
      <c r="AG453" t="inlineStr">
        <is>
          <t>9</t>
        </is>
      </c>
      <c r="AM453" t="inlineStr">
        <is>
          <t>OPT LASER TECHNOL</t>
        </is>
      </c>
      <c r="AN453" t="inlineStr">
        <is>
          <t>44</t>
        </is>
      </c>
      <c r="AO453" t="inlineStr">
        <is>
          <t>OXFORD</t>
        </is>
      </c>
      <c r="AP453" t="inlineStr">
        <is>
          <t>MULTIPLE REFLECTIONS; LASER-BEAM; PLASMA; MODEL; DEPTH; LINES; POWER</t>
        </is>
      </c>
      <c r="AQ453" t="inlineStr">
        <is>
          <t>JUL</t>
        </is>
      </c>
      <c r="AR453" t="inlineStr">
        <is>
          <t>Cheng, Yuanyong; Jin, Xiangzhong; Li, Shichun; Zeng, Licheng</t>
        </is>
      </c>
      <c r="AT453" t="inlineStr">
        <is>
          <t>THE BOULEVARD, LANGFORD LANE, KIDLINGTON, OXFORD OX5 1GB, OXON, ENGLAND</t>
        </is>
      </c>
      <c r="AU453" t="inlineStr">
        <is>
          <t>11</t>
        </is>
      </c>
      <c r="AW453" t="inlineStr">
        <is>
          <t>Cheng, YY; Jin, XZ; Li, SC; Zeng, LC</t>
        </is>
      </c>
      <c r="AY453" t="inlineStr">
        <is>
          <t>N/A</t>
        </is>
      </c>
      <c r="BC453" t="inlineStr">
        <is>
          <t>910BE</t>
        </is>
      </c>
      <c r="BE453" t="inlineStr">
        <is>
          <t>[Cheng, Yuanyong; Jin, Xiangzhong; Li, Shichun; Zeng, Licheng] Hunan Univ, State Key Lab Adv Design &amp; Mfg Vehicle Body, Changsha 410082, Hunan, Peoples R China</t>
        </is>
      </c>
      <c r="BF453" t="inlineStr">
        <is>
          <t>1426</t>
        </is>
      </c>
      <c r="BH453" t="inlineStr">
        <is>
          <t>Opt. Laser Technol.</t>
        </is>
      </c>
      <c r="BI453" t="inlineStr">
        <is>
          <t>5</t>
        </is>
      </c>
      <c r="BK453" t="inlineStr">
        <is>
          <t>The authors of this paper would like to thank both National Natural Science Foundation of China under the grant number 50875079 and Natural Science Foundation of Hunan Province of P.R.C. under the grant number 09JJ3088 for giving them financial support to pursue this research.</t>
        </is>
      </c>
      <c r="BL453" t="inlineStr">
        <is>
          <t>National Natural Science Foundation of China [50875079]; Natural Science Foundation of Hunan Province of P.R.C. [09JJ3088]</t>
        </is>
      </c>
      <c r="BM453" t="inlineStr">
        <is>
          <t>WOS:000301611400035</t>
        </is>
      </c>
      <c r="BN453" t="inlineStr">
        <is>
          <t>Article</t>
        </is>
      </c>
      <c r="BO453" t="inlineStr">
        <is>
          <t>Optics; Physics</t>
        </is>
      </c>
      <c r="BS453" t="inlineStr">
        <is>
          <t>Optics; Physics, Applied</t>
        </is>
      </c>
      <c r="BT453" t="inlineStr">
        <is>
          <t>Fresnel absorption; Inverse bremsstrahlung absorption; Keyhole plasma</t>
        </is>
      </c>
      <c r="BU453" t="inlineStr">
        <is>
          <t>0030-3992</t>
        </is>
      </c>
      <c r="BV453" t="inlineStr">
        <is>
          <t>OPTICS AND LASER TECHNOLOGY</t>
        </is>
      </c>
      <c r="BW453" t="inlineStr">
        <is>
          <t>10.1016/j.optlastec.2011.12.024</t>
        </is>
      </c>
      <c r="BX453" t="inlineStr">
        <is>
          <t>11</t>
        </is>
      </c>
      <c r="BY453" t="inlineStr">
        <is>
          <t>jin9000xz@hotmail.com</t>
        </is>
      </c>
      <c r="CA453" t="inlineStr">
        <is>
          <t>1-Jan-12</t>
        </is>
      </c>
      <c r="CE453" t="inlineStr">
        <is>
          <t>1436</t>
        </is>
      </c>
      <c r="CH453" t="inlineStr">
        <is>
          <t>32</t>
        </is>
      </c>
      <c r="CI453">
        <f>LEN(AR453)-LEN(SUBSTITUTE(AR453,";",""))</f>
        <v>0</v>
      </c>
    </row>
    <row r="454">
      <c r="A454" t="inlineStr">
        <is>
          <t>452</t>
        </is>
      </c>
      <c r="B454" t="inlineStr">
        <is>
          <t>Confined recrystallization of high-purity aluminium during accumulative roll bonding of aluminium laminates</t>
        </is>
      </c>
      <c r="C454" t="inlineStr">
        <is>
          <t>deformation / purity / finite element / cold</t>
        </is>
      </c>
      <c r="D454" t="inlineStr">
        <is>
          <t>deformation / purity / finite element / cold</t>
        </is>
      </c>
      <c r="E454" t="inlineStr">
        <is>
          <t>purity / deformation / electron backscatter diffraction / dislocation</t>
        </is>
      </c>
      <c r="F454" t="inlineStr">
        <is>
          <t>6.918057164</t>
        </is>
      </c>
      <c r="G454" t="inlineStr">
        <is>
          <t>0</t>
        </is>
      </c>
      <c r="H454" t="inlineStr">
        <is>
          <t>1.956011503</t>
        </is>
      </c>
      <c r="I454" t="inlineStr">
        <is>
          <t>positive</t>
        </is>
      </c>
      <c r="K454" t="inlineStr">
        <is>
          <t>546</t>
        </is>
      </c>
      <c r="L454" t="inlineStr">
        <is>
          <t>8</t>
        </is>
      </c>
      <c r="M454" t="inlineStr">
        <is>
          <t>18</t>
        </is>
      </c>
      <c r="R454" t="inlineStr">
        <is>
          <t>0.002483587</t>
        </is>
      </c>
      <c r="U454" t="inlineStr">
        <is>
          <t>0.002505436</t>
        </is>
      </c>
      <c r="W454" t="inlineStr">
        <is>
          <t>0</t>
        </is>
      </c>
      <c r="X454" t="inlineStr">
        <is>
          <t>8</t>
        </is>
      </c>
      <c r="Y454" t="inlineStr">
        <is>
          <t>N/A</t>
        </is>
      </c>
      <c r="Z454" t="inlineStr">
        <is>
          <t>arb; high purity; texture; recrystallization; pure aluminium; microstructure and texture; high purity aluminium; cube; commercially pure; purity aluminium; respect; commercially; purity; layers; ultrafine grained; transverse direction; shrinking; roll bonding; roll; regard; neutron; layer thickness; grained; electron backscatter diffraction; electron backscatter; discontinuous; confined; backscatter diffraction; backscatter; ambient temperature; ambient; accumulative roll bonding; accumulative roll; accumulative; develop; ultrafine; transverse; partial; cycles; microstructure; pure; occurs; consists; direction; consisting; aluminium; investigations; materialia; acta materialia; acta; bonding; development; components; diffraction; produced; published by elsevier; carried; published; thickness; discussed; layer; experimental; ray diffraction; high; study; ray; electron; temperature</t>
        </is>
      </c>
      <c r="AA454" t="inlineStr">
        <is>
          <t>English</t>
        </is>
      </c>
      <c r="AB454" t="inlineStr">
        <is>
          <t>Skrotzki, W (reprint author), Tech Univ Dresden, Inst Strukturphys, D-01062 Dresden, Germany.</t>
        </is>
      </c>
      <c r="AC454" t="inlineStr">
        <is>
          <t>34</t>
        </is>
      </c>
      <c r="AD454" t="inlineStr">
        <is>
          <t>2</t>
        </is>
      </c>
      <c r="AE454" t="inlineStr">
        <is>
          <t>PERGAMON-ELSEVIER SCIENCE LTD</t>
        </is>
      </c>
      <c r="AF454" t="inlineStr">
        <is>
          <t>J</t>
        </is>
      </c>
      <c r="AG454" t="inlineStr">
        <is>
          <t>9</t>
        </is>
      </c>
      <c r="AM454" t="inlineStr">
        <is>
          <t>ACTA MATER</t>
        </is>
      </c>
      <c r="AN454" t="inlineStr">
        <is>
          <t>60</t>
        </is>
      </c>
      <c r="AO454" t="inlineStr">
        <is>
          <t>OXFORD</t>
        </is>
      </c>
      <c r="AP454" t="inlineStr">
        <is>
          <t>ARB PROCESS; DYNAMIC RECRYSTALLIZATION; MECHANICAL-PROPERTIES; PURE ALUMINUM; TEXTURE; MICROSTRUCTURE; EVOLUTION; SHEAR; DEFORMATION; TEMPERATURE</t>
        </is>
      </c>
      <c r="AQ454" t="inlineStr">
        <is>
          <t>JUN</t>
        </is>
      </c>
      <c r="AR454" t="inlineStr">
        <is>
          <t>Chekhonin, Paul; Beausir, Benoit; Scharnweber, Juliane; Oertel, Carl-Georg; Hausoel, Tina; Hoeppel, Heinz Werner; Brokmeier, Heinz-Guenter; Skrotzki, Werner</t>
        </is>
      </c>
      <c r="AT454" t="inlineStr">
        <is>
          <t>THE BOULEVARD, LANGFORD LANE, KIDLINGTON, OXFORD OX5 1GB, ENGLAND</t>
        </is>
      </c>
      <c r="AU454" t="inlineStr">
        <is>
          <t>11</t>
        </is>
      </c>
      <c r="AW454" t="inlineStr">
        <is>
          <t>Chekhonin, P; Beausir, B; Scharnweber, J; Oertel, CG; Hausol, T; Hoppel, HW; Brokmeier, HG; Skrotzki, W</t>
        </is>
      </c>
      <c r="AY454" t="inlineStr">
        <is>
          <t>N/A</t>
        </is>
      </c>
      <c r="BC454" t="inlineStr">
        <is>
          <t>976XS</t>
        </is>
      </c>
      <c r="BE454" t="inlineStr">
        <is>
          <t>[Chekhonin, Paul; Beausir, Benoit; Scharnweber, Juliane; Oertel, Carl-Georg; Skrotzki, Werner] Tech Univ Dresden, Inst Strukturphys, D-01062 Dresden, Germany; [Beausir, Benoit] Univ Lorraine, LEM3, UMR CNRS 7239, F-57045 Metz 1, France; [Hausoel, Tina; Hoeppel, Heinz Werner] Univ Erlangen Nurnberg, Lehrstuhl Allgemeine Werkstoffwissensch, D-91058 Erlangen, Germany; [Brokmeier, Heinz-Guenter] Helmholtz Zentrum Geesthacht, D-21494 Geesthacht, Germany</t>
        </is>
      </c>
      <c r="BF454" t="inlineStr">
        <is>
          <t>4661</t>
        </is>
      </c>
      <c r="BH454" t="inlineStr">
        <is>
          <t>Acta Mater.</t>
        </is>
      </c>
      <c r="BI454" t="inlineStr">
        <is>
          <t>11</t>
        </is>
      </c>
      <c r="BK454" t="inlineStr">
        <is>
          <t>This work has been supported by the European Union and the Free State of Saxony in the framework of the European Centre for Emerging Materials and Processes (ECEMP), Contract No. 13795/2379. B.B. is grateful to the Alexander von Humboldt Foundation for his research fellowship.</t>
        </is>
      </c>
      <c r="BL454" t="inlineStr">
        <is>
          <t>European Union; Free State of Saxony, European Centre for Emerging Materials and Processes (ECEMP) [13795/2379]; Alexander von Humboldt Foundation</t>
        </is>
      </c>
      <c r="BM454" t="inlineStr">
        <is>
          <t>WOS:000306621300030</t>
        </is>
      </c>
      <c r="BN454" t="inlineStr">
        <is>
          <t>Article</t>
        </is>
      </c>
      <c r="BO454" t="inlineStr">
        <is>
          <t>Materials Science; Metallurgy &amp; Metallurgical Engineering</t>
        </is>
      </c>
      <c r="BS454" t="inlineStr">
        <is>
          <t>Materials Science, Multidisciplinary; Metallurgy &amp; Metallurgical Engineering</t>
        </is>
      </c>
      <c r="BT454" t="inlineStr">
        <is>
          <t>Aluminium; Accumulative roll bonding; Laminates; Confined recrystallization; Texture</t>
        </is>
      </c>
      <c r="BU454" t="inlineStr">
        <is>
          <t>1359-6454</t>
        </is>
      </c>
      <c r="BV454" t="inlineStr">
        <is>
          <t>ACTA MATERIALIA</t>
        </is>
      </c>
      <c r="BW454" t="inlineStr">
        <is>
          <t>10.1016/j.actamat.2012.04.004</t>
        </is>
      </c>
      <c r="BX454" t="inlineStr">
        <is>
          <t>9</t>
        </is>
      </c>
      <c r="BY454" t="inlineStr">
        <is>
          <t>werner.skrotzki@physik.tu-dresden.de</t>
        </is>
      </c>
      <c r="CA454" t="inlineStr">
        <is>
          <t>1-Jan-12</t>
        </is>
      </c>
      <c r="CE454" t="inlineStr">
        <is>
          <t>4671</t>
        </is>
      </c>
      <c r="CH454" t="inlineStr">
        <is>
          <t>40</t>
        </is>
      </c>
      <c r="CI454">
        <f>LEN(AR454)-LEN(SUBSTITUTE(AR454,";",""))</f>
        <v>0</v>
      </c>
    </row>
    <row r="455">
      <c r="A455" t="inlineStr">
        <is>
          <t>453</t>
        </is>
      </c>
      <c r="B455" t="inlineStr">
        <is>
          <t>Energy Decomposition Analysis of "H/OH" Derivatives of the Meridianal Isomer of tris(8-hydroxyquinolinato)aluminum (mer-Alq3)</t>
        </is>
      </c>
      <c r="C455" t="inlineStr">
        <is>
          <t>electronic / calculations / theory / electronic properties</t>
        </is>
      </c>
      <c r="D455" t="inlineStr">
        <is>
          <t>electronic / calculations / theory / electronic structure</t>
        </is>
      </c>
      <c r="E455" t="inlineStr">
        <is>
          <t>electronic / tris / electronic structure / alq</t>
        </is>
      </c>
      <c r="F455" t="inlineStr">
        <is>
          <t>0</t>
        </is>
      </c>
      <c r="G455" t="inlineStr">
        <is>
          <t>0</t>
        </is>
      </c>
      <c r="H455" t="inlineStr">
        <is>
          <t>1.956011503</t>
        </is>
      </c>
      <c r="I455" t="inlineStr">
        <is>
          <t>neutral</t>
        </is>
      </c>
      <c r="K455" t="inlineStr">
        <is>
          <t>1949</t>
        </is>
      </c>
      <c r="L455" t="inlineStr">
        <is>
          <t>9</t>
        </is>
      </c>
      <c r="M455" t="inlineStr">
        <is>
          <t>15</t>
        </is>
      </c>
      <c r="R455" t="inlineStr">
        <is>
          <t>0.002483547</t>
        </is>
      </c>
      <c r="U455" t="inlineStr">
        <is>
          <t>0.002836499</t>
        </is>
      </c>
      <c r="W455" t="inlineStr">
        <is>
          <t>0</t>
        </is>
      </c>
      <c r="X455" t="inlineStr">
        <is>
          <t>9</t>
        </is>
      </c>
      <c r="Y455" t="inlineStr">
        <is>
          <t>N/A</t>
        </is>
      </c>
      <c r="Z455" t="inlineStr">
        <is>
          <t>orbitals; molecular orbitals; lyp; ligands; molecular; explained; individual; unoccupied molecular; unoccupied; play; perform; optical properties; occupied molecular; lumo; lowest unoccupied molecular; lowest unoccupied; level of theory; isomer; hydroxyquinolinato; homo; highest occupied molecular; highest occupied; ground; derivatives; occupied; level; transport; decomposition; optimized; tris; alq; theory; distribution; lowest; role; highest; charge; optical; structures; applied; analysis; process; properties; energy; aluminum</t>
        </is>
      </c>
      <c r="AA455" t="inlineStr">
        <is>
          <t>English</t>
        </is>
      </c>
      <c r="AB455" t="inlineStr">
        <is>
          <t>Irfan, A (reprint author), King Khalid Univ, Dept Chem, Fac Sci, Abha, Saudi Arabia.</t>
        </is>
      </c>
      <c r="AC455" t="inlineStr">
        <is>
          <t>0</t>
        </is>
      </c>
      <c r="AD455" t="inlineStr">
        <is>
          <t>0</t>
        </is>
      </c>
      <c r="AE455" t="inlineStr">
        <is>
          <t>CHEM SOC PAKISTAN</t>
        </is>
      </c>
      <c r="AF455" t="inlineStr">
        <is>
          <t>J</t>
        </is>
      </c>
      <c r="AG455" t="inlineStr">
        <is>
          <t>9</t>
        </is>
      </c>
      <c r="AM455" t="inlineStr">
        <is>
          <t>J CHEM SOC PAKISTAN</t>
        </is>
      </c>
      <c r="AN455" t="inlineStr">
        <is>
          <t>34</t>
        </is>
      </c>
      <c r="AO455" t="inlineStr">
        <is>
          <t>KARACHI</t>
        </is>
      </c>
      <c r="AP455" t="inlineStr">
        <is>
          <t>QUANTUM-CHEMICAL ANALYSIS; LIGHT-EMITTING DEVICES; THIN-FILMS; ELECTROLUMINESCENCE; ALUMINUM; DIODES; BONDS; LIGANDS; COMPLEX; ALQ(3)</t>
        </is>
      </c>
      <c r="AQ455" t="inlineStr">
        <is>
          <t>APR</t>
        </is>
      </c>
      <c r="AR455" t="inlineStr">
        <is>
          <t>Irfan, Ahmad; Al-Sehemi, Abdullah G.</t>
        </is>
      </c>
      <c r="AS455" t="inlineStr">
        <is>
          <t>Al-sehemi, Abdullah/J-9967-2012</t>
        </is>
      </c>
      <c r="AT455" t="inlineStr">
        <is>
          <t>HEJ RES INST CHEM UNIV KARACHI, 75270 KARACHI, PAKISTAN</t>
        </is>
      </c>
      <c r="AU455" t="inlineStr">
        <is>
          <t>5</t>
        </is>
      </c>
      <c r="AW455" t="inlineStr">
        <is>
          <t>Irfan, A; Al-Sehemi, AG</t>
        </is>
      </c>
      <c r="AY455" t="inlineStr">
        <is>
          <t>N/A</t>
        </is>
      </c>
      <c r="BC455" t="inlineStr">
        <is>
          <t>975TE</t>
        </is>
      </c>
      <c r="BE455" t="inlineStr">
        <is>
          <t>[Irfan, Ahmad; Al-Sehemi, Abdullah G.] King Khalid Univ, Dept Chem, Fac Sci, Abha, Saudi Arabia</t>
        </is>
      </c>
      <c r="BF455" t="inlineStr">
        <is>
          <t>350</t>
        </is>
      </c>
      <c r="BH455" t="inlineStr">
        <is>
          <t>J. Chem. Soc. Pak.</t>
        </is>
      </c>
      <c r="BI455" t="inlineStr">
        <is>
          <t>2</t>
        </is>
      </c>
      <c r="BK455" t="inlineStr">
        <is>
          <t>We are also thankful to KKU for providing; facilities and support. We are grateful to Dr. Ruihai Cui for her technical support.</t>
        </is>
      </c>
      <c r="BL455" t="inlineStr">
        <is>
          <t>KKU</t>
        </is>
      </c>
      <c r="BM455" t="inlineStr">
        <is>
          <t>WOS:000306533600019</t>
        </is>
      </c>
      <c r="BN455" t="inlineStr">
        <is>
          <t>Article</t>
        </is>
      </c>
      <c r="BO455" t="inlineStr">
        <is>
          <t>Chemistry</t>
        </is>
      </c>
      <c r="BS455" t="inlineStr">
        <is>
          <t>Chemistry, Multidisciplinary</t>
        </is>
      </c>
      <c r="BT455" t="inlineStr">
        <is>
          <t>OH derivatives of mer-Alq3; Frontier molecular orbitals; Energy decomposition analysis; Electrostatic interaction energy; orbital interaction energy</t>
        </is>
      </c>
      <c r="BU455" t="inlineStr">
        <is>
          <t>0253-5106</t>
        </is>
      </c>
      <c r="BV455" t="inlineStr">
        <is>
          <t>JOURNAL OF THE CHEMICAL SOCIETY OF PAKISTAN</t>
        </is>
      </c>
      <c r="BX455" t="inlineStr">
        <is>
          <t>9</t>
        </is>
      </c>
      <c r="CA455" t="inlineStr">
        <is>
          <t>1-Jan-12</t>
        </is>
      </c>
      <c r="CE455" t="inlineStr">
        <is>
          <t>354</t>
        </is>
      </c>
      <c r="CH455" t="inlineStr">
        <is>
          <t>32</t>
        </is>
      </c>
      <c r="CI455">
        <f>LEN(AR455)-LEN(SUBSTITUTE(AR455,";",""))</f>
        <v>0</v>
      </c>
    </row>
    <row r="456">
      <c r="A456" t="inlineStr">
        <is>
          <t>454</t>
        </is>
      </c>
      <c r="B456" t="inlineStr">
        <is>
          <t>Friction Powder Compaction for Fabrication of Open-Cell Aluminum Foam by the Sintering and Dissolution Process Route</t>
        </is>
      </c>
      <c r="C456" t="inlineStr">
        <is>
          <t>foam / numerical / quasi static / energy absorption</t>
        </is>
      </c>
      <c r="D456" t="inlineStr">
        <is>
          <t>foam / numerical / quasi static / energy absorption</t>
        </is>
      </c>
      <c r="E456" t="inlineStr">
        <is>
          <t>foams / compaction / bubbles / foaming</t>
        </is>
      </c>
      <c r="F456" t="inlineStr">
        <is>
          <t>2.187213266</t>
        </is>
      </c>
      <c r="G456" t="inlineStr">
        <is>
          <t>4.422158408</t>
        </is>
      </c>
      <c r="H456" t="inlineStr">
        <is>
          <t>-1.050573243</t>
        </is>
      </c>
      <c r="I456" t="inlineStr">
        <is>
          <t>negative</t>
        </is>
      </c>
      <c r="K456" t="inlineStr">
        <is>
          <t>1750</t>
        </is>
      </c>
      <c r="L456" t="inlineStr">
        <is>
          <t>3</t>
        </is>
      </c>
      <c r="M456" t="inlineStr">
        <is>
          <t>2</t>
        </is>
      </c>
      <c r="R456" t="inlineStr">
        <is>
          <t>0.001180361</t>
        </is>
      </c>
      <c r="U456" t="inlineStr">
        <is>
          <t>0.000860428</t>
        </is>
      </c>
      <c r="W456" t="inlineStr">
        <is>
          <t>0</t>
        </is>
      </c>
      <c r="X456" t="inlineStr">
        <is>
          <t>3</t>
        </is>
      </c>
      <c r="Y456" t="inlineStr">
        <is>
          <t>N/A</t>
        </is>
      </c>
      <c r="Z456" t="inlineStr">
        <is>
          <t>removal; tomography; soluble; responses; requires; progress; process was observed; porosities; external; dissolved; ct; computed tomography; computed; completely; cell aluminum; sources; foams; fabricating; compaction; confirm; open; route; foam; friction; dissolution; compressive; sintered; reveal; mixture; cell; sintering; fabricated; process; heat; developed; particles; observed; ray; powder; investigated; al; aluminum</t>
        </is>
      </c>
      <c r="AA456" t="inlineStr">
        <is>
          <t>English</t>
        </is>
      </c>
      <c r="AB456" t="inlineStr">
        <is>
          <t>Hangai, Y (reprint author), Gunma Univ, Grad Sch Engn, Kiryu, Gumma 3768515, Japan.</t>
        </is>
      </c>
      <c r="AC456" t="inlineStr">
        <is>
          <t>19</t>
        </is>
      </c>
      <c r="AD456" t="inlineStr">
        <is>
          <t>3</t>
        </is>
      </c>
      <c r="AE456" t="inlineStr">
        <is>
          <t>SPRINGER</t>
        </is>
      </c>
      <c r="AF456" t="inlineStr">
        <is>
          <t>J</t>
        </is>
      </c>
      <c r="AG456" t="inlineStr">
        <is>
          <t>9</t>
        </is>
      </c>
      <c r="AM456" t="inlineStr">
        <is>
          <t>METALL MATER TRANS A</t>
        </is>
      </c>
      <c r="AN456" t="inlineStr">
        <is>
          <t>43</t>
        </is>
      </c>
      <c r="AO456" t="inlineStr">
        <is>
          <t>NEW YORK</t>
        </is>
      </c>
      <c r="AP456" t="inlineStr">
        <is>
          <t>MANUFACTURING AL FOAMS; POROUS ALUMINUM; SPACER METHOD; ABSORPTION</t>
        </is>
      </c>
      <c r="AQ456" t="inlineStr">
        <is>
          <t>MAR</t>
        </is>
      </c>
      <c r="AR456" t="inlineStr">
        <is>
          <t>Hangai, Yoshihiko; Yoshida, Hiroaki; Yoshikawa, Nobuhiro</t>
        </is>
      </c>
      <c r="AT456" t="inlineStr">
        <is>
          <t>233 SPRING ST, NEW YORK, NY 10013 USA</t>
        </is>
      </c>
      <c r="AU456" t="inlineStr">
        <is>
          <t>4</t>
        </is>
      </c>
      <c r="AW456" t="inlineStr">
        <is>
          <t>Hangai, Y; Yoshida, H; Yoshikawa, N</t>
        </is>
      </c>
      <c r="AY456" t="inlineStr">
        <is>
          <t>N/A</t>
        </is>
      </c>
      <c r="BC456" t="inlineStr">
        <is>
          <t>891CG</t>
        </is>
      </c>
      <c r="BE456" t="inlineStr">
        <is>
          <t>[Hangai, Yoshihiko; Yoshida, Hiroaki] Gunma Univ, Grad Sch Engn, Kiryu, Gumma 3768515, Japan; [Yoshikawa, Nobuhiro] Univ Tokyo, Inst Ind Sci, Tokyo 1538505, Japan</t>
        </is>
      </c>
      <c r="BF456" t="inlineStr">
        <is>
          <t>802</t>
        </is>
      </c>
      <c r="BH456" t="inlineStr">
        <is>
          <t>Metall. Mater. Trans. A-Phys. Metall. Mater. Sci.</t>
        </is>
      </c>
      <c r="BI456" t="inlineStr">
        <is>
          <t>3</t>
        </is>
      </c>
      <c r="BK456" t="inlineStr">
        <is>
          <t>This work was partly financially supported by the Industrial Technology Research Grant Program in 2009 from the New Energy and Industrial Technology Development Organization (NEDO) of Japan. The authors thank Professor K. Saito, Gunma University, for his helpful advice on conducting the experiments and Mitachi Applied Engineering Co., Ltd. for their help conducting experiments.</t>
        </is>
      </c>
      <c r="BL456" t="inlineStr">
        <is>
          <t>New Energy and Industrial Technology Development Organization (NEDO) of Japan</t>
        </is>
      </c>
      <c r="BM456" t="inlineStr">
        <is>
          <t>WOS:000300193300003</t>
        </is>
      </c>
      <c r="BN456" t="inlineStr">
        <is>
          <t>Article</t>
        </is>
      </c>
      <c r="BO456" t="inlineStr">
        <is>
          <t>Materials Science; Metallurgy &amp; Metallurgical Engineering</t>
        </is>
      </c>
      <c r="BS456" t="inlineStr">
        <is>
          <t>Materials Science, Multidisciplinary; Metallurgy &amp; Metallurgical Engineering</t>
        </is>
      </c>
      <c r="BT456" t="inlineStr">
        <is>
          <t>N/A</t>
        </is>
      </c>
      <c r="BU456" t="inlineStr">
        <is>
          <t>1073-5623</t>
        </is>
      </c>
      <c r="BV456" t="inlineStr">
        <is>
          <t>METALLURGICAL AND MATERIALS TRANSACTIONS A-PHYSICAL METALLURGY AND MATERIALS SCIENCE</t>
        </is>
      </c>
      <c r="BW456" t="inlineStr">
        <is>
          <t>10.1007/s11661-011-1073-5</t>
        </is>
      </c>
      <c r="BX456" t="inlineStr">
        <is>
          <t>9</t>
        </is>
      </c>
      <c r="BY456" t="inlineStr">
        <is>
          <t>hanhan@gunma-u.ac.jp</t>
        </is>
      </c>
      <c r="CA456" t="inlineStr">
        <is>
          <t>1-Jan-12</t>
        </is>
      </c>
      <c r="CE456" t="inlineStr">
        <is>
          <t>805</t>
        </is>
      </c>
      <c r="CH456" t="inlineStr">
        <is>
          <t>16</t>
        </is>
      </c>
      <c r="CI456">
        <f>LEN(AR456)-LEN(SUBSTITUTE(AR456,";",""))</f>
        <v>0</v>
      </c>
    </row>
    <row r="457">
      <c r="A457" t="inlineStr">
        <is>
          <t>455</t>
        </is>
      </c>
      <c r="B457" t="inlineStr">
        <is>
          <t>Evolution of Aluminum Hydroxides in Diluted Aqueous Aluminum Nitride Powder Suspensions</t>
        </is>
      </c>
      <c r="C457" t="inlineStr">
        <is>
          <t>particle size / transmission electron / nano / nitrate / aluminum hydroxide</t>
        </is>
      </c>
      <c r="D457" t="inlineStr">
        <is>
          <t>aluminum powders / surface area / combustion / carbon nanotubes / takes place</t>
        </is>
      </c>
      <c r="E457" t="inlineStr">
        <is>
          <t>atmospheric / suspensions / takes place / takes</t>
        </is>
      </c>
      <c r="F457" t="inlineStr">
        <is>
          <t>2.854782199</t>
        </is>
      </c>
      <c r="G457" t="inlineStr">
        <is>
          <t>2.986380412</t>
        </is>
      </c>
      <c r="H457" t="inlineStr">
        <is>
          <t>-0.391640127</t>
        </is>
      </c>
      <c r="I457" t="inlineStr">
        <is>
          <t>negative</t>
        </is>
      </c>
      <c r="K457" t="inlineStr">
        <is>
          <t>1555</t>
        </is>
      </c>
      <c r="L457" t="inlineStr">
        <is>
          <t>4</t>
        </is>
      </c>
      <c r="M457" t="inlineStr">
        <is>
          <t>2</t>
        </is>
      </c>
      <c r="R457" t="inlineStr">
        <is>
          <t>0.001383623</t>
        </is>
      </c>
      <c r="U457" t="inlineStr">
        <is>
          <t>0.001164134</t>
        </is>
      </c>
      <c r="W457" t="inlineStr">
        <is>
          <t>0</t>
        </is>
      </c>
      <c r="X457" t="inlineStr">
        <is>
          <t>4</t>
        </is>
      </c>
      <c r="Y457" t="inlineStr">
        <is>
          <t>N/A</t>
        </is>
      </c>
      <c r="Z457" t="inlineStr">
        <is>
          <t>hydroxides; aln; hydrolysis; temperature range; reactions; evolution; temperature dependent; suspensions; solubility; sequence; scheme; range degrees; paths; numerous; morphologies; mechanistic; gibbsite; general; exothermic; elevated temperatures; elevated; driving force; driving; dispersing; broad temperature range; broad temperature; bayerite; amorphous aluminum hydroxide; amorphous aluminum; aluminum hydroxide; suspension; producing; exhibiting; aluminum nitride; boehmite; hydroxide; broad; nitride; aqueous; set; gel; force; ph; dependent; range; species; room temperature; room; water; temperature; amorphous; powder; single; model; order; temperatures; formation; studied; observed; aluminum; degrees; al</t>
        </is>
      </c>
      <c r="AA457" t="inlineStr">
        <is>
          <t>English</t>
        </is>
      </c>
      <c r="AB457" t="inlineStr">
        <is>
          <t>Kocjan, A (reprint author), Jozef Stefan Inst, Dept Ceram Engn, Jamova 39, SI-1000 Ljubljana, Slovenia.</t>
        </is>
      </c>
      <c r="AC457" t="inlineStr">
        <is>
          <t>25</t>
        </is>
      </c>
      <c r="AD457" t="inlineStr">
        <is>
          <t>3</t>
        </is>
      </c>
      <c r="AE457" t="inlineStr">
        <is>
          <t>AMER CHEMICAL SOC</t>
        </is>
      </c>
      <c r="AF457" t="inlineStr">
        <is>
          <t>J</t>
        </is>
      </c>
      <c r="AG457" t="inlineStr">
        <is>
          <t>9</t>
        </is>
      </c>
      <c r="AM457" t="inlineStr">
        <is>
          <t>CRYST GROWTH DES</t>
        </is>
      </c>
      <c r="AN457" t="inlineStr">
        <is>
          <t>12</t>
        </is>
      </c>
      <c r="AO457" t="inlineStr">
        <is>
          <t>WASHINGTON</t>
        </is>
      </c>
      <c r="AP457" t="inlineStr">
        <is>
          <t>CRYSTALLIZATION PROCESSES; ALN POWDER; HYDROLYSIS; TEMPERATURE; DEGRADATION; STABILITY; BAYERITE; GROWTH; GELS</t>
        </is>
      </c>
      <c r="AQ457" t="inlineStr">
        <is>
          <t>MAR</t>
        </is>
      </c>
      <c r="AR457" t="inlineStr">
        <is>
          <t>Kocjan, Andraz; Dakskobler, Ales; Kosmac, Tomaz</t>
        </is>
      </c>
      <c r="AT457" t="inlineStr">
        <is>
          <t>1155 16TH ST, NW, WASHINGTON, DC 20036 USA</t>
        </is>
      </c>
      <c r="AU457" t="inlineStr">
        <is>
          <t>9</t>
        </is>
      </c>
      <c r="AW457" t="inlineStr">
        <is>
          <t>Kocjan, A; Dakskobler, A; Kosmac, T</t>
        </is>
      </c>
      <c r="AY457" t="inlineStr">
        <is>
          <t>N/A</t>
        </is>
      </c>
      <c r="BC457" t="inlineStr">
        <is>
          <t>903EK</t>
        </is>
      </c>
      <c r="BE457" t="inlineStr">
        <is>
          <t>[Kocjan, Andraz; Dakskobler, Ales; Kosmac, Tomaz] Jozef Stefan Inst, Dept Ceram Engn, SI-1000 Ljubljana, Slovenia</t>
        </is>
      </c>
      <c r="BF457" t="inlineStr">
        <is>
          <t>1299</t>
        </is>
      </c>
      <c r="BH457" t="inlineStr">
        <is>
          <t>Cryst. Growth Des.</t>
        </is>
      </c>
      <c r="BI457" t="inlineStr">
        <is>
          <t>3</t>
        </is>
      </c>
      <c r="BK457" t="inlineStr">
        <is>
          <t>The authors are thankful to Dr. Darko Kocjan for performing the &lt;SUP&gt;27&lt;/SUP&gt;Al NMR spectroscopy analysis arid to Aljai Ivekovic for his assistance in the graphical modeling of figures. The support by the Ministry of Higher Education, Science and Technology of the Republic of Slovenia within the National Research Program is gratefully acknowledged.</t>
        </is>
      </c>
      <c r="BL457" t="inlineStr">
        <is>
          <t>Ministry of Higher Education, Science and Technology of the Republic of Slovenia</t>
        </is>
      </c>
      <c r="BM457" t="inlineStr">
        <is>
          <t>WOS:000301098700035</t>
        </is>
      </c>
      <c r="BN457" t="inlineStr">
        <is>
          <t>Article</t>
        </is>
      </c>
      <c r="BO457" t="inlineStr">
        <is>
          <t>Chemistry; Crystallography; Materials Science</t>
        </is>
      </c>
      <c r="BS457" t="inlineStr">
        <is>
          <t>Chemistry, Multidisciplinary; Crystallography; Materials Science, Multidisciplinary</t>
        </is>
      </c>
      <c r="BT457" t="inlineStr">
        <is>
          <t>N/A</t>
        </is>
      </c>
      <c r="BU457" t="inlineStr">
        <is>
          <t>1528-7483</t>
        </is>
      </c>
      <c r="BV457" t="inlineStr">
        <is>
          <t>CRYSTAL GROWTH &amp; DESIGN</t>
        </is>
      </c>
      <c r="BW457" t="inlineStr">
        <is>
          <t>10.1021/cg201349s</t>
        </is>
      </c>
      <c r="BX457" t="inlineStr">
        <is>
          <t>9</t>
        </is>
      </c>
      <c r="BY457" t="inlineStr">
        <is>
          <t>a.kocjan@ijs.si</t>
        </is>
      </c>
      <c r="CA457" t="inlineStr">
        <is>
          <t>1-Jan-12</t>
        </is>
      </c>
      <c r="CE457" t="inlineStr">
        <is>
          <t>1307</t>
        </is>
      </c>
      <c r="CH457" t="inlineStr">
        <is>
          <t>35</t>
        </is>
      </c>
      <c r="CI457">
        <f>LEN(AR457)-LEN(SUBSTITUTE(AR457,";",""))</f>
        <v>0</v>
      </c>
    </row>
    <row r="458">
      <c r="A458" t="inlineStr">
        <is>
          <t>456</t>
        </is>
      </c>
      <c r="B458" t="inlineStr">
        <is>
          <t>Microstructural and mechanical properties of nanometric magnesium oxide particulate-reinforced aluminum matrix composites produced by powder metallurgy method</t>
        </is>
      </c>
      <c r="C458" t="inlineStr">
        <is>
          <t>composites / matrix / aluminum matrix / reinforced</t>
        </is>
      </c>
      <c r="D458" t="inlineStr">
        <is>
          <t>composites / matrix / aluminum matrix / reinforced</t>
        </is>
      </c>
      <c r="E458" t="inlineStr">
        <is>
          <t>composites / zirconia / mpa / composites were characterized</t>
        </is>
      </c>
      <c r="F458" t="inlineStr">
        <is>
          <t>5.219124249</t>
        </is>
      </c>
      <c r="G458" t="inlineStr">
        <is>
          <t>0.952099899</t>
        </is>
      </c>
      <c r="H458" t="inlineStr">
        <is>
          <t>1.354841343</t>
        </is>
      </c>
      <c r="I458" t="inlineStr">
        <is>
          <t>positive</t>
        </is>
      </c>
      <c r="K458" t="inlineStr">
        <is>
          <t>631</t>
        </is>
      </c>
      <c r="L458" t="inlineStr">
        <is>
          <t>10</t>
        </is>
      </c>
      <c r="M458" t="inlineStr">
        <is>
          <t>17</t>
        </is>
      </c>
      <c r="R458" t="inlineStr">
        <is>
          <t>0.002846747</t>
        </is>
      </c>
      <c r="U458" t="inlineStr">
        <is>
          <t>0.003096134</t>
        </is>
      </c>
      <c r="W458" t="inlineStr">
        <is>
          <t>0</t>
        </is>
      </c>
      <c r="X458" t="inlineStr">
        <is>
          <t>10</t>
        </is>
      </c>
      <c r="Y458" t="inlineStr">
        <is>
          <t>N/A</t>
        </is>
      </c>
      <c r="Z458" t="inlineStr">
        <is>
          <t>mgo; sintering temperature; compressive strength; average particle size; average particle; compressive; sintered; sintering; hardness; composites; tests were carried; subsequently; specimen including; size of mu; sintering temperatures; sintered at degrees; reinforcing; press; powder metallurgy method; particulate; order to identify; nanoscale; microstructure and mechanical; metallurgy method; matrix composites reinforced; machine; isostatic; identify; good distribution; evaluating; composites were characterized; composites reinforced; cold isostatic; characterized by scanning; atomized aluminum; atomized; particle size; temperature of degrees; reinforcement; al matrix; matrix; improved; mpa; compression; mechanical properties; pressed; matrix composites; alloy; powder metallurgy; optimum; metallurgy; dispersed; strength; average; specimen; reinforced; cold; temperatures; specimens; particle; including; aluminum powder; better; mechanical; aluminum alloy; particles; maximum; good; fabricated; achieved; amount; degrees; scanning electron microscopy; carried; tests; size; pure; experiments; xrd; sem; mu; order; distribution; determined; powder; microstructure; properties; scanning electron; characterized; nm; ray diffraction; temperature; electron microscopy; density; scanning; microscopy; diffraction; method; ray; electron</t>
        </is>
      </c>
      <c r="AA458" t="inlineStr">
        <is>
          <t>English</t>
        </is>
      </c>
      <c r="AB458" t="inlineStr">
        <is>
          <t>Baghchesara, MA (reprint author), Islamic Azad Univ, S Tehran Branch, POB 14155-5493, Tehran, Iran.</t>
        </is>
      </c>
      <c r="AC458" t="inlineStr">
        <is>
          <t>5</t>
        </is>
      </c>
      <c r="AD458" t="inlineStr">
        <is>
          <t>0</t>
        </is>
      </c>
      <c r="AE458" t="inlineStr">
        <is>
          <t>KOREAN SOC MECHANICAL ENGINEERS</t>
        </is>
      </c>
      <c r="AF458" t="inlineStr">
        <is>
          <t>J</t>
        </is>
      </c>
      <c r="AG458" t="inlineStr">
        <is>
          <t>9</t>
        </is>
      </c>
      <c r="AM458" t="inlineStr">
        <is>
          <t>J MECH SCI TECHNOL</t>
        </is>
      </c>
      <c r="AN458" t="inlineStr">
        <is>
          <t>26</t>
        </is>
      </c>
      <c r="AO458" t="inlineStr">
        <is>
          <t>SEOUL</t>
        </is>
      </c>
      <c r="AP458" t="inlineStr">
        <is>
          <t>ZIRCON; PARTICLE; ALLOY</t>
        </is>
      </c>
      <c r="AQ458" t="inlineStr">
        <is>
          <t>FEB</t>
        </is>
      </c>
      <c r="AR458" t="inlineStr">
        <is>
          <t>Baghchesara, Mohammad Amin; Abdizadeh, Hossein</t>
        </is>
      </c>
      <c r="AT458" t="inlineStr">
        <is>
          <t>KSTC NEW BLD. 7TH FLOOR, 635-4 YEOKSAM-DONG KANGNAM-KU, SEOUL 135-703, SOUTH KOREA</t>
        </is>
      </c>
      <c r="AU458" t="inlineStr">
        <is>
          <t>6</t>
        </is>
      </c>
      <c r="AW458" t="inlineStr">
        <is>
          <t>Baghchesara, MA; Abdizadeh, H</t>
        </is>
      </c>
      <c r="AY458" t="inlineStr">
        <is>
          <t>N/A</t>
        </is>
      </c>
      <c r="BC458" t="inlineStr">
        <is>
          <t>888VW</t>
        </is>
      </c>
      <c r="BE458" t="inlineStr">
        <is>
          <t>[Baghchesara, Mohammad Amin] Islamic Azad Univ, S Tehran Branch, Tehran, Iran; [Abdizadeh, Hossein] Univ Tehran, Sch Met &amp; Mat Engn, Tehran, Iran</t>
        </is>
      </c>
      <c r="BF458" t="inlineStr">
        <is>
          <t>367</t>
        </is>
      </c>
      <c r="BH458" t="inlineStr">
        <is>
          <t>J. Mech. Sci. Technol.</t>
        </is>
      </c>
      <c r="BI458" t="inlineStr">
        <is>
          <t>2</t>
        </is>
      </c>
      <c r="BK458" t="inlineStr">
        <is>
          <t>This paper has been derived from a research project which was supported by grants from the Young Researchers Club of South Tehran Branch, Islamic Azad University, Tehran, Iran.</t>
        </is>
      </c>
      <c r="BL458" t="inlineStr">
        <is>
          <t>Young Researchers Club of South Tehran Branch, Islamic Azad University, Tehran, Iran</t>
        </is>
      </c>
      <c r="BM458" t="inlineStr">
        <is>
          <t>WOS:000300033700009</t>
        </is>
      </c>
      <c r="BN458" t="inlineStr">
        <is>
          <t>Article</t>
        </is>
      </c>
      <c r="BO458" t="inlineStr">
        <is>
          <t>Engineering</t>
        </is>
      </c>
      <c r="BS458" t="inlineStr">
        <is>
          <t>Engineering, Mechanical</t>
        </is>
      </c>
      <c r="BT458" t="inlineStr">
        <is>
          <t>Al-matrix composite; Mechanical properties; Nanoscale MgO; Powder metallurgy; Reinforcement</t>
        </is>
      </c>
      <c r="BU458" t="inlineStr">
        <is>
          <t>1738-494X</t>
        </is>
      </c>
      <c r="BV458" t="inlineStr">
        <is>
          <t>JOURNAL OF MECHANICAL SCIENCE AND TECHNOLOGY</t>
        </is>
      </c>
      <c r="BW458" t="inlineStr">
        <is>
          <t>10.1007/s12206-011-1101-9</t>
        </is>
      </c>
      <c r="BX458" t="inlineStr">
        <is>
          <t>9</t>
        </is>
      </c>
      <c r="BY458" t="inlineStr">
        <is>
          <t>amsara2000@Gmail.com</t>
        </is>
      </c>
      <c r="CA458" t="inlineStr">
        <is>
          <t>1-Jan-12</t>
        </is>
      </c>
      <c r="CE458" t="inlineStr">
        <is>
          <t>372</t>
        </is>
      </c>
      <c r="CH458" t="inlineStr">
        <is>
          <t>20</t>
        </is>
      </c>
      <c r="CI458">
        <f>LEN(AR458)-LEN(SUBSTITUTE(AR458,";",""))</f>
        <v>0</v>
      </c>
    </row>
    <row r="459">
      <c r="A459" t="inlineStr">
        <is>
          <t>457</t>
        </is>
      </c>
      <c r="B459" t="inlineStr">
        <is>
          <t>Microstructure and high temperature wear of the aluminum matrix composites fabricated by reaction from Al-ZrO2-B elemental powders</t>
        </is>
      </c>
      <c r="C459" t="inlineStr">
        <is>
          <t>composites / matrix / aluminum matrix / reinforced</t>
        </is>
      </c>
      <c r="D459" t="inlineStr">
        <is>
          <t>composites / matrix / aluminum matrix / reinforced</t>
        </is>
      </c>
      <c r="E459" t="inlineStr">
        <is>
          <t>composites / matrix / aluminum matrix composites / aluminum matrix</t>
        </is>
      </c>
      <c r="F459" t="inlineStr">
        <is>
          <t>1.882687414</t>
        </is>
      </c>
      <c r="G459" t="inlineStr">
        <is>
          <t>3.918187209</t>
        </is>
      </c>
      <c r="H459" t="inlineStr">
        <is>
          <t>-1.079502459</t>
        </is>
      </c>
      <c r="I459" t="inlineStr">
        <is>
          <t>negative</t>
        </is>
      </c>
      <c r="K459" t="inlineStr">
        <is>
          <t>113</t>
        </is>
      </c>
      <c r="L459" t="inlineStr">
        <is>
          <t>9</t>
        </is>
      </c>
      <c r="M459" t="inlineStr">
        <is>
          <t>19</t>
        </is>
      </c>
      <c r="R459" t="inlineStr">
        <is>
          <t>0.002455354</t>
        </is>
      </c>
      <c r="U459" t="inlineStr">
        <is>
          <t>0.002745798</t>
        </is>
      </c>
      <c r="W459" t="inlineStr">
        <is>
          <t>0</t>
        </is>
      </c>
      <c r="X459" t="inlineStr">
        <is>
          <t>9</t>
        </is>
      </c>
      <c r="Y459" t="inlineStr">
        <is>
          <t>N/A</t>
        </is>
      </c>
      <c r="Z459" t="inlineStr">
        <is>
          <t>zro; wear rate; wear; zr; test temperature; sliding; mole ratio; mole; aluminum matrix composites; velocity; reached; matrix composites; aluminum matrix; composites; ratio; high temperature; decreased; test; subsurface; molar; microstructural evolution; limiting; friction coefficient; diminished; constantly; composites increased; areas; resultant; explored; consisted; elemental; help; increase; decreasing; rate; zone; findings; matrix; coefficient; alpha al; load; factor; friction; fine; microstructural; application; components; evolution; deformation; increases; alpha; maximum; fabricated; characteristics; amount; applied; temperature; reaction; increased; phase; particles; al; powders; high; aluminum</t>
        </is>
      </c>
      <c r="AA459" t="inlineStr">
        <is>
          <t>English</t>
        </is>
      </c>
      <c r="AB459" t="inlineStr">
        <is>
          <t>Zhu, HG (reprint author), Nanjing Univ Sci &amp; Technol, Coll Mat Sci &amp; Engn, Nanjing 210094, Jiangsu, Peoples R China.</t>
        </is>
      </c>
      <c r="AC459" t="inlineStr">
        <is>
          <t>10</t>
        </is>
      </c>
      <c r="AD459" t="inlineStr">
        <is>
          <t>0</t>
        </is>
      </c>
      <c r="AE459" t="inlineStr">
        <is>
          <t>ELSEVIER SCIENCE BV</t>
        </is>
      </c>
      <c r="AF459" t="inlineStr">
        <is>
          <t>J</t>
        </is>
      </c>
      <c r="AG459" t="inlineStr">
        <is>
          <t>9</t>
        </is>
      </c>
      <c r="AJ459" t="inlineStr">
        <is>
          <t>Xie, Zonghan/0000-0001-8647-7958</t>
        </is>
      </c>
      <c r="AM459" t="inlineStr">
        <is>
          <t>POWDER TECHNOL</t>
        </is>
      </c>
      <c r="AN459" t="inlineStr">
        <is>
          <t>217</t>
        </is>
      </c>
      <c r="AO459" t="inlineStr">
        <is>
          <t>AMSTERDAM</t>
        </is>
      </c>
      <c r="AP459" t="inlineStr">
        <is>
          <t>DRY SLIDING WEAR; SIC PARTICULATE COMPOSITES; MECHANICAL-PROPERTIES; BEHAVIOR; PARTICLES; SYSTEM; ALLOY</t>
        </is>
      </c>
      <c r="AQ459" t="inlineStr">
        <is>
          <t>FEB</t>
        </is>
      </c>
      <c r="AR459" t="inlineStr">
        <is>
          <t>Zhu, Heguo; Jia, Cuicui; Li, Jianliang; Zhao, Jun; Song, Jinzhu; Yao, Yinqun; Xie, Zonghan</t>
        </is>
      </c>
      <c r="AS459" t="inlineStr">
        <is>
          <t>Xie, Zonghan/D-7873-2013</t>
        </is>
      </c>
      <c r="AT459" t="inlineStr">
        <is>
          <t>PO BOX 211, 1000 AE AMSTERDAM, NETHERLANDS</t>
        </is>
      </c>
      <c r="AU459" t="inlineStr">
        <is>
          <t>8</t>
        </is>
      </c>
      <c r="AW459" t="inlineStr">
        <is>
          <t>Zhu, HG; Jia, CC; Li, JL; Zhao, J; Song, JZ; Yao, YQ; Xie, ZH</t>
        </is>
      </c>
      <c r="AY459" t="inlineStr">
        <is>
          <t>N/A</t>
        </is>
      </c>
      <c r="BC459" t="inlineStr">
        <is>
          <t>903YO</t>
        </is>
      </c>
      <c r="BE459" t="inlineStr">
        <is>
          <t>[Zhu, Heguo; Jia, Cuicui; Li, Jianliang; Song, Jinzhu; Yao, Yinqun] Nanjing Univ Sci &amp; Technol, Coll Mat Sci &amp; Engn, Nanjing 210094, Jiangsu, Peoples R China; [Zhao, Jun] Nanjing Univ Sci &amp; Technol, Test Ctr Tangshan Mil Engn, Nanjing 210094, Jiangsu, Peoples R China; [Xie, Zonghan] Sch Engn, Joondalup, WA 6027, Australia</t>
        </is>
      </c>
      <c r="BF459" t="inlineStr">
        <is>
          <t>401</t>
        </is>
      </c>
      <c r="BH459" t="inlineStr">
        <is>
          <t>Powder Technol.</t>
        </is>
      </c>
      <c r="BK459" t="inlineStr">
        <is>
          <t>This project was supported by the NJUST Research Funding, no. 2011YBXM159 and Natural Science Foundation of China (grant nos. 51101087, 51041001) and Natural Science Foundation of Jiangsu Province (grant no. BK2011708). Z Xie also acknowledged the financial support provided by the ECU-Industry Collaboration Scheme.</t>
        </is>
      </c>
      <c r="BL459" t="inlineStr">
        <is>
          <t>NJUST [2011YBXM159]; Natural Science Foundation of China [51101087, 51041001]; Natural Science Foundation of Jiangsu Province [BK2011708]; ECU-Industry Collaboration Scheme</t>
        </is>
      </c>
      <c r="BM459" t="inlineStr">
        <is>
          <t>WOS:000301159500052</t>
        </is>
      </c>
      <c r="BN459" t="inlineStr">
        <is>
          <t>Article</t>
        </is>
      </c>
      <c r="BO459" t="inlineStr">
        <is>
          <t>Engineering</t>
        </is>
      </c>
      <c r="BS459" t="inlineStr">
        <is>
          <t>Engineering, Chemical</t>
        </is>
      </c>
      <c r="BT459" t="inlineStr">
        <is>
          <t>Reaction synthesis; Aluminum matrix composite (AMC); Wear; Microstructure</t>
        </is>
      </c>
      <c r="BU459" t="inlineStr">
        <is>
          <t>0032-5910</t>
        </is>
      </c>
      <c r="BV459" t="inlineStr">
        <is>
          <t>POWDER TECHNOLOGY</t>
        </is>
      </c>
      <c r="BW459" t="inlineStr">
        <is>
          <t>10.1016/j.powtec.2011.10.056</t>
        </is>
      </c>
      <c r="BX459" t="inlineStr">
        <is>
          <t>9</t>
        </is>
      </c>
      <c r="BY459" t="inlineStr">
        <is>
          <t>zhg1200@sina.com; z.xie@ecu.edu.au</t>
        </is>
      </c>
      <c r="BZ459" t="inlineStr">
        <is>
          <t>1873-328X</t>
        </is>
      </c>
      <c r="CA459" t="inlineStr">
        <is>
          <t>1-Jan-12</t>
        </is>
      </c>
      <c r="CE459" t="inlineStr">
        <is>
          <t>408</t>
        </is>
      </c>
      <c r="CH459" t="inlineStr">
        <is>
          <t>26</t>
        </is>
      </c>
      <c r="CI459">
        <f>LEN(AR459)-LEN(SUBSTITUTE(AR459,";",""))</f>
        <v>0</v>
      </c>
    </row>
    <row r="460">
      <c r="A460" t="inlineStr">
        <is>
          <t>458</t>
        </is>
      </c>
      <c r="B460" t="inlineStr">
        <is>
          <t>ON WEAK EFFECT OF PARTICLE SIZE ON ITS BURN TIME FOR MICRON-SIZED ALUMINUM POWDERS</t>
        </is>
      </c>
      <c r="C460" t="inlineStr">
        <is>
          <t>particle size / transmission electron / nano / nitrate / aluminum hydroxide</t>
        </is>
      </c>
      <c r="D460" t="inlineStr">
        <is>
          <t>aluminum powders / surface area / combustion / carbon nanotubes / takes place</t>
        </is>
      </c>
      <c r="E460" t="inlineStr">
        <is>
          <t>particle size / aluminum powders / oxidation / nano</t>
        </is>
      </c>
      <c r="F460" t="inlineStr">
        <is>
          <t>2.886175046</t>
        </is>
      </c>
      <c r="G460" t="inlineStr">
        <is>
          <t>2.634309385</t>
        </is>
      </c>
      <c r="H460" t="inlineStr">
        <is>
          <t>-0.255262533</t>
        </is>
      </c>
      <c r="I460" t="inlineStr">
        <is>
          <t>neutral</t>
        </is>
      </c>
      <c r="K460" t="inlineStr">
        <is>
          <t>87</t>
        </is>
      </c>
      <c r="L460" t="inlineStr">
        <is>
          <t>6</t>
        </is>
      </c>
      <c r="M460" t="inlineStr">
        <is>
          <t>9</t>
        </is>
      </c>
      <c r="R460" t="inlineStr">
        <is>
          <t>0.001875081</t>
        </is>
      </c>
      <c r="U460" t="inlineStr">
        <is>
          <t>0.001784865</t>
        </is>
      </c>
      <c r="W460" t="inlineStr">
        <is>
          <t>0</t>
        </is>
      </c>
      <c r="X460" t="inlineStr">
        <is>
          <t>6</t>
        </is>
      </c>
      <c r="Y460" t="inlineStr">
        <is>
          <t>N/A</t>
        </is>
      </c>
      <c r="Z460" t="inlineStr">
        <is>
          <t>burn; al particles; individual particles; burning; burn time; combustion; individual; function; confirmed; air; weak; verify; vapor; validate; surrounding; supported; size range; single al; ranges; range of mu; power laser; photo; particle diameter; negligible; multiple; low power; light scattering; ignition; finer; fed; estimates; droplet; demonstrating; color; burning particles; beams; article aims; analyzing; alo; aims; achieving; emission; laser; particle size; sensitivity; producing; consumption; particle; experimental data; particles; mu; scattering; measure; thermal conductivity; spectroscopic; expected; selected; reactions; models; dynamic; article; heated; estimated; data; molecular; greater; temperatures; rates; gas; situ; described; time; light; diameter; conductivity; room temperature; room; power; modified; size; processing; single; experiments; measured; measurements; experimental; thermal; temperature; range; phase; low; method; al; high; aluminum</t>
        </is>
      </c>
      <c r="AA460" t="inlineStr">
        <is>
          <t>English</t>
        </is>
      </c>
      <c r="AB460" t="inlineStr">
        <is>
          <t>Dreizin, EL (reprint author), New Jersey Inst Technol, Dept Chem Biol &amp; Pharmaceut Engn, Newark, NJ 07102 USA.</t>
        </is>
      </c>
      <c r="AC460" t="inlineStr">
        <is>
          <t>15</t>
        </is>
      </c>
      <c r="AD460" t="inlineStr">
        <is>
          <t>1</t>
        </is>
      </c>
      <c r="AE460" t="inlineStr">
        <is>
          <t>TAYLOR &amp; FRANCIS INC</t>
        </is>
      </c>
      <c r="AF460" t="inlineStr">
        <is>
          <t>J</t>
        </is>
      </c>
      <c r="AG460" t="inlineStr">
        <is>
          <t>9</t>
        </is>
      </c>
      <c r="AJ460" t="inlineStr">
        <is>
          <t>Dreizin, Edward/0000-0003-0859-0984</t>
        </is>
      </c>
      <c r="AM460" t="inlineStr">
        <is>
          <t>COMBUST SCI TECHNOL</t>
        </is>
      </c>
      <c r="AN460" t="inlineStr">
        <is>
          <t>184</t>
        </is>
      </c>
      <c r="AO460" t="inlineStr">
        <is>
          <t>PHILADELPHIA</t>
        </is>
      </c>
      <c r="AP460" t="inlineStr">
        <is>
          <t>SOLID-PROPELLANTS; COMBUSTION; TRANSITION; METAL; RATES; AIR</t>
        </is>
      </c>
      <c r="AR460" t="inlineStr">
        <is>
          <t>Badiola, Carlo; Dreizin, Edward L.</t>
        </is>
      </c>
      <c r="AT460" t="inlineStr">
        <is>
          <t>325 CHESTNUT ST, SUITE 800, PHILADELPHIA, PA 19106 USA</t>
        </is>
      </c>
      <c r="AU460" t="inlineStr">
        <is>
          <t>15</t>
        </is>
      </c>
      <c r="AW460" t="inlineStr">
        <is>
          <t>Badiola, C; Dreizin, EL</t>
        </is>
      </c>
      <c r="AY460" t="inlineStr">
        <is>
          <t>N/A</t>
        </is>
      </c>
      <c r="BC460" t="inlineStr">
        <is>
          <t>045IK</t>
        </is>
      </c>
      <c r="BE460" t="inlineStr">
        <is>
          <t>[Dreizin, Edward L.] New Jersey Inst Technol, Dept Chem Biol &amp; Pharmaceut Engn, Newark, NJ 07102 USA</t>
        </is>
      </c>
      <c r="BF460" t="inlineStr">
        <is>
          <t>1993</t>
        </is>
      </c>
      <c r="BH460" t="inlineStr">
        <is>
          <t>Combust. Sci. Technol.</t>
        </is>
      </c>
      <c r="BI460" t="inlineStr">
        <is>
          <t>12</t>
        </is>
      </c>
      <c r="BK460" t="inlineStr">
        <is>
          <t>This work was supported by Defense Threat Reduction Agency.</t>
        </is>
      </c>
      <c r="BL460" t="inlineStr">
        <is>
          <t>Defense Threat Reduction Agency</t>
        </is>
      </c>
      <c r="BM460" t="inlineStr">
        <is>
          <t>WOS:000311689000004</t>
        </is>
      </c>
      <c r="BN460" t="inlineStr">
        <is>
          <t>Article</t>
        </is>
      </c>
      <c r="BO460" t="inlineStr">
        <is>
          <t>Thermodynamics; Energy &amp; Fuels; Engineering</t>
        </is>
      </c>
      <c r="BS460" t="inlineStr">
        <is>
          <t>Thermodynamics; Energy &amp; Fuels; Engineering, Multidisciplinary; Engineering, Chemical</t>
        </is>
      </c>
      <c r="BT460" t="inlineStr">
        <is>
          <t>Burn rate; Fine powder; Laser ignition; Metal combustion</t>
        </is>
      </c>
      <c r="BU460" t="inlineStr">
        <is>
          <t>2-Oct</t>
        </is>
      </c>
      <c r="BV460" t="inlineStr">
        <is>
          <t>COMBUSTION SCIENCE AND TECHNOLOGY</t>
        </is>
      </c>
      <c r="BW460" t="inlineStr">
        <is>
          <t>10.1080/00102202.2012.695415</t>
        </is>
      </c>
      <c r="BX460" t="inlineStr">
        <is>
          <t>9</t>
        </is>
      </c>
      <c r="BY460" t="inlineStr">
        <is>
          <t>dreizin@njit.edu</t>
        </is>
      </c>
      <c r="CA460" t="inlineStr">
        <is>
          <t>1-Jan-12</t>
        </is>
      </c>
      <c r="CE460" t="inlineStr">
        <is>
          <t>2007</t>
        </is>
      </c>
      <c r="CH460" t="inlineStr">
        <is>
          <t>20</t>
        </is>
      </c>
      <c r="CI460">
        <f>LEN(AR460)-LEN(SUBSTITUTE(AR460,";",""))</f>
        <v>0</v>
      </c>
    </row>
    <row r="461">
      <c r="A461" t="inlineStr">
        <is>
          <t>459</t>
        </is>
      </c>
      <c r="B461" t="inlineStr">
        <is>
          <t>Forming of Tubular Commercial Purity Aluminum by ECAP</t>
        </is>
      </c>
      <c r="C461" t="inlineStr">
        <is>
          <t>ecap / channel angular pressing / equal channel angular / passes</t>
        </is>
      </c>
      <c r="D461" t="inlineStr">
        <is>
          <t>ecap / channel angular pressing / equal channel angular / passes</t>
        </is>
      </c>
      <c r="E461" t="inlineStr">
        <is>
          <t>ecap / channel angular pressing / equal channel angular / angular</t>
        </is>
      </c>
      <c r="F461" t="inlineStr">
        <is>
          <t>3.313578443</t>
        </is>
      </c>
      <c r="G461" t="inlineStr">
        <is>
          <t>2.905961916</t>
        </is>
      </c>
      <c r="H461" t="inlineStr">
        <is>
          <t>-0.215309344</t>
        </is>
      </c>
      <c r="I461" t="inlineStr">
        <is>
          <t>neutral</t>
        </is>
      </c>
      <c r="K461" t="inlineStr">
        <is>
          <t>1</t>
        </is>
      </c>
      <c r="L461" t="inlineStr">
        <is>
          <t>7</t>
        </is>
      </c>
      <c r="M461" t="inlineStr">
        <is>
          <t>19</t>
        </is>
      </c>
      <c r="R461" t="inlineStr">
        <is>
          <t>0.002236135</t>
        </is>
      </c>
      <c r="U461" t="inlineStr">
        <is>
          <t>0.002314242</t>
        </is>
      </c>
      <c r="W461" t="inlineStr">
        <is>
          <t>0</t>
        </is>
      </c>
      <c r="X461" t="inlineStr">
        <is>
          <t>7</t>
        </is>
      </c>
      <c r="Y461" t="inlineStr">
        <is>
          <t>N/A</t>
        </is>
      </c>
      <c r="Z461" t="inlineStr">
        <is>
          <t>tubular; ecap; routes; die; promising; pressing; specimens; technique; deformation; three passes; suitability; sectional area; sectional; retention; processing routes; pressures; plastic deformation; improving; improvement in mechanical; extruded; ensuring; ecap die; diagram; cross sectional area; cross sectional; commercially pure aluminum; commercially pure; channels; angle of degrees; resultant; equal channel angular; equal channel; channel angular pressing; channel angular; angular pressing; mechanical properties; possibility; passes; pure aluminum; demonstrate; commercially; processing; selected; angular; shape; channel; specimen; plastic; equal; investigations; improvement; force; cross; materials; mechanical; angle; decrease; area; large; carried; properties; study; pure; investigated; three; observed; low; analysis; degrees; process; aluminum</t>
        </is>
      </c>
      <c r="AA461" t="inlineStr">
        <is>
          <t>English</t>
        </is>
      </c>
      <c r="AB461" t="inlineStr">
        <is>
          <t>Valder, J (reprint author), Natl Inst Technol Karnataka, PO Srinivasanagar, Mangalore 575025, India.</t>
        </is>
      </c>
      <c r="AC461" t="inlineStr">
        <is>
          <t>4</t>
        </is>
      </c>
      <c r="AD461" t="inlineStr">
        <is>
          <t>0</t>
        </is>
      </c>
      <c r="AE461" t="inlineStr">
        <is>
          <t>TAYLOR &amp; FRANCIS INC</t>
        </is>
      </c>
      <c r="AF461" t="inlineStr">
        <is>
          <t>J</t>
        </is>
      </c>
      <c r="AG461" t="inlineStr">
        <is>
          <t>9</t>
        </is>
      </c>
      <c r="AM461" t="inlineStr">
        <is>
          <t>MATER MANUF PROCESS</t>
        </is>
      </c>
      <c r="AN461" t="inlineStr">
        <is>
          <t>27</t>
        </is>
      </c>
      <c r="AO461" t="inlineStr">
        <is>
          <t>PHILADELPHIA</t>
        </is>
      </c>
      <c r="AP461" t="inlineStr">
        <is>
          <t>CHANNEL ANGULAR EXTRUSION; MECHANICAL-PROPERTIES; GRAIN-REFINEMENT; SIMPLE SHEAR; PURE TI; MICROSTRUCTURE; ALLOYS; SIZE</t>
        </is>
      </c>
      <c r="AR461" t="inlineStr">
        <is>
          <t>Valder, James; Rijesh, M.; Surendranathan, A. O.</t>
        </is>
      </c>
      <c r="AT461" t="inlineStr">
        <is>
          <t>325 CHESTNUT ST, SUITE 800, PHILADELPHIA, PA 19106 USA</t>
        </is>
      </c>
      <c r="AU461" t="inlineStr">
        <is>
          <t>4</t>
        </is>
      </c>
      <c r="AW461" t="inlineStr">
        <is>
          <t>Valder, J; Rijesh, M; Surendranathan, AO</t>
        </is>
      </c>
      <c r="AY461" t="inlineStr">
        <is>
          <t>N/A</t>
        </is>
      </c>
      <c r="BC461" t="inlineStr">
        <is>
          <t>982XQ</t>
        </is>
      </c>
      <c r="BE461" t="inlineStr">
        <is>
          <t>[Valder, James; Rijesh, M.; Surendranathan, A. O.] Natl Inst Technol Karnataka, Mangalore 575025, India</t>
        </is>
      </c>
      <c r="BF461" t="inlineStr">
        <is>
          <t>986</t>
        </is>
      </c>
      <c r="BH461" t="inlineStr">
        <is>
          <t>Mater. Manuf. Process.</t>
        </is>
      </c>
      <c r="BI461" t="inlineStr">
        <is>
          <t>9</t>
        </is>
      </c>
      <c r="BK461" t="inlineStr">
        <is>
          <t>The authors gratefully acknowledge the financial support by Board of Research in Nuclear Sciences India (Project Sanction No. 2006/37/35/T/BRNS).</t>
        </is>
      </c>
      <c r="BL461" t="inlineStr">
        <is>
          <t>Board of Research in Nuclear Sciences India [2006/37/35/T/BRNS]</t>
        </is>
      </c>
      <c r="BM461" t="inlineStr">
        <is>
          <t>WOS:000307079100016</t>
        </is>
      </c>
      <c r="BN461" t="inlineStr">
        <is>
          <t>Article</t>
        </is>
      </c>
      <c r="BO461" t="inlineStr">
        <is>
          <t>Engineering; Materials Science</t>
        </is>
      </c>
      <c r="BS461" t="inlineStr">
        <is>
          <t>Engineering, Manufacturing; Materials Science, Multidisciplinary</t>
        </is>
      </c>
      <c r="BT461" t="inlineStr">
        <is>
          <t>Aluminum; Aluminum tube; ECAP; SPD</t>
        </is>
      </c>
      <c r="BU461" t="inlineStr">
        <is>
          <t>1042-6914</t>
        </is>
      </c>
      <c r="BV461" t="inlineStr">
        <is>
          <t>MATERIALS AND MANUFACTURING PROCESSES</t>
        </is>
      </c>
      <c r="BW461" t="inlineStr">
        <is>
          <t>10.1080/10426914.2011.610081</t>
        </is>
      </c>
      <c r="BX461" t="inlineStr">
        <is>
          <t>9</t>
        </is>
      </c>
      <c r="BY461" t="inlineStr">
        <is>
          <t>jamesvalder@gmail.com</t>
        </is>
      </c>
      <c r="CA461" t="inlineStr">
        <is>
          <t>1-Jan-12</t>
        </is>
      </c>
      <c r="CE461" t="inlineStr">
        <is>
          <t>989</t>
        </is>
      </c>
      <c r="CH461" t="inlineStr">
        <is>
          <t>13</t>
        </is>
      </c>
      <c r="CI461">
        <f>LEN(AR461)-LEN(SUBSTITUTE(AR461,";",""))</f>
        <v>0</v>
      </c>
    </row>
    <row r="462">
      <c r="A462" t="inlineStr">
        <is>
          <t>460</t>
        </is>
      </c>
      <c r="B462" t="inlineStr">
        <is>
          <t>Microstructural evolution of a commercial ultrafine alumina powder densified by different methods</t>
        </is>
      </c>
      <c r="C462" t="inlineStr">
        <is>
          <t>activation energy / grain growth / cold / energies for individual</t>
        </is>
      </c>
      <c r="D462" t="inlineStr">
        <is>
          <t>activation energy / grain growth / cold / sintering</t>
        </is>
      </c>
      <c r="E462" t="inlineStr">
        <is>
          <t>sintering / energies for individual / powder was investigated / slope</t>
        </is>
      </c>
      <c r="F462" t="inlineStr">
        <is>
          <t>3.00597908</t>
        </is>
      </c>
      <c r="G462" t="inlineStr">
        <is>
          <t>3.134079344</t>
        </is>
      </c>
      <c r="H462" t="inlineStr">
        <is>
          <t>-0.388305719</t>
        </is>
      </c>
      <c r="I462" t="inlineStr">
        <is>
          <t>negative</t>
        </is>
      </c>
      <c r="K462" t="inlineStr">
        <is>
          <t>9</t>
        </is>
      </c>
      <c r="L462" t="inlineStr">
        <is>
          <t>6</t>
        </is>
      </c>
      <c r="M462" t="inlineStr">
        <is>
          <t>11</t>
        </is>
      </c>
      <c r="R462" t="inlineStr">
        <is>
          <t>0.001859503</t>
        </is>
      </c>
      <c r="U462" t="inlineStr">
        <is>
          <t>0.001835078</t>
        </is>
      </c>
      <c r="W462" t="inlineStr">
        <is>
          <t>0</t>
        </is>
      </c>
      <c r="X462" t="inlineStr">
        <is>
          <t>6</t>
        </is>
      </c>
      <c r="Y462" t="inlineStr">
        <is>
          <t>N/A</t>
        </is>
      </c>
      <c r="Z462" t="inlineStr">
        <is>
          <t>microwave; wet; shaping; microwave sintering; densification; specimens; sintering; uniaxial; ultrafine alumina powder; ultrafine alumina; slip casting; slip; powder was investigated; packing; ms; microstructural evolution; improvements; heating rate; grain structure; finer grain; finer; explore; cs; cold pressing; bodies; believed; demonstrated; subjected; fracture toughness; yielding; ultrafine; treatments; dry; effective; initially; grain growth; toughness; responsible; casting; primary; basis; alumina powder; grain; cold; step; series; microstructural; heating; application; uniform; pressing; commercial; fracture; evolution; conventional; growth; powder; particle; microstructure; rate; addition; increased; samples; higher; density; alumina; method; structure; properties; investigated; high</t>
        </is>
      </c>
      <c r="AA462" t="inlineStr">
        <is>
          <t>English</t>
        </is>
      </c>
      <c r="AB462" t="inlineStr">
        <is>
          <t>Mazaheri, M (reprint author), Swiss Fed Inst Technol Lausanne EPFL, Inst Phys Complex Matter, CH-1015 Lausanne, Switzerland.</t>
        </is>
      </c>
      <c r="AC462" t="inlineStr">
        <is>
          <t>16</t>
        </is>
      </c>
      <c r="AD462" t="inlineStr">
        <is>
          <t>1</t>
        </is>
      </c>
      <c r="AE462" t="inlineStr">
        <is>
          <t>ELSEVIER SCI LTD</t>
        </is>
      </c>
      <c r="AF462" t="inlineStr">
        <is>
          <t>J</t>
        </is>
      </c>
      <c r="AG462" t="inlineStr">
        <is>
          <t>9</t>
        </is>
      </c>
      <c r="AM462" t="inlineStr">
        <is>
          <t>J EUR CERAM SOC</t>
        </is>
      </c>
      <c r="AN462" t="inlineStr">
        <is>
          <t>31</t>
        </is>
      </c>
      <c r="AO462" t="inlineStr">
        <is>
          <t>OXFORD</t>
        </is>
      </c>
      <c r="AP462" t="inlineStr">
        <is>
          <t>SINTERED ZNO-V2O5 VARISTORS; YTTRIA-STABILIZED ZIRCONIA; GRAIN-GROWTH; NONLINEAR PROPERTIES; DENSIFICATION; TEMPERATURE; COMPACTS</t>
        </is>
      </c>
      <c r="AQ462" t="inlineStr">
        <is>
          <t>NOV</t>
        </is>
      </c>
      <c r="AR462" t="inlineStr">
        <is>
          <t>Golestani-fard, Farhad; Mazaheri, Mehdi; Aminzare, Masoud; Ebadzadeh, T.</t>
        </is>
      </c>
      <c r="AT462" t="inlineStr">
        <is>
          <t>THE BOULEVARD, LANGFORD LANE, KIDLINGTON, OXFORD OX5 1GB, OXON, ENGLAND</t>
        </is>
      </c>
      <c r="AU462" t="inlineStr">
        <is>
          <t>7</t>
        </is>
      </c>
      <c r="AW462" t="inlineStr">
        <is>
          <t>Golestani-fard, F; Mazaheri, M; Aminzare, M; Ebadzadeh, T</t>
        </is>
      </c>
      <c r="AY462" t="inlineStr">
        <is>
          <t>N/A</t>
        </is>
      </c>
      <c r="BC462" t="inlineStr">
        <is>
          <t>820VV</t>
        </is>
      </c>
      <c r="BE462" t="inlineStr">
        <is>
          <t>[Mazaheri, Mehdi] Swiss Fed Inst Technol Lausanne EPFL, Inst Phys Complex Matter, CH-1015 Lausanne, Switzerland; [Golestani-fard, Farhad; Aminzare, Masoud] Iran Univ Sci &amp; Technol, Dept Mat &amp; Met Engn, Tehran, Iran; [Ebadzadeh, T.] Mat &amp; Energy Res Ctr, Tehran, Iran</t>
        </is>
      </c>
      <c r="BF462" t="inlineStr">
        <is>
          <t>2593</t>
        </is>
      </c>
      <c r="BH462" t="inlineStr">
        <is>
          <t>J. Eur. Ceram. Soc.</t>
        </is>
      </c>
      <c r="BI462" t="inlineStr">
        <is>
          <t>14</t>
        </is>
      </c>
      <c r="BM462" t="inlineStr">
        <is>
          <t>WOS:000294935100022</t>
        </is>
      </c>
      <c r="BN462" t="inlineStr">
        <is>
          <t>Article; Proceedings Paper</t>
        </is>
      </c>
      <c r="BO462" t="inlineStr">
        <is>
          <t>Materials Science</t>
        </is>
      </c>
      <c r="BQ462" t="inlineStr">
        <is>
          <t>SI</t>
        </is>
      </c>
      <c r="BR462" t="inlineStr">
        <is>
          <t>ETH Zurich, Campus Sci City</t>
        </is>
      </c>
      <c r="BS462" t="inlineStr">
        <is>
          <t>Materials Science, Ceramics</t>
        </is>
      </c>
      <c r="BT462" t="inlineStr">
        <is>
          <t>Sintering; Shaping; Grain size; Mechanical properties; Al(2)O(3)</t>
        </is>
      </c>
      <c r="BU462" t="inlineStr">
        <is>
          <t>0955-2219</t>
        </is>
      </c>
      <c r="BV462" t="inlineStr">
        <is>
          <t>JOURNAL OF THE EUROPEAN CERAMIC SOCIETY</t>
        </is>
      </c>
      <c r="BW462" t="inlineStr">
        <is>
          <t>10.1016/j.jeurceramsoc.2010.12.022</t>
        </is>
      </c>
      <c r="BX462" t="inlineStr">
        <is>
          <t>9</t>
        </is>
      </c>
      <c r="BY462" t="inlineStr">
        <is>
          <t>mehdi.mazaheri@epfl.ch</t>
        </is>
      </c>
      <c r="CA462" t="inlineStr">
        <is>
          <t>1-Jan-11</t>
        </is>
      </c>
      <c r="CC462" t="inlineStr">
        <is>
          <t>11th International Conference on Ceramic Processing Science (ICCPS-11)</t>
        </is>
      </c>
      <c r="CD462" t="inlineStr">
        <is>
          <t>ETH Zurich, Campus Sci City, Zurich, SWITZERLAND</t>
        </is>
      </c>
      <c r="CE462" t="inlineStr">
        <is>
          <t>2599</t>
        </is>
      </c>
      <c r="CG462" t="inlineStr">
        <is>
          <t>AUG 29-SEP 01, 2010</t>
        </is>
      </c>
      <c r="CH462" t="inlineStr">
        <is>
          <t>22</t>
        </is>
      </c>
      <c r="CI462">
        <f>LEN(AR462)-LEN(SUBSTITUTE(AR462,";",""))</f>
        <v>0</v>
      </c>
    </row>
    <row r="463">
      <c r="A463" t="inlineStr">
        <is>
          <t>461</t>
        </is>
      </c>
      <c r="B463" t="inlineStr">
        <is>
          <t>Analysis of energy transfer processes in Yb3+-Tb3+ co-doped, low-silica calcium aluminosilicate glasses</t>
        </is>
      </c>
      <c r="C463" t="inlineStr">
        <is>
          <t>intensity / energy transfer / visible / excitation</t>
        </is>
      </c>
      <c r="D463" t="inlineStr">
        <is>
          <t>intensity / energy transfer / visible / excitation</t>
        </is>
      </c>
      <c r="E463" t="inlineStr">
        <is>
          <t>energy transfer / concentration quenching / excitation / forster</t>
        </is>
      </c>
      <c r="F463" t="inlineStr">
        <is>
          <t>3.887902587</t>
        </is>
      </c>
      <c r="G463" t="inlineStr">
        <is>
          <t>2.564084044</t>
        </is>
      </c>
      <c r="H463" t="inlineStr">
        <is>
          <t>0.069694924</t>
        </is>
      </c>
      <c r="I463" t="inlineStr">
        <is>
          <t>neutral</t>
        </is>
      </c>
      <c r="K463" t="inlineStr">
        <is>
          <t>2239</t>
        </is>
      </c>
      <c r="L463" t="inlineStr">
        <is>
          <t>8</t>
        </is>
      </c>
      <c r="M463" t="inlineStr">
        <is>
          <t>14</t>
        </is>
      </c>
      <c r="R463" t="inlineStr">
        <is>
          <t>0.002497338</t>
        </is>
      </c>
      <c r="U463" t="inlineStr">
        <is>
          <t>0.002441891</t>
        </is>
      </c>
      <c r="W463" t="inlineStr">
        <is>
          <t>0.125</t>
        </is>
      </c>
      <c r="X463" t="inlineStr">
        <is>
          <t>8</t>
        </is>
      </c>
      <c r="Y463" t="inlineStr">
        <is>
          <t>N/A</t>
        </is>
      </c>
      <c r="Z463" t="inlineStr">
        <is>
          <t>yb; tb; luminescence; yb yb; relaxation; cross; intensity; level; processes; time resolved; quantum; population; phonon; lowered; comparable; calcium aluminosilicate; calcium; aluminosilicate glasses; orders of magnitude; orders; decay; consequence; decreased; resolved; assisted; comparing; silica; explained; energy transfer; magnitude; doi; variation; rise; estimated; equal; dependence; aluminosilicate; mu; glasses; institute of physics; american institute; american; time; kinetics; institute; function; physics; evaluated; constant; transfer; room temperature; room; efficiency; maximum; analyzed; concentration; doped; temperature; measurements; temperatures; addition; nm; observed; low; study; process; energy</t>
        </is>
      </c>
      <c r="AA463" t="inlineStr">
        <is>
          <t>English</t>
        </is>
      </c>
      <c r="AB463" t="inlineStr">
        <is>
          <t>Terra, IAA (reprint author), Univ Sao Paulo, Inst Fis Sao Carlos, CP 369, BR-13560970 Sao Carlos, SP, Brazil.</t>
        </is>
      </c>
      <c r="AC463" t="inlineStr">
        <is>
          <t>21</t>
        </is>
      </c>
      <c r="AD463" t="inlineStr">
        <is>
          <t>3</t>
        </is>
      </c>
      <c r="AE463" t="inlineStr">
        <is>
          <t>AMER INST PHYSICS</t>
        </is>
      </c>
      <c r="AF463" t="inlineStr">
        <is>
          <t>J</t>
        </is>
      </c>
      <c r="AG463" t="inlineStr">
        <is>
          <t>9</t>
        </is>
      </c>
      <c r="AJ463" t="inlineStr">
        <is>
          <t>Baesso, Mauro/0000-0001-6017-2582; Malta, Oscar/0000-0002-2624-2409</t>
        </is>
      </c>
      <c r="AM463" t="inlineStr">
        <is>
          <t>J APPL PHYS</t>
        </is>
      </c>
      <c r="AN463" t="inlineStr">
        <is>
          <t>110</t>
        </is>
      </c>
      <c r="AO463" t="inlineStr">
        <is>
          <t>MELVILLE</t>
        </is>
      </c>
      <c r="AP463" t="inlineStr">
        <is>
          <t>UP-CONVERSION; DOWN-CONVERSION; LUMINESCENCE; TB3+; CELL; PHOSPHORS; SYSTEMS; IONS</t>
        </is>
      </c>
      <c r="AQ463" t="inlineStr">
        <is>
          <t>15-Oct</t>
        </is>
      </c>
      <c r="AR463" t="inlineStr">
        <is>
          <t>Terra, I. A. A.; Borrero-Gonzalez, L. J.; Nunes, L. A. O.; Belancon, M. P.; Rohling, J. H.; Baesso, M. L.; Malta, O. L.</t>
        </is>
      </c>
      <c r="AS463" t="inlineStr">
        <is>
          <t xml:space="preserve">Baesso, Mauro/J-2100-2012; Terra, Idelma/I-1227-2014; </t>
        </is>
      </c>
      <c r="AT463" t="inlineStr">
        <is>
          <t>CIRCULATION &amp; FULFILLMENT DIV, 2 HUNTINGTON QUADRANGLE, STE 1 N O 1, MELVILLE, NY 11747-4501 USA</t>
        </is>
      </c>
      <c r="AU463" t="inlineStr">
        <is>
          <t>5</t>
        </is>
      </c>
      <c r="AW463" t="inlineStr">
        <is>
          <t>Terra, IAA; Borrero-Gonzalez, LJ; Nunes, LAO; Belancon, MP; Rohling, JH; Baesso, ML; Malta, OL</t>
        </is>
      </c>
      <c r="AY463" t="inlineStr">
        <is>
          <t>N/A</t>
        </is>
      </c>
      <c r="BC463" t="inlineStr">
        <is>
          <t>841NU</t>
        </is>
      </c>
      <c r="BE463" t="inlineStr">
        <is>
          <t>[Terra, I. A. A.; Borrero-Gonzalez, L. J.; Nunes, L. A. O.] Univ Sao Paulo, Inst Fis Sao Carlos, BR-13560970 Sao Carlos, SP, Brazil; [Belancon, M. P.; Rohling, J. H.; Baesso, M. L.] Univ Estadual Maringa, Dept Fis, BR-87020900 Maringa, PA, Brazil; [Malta, O. L.] Univ Fed Pernambuco CCEN, Dept Quim Fundamental, BR-50670901 Recife, PE, Brazil</t>
        </is>
      </c>
      <c r="BH463" t="inlineStr">
        <is>
          <t>J. Appl. Phys.</t>
        </is>
      </c>
      <c r="BI463" t="inlineStr">
        <is>
          <t>8</t>
        </is>
      </c>
      <c r="BK463" t="inlineStr">
        <is>
          <t>This work was supported by Coordenacao de Aperfeicoamento de Pessoal de Nivel Superior (CAPES) and Instituto Nacional de Nanotecnologia para Marcadores Integrados (INAMI) (Brazil). The authors are especially thankful to Professor Maria Cristina Terrile for valuable discussions.</t>
        </is>
      </c>
      <c r="BL463" t="inlineStr">
        <is>
          <t>Coordenacao de Aperfeicoamento de Pessoal de Nivel Superior (CAPES); Instituto Nacional de Nanotecnologia para Marcadores Integrados (INAMI) (Brazil)</t>
        </is>
      </c>
      <c r="BM463" t="inlineStr">
        <is>
          <t>WOS:000296519900009</t>
        </is>
      </c>
      <c r="BN463" t="inlineStr">
        <is>
          <t>Article</t>
        </is>
      </c>
      <c r="BO463" t="inlineStr">
        <is>
          <t>Physics</t>
        </is>
      </c>
      <c r="BS463" t="inlineStr">
        <is>
          <t>Physics, Applied</t>
        </is>
      </c>
      <c r="BT463" t="inlineStr">
        <is>
          <t>N/A</t>
        </is>
      </c>
      <c r="BU463" t="inlineStr">
        <is>
          <t>0021-8979</t>
        </is>
      </c>
      <c r="BV463" t="inlineStr">
        <is>
          <t>JOURNAL OF APPLIED PHYSICS</t>
        </is>
      </c>
      <c r="BW463" t="inlineStr">
        <is>
          <t>10.1063/1.3653272</t>
        </is>
      </c>
      <c r="BX463" t="inlineStr">
        <is>
          <t>9</t>
        </is>
      </c>
      <c r="BY463" t="inlineStr">
        <is>
          <t>idelma@ifsc.usp.br</t>
        </is>
      </c>
      <c r="CA463" t="inlineStr">
        <is>
          <t>1-Jan-11</t>
        </is>
      </c>
      <c r="CF463" t="inlineStr">
        <is>
          <t>83108</t>
        </is>
      </c>
      <c r="CH463" t="inlineStr">
        <is>
          <t>20</t>
        </is>
      </c>
      <c r="CI463">
        <f>LEN(AR463)-LEN(SUBSTITUTE(AR463,";",""))</f>
        <v>0</v>
      </c>
    </row>
    <row r="464">
      <c r="A464" t="inlineStr">
        <is>
          <t>462</t>
        </is>
      </c>
      <c r="B464" t="inlineStr">
        <is>
          <t>Thermal stability of nanostructured aluminum powder synthesized by high-energy milling</t>
        </is>
      </c>
      <c r="C464" t="inlineStr">
        <is>
          <t>activation energy / grain growth / cold / energies for individual</t>
        </is>
      </c>
      <c r="D464" t="inlineStr">
        <is>
          <t>activation energy / grain growth / cold / sintering</t>
        </is>
      </c>
      <c r="E464" t="inlineStr">
        <is>
          <t>sintering / energies for individual / powder was investigated / slope</t>
        </is>
      </c>
      <c r="F464" t="inlineStr">
        <is>
          <t>2.909334619</t>
        </is>
      </c>
      <c r="G464" t="inlineStr">
        <is>
          <t>2.165087333</t>
        </is>
      </c>
      <c r="H464" t="inlineStr">
        <is>
          <t>-0.051109888</t>
        </is>
      </c>
      <c r="I464" t="inlineStr">
        <is>
          <t>neutral</t>
        </is>
      </c>
      <c r="K464" t="inlineStr">
        <is>
          <t>2736</t>
        </is>
      </c>
      <c r="L464" t="inlineStr">
        <is>
          <t>6</t>
        </is>
      </c>
      <c r="M464" t="inlineStr">
        <is>
          <t>5</t>
        </is>
      </c>
      <c r="R464" t="inlineStr">
        <is>
          <t>0.001776424</t>
        </is>
      </c>
      <c r="U464" t="inlineStr">
        <is>
          <t>0.001731781</t>
        </is>
      </c>
      <c r="W464" t="inlineStr">
        <is>
          <t>0</t>
        </is>
      </c>
      <c r="X464" t="inlineStr">
        <is>
          <t>6</t>
        </is>
      </c>
      <c r="Y464" t="inlineStr">
        <is>
          <t>N/A</t>
        </is>
      </c>
      <c r="Z464" t="inlineStr">
        <is>
          <t>grain growth; isothermal; annealing; critical; milling; times; grain size; grain; hardness; stability; growth; synthesized by high; substitutional; stored; steady; small amounts; relaxation; powders were studied; powder was investigated; powder synthesized; powder particles; milling was studied; milling times; milled powders; micro indentation; interstitial and substitutional; interstitial; indentation; impurities; high temperatures; high energy milling; growth kinetics; equiaxed; enthalpy; energy milling; distinguished; aluminum powder synthesized; al powder; thermal stability; pronounced; nanocrystalline; crystallite size; crystallite; considerable; procedure; nanostructured; reached; milled; amounts; remains; scanning calorimetry; differential scanning calorimetry; shift; long; differential scanning; depending; micro; dsc; calorimetry; melting; high energy; aluminum powder; point; differential; kinetics; stable; evaluated; strain; size; powder; studied; small; level; morphology; revealed; xrd; average; synthesized; temperature; temperatures; nm; increase; time; thermal; ray diffraction; scanning; particles; high; diffraction; observed; powders; ray; investigated; energy; al; aluminum</t>
        </is>
      </c>
      <c r="AA464" t="inlineStr">
        <is>
          <t>English</t>
        </is>
      </c>
      <c r="AB464" t="inlineStr">
        <is>
          <t>Abdoli, H (reprint author), Tarbiat Modares Univ, Dept Mat Sci &amp; Engn, POB 14115-143, Tehran, Iran.</t>
        </is>
      </c>
      <c r="AC464" t="inlineStr">
        <is>
          <t>9</t>
        </is>
      </c>
      <c r="AD464" t="inlineStr">
        <is>
          <t>0</t>
        </is>
      </c>
      <c r="AE464" t="inlineStr">
        <is>
          <t>ELSEVIER SCIENCE SA</t>
        </is>
      </c>
      <c r="AF464" t="inlineStr">
        <is>
          <t>J</t>
        </is>
      </c>
      <c r="AG464" t="inlineStr">
        <is>
          <t>9</t>
        </is>
      </c>
      <c r="AM464" t="inlineStr">
        <is>
          <t>MAT SCI ENG A-STRUCT</t>
        </is>
      </c>
      <c r="AN464" t="inlineStr">
        <is>
          <t>528</t>
        </is>
      </c>
      <c r="AO464" t="inlineStr">
        <is>
          <t>LAUSANNE</t>
        </is>
      </c>
      <c r="AP464" t="inlineStr">
        <is>
          <t>GRAIN-GROWTH KINETICS; NANOCRYSTALLINE MATERIALS; MECHANICAL ATTRITION; COMPOSITE POWDER; ALLOY; FE; AL; SIZE; CRYSTALLIZATION; MICROSTRUCTURE</t>
        </is>
      </c>
      <c r="AQ464" t="inlineStr">
        <is>
          <t>25-Aug</t>
        </is>
      </c>
      <c r="AR464" t="inlineStr">
        <is>
          <t>Abdoli, Hamid; Ghanbari, Mohsen; Baghshahi, Saeid</t>
        </is>
      </c>
      <c r="AT464" t="inlineStr">
        <is>
          <t>PO BOX 564, 1001 LAUSANNE, SWITZERLAND</t>
        </is>
      </c>
      <c r="AU464" t="inlineStr">
        <is>
          <t>6</t>
        </is>
      </c>
      <c r="AW464" t="inlineStr">
        <is>
          <t>Abdoli, H; Ghanbari, M; Baghshahi, S</t>
        </is>
      </c>
      <c r="AY464" t="inlineStr">
        <is>
          <t>N/A</t>
        </is>
      </c>
      <c r="BC464" t="inlineStr">
        <is>
          <t>800LW</t>
        </is>
      </c>
      <c r="BE464" t="inlineStr">
        <is>
          <t>[Abdoli, Hamid] Tarbiat Modares Univ, Dept Mat Sci &amp; Engn, Tehran, Iran; [Ghanbari, Mohsen] Iran Univ Sci &amp; Technol, Sch Met &amp; Mat Engn, Tehran, Iran; [Baghshahi, Saeid] Imam Khomeini Int Univ, Fac Engn, Dept Mat Engn, Qazvin, Iran</t>
        </is>
      </c>
      <c r="BF464" t="inlineStr">
        <is>
          <t>6702</t>
        </is>
      </c>
      <c r="BH464" t="inlineStr">
        <is>
          <t>Mater. Sci. Eng. A-Struct. Mater. Prop. Microstruct. Process.</t>
        </is>
      </c>
      <c r="BI464" t="inlineStr">
        <is>
          <t>22</t>
        </is>
      </c>
      <c r="BM464" t="inlineStr">
        <is>
          <t>WOS:000293363100006</t>
        </is>
      </c>
      <c r="BN464" t="inlineStr">
        <is>
          <t>Article</t>
        </is>
      </c>
      <c r="BO464" t="inlineStr">
        <is>
          <t>Science &amp; Technology - Other Topics; Materials Science; Metallurgy &amp; Metallurgical Engineering</t>
        </is>
      </c>
      <c r="BS464" t="inlineStr">
        <is>
          <t>Nanoscience &amp; Nanotechnology; Materials Science, Multidisciplinary; Metallurgy &amp; Metallurgical Engineering</t>
        </is>
      </c>
      <c r="BT464" t="inlineStr">
        <is>
          <t>Nanostructured materials; Grain growth; Mechanical alloying; Thermal stability; X-ray diffraction</t>
        </is>
      </c>
      <c r="BU464" t="inlineStr">
        <is>
          <t>0921-5093</t>
        </is>
      </c>
      <c r="BV464" t="inlineStr">
        <is>
          <t>MATERIALS SCIENCE AND ENGINEERING A-STRUCTURAL MATERIALS PROPERTIES MICROSTRUCTURE AND PROCESSING</t>
        </is>
      </c>
      <c r="BW464" t="inlineStr">
        <is>
          <t>10.1016/j.msea.2011.05.057</t>
        </is>
      </c>
      <c r="BX464" t="inlineStr">
        <is>
          <t>9</t>
        </is>
      </c>
      <c r="BY464" t="inlineStr">
        <is>
          <t>habdoli@alum.sharif.edu</t>
        </is>
      </c>
      <c r="CA464" t="inlineStr">
        <is>
          <t>1-Jan-11</t>
        </is>
      </c>
      <c r="CE464" t="inlineStr">
        <is>
          <t>6707</t>
        </is>
      </c>
      <c r="CH464" t="inlineStr">
        <is>
          <t>51</t>
        </is>
      </c>
      <c r="CI464">
        <f>LEN(AR464)-LEN(SUBSTITUTE(AR464,";",""))</f>
        <v>0</v>
      </c>
    </row>
    <row r="465">
      <c r="A465" t="inlineStr">
        <is>
          <t>463</t>
        </is>
      </c>
      <c r="B465" t="inlineStr">
        <is>
          <t>First-principles calculation of grain boundary energy and grain boundary excess free volume in aluminum: role of grain boundary elastic energy</t>
        </is>
      </c>
      <c r="C465" t="inlineStr">
        <is>
          <t>activation energy / grain growth / cold / energies for individual</t>
        </is>
      </c>
      <c r="D465" t="inlineStr">
        <is>
          <t>activation energy / grain growth / cold / sintering</t>
        </is>
      </c>
      <c r="E465" t="inlineStr">
        <is>
          <t>activation / grain boundary / densification / grain growth</t>
        </is>
      </c>
      <c r="F465" t="inlineStr">
        <is>
          <t>5.832568708</t>
        </is>
      </c>
      <c r="G465" t="inlineStr">
        <is>
          <t>3.100790819</t>
        </is>
      </c>
      <c r="H465" t="inlineStr">
        <is>
          <t>0.285226733</t>
        </is>
      </c>
      <c r="I465" t="inlineStr">
        <is>
          <t>neutral</t>
        </is>
      </c>
      <c r="K465" t="inlineStr">
        <is>
          <t>793</t>
        </is>
      </c>
      <c r="L465" t="inlineStr">
        <is>
          <t>6</t>
        </is>
      </c>
      <c r="M465" t="inlineStr">
        <is>
          <t>14</t>
        </is>
      </c>
      <c r="R465" t="inlineStr">
        <is>
          <t>0.001676189</t>
        </is>
      </c>
      <c r="U465" t="inlineStr">
        <is>
          <t>0.00186643</t>
        </is>
      </c>
      <c r="W465" t="inlineStr">
        <is>
          <t>0</t>
        </is>
      </c>
      <c r="X465" t="inlineStr">
        <is>
          <t>6</t>
        </is>
      </c>
      <c r="Y465" t="inlineStr">
        <is>
          <t>N/A</t>
        </is>
      </c>
      <c r="Z465" t="inlineStr">
        <is>
          <t>grain boundary; elastic; boundary; bonding; grain; energies; bulk; symmetric; overestimation; origin; linearly; increased linearly; excess; concluded; clarify; calculation; boundary energy; applying; principles; distributions; grain boundaries; modulus; estimated; close; boundaries; shear; region; caused; free; increased; volume; function; charge; indicated; associated; examined; characteristics; energy; electronic; higher; density; aluminum</t>
        </is>
      </c>
      <c r="AA465" t="inlineStr">
        <is>
          <t>English</t>
        </is>
      </c>
      <c r="AB465" t="inlineStr">
        <is>
          <t>Uesugi, T (reprint author), Osaka Prefecture Univ, Dept Mat Sci, Grad Sch Engn, Sakai, Osaka 5998531, Japan.</t>
        </is>
      </c>
      <c r="AC465" t="inlineStr">
        <is>
          <t>24</t>
        </is>
      </c>
      <c r="AD465" t="inlineStr">
        <is>
          <t>6</t>
        </is>
      </c>
      <c r="AE465" t="inlineStr">
        <is>
          <t>SPRINGER</t>
        </is>
      </c>
      <c r="AF465" t="inlineStr">
        <is>
          <t>J</t>
        </is>
      </c>
      <c r="AG465" t="inlineStr">
        <is>
          <t>9</t>
        </is>
      </c>
      <c r="AM465" t="inlineStr">
        <is>
          <t>J MATER SCI</t>
        </is>
      </c>
      <c r="AN465" t="inlineStr">
        <is>
          <t>46</t>
        </is>
      </c>
      <c r="AO465" t="inlineStr">
        <is>
          <t>NEW YORK</t>
        </is>
      </c>
      <c r="AP465" t="inlineStr">
        <is>
          <t>FCC METALS; TILT BOUNDARIES; EXPANSION; AL; SIMULATION; STABILITY; VACANCIES; EXCHANGE; DENSITY; COPPER</t>
        </is>
      </c>
      <c r="AQ465" t="inlineStr">
        <is>
          <t>JUN</t>
        </is>
      </c>
      <c r="AR465" t="inlineStr">
        <is>
          <t>Uesugi, Tokuteru; Higashi, Kenji</t>
        </is>
      </c>
      <c r="AS465" t="inlineStr">
        <is>
          <t>Higashi, Kenji/C-5540-2011; Uesugi, Tokuteru/B-9776-2011</t>
        </is>
      </c>
      <c r="AT465" t="inlineStr">
        <is>
          <t>233 SPRING ST, NEW YORK, NY 10013 USA</t>
        </is>
      </c>
      <c r="AU465" t="inlineStr">
        <is>
          <t>7</t>
        </is>
      </c>
      <c r="AW465" t="inlineStr">
        <is>
          <t>Uesugi, T; Higashi, K</t>
        </is>
      </c>
      <c r="AY465" t="inlineStr">
        <is>
          <t>N/A</t>
        </is>
      </c>
      <c r="BC465" t="inlineStr">
        <is>
          <t>742RM</t>
        </is>
      </c>
      <c r="BE465" t="inlineStr">
        <is>
          <t>[Uesugi, Tokuteru; Higashi, Kenji] Osaka Prefecture Univ, Dept Mat Sci, Grad Sch Engn, Sakai, Osaka 5998531, Japan</t>
        </is>
      </c>
      <c r="BF465" t="inlineStr">
        <is>
          <t>4199</t>
        </is>
      </c>
      <c r="BH465" t="inlineStr">
        <is>
          <t>J. Mater. Sci.</t>
        </is>
      </c>
      <c r="BI465" t="inlineStr">
        <is>
          <t>12</t>
        </is>
      </c>
      <c r="BK465" t="inlineStr">
        <is>
          <t>The authors are grateful to Mr. Yasuhiko Inoue and Mr. Yuuki Nishiie, who were students in the department, for their assistance with the computations. This study was partly supported by a Giant-in-Aid for scientific Research on the Priority Area "Giant Straining Process for Advanced Materials Containing Ultra-High Density Lattice Defects'' from the Ministry of Education, Culture, Sports, Science and Technology (MEXT) and by the Light Metal Educational Foundation Inc. The authors thank Dr. Masanori Kohyama for useful discussion.</t>
        </is>
      </c>
      <c r="BL465" t="inlineStr">
        <is>
          <t>Ministry of Education, Culture, Sports, Science and Technology (MEXT); Light Metal Educational Foundation Inc.</t>
        </is>
      </c>
      <c r="BM465" t="inlineStr">
        <is>
          <t>WOS:000288962200010</t>
        </is>
      </c>
      <c r="BN465" t="inlineStr">
        <is>
          <t>Article</t>
        </is>
      </c>
      <c r="BO465" t="inlineStr">
        <is>
          <t>Materials Science</t>
        </is>
      </c>
      <c r="BS465" t="inlineStr">
        <is>
          <t>Materials Science, Multidisciplinary</t>
        </is>
      </c>
      <c r="BT465" t="inlineStr">
        <is>
          <t>N/A</t>
        </is>
      </c>
      <c r="BU465" t="inlineStr">
        <is>
          <t>0022-2461</t>
        </is>
      </c>
      <c r="BV465" t="inlineStr">
        <is>
          <t>JOURNAL OF MATERIALS SCIENCE</t>
        </is>
      </c>
      <c r="BW465" t="inlineStr">
        <is>
          <t>10.1007/s10853-011-5305-2</t>
        </is>
      </c>
      <c r="BX465" t="inlineStr">
        <is>
          <t>9</t>
        </is>
      </c>
      <c r="BY465" t="inlineStr">
        <is>
          <t>uesugi@mtr.osakafu-u.ac.jp</t>
        </is>
      </c>
      <c r="CA465" t="inlineStr">
        <is>
          <t>1-Jan-11</t>
        </is>
      </c>
      <c r="CE465" t="inlineStr">
        <is>
          <t>4205</t>
        </is>
      </c>
      <c r="CH465" t="inlineStr">
        <is>
          <t>39</t>
        </is>
      </c>
      <c r="CI465">
        <f>LEN(AR465)-LEN(SUBSTITUTE(AR465,";",""))</f>
        <v>0</v>
      </c>
    </row>
    <row r="466">
      <c r="A466" t="inlineStr">
        <is>
          <t>464</t>
        </is>
      </c>
      <c r="B466" t="inlineStr">
        <is>
          <t>Effect of pulse voltage and aluminum purity on the characteristics of anodic aluminum oxide using hybrid pulse anodization at room temperature</t>
        </is>
      </c>
      <c r="C466" t="inlineStr">
        <is>
          <t>batteries / anodic / electrochemical / cyclic voltammetry</t>
        </is>
      </c>
      <c r="D466" t="inlineStr">
        <is>
          <t>batteries / anodic / electrochemical / cyclic voltammetry</t>
        </is>
      </c>
      <c r="E466" t="inlineStr">
        <is>
          <t>batteries / electrochemical / ionic liquid / electrode</t>
        </is>
      </c>
      <c r="F466" t="inlineStr">
        <is>
          <t>3.940265358</t>
        </is>
      </c>
      <c r="G466" t="inlineStr">
        <is>
          <t>3.249465481</t>
        </is>
      </c>
      <c r="H466" t="inlineStr">
        <is>
          <t>-0.153816035</t>
        </is>
      </c>
      <c r="I466" t="inlineStr">
        <is>
          <t>neutral</t>
        </is>
      </c>
      <c r="K466" t="inlineStr">
        <is>
          <t>717</t>
        </is>
      </c>
      <c r="L466" t="inlineStr">
        <is>
          <t>6</t>
        </is>
      </c>
      <c r="M466" t="inlineStr">
        <is>
          <t>8</t>
        </is>
      </c>
      <c r="R466" t="inlineStr">
        <is>
          <t>0.001640391</t>
        </is>
      </c>
      <c r="U466" t="inlineStr">
        <is>
          <t>0.001734235</t>
        </is>
      </c>
      <c r="W466" t="inlineStr">
        <is>
          <t>0</t>
        </is>
      </c>
      <c r="X466" t="inlineStr">
        <is>
          <t>6</t>
        </is>
      </c>
      <c r="Y466" t="inlineStr">
        <is>
          <t>N/A</t>
        </is>
      </c>
      <c r="Z466" t="inlineStr">
        <is>
          <t>aao; pulse; uniformity; configuration; foils; purity; pore; voltage; aluminum oxide; aa; cell; templates; suppression; propose; positive; pore size distribution; pits; ordered; order to identify; inhibit; inferior; increased current; identify; heat generation; extending; cell configuration; captured; applied potential; anodization; anodic aluminum oxide; anodic aluminum; al foils; lead; fabricate; negative; current density; distribution; imaging; pore size; hybrid; heat; pores; period; generation; size distribution; high purity; enhance; article; variation; established; anodic; relationship; electric; oxide; scanning electron microscope; dissolution; increased; uniform; electron microscope; scale; microscope; enhanced; field; reduced; evolution; room temperature; room; potential; induced; characteristics; analyzed; effective; method; morphology; applied; performed; discussed; current; order; effects; scanning electron; addition; well; density; scanning; al; low; size; surface; degrees; investigated; electron; aluminum; temperature; high</t>
        </is>
      </c>
      <c r="AA466" t="inlineStr">
        <is>
          <t>English</t>
        </is>
      </c>
      <c r="AB466" t="inlineStr">
        <is>
          <t>Chung, CK (reprint author), Natl Cheng Kung Univ, Dept Mech Engn, Tainan 701, Taiwan.</t>
        </is>
      </c>
      <c r="AC466" t="inlineStr">
        <is>
          <t>32</t>
        </is>
      </c>
      <c r="AD466" t="inlineStr">
        <is>
          <t>1</t>
        </is>
      </c>
      <c r="AE466" t="inlineStr">
        <is>
          <t>ELSEVIER SCIENCE SA</t>
        </is>
      </c>
      <c r="AF466" t="inlineStr">
        <is>
          <t>J</t>
        </is>
      </c>
      <c r="AG466" t="inlineStr">
        <is>
          <t>9</t>
        </is>
      </c>
      <c r="AM466" t="inlineStr">
        <is>
          <t>THIN SOLID FILMS</t>
        </is>
      </c>
      <c r="AN466" t="inlineStr">
        <is>
          <t>519</t>
        </is>
      </c>
      <c r="AO466" t="inlineStr">
        <is>
          <t>LAUSANNE</t>
        </is>
      </c>
      <c r="AP466" t="inlineStr">
        <is>
          <t>HEXAGONAL PORE ARRAYS; POROUS ALUMINA; FILMS</t>
        </is>
      </c>
      <c r="AQ466" t="inlineStr">
        <is>
          <t>31-May</t>
        </is>
      </c>
      <c r="AR466" t="inlineStr">
        <is>
          <t>Chung, C. K.; Chang, W. T.; Liao, M. W.; Chang, H. C.</t>
        </is>
      </c>
      <c r="AT466" t="inlineStr">
        <is>
          <t>PO BOX 564, 1001 LAUSANNE, SWITZERLAND</t>
        </is>
      </c>
      <c r="AU466" t="inlineStr">
        <is>
          <t>5</t>
        </is>
      </c>
      <c r="AW466" t="inlineStr">
        <is>
          <t>Chung, CK; Chang, WT; Liao, MW; Chang, HC</t>
        </is>
      </c>
      <c r="AY466" t="inlineStr">
        <is>
          <t>N/A</t>
        </is>
      </c>
      <c r="BC466" t="inlineStr">
        <is>
          <t>788VB</t>
        </is>
      </c>
      <c r="BE466" t="inlineStr">
        <is>
          <t>[Chung, C. K.] Natl Cheng Kung Univ, Dept Mech Engn, Tainan 701, Taiwan; Natl Cheng Kung Univ, Ctr Micro Nano Sci &amp; Technol, Tainan 701, Taiwan</t>
        </is>
      </c>
      <c r="BF466" t="inlineStr">
        <is>
          <t>4754</t>
        </is>
      </c>
      <c r="BH466" t="inlineStr">
        <is>
          <t>Thin Solid Films</t>
        </is>
      </c>
      <c r="BI466" t="inlineStr">
        <is>
          <t>15</t>
        </is>
      </c>
      <c r="BK466" t="inlineStr">
        <is>
          <t>This work is partially sponsored by National Science Council under contract No 99-2221-E-006-032-MY3. We would like to thank Center for Micro/Nano Science and Technology in National Cheng Kung University for the access of analysis equipments.</t>
        </is>
      </c>
      <c r="BL466" t="inlineStr">
        <is>
          <t>National Science Council [99-2221-E-006-032-MY3]</t>
        </is>
      </c>
      <c r="BM466" t="inlineStr">
        <is>
          <t>WOS:000292471400026</t>
        </is>
      </c>
      <c r="BN466" t="inlineStr">
        <is>
          <t>Article</t>
        </is>
      </c>
      <c r="BO466" t="inlineStr">
        <is>
          <t>Materials Science; Physics</t>
        </is>
      </c>
      <c r="BQ466" t="inlineStr">
        <is>
          <t>SI</t>
        </is>
      </c>
      <c r="BS466" t="inlineStr">
        <is>
          <t>Materials Science, Multidisciplinary; Materials Science, Coatings &amp; Films; Physics, Applied; Physics, Condensed Matter</t>
        </is>
      </c>
      <c r="BT466" t="inlineStr">
        <is>
          <t>AAO; Porous material; Hybrid pulse voltage; Distribution uniformity; Room temperature</t>
        </is>
      </c>
      <c r="BU466" t="inlineStr">
        <is>
          <t>0040-6090</t>
        </is>
      </c>
      <c r="BV466" t="inlineStr">
        <is>
          <t>THIN SOLID FILMS</t>
        </is>
      </c>
      <c r="BW466" t="inlineStr">
        <is>
          <t>10.1016/j.tsf.2011.01.029</t>
        </is>
      </c>
      <c r="BX466" t="inlineStr">
        <is>
          <t>10</t>
        </is>
      </c>
      <c r="BY466" t="inlineStr">
        <is>
          <t>ckchung@mail.ncku.edu.tw</t>
        </is>
      </c>
      <c r="CA466" t="inlineStr">
        <is>
          <t>1-Jan-11</t>
        </is>
      </c>
      <c r="CE466" t="inlineStr">
        <is>
          <t>4758</t>
        </is>
      </c>
      <c r="CH466" t="inlineStr">
        <is>
          <t>24</t>
        </is>
      </c>
      <c r="CI466">
        <f>LEN(AR466)-LEN(SUBSTITUTE(AR466,";",""))</f>
        <v>0</v>
      </c>
    </row>
    <row r="467">
      <c r="A467" t="inlineStr">
        <is>
          <t>465</t>
        </is>
      </c>
      <c r="B467" t="inlineStr">
        <is>
          <t>Aluminium Powder-catalyzed Regio- and Stereoselective Aminobromination of Cinnamic Ester Derivatives</t>
        </is>
      </c>
      <c r="C467" t="inlineStr">
        <is>
          <t>crystal x ray / ring opening / nmr / energy x ray / amide / lialh / ch / complexes</t>
        </is>
      </c>
      <c r="D467" t="inlineStr">
        <is>
          <t>crystal x ray / ring opening / nmr / energy x ray / amide / lialh / ch / complexes</t>
        </is>
      </c>
      <c r="E467" t="inlineStr">
        <is>
          <t>ch / ring / crystal x ray / complexes</t>
        </is>
      </c>
      <c r="F467" t="inlineStr">
        <is>
          <t>2.118023341</t>
        </is>
      </c>
      <c r="G467" t="inlineStr">
        <is>
          <t>1.796489491</t>
        </is>
      </c>
      <c r="H467" t="inlineStr">
        <is>
          <t>-0.1819248</t>
        </is>
      </c>
      <c r="I467" t="inlineStr">
        <is>
          <t>neutral</t>
        </is>
      </c>
      <c r="K467" t="inlineStr">
        <is>
          <t>1087</t>
        </is>
      </c>
      <c r="L467" t="inlineStr">
        <is>
          <t>12</t>
        </is>
      </c>
      <c r="M467" t="inlineStr">
        <is>
          <t>28</t>
        </is>
      </c>
      <c r="R467" t="inlineStr">
        <is>
          <t>0.003238704</t>
        </is>
      </c>
      <c r="U467" t="inlineStr">
        <is>
          <t>0.003850272</t>
        </is>
      </c>
      <c r="W467" t="inlineStr">
        <is>
          <t>0</t>
        </is>
      </c>
      <c r="X467" t="inlineStr">
        <is>
          <t>12</t>
        </is>
      </c>
      <c r="Y467" t="inlineStr">
        <is>
          <t>N/A</t>
        </is>
      </c>
      <c r="Z467" t="inlineStr">
        <is>
          <t>products; sole; electron donating; donating; bearing; amine; al powder; afforded; position; ring; strong; nmr; yield; group; beta; yields; withdrawing; trans; protection; pathway; offered; isomer; inert; high yield; gases; elemental analysis; electrophilic; electron withdrawing; cl; br; sources; poor; elemental; experiment; ch; reaction; product; nitrogen; quantitative; series; indicated; room temperature; room; alpha; decreased; system; proposed; developed; electron; powder; paper; characterized; addition; samples; method; analysis; high; structure; investigated; al; temperature</t>
        </is>
      </c>
      <c r="AA467" t="inlineStr">
        <is>
          <t>Chinese</t>
        </is>
      </c>
      <c r="AB467" t="inlineStr">
        <is>
          <t>Chen, ZG (reprint author), Shaanxi Normal Univ, Sch Chem &amp; Mat Sci, Key Lab Macromol Sci Shaanxi Prov, Xian 710062, Peoples R China.</t>
        </is>
      </c>
      <c r="AC467" t="inlineStr">
        <is>
          <t>13</t>
        </is>
      </c>
      <c r="AD467" t="inlineStr">
        <is>
          <t>1</t>
        </is>
      </c>
      <c r="AE467" t="inlineStr">
        <is>
          <t>SCIENCE PRESS</t>
        </is>
      </c>
      <c r="AF467" t="inlineStr">
        <is>
          <t>J</t>
        </is>
      </c>
      <c r="AG467" t="inlineStr">
        <is>
          <t>9</t>
        </is>
      </c>
      <c r="AM467" t="inlineStr">
        <is>
          <t>ACTA CHIM SINICA</t>
        </is>
      </c>
      <c r="AN467" t="inlineStr">
        <is>
          <t>69</t>
        </is>
      </c>
      <c r="AO467" t="inlineStr">
        <is>
          <t>BEIJING</t>
        </is>
      </c>
      <c r="AP467" t="inlineStr">
        <is>
          <t>ASYMMETRIC AMINOHALOGENATION REACTION; IONIC LIQUID-MEDIA; CHLORAMINE-T; ACID-DERIVATIVES; OLEFINS; AZIRIDINATION; ALKENES; AMINOCHLORINATION; NITROGEN; COMPLEXES</t>
        </is>
      </c>
      <c r="AQ467" t="inlineStr">
        <is>
          <t>14-May</t>
        </is>
      </c>
      <c r="AR467" t="inlineStr">
        <is>
          <t>Chen Zhanguo; Zhou Liyan; Li Wenli; Zhou Jimei; Wang Chuanning</t>
        </is>
      </c>
      <c r="AT467" t="inlineStr">
        <is>
          <t>16 DONGHUANGCHENGGEN NORTH ST, BEIJING 100717, PEOPLES R CHINA</t>
        </is>
      </c>
      <c r="AU467" t="inlineStr">
        <is>
          <t>8</t>
        </is>
      </c>
      <c r="AW467" t="inlineStr">
        <is>
          <t>Chen, ZG; Zhou, LY; Li, WL; Zhou, JM; Wang, CN</t>
        </is>
      </c>
      <c r="AY467" t="inlineStr">
        <is>
          <t>N/A</t>
        </is>
      </c>
      <c r="BC467" t="inlineStr">
        <is>
          <t>771PV</t>
        </is>
      </c>
      <c r="BE467" t="inlineStr">
        <is>
          <t>[Chen Zhanguo; Zhou Liyan; Li Wenli; Zhou Jimei; Wang Chuanning] Shaanxi Normal Univ, Sch Chem &amp; Mat Sci, Key Lab Macromol Sci Shaanxi Prov, Xian 710062, Peoples R China</t>
        </is>
      </c>
      <c r="BF467" t="inlineStr">
        <is>
          <t>1093</t>
        </is>
      </c>
      <c r="BH467" t="inlineStr">
        <is>
          <t>Acta Chim. Sin.</t>
        </is>
      </c>
      <c r="BI467" t="inlineStr">
        <is>
          <t>9</t>
        </is>
      </c>
      <c r="BM467" t="inlineStr">
        <is>
          <t>WOS:000291174100012</t>
        </is>
      </c>
      <c r="BN467" t="inlineStr">
        <is>
          <t>Article</t>
        </is>
      </c>
      <c r="BO467" t="inlineStr">
        <is>
          <t>Chemistry</t>
        </is>
      </c>
      <c r="BS467" t="inlineStr">
        <is>
          <t>Chemistry, Multidisciplinary</t>
        </is>
      </c>
      <c r="BT467" t="inlineStr">
        <is>
          <t>aminobromination; Al powder; cinnamic ester derivatives; regioselective; stereoselective</t>
        </is>
      </c>
      <c r="BU467" t="inlineStr">
        <is>
          <t>0567-7351</t>
        </is>
      </c>
      <c r="BV467" t="inlineStr">
        <is>
          <t>ACTA CHIMICA SINICA</t>
        </is>
      </c>
      <c r="BX467" t="inlineStr">
        <is>
          <t>10</t>
        </is>
      </c>
      <c r="BY467" t="inlineStr">
        <is>
          <t>chzhg@snnu.edu.cn</t>
        </is>
      </c>
      <c r="CA467" t="inlineStr">
        <is>
          <t>1-Jan-11</t>
        </is>
      </c>
      <c r="CE467" t="inlineStr">
        <is>
          <t>1100</t>
        </is>
      </c>
      <c r="CH467" t="inlineStr">
        <is>
          <t>33</t>
        </is>
      </c>
      <c r="CI467">
        <f>LEN(AR467)-LEN(SUBSTITUTE(AR467,";",""))</f>
        <v>0</v>
      </c>
    </row>
    <row r="468">
      <c r="A468" t="inlineStr">
        <is>
          <t>466</t>
        </is>
      </c>
      <c r="B468" t="inlineStr">
        <is>
          <t>Raw material recycling of aluminium from multi-material packagings</t>
        </is>
      </c>
      <c r="C468" t="inlineStr">
        <is>
          <t>crystal x ray / ring opening / nmr / energy x ray / amide / lialh / ch / complexes</t>
        </is>
      </c>
      <c r="D468" t="inlineStr">
        <is>
          <t>crystal x ray / ring opening / nmr / energy x ray / amide / lialh / ch / complexes</t>
        </is>
      </c>
      <c r="E468" t="inlineStr">
        <is>
          <t>ch / ring / crystal x ray / complexes</t>
        </is>
      </c>
      <c r="F468" t="inlineStr">
        <is>
          <t>0</t>
        </is>
      </c>
      <c r="G468" t="inlineStr">
        <is>
          <t>0</t>
        </is>
      </c>
      <c r="H468" t="inlineStr">
        <is>
          <t>1.956011503</t>
        </is>
      </c>
      <c r="I468" t="inlineStr">
        <is>
          <t>neutral</t>
        </is>
      </c>
      <c r="K468" t="inlineStr">
        <is>
          <t>1196</t>
        </is>
      </c>
      <c r="L468" t="inlineStr">
        <is>
          <t>6</t>
        </is>
      </c>
      <c r="M468" t="inlineStr">
        <is>
          <t>8</t>
        </is>
      </c>
      <c r="R468" t="inlineStr">
        <is>
          <t>0.001660887</t>
        </is>
      </c>
      <c r="U468" t="inlineStr">
        <is>
          <t>0.001815382</t>
        </is>
      </c>
      <c r="W468" t="inlineStr">
        <is>
          <t>0.166666667</t>
        </is>
      </c>
      <c r="X468" t="inlineStr">
        <is>
          <t>6</t>
        </is>
      </c>
      <c r="Y468" t="inlineStr">
        <is>
          <t>N/A</t>
        </is>
      </c>
      <c r="Z468" t="inlineStr">
        <is>
          <t>foil; thermally; spent; scraps; reactor; multi material; al foil; recovery; dot; center dot; cooling; crystals; center; processed; multi; yield; treated; produce; heat; reaction; material; al</t>
        </is>
      </c>
      <c r="AA468" t="inlineStr">
        <is>
          <t>Polish</t>
        </is>
      </c>
      <c r="AB468" t="inlineStr">
        <is>
          <t>Zabaglo, J (reprint author), Politech Krakowska, Inst Chem &amp; Technol Nieorganicznej, Ul Warszawska 24, PL-31155 Krakow, Poland.</t>
        </is>
      </c>
      <c r="AC468" t="inlineStr">
        <is>
          <t>7</t>
        </is>
      </c>
      <c r="AD468" t="inlineStr">
        <is>
          <t>1</t>
        </is>
      </c>
      <c r="AE468" t="inlineStr">
        <is>
          <t>WYDAWNICTWO SIGMA-N O T SP Z O O</t>
        </is>
      </c>
      <c r="AF468" t="inlineStr">
        <is>
          <t>J</t>
        </is>
      </c>
      <c r="AG468" t="inlineStr">
        <is>
          <t>9</t>
        </is>
      </c>
      <c r="AJ468" t="inlineStr">
        <is>
          <t>Zukowski, Witold/0000-0002-1898-1236; Baron, Jerzy/0000-0002-6512-8983</t>
        </is>
      </c>
      <c r="AM468" t="inlineStr">
        <is>
          <t>PRZEM CHEM</t>
        </is>
      </c>
      <c r="AN468" t="inlineStr">
        <is>
          <t>90</t>
        </is>
      </c>
      <c r="AO468" t="inlineStr">
        <is>
          <t>WARSAW</t>
        </is>
      </c>
      <c r="AP468" t="inlineStr">
        <is>
          <t>N/A</t>
        </is>
      </c>
      <c r="AQ468" t="inlineStr">
        <is>
          <t>MAY</t>
        </is>
      </c>
      <c r="AR468" t="inlineStr">
        <is>
          <t>Zabaglo, Jadwiga; Baron, Jerzy; Kowarska, Beata; Olek, Malgorzata; Zukowski, Witold</t>
        </is>
      </c>
      <c r="AS468" t="inlineStr">
        <is>
          <t>Zukowski, Witold/G-5687-2011; Baron, Jerzy/H-3246-2011</t>
        </is>
      </c>
      <c r="AT468" t="inlineStr">
        <is>
          <t>UL RATUSZOWA 11, PO BOX 1004, 00-950 WARSAW, POLAND</t>
        </is>
      </c>
      <c r="AU468" t="inlineStr">
        <is>
          <t>3</t>
        </is>
      </c>
      <c r="AW468" t="inlineStr">
        <is>
          <t>Zabaglo, J; Baron, J; Kowarska, B; Olek, M; Zukowski, W</t>
        </is>
      </c>
      <c r="AY468" t="inlineStr">
        <is>
          <t>N/A</t>
        </is>
      </c>
      <c r="BC468" t="inlineStr">
        <is>
          <t>809UL</t>
        </is>
      </c>
      <c r="BE468" t="inlineStr">
        <is>
          <t>[Zabaglo, Jadwiga; Baron, Jerzy; Zukowski, Witold] Politech Krakowska, Inst Chem &amp; Technol Nieorganicznej, PL-31155 Krakow, Poland; [Kowarska, Beata; Olek, Malgorzata] Politech Krakowska, Inst Inzynierii Cieplnej &amp; Ochrony Powietrza, PL-31155 Krakow, Poland</t>
        </is>
      </c>
      <c r="BF468" t="inlineStr">
        <is>
          <t>1080</t>
        </is>
      </c>
      <c r="BH468" t="inlineStr">
        <is>
          <t>Przem. Chem.</t>
        </is>
      </c>
      <c r="BI468" t="inlineStr">
        <is>
          <t>5</t>
        </is>
      </c>
      <c r="BM468" t="inlineStr">
        <is>
          <t>WOS:000294082100090</t>
        </is>
      </c>
      <c r="BN468" t="inlineStr">
        <is>
          <t>Article</t>
        </is>
      </c>
      <c r="BO468" t="inlineStr">
        <is>
          <t>Chemistry; Engineering</t>
        </is>
      </c>
      <c r="BS468" t="inlineStr">
        <is>
          <t>Chemistry, Multidisciplinary; Engineering, Chemical</t>
        </is>
      </c>
      <c r="BT468" t="inlineStr">
        <is>
          <t>N/A</t>
        </is>
      </c>
      <c r="BU468" t="inlineStr">
        <is>
          <t>0033-2496</t>
        </is>
      </c>
      <c r="BV468" t="inlineStr">
        <is>
          <t>PRZEMYSL CHEMICZNY</t>
        </is>
      </c>
      <c r="BX468" t="inlineStr">
        <is>
          <t>9</t>
        </is>
      </c>
      <c r="BY468" t="inlineStr">
        <is>
          <t>zabaglo@chemia.pk.edu.pl; pczukows@pk.edu.pl</t>
        </is>
      </c>
      <c r="CA468" t="inlineStr">
        <is>
          <t>1-Jan-11</t>
        </is>
      </c>
      <c r="CE468" t="inlineStr">
        <is>
          <t>1082</t>
        </is>
      </c>
      <c r="CH468" t="inlineStr">
        <is>
          <t>10</t>
        </is>
      </c>
      <c r="CI468">
        <f>LEN(AR468)-LEN(SUBSTITUTE(AR468,";",""))</f>
        <v>0</v>
      </c>
    </row>
    <row r="469">
      <c r="A469" t="inlineStr">
        <is>
          <t>467</t>
        </is>
      </c>
      <c r="B469" t="inlineStr">
        <is>
          <t>Lewis acid fragmentation of a lithium aryloxide cage: generation of new heterometallic aluminium-lithium species</t>
        </is>
      </c>
      <c r="C469" t="inlineStr">
        <is>
          <t>crystal x ray / ring opening / nmr / energy x ray / amide / lialh / ch / complexes</t>
        </is>
      </c>
      <c r="D469" t="inlineStr">
        <is>
          <t>crystal x ray / ring opening / nmr / energy x ray / amide / lialh / ch / complexes</t>
        </is>
      </c>
      <c r="E469" t="inlineStr">
        <is>
          <t>ch / ring / crystal x ray / complexes</t>
        </is>
      </c>
      <c r="F469" t="inlineStr">
        <is>
          <t>5.832568708</t>
        </is>
      </c>
      <c r="G469" t="inlineStr">
        <is>
          <t>0</t>
        </is>
      </c>
      <c r="H469" t="inlineStr">
        <is>
          <t>1.956011503</t>
        </is>
      </c>
      <c r="I469" t="inlineStr">
        <is>
          <t>positive</t>
        </is>
      </c>
      <c r="K469" t="inlineStr">
        <is>
          <t>637</t>
        </is>
      </c>
      <c r="L469" t="inlineStr">
        <is>
          <t>8</t>
        </is>
      </c>
      <c r="M469" t="inlineStr">
        <is>
          <t>15</t>
        </is>
      </c>
      <c r="R469" t="inlineStr">
        <is>
          <t>0.002131555</t>
        </is>
      </c>
      <c r="U469" t="inlineStr">
        <is>
          <t>0.002540641</t>
        </is>
      </c>
      <c r="W469" t="inlineStr">
        <is>
          <t>0.125</t>
        </is>
      </c>
      <c r="X469" t="inlineStr">
        <is>
          <t>8</t>
        </is>
      </c>
      <c r="Y469" t="inlineStr">
        <is>
          <t>N/A</t>
        </is>
      </c>
      <c r="Z469" t="inlineStr">
        <is>
          <t>species; ray analysis; performed to study; heterometallic; fragmentation; derivatives; crystal x ray; computational studies; computational; cage; alkyl; single crystal; spectroscopic; depending; compounds; compound; precursor; aluminium; studies; crystal; li; performed; solid; single; solution; synthesized; formed; reaction; lithium; prepared; study; analysis; ray</t>
        </is>
      </c>
      <c r="AA469" t="inlineStr">
        <is>
          <t>English</t>
        </is>
      </c>
      <c r="AB469" t="inlineStr">
        <is>
          <t>Mosquera, MEG (reprint author), Univ Alcala De Henares, Dept Quim Inorgan, Campus Univ, E-28871 Alcalade Henares, Spain.</t>
        </is>
      </c>
      <c r="AC469" t="inlineStr">
        <is>
          <t>12</t>
        </is>
      </c>
      <c r="AD469" t="inlineStr">
        <is>
          <t>1</t>
        </is>
      </c>
      <c r="AE469" t="inlineStr">
        <is>
          <t>ROYAL SOC CHEMISTRY</t>
        </is>
      </c>
      <c r="AF469" t="inlineStr">
        <is>
          <t>J</t>
        </is>
      </c>
      <c r="AG469" t="inlineStr">
        <is>
          <t>9</t>
        </is>
      </c>
      <c r="AJ469" t="inlineStr">
        <is>
          <t xml:space="preserve">Mosquera, Marta/0000-0003-2248-3050; </t>
        </is>
      </c>
      <c r="AL469" t="inlineStr">
        <is>
          <t>21952515</t>
        </is>
      </c>
      <c r="AM469" t="inlineStr">
        <is>
          <t>CHEM COMMUN</t>
        </is>
      </c>
      <c r="AN469" t="inlineStr">
        <is>
          <t>47</t>
        </is>
      </c>
      <c r="AO469" t="inlineStr">
        <is>
          <t>CAMBRIDGE</t>
        </is>
      </c>
      <c r="AP469" t="inlineStr">
        <is>
          <t>LIVING ANIONIC-POLYMERIZATION; METHYL-METHACRYLATE; POLY(METHYL METHACRYLATE); ACRYLATES; CENTERS</t>
        </is>
      </c>
      <c r="AR469" t="inlineStr">
        <is>
          <t>Teresa Munoz, Ma; Urbaneja, Carmen; Temprado, Manuel; Mosquera, Marta E. G.; Cuenca, Tomas</t>
        </is>
      </c>
      <c r="AS469" t="inlineStr">
        <is>
          <t>Mosquera, Marta/C-9500-2011; Temprado, Manuel/F-9386-2016</t>
        </is>
      </c>
      <c r="AT469" t="inlineStr">
        <is>
          <t>THOMAS GRAHAM HOUSE, SCIENCE PARK, MILTON RD, CAMBRIDGE CB4 0WF, CAMBS, ENGLAND</t>
        </is>
      </c>
      <c r="AU469" t="inlineStr">
        <is>
          <t>3</t>
        </is>
      </c>
      <c r="AW469" t="inlineStr">
        <is>
          <t>Munoz, MT; Urbaneja, C; Temprado, M; Mosquera, MEG; Cuenca, T</t>
        </is>
      </c>
      <c r="AY469" t="inlineStr">
        <is>
          <t>N/A</t>
        </is>
      </c>
      <c r="BC469" t="inlineStr">
        <is>
          <t>835FG</t>
        </is>
      </c>
      <c r="BE469" t="inlineStr">
        <is>
          <t>[Teresa Munoz, Ma; Urbaneja, Carmen; Mosquera, Marta E. G.; Cuenca, Tomas] Univ Alcala De Henares, Dept Quim Inorgan, E-28871 Alcalade Henares, Spain; [Temprado, Manuel] Univ Alcala De Henares, Dept Quim Fis, E-28871 Alcalade Henares, Spain</t>
        </is>
      </c>
      <c r="BF469" t="inlineStr">
        <is>
          <t>11757</t>
        </is>
      </c>
      <c r="BH469" t="inlineStr">
        <is>
          <t>Chem. Commun.</t>
        </is>
      </c>
      <c r="BI469" t="inlineStr">
        <is>
          <t>42</t>
        </is>
      </c>
      <c r="BK469" t="inlineStr">
        <is>
          <t>We thank the Spanish MCYT (Project MAT2010-14965) and C. A. M (Project CAM/UAH CCG10-UAH/MAT-5979) for financial support. M. T. M. thanks the Universidad de Alcala for a research fellowship.</t>
        </is>
      </c>
      <c r="BL469" t="inlineStr">
        <is>
          <t>Spanish MCYT [MAT2010-14965, CAM/UAH CCG10-UAH/MAT-5979]; Universidad de Alcala</t>
        </is>
      </c>
      <c r="BM469" t="inlineStr">
        <is>
          <t>WOS:000296020200052</t>
        </is>
      </c>
      <c r="BN469" t="inlineStr">
        <is>
          <t>Article</t>
        </is>
      </c>
      <c r="BO469" t="inlineStr">
        <is>
          <t>Chemistry</t>
        </is>
      </c>
      <c r="BS469" t="inlineStr">
        <is>
          <t>Chemistry, Multidisciplinary</t>
        </is>
      </c>
      <c r="BT469" t="inlineStr">
        <is>
          <t>N/A</t>
        </is>
      </c>
      <c r="BU469" t="inlineStr">
        <is>
          <t>1359-7345</t>
        </is>
      </c>
      <c r="BV469" t="inlineStr">
        <is>
          <t>CHEMICAL COMMUNICATIONS</t>
        </is>
      </c>
      <c r="BW469" t="inlineStr">
        <is>
          <t>10.1039/c1cc14577k</t>
        </is>
      </c>
      <c r="BX469" t="inlineStr">
        <is>
          <t>9</t>
        </is>
      </c>
      <c r="BY469" t="inlineStr">
        <is>
          <t>martaeg.mosquera@uah.es; tomas.cuenca@uah.es</t>
        </is>
      </c>
      <c r="CA469" t="inlineStr">
        <is>
          <t>1-Jan-11</t>
        </is>
      </c>
      <c r="CE469" t="inlineStr">
        <is>
          <t>11759</t>
        </is>
      </c>
      <c r="CH469" t="inlineStr">
        <is>
          <t>28</t>
        </is>
      </c>
      <c r="CI469">
        <f>LEN(AR469)-LEN(SUBSTITUTE(AR469,";",""))</f>
        <v>0</v>
      </c>
    </row>
    <row r="470">
      <c r="A470" t="inlineStr">
        <is>
          <t>468</t>
        </is>
      </c>
      <c r="B470" t="inlineStr">
        <is>
          <t>Fabrication and Characterization of Aluminum-Carbon Nanotube Powder and Polycarbonate/Aluminum-Carbon Nanotube Composites</t>
        </is>
      </c>
      <c r="C470" t="inlineStr">
        <is>
          <t>composites / matrix / aluminum matrix / reinforced</t>
        </is>
      </c>
      <c r="D470" t="inlineStr">
        <is>
          <t>composites / matrix / aluminum matrix / reinforced</t>
        </is>
      </c>
      <c r="E470" t="inlineStr">
        <is>
          <t>composites / carbon nanotube / reinforced / cnt</t>
        </is>
      </c>
      <c r="F470" t="inlineStr">
        <is>
          <t>2.082063082</t>
        </is>
      </c>
      <c r="G470" t="inlineStr">
        <is>
          <t>2.229059333</t>
        </is>
      </c>
      <c r="H470" t="inlineStr">
        <is>
          <t>-0.414793995</t>
        </is>
      </c>
      <c r="I470" t="inlineStr">
        <is>
          <t>negative</t>
        </is>
      </c>
      <c r="K470" t="inlineStr">
        <is>
          <t>37</t>
        </is>
      </c>
      <c r="L470" t="inlineStr">
        <is>
          <t>10</t>
        </is>
      </c>
      <c r="M470" t="inlineStr">
        <is>
          <t>21</t>
        </is>
      </c>
      <c r="R470" t="inlineStr">
        <is>
          <t>0.002851744</t>
        </is>
      </c>
      <c r="U470" t="inlineStr">
        <is>
          <t>0.003103227</t>
        </is>
      </c>
      <c r="W470" t="inlineStr">
        <is>
          <t>0</t>
        </is>
      </c>
      <c r="X470" t="inlineStr">
        <is>
          <t>10</t>
        </is>
      </c>
      <c r="Y470" t="inlineStr">
        <is>
          <t>N/A</t>
        </is>
      </c>
      <c r="Z470" t="inlineStr">
        <is>
          <t>pc; cnt; al cnt; nanocomposites; hz; frequency range; flakes; electrical resistivity; decreased with increasing; resistivity; filler; modulus; composites; frequency; content; electrical; trend; threshold; tensile modulus; surface of aluminum; reinforced aluminum; percolation threshold; percolation; low frequency; increased with increasing; impregnation; filler content; composites increased; al flakes; cnts; increasing; decreased; viscosity; carbon nanotube; thermal conductivity; nanotube; contents; ball milling; composite; reinforced; higher; scanning electron microscope; ball; aluminum powders; increased; loading; electron microscope; change; milling; microscope; range; conductivity; tensile; wt; carbon; fabricated; lower; morphology; strength; behavior; scanning electron; thermal; al; scanning; prepared; observed; low; powders; surface; electron; aluminum</t>
        </is>
      </c>
      <c r="AA470" t="inlineStr">
        <is>
          <t>English</t>
        </is>
      </c>
      <c r="AB470" t="inlineStr">
        <is>
          <t>Yoon, KH (reprint author), Kumoh Natl Inst Technol, Dept Polymer Sci &amp; Engn, 1 Yangho Dong, Gumi 730701, Gyeongbuk, South Korea.</t>
        </is>
      </c>
      <c r="AC470" t="inlineStr">
        <is>
          <t>24</t>
        </is>
      </c>
      <c r="AD470" t="inlineStr">
        <is>
          <t>1</t>
        </is>
      </c>
      <c r="AE470" t="inlineStr">
        <is>
          <t>SAGE PUBLICATIONS LTD</t>
        </is>
      </c>
      <c r="AF470" t="inlineStr">
        <is>
          <t>J</t>
        </is>
      </c>
      <c r="AG470" t="inlineStr">
        <is>
          <t>9</t>
        </is>
      </c>
      <c r="AM470" t="inlineStr">
        <is>
          <t>J COMPOS MATER</t>
        </is>
      </c>
      <c r="AN470" t="inlineStr">
        <is>
          <t>44</t>
        </is>
      </c>
      <c r="AO470" t="inlineStr">
        <is>
          <t>LONDON</t>
        </is>
      </c>
      <c r="AP470" t="inlineStr">
        <is>
          <t>IN-SITU POLYMERIZATION; AMINO-FUNCTIONALIZATION; MECHANICAL-PROPERTIES; ELECTRICAL-PROPERTIES; NANOCOMPOSITES; EPOXY; POLYAMIDE-6; DISPERSION; BEHAVIOR; FIBERS</t>
        </is>
      </c>
      <c r="AQ470" t="inlineStr">
        <is>
          <t>NOV</t>
        </is>
      </c>
      <c r="AR470" t="inlineStr">
        <is>
          <t>Hwang, San Ha; Bang, Dae-Suk; Yoon, Kwan Han; Park, Young-Bin; Lee, Dae-Yeol; Jeong, Sung-Sil</t>
        </is>
      </c>
      <c r="AS470" t="inlineStr">
        <is>
          <t>Choi, Yoon Jeong/C-6798-2008; Park, Young-Bin/F-4762-2010</t>
        </is>
      </c>
      <c r="AT470" t="inlineStr">
        <is>
          <t>1 OLIVERS YARD, 55 CITY ROAD, LONDON EC1Y 1SP, ENGLAND</t>
        </is>
      </c>
      <c r="AU470" t="inlineStr">
        <is>
          <t>12</t>
        </is>
      </c>
      <c r="AW470" t="inlineStr">
        <is>
          <t>Hwang, SH; Bang, DS; Yoon, KH; Park, YB; Lee, DY; Jeong, SS</t>
        </is>
      </c>
      <c r="AY470" t="inlineStr">
        <is>
          <t>N/A</t>
        </is>
      </c>
      <c r="BC470" t="inlineStr">
        <is>
          <t>670LO</t>
        </is>
      </c>
      <c r="BE470" t="inlineStr">
        <is>
          <t>[Hwang, San Ha; Bang, Dae-Suk; Yoon, Kwan Han] Kumoh Natl Inst Technol, Dept Polymer Sci &amp; Engn, Gumi 730701, Gyeongbuk, South Korea; [Park, Young-Bin] Ulsan Natl Inst Sci &amp; Technol, Sch Mech &amp; Adv Mat Engn, Ulsan 689805, South Korea; [Lee, Dae-Yeol; Jeong, Sung-Sil] 2P P Rist BIC, Pohang 790330, South Korea</t>
        </is>
      </c>
      <c r="BF470" t="inlineStr">
        <is>
          <t>2711</t>
        </is>
      </c>
      <c r="BH470" t="inlineStr">
        <is>
          <t>J. Compos Mater.</t>
        </is>
      </c>
      <c r="BI470" t="inlineStr">
        <is>
          <t>23</t>
        </is>
      </c>
      <c r="BK470" t="inlineStr">
        <is>
          <t>This research was supported by the Program for the Training of Graduate Students in Regional Innovation which was conducted by the Ministry of Commerce, Industry and Energy of the Korean Government.</t>
        </is>
      </c>
      <c r="BL470" t="inlineStr">
        <is>
          <t>Program for the Training of Graduate Students in Regional Innovation</t>
        </is>
      </c>
      <c r="BM470" t="inlineStr">
        <is>
          <t>WOS:000283423400006</t>
        </is>
      </c>
      <c r="BN470" t="inlineStr">
        <is>
          <t>Article</t>
        </is>
      </c>
      <c r="BO470" t="inlineStr">
        <is>
          <t>Materials Science</t>
        </is>
      </c>
      <c r="BS470" t="inlineStr">
        <is>
          <t>Materials Science, Composites</t>
        </is>
      </c>
      <c r="BT470" t="inlineStr">
        <is>
          <t>metal-carbon nanotube composite; polycarbonate; nanocomposite; electrical properties; thermal properties; rheological properties; mechanical properties</t>
        </is>
      </c>
      <c r="BU470" t="inlineStr">
        <is>
          <t>0021-9983</t>
        </is>
      </c>
      <c r="BV470" t="inlineStr">
        <is>
          <t>JOURNAL OF COMPOSITE MATERIALS</t>
        </is>
      </c>
      <c r="BW470" t="inlineStr">
        <is>
          <t>10.1177/0021998310369590</t>
        </is>
      </c>
      <c r="BX470" t="inlineStr">
        <is>
          <t>9</t>
        </is>
      </c>
      <c r="BY470" t="inlineStr">
        <is>
          <t>khyoon@kumoh.ac.kr</t>
        </is>
      </c>
      <c r="CA470" t="inlineStr">
        <is>
          <t>1-Jan-10</t>
        </is>
      </c>
      <c r="CE470" t="inlineStr">
        <is>
          <t>2722</t>
        </is>
      </c>
      <c r="CH470" t="inlineStr">
        <is>
          <t>31</t>
        </is>
      </c>
      <c r="CI470">
        <f>LEN(AR470)-LEN(SUBSTITUTE(AR470,";",""))</f>
        <v>0</v>
      </c>
    </row>
    <row r="471">
      <c r="A471" t="inlineStr">
        <is>
          <t>469</t>
        </is>
      </c>
      <c r="B471" t="inlineStr">
        <is>
          <t>A 3-D X-Band T/R Module Package With an Anodized Aluminum Multilayer Substrate for Phased Array Radar Applications</t>
        </is>
      </c>
      <c r="C471" t="inlineStr">
        <is>
          <t>substrates / voltage / physics / solar cells / semiconductor</t>
        </is>
      </c>
      <c r="D471" t="inlineStr">
        <is>
          <t>substrates / voltage / physics / solar cells / semiconductor</t>
        </is>
      </c>
      <c r="E471" t="inlineStr">
        <is>
          <t>printed / anodizing / short circuit current / templates / enables / saturation current / substrate</t>
        </is>
      </c>
      <c r="F471" t="inlineStr">
        <is>
          <t>3.402956445</t>
        </is>
      </c>
      <c r="G471" t="inlineStr">
        <is>
          <t>3.218865993</t>
        </is>
      </c>
      <c r="H471" t="inlineStr">
        <is>
          <t>-0.290958115</t>
        </is>
      </c>
      <c r="I471" t="inlineStr">
        <is>
          <t>neutral</t>
        </is>
      </c>
      <c r="K471" t="inlineStr">
        <is>
          <t>2778</t>
        </is>
      </c>
      <c r="L471" t="inlineStr">
        <is>
          <t>13</t>
        </is>
      </c>
      <c r="M471" t="inlineStr">
        <is>
          <t>29</t>
        </is>
      </c>
      <c r="R471" t="inlineStr">
        <is>
          <t>0.003228558</t>
        </is>
      </c>
      <c r="U471" t="inlineStr">
        <is>
          <t>0.003993966</t>
        </is>
      </c>
      <c r="W471" t="inlineStr">
        <is>
          <t>0</t>
        </is>
      </c>
      <c r="X471" t="inlineStr">
        <is>
          <t>13</t>
        </is>
      </c>
      <c r="Y471" t="inlineStr">
        <is>
          <t>N/A</t>
        </is>
      </c>
      <c r="Z471" t="inlineStr">
        <is>
          <t>package; db; module; multilayer; anodized aluminum; anodized; vias; rf; gain; embedded; vertical; rms; ghz; accuracy; compact; band; mm; frequency; proposed; loss; substrates; power; vertically; sink; signals; setting; selectively; seal; ranging; radio frequency; radio; radar; problem; platform; phased; passive; oxide layers; output power; output; mounted; insertion; high power; height; heat sink; demonstrates; coaxial; chips; chip bonding; chip; bulk aluminum; bit; bare; bandwidth; attachment; array; amplitude; advantages; applications; signal; maximum; broad; thin film; reducing; paper presents; decreasing; presents; optimized; consists; thick; directly; cost; characteristic; ball; features; control; aluminum oxide; bonding; active; combination; development; layers; design; components; phase; transfer; electrical; bulk; film; thin; fabricated; characteristics; achieved; effective; size; heat; structure; paper; oxide; thermal; range</t>
        </is>
      </c>
      <c r="AA471" t="inlineStr">
        <is>
          <t>English</t>
        </is>
      </c>
      <c r="AB471" t="inlineStr">
        <is>
          <t>Yeo, SK (reprint author), Korea Adv Inst Sci &amp; Technol, Dept Elect Engn &amp; Comp Sci, Taejon 305701, South Korea.</t>
        </is>
      </c>
      <c r="AC471" t="inlineStr">
        <is>
          <t>9</t>
        </is>
      </c>
      <c r="AD471" t="inlineStr">
        <is>
          <t>1</t>
        </is>
      </c>
      <c r="AE471" t="inlineStr">
        <is>
          <t>IEEE-INST ELECTRICAL ELECTRONICS ENGINEERS INC</t>
        </is>
      </c>
      <c r="AF471" t="inlineStr">
        <is>
          <t>J</t>
        </is>
      </c>
      <c r="AG471" t="inlineStr">
        <is>
          <t>9</t>
        </is>
      </c>
      <c r="AM471" t="inlineStr">
        <is>
          <t>IEEE T ADV PACKAGING</t>
        </is>
      </c>
      <c r="AN471" t="inlineStr">
        <is>
          <t>33</t>
        </is>
      </c>
      <c r="AO471" t="inlineStr">
        <is>
          <t>PISCATAWAY</t>
        </is>
      </c>
      <c r="AP471" t="inlineStr">
        <is>
          <t>N/A</t>
        </is>
      </c>
      <c r="AQ471" t="inlineStr">
        <is>
          <t>NOV</t>
        </is>
      </c>
      <c r="AR471" t="inlineStr">
        <is>
          <t>Yeo, Sung-Ku; Chun, Jong-Hoon; Kwon, Young-Se</t>
        </is>
      </c>
      <c r="AT471" t="inlineStr">
        <is>
          <t>445 HOES LANE, PISCATAWAY, NJ 08855-4141 USA</t>
        </is>
      </c>
      <c r="AU471" t="inlineStr">
        <is>
          <t>9</t>
        </is>
      </c>
      <c r="AW471" t="inlineStr">
        <is>
          <t>Yeo, SK; Chun, JH; Kwon, YS</t>
        </is>
      </c>
      <c r="AY471" t="inlineStr">
        <is>
          <t>N/A</t>
        </is>
      </c>
      <c r="BC471" t="inlineStr">
        <is>
          <t>703VX</t>
        </is>
      </c>
      <c r="BE471" t="inlineStr">
        <is>
          <t>[Yeo, Sung-Ku; Kwon, Young-Se] Korea Adv Inst Sci &amp; Technol, Dept Elect Engn &amp; Comp Sci, Taejon 305701, South Korea; [Chun, Jong-Hoon] Samsung Thales Co Ltd, Radar Syst Grp, Yongin 449885, South Korea</t>
        </is>
      </c>
      <c r="BF471" t="inlineStr">
        <is>
          <t>883</t>
        </is>
      </c>
      <c r="BH471" t="inlineStr">
        <is>
          <t>IEEE Trans. Adv. Packag.</t>
        </is>
      </c>
      <c r="BI471" t="inlineStr">
        <is>
          <t>4</t>
        </is>
      </c>
      <c r="BK471" t="inlineStr">
        <is>
          <t>Manuscript received August 14, 2009; revised February 17, 2010; accepted March 05, 2010. First published May 27, 2010; current version published January 07, 2011. This work was supported by the IT R&amp;D program of MKE/IITA (2008-S-013-01, System-in-package (SIP) platform with a selectively anodized aluminum wafer with high thermal conductivity). This work was recommended for publication by Associate Editor R. Mahajan upon evaluation of the reviewers comments.</t>
        </is>
      </c>
      <c r="BL471" t="inlineStr">
        <is>
          <t>MKE/IITA [2008-S-013-01]</t>
        </is>
      </c>
      <c r="BM471" t="inlineStr">
        <is>
          <t>WOS:000286010500015</t>
        </is>
      </c>
      <c r="BN471" t="inlineStr">
        <is>
          <t>Article</t>
        </is>
      </c>
      <c r="BO471" t="inlineStr">
        <is>
          <t>Engineering; Materials Science</t>
        </is>
      </c>
      <c r="BS471" t="inlineStr">
        <is>
          <t>Engineering, Manufacturing; Engineering, Electrical &amp; Electronic; Materials Science, Multidisciplinary</t>
        </is>
      </c>
      <c r="BT471" t="inlineStr">
        <is>
          <t>Anodized aluminum; embedded vias; metal package; multichip-module; phase array radar; three-dimensional (3-D) packages; vertical interconnect; X-band transmit/receive (T/R) module</t>
        </is>
      </c>
      <c r="BU471" t="inlineStr">
        <is>
          <t>1521-3323</t>
        </is>
      </c>
      <c r="BV471" t="inlineStr">
        <is>
          <t>IEEE TRANSACTIONS ON ADVANCED PACKAGING</t>
        </is>
      </c>
      <c r="BW471" t="inlineStr">
        <is>
          <t>10.1109/TADVP.2010.2049109</t>
        </is>
      </c>
      <c r="BX471" t="inlineStr">
        <is>
          <t>9</t>
        </is>
      </c>
      <c r="BY471" t="inlineStr">
        <is>
          <t>dennis@kaist.ac.kr</t>
        </is>
      </c>
      <c r="CA471" t="inlineStr">
        <is>
          <t>1-Jan-10</t>
        </is>
      </c>
      <c r="CE471" t="inlineStr">
        <is>
          <t>891</t>
        </is>
      </c>
      <c r="CH471" t="inlineStr">
        <is>
          <t>18</t>
        </is>
      </c>
      <c r="CI471">
        <f>LEN(AR471)-LEN(SUBSTITUTE(AR471,";",""))</f>
        <v>0</v>
      </c>
    </row>
    <row r="472">
      <c r="A472" t="inlineStr">
        <is>
          <t>470</t>
        </is>
      </c>
      <c r="B472" t="inlineStr">
        <is>
          <t>Highly stable aluminosilicates with a dual pore system: Simultaneous formation of meso- and microporosities with zeolitic BEA building units</t>
        </is>
      </c>
      <c r="C472" t="inlineStr">
        <is>
          <t>framework / zeolite / nmr / alkylation</t>
        </is>
      </c>
      <c r="D472" t="inlineStr">
        <is>
          <t>framework / zeolite / nmr / cage</t>
        </is>
      </c>
      <c r="E472" t="inlineStr">
        <is>
          <t>framework / zeolite / nmr / cage</t>
        </is>
      </c>
      <c r="F472" t="inlineStr">
        <is>
          <t>4.406289599</t>
        </is>
      </c>
      <c r="G472" t="inlineStr">
        <is>
          <t>0.600979359</t>
        </is>
      </c>
      <c r="H472" t="inlineStr">
        <is>
          <t>1.645654074</t>
        </is>
      </c>
      <c r="I472" t="inlineStr">
        <is>
          <t>positive</t>
        </is>
      </c>
      <c r="K472" t="inlineStr">
        <is>
          <t>1533</t>
        </is>
      </c>
      <c r="L472" t="inlineStr">
        <is>
          <t>11</t>
        </is>
      </c>
      <c r="M472" t="inlineStr">
        <is>
          <t>18</t>
        </is>
      </c>
      <c r="R472" t="inlineStr">
        <is>
          <t>0.002941295</t>
        </is>
      </c>
      <c r="U472" t="inlineStr">
        <is>
          <t>0.003410194</t>
        </is>
      </c>
      <c r="W472" t="inlineStr">
        <is>
          <t>0.090909091</t>
        </is>
      </c>
      <c r="X472" t="inlineStr">
        <is>
          <t>11</t>
        </is>
      </c>
      <c r="Y472" t="inlineStr">
        <is>
          <t>N/A</t>
        </is>
      </c>
      <c r="Z472" t="inlineStr">
        <is>
          <t>mcm; bea; al mcm; cubic; mesoporous; hydrothermal; directing; arrays; highly; types; walls; variable; type mesoporous; transform infrared; supercritical; structure directing agents; structure directing; stabilities; spectroscopy revealed; simultaneous; secondary building units; secondary building; possess; ordered; nmr spectroscopy; micropores; mesoporous al; mesophase; meso; involves; highly stable; ft ir; ft; fourier transform infrared; formation of alpha; directing agents; denoted; conventional al; consequently; coexistence; catalysts; building units; bromide; alkylation; acidic; materials; fourier transform; fourier; condensation; type; zeolite; transform; agents; selective; media; hydroxide; introduction; framework; controlling; units; secondary; ir; fabrication; building; distinct; strong; sites; nmr; systems; infrared; comparison; spectroscopy; synthesis; identified; exhibit; active; direct; pore; formation; stable; mixture; methods; alpha; novel; conventional; characteristics; revealed; xrd; synthesized; structure; addition; mechanical; thermal; ray diffraction; higher; al; diffraction; ray; temperature</t>
        </is>
      </c>
      <c r="AA472" t="inlineStr">
        <is>
          <t>English</t>
        </is>
      </c>
      <c r="AB472" t="inlineStr">
        <is>
          <t>Liu, SB (reprint author), Acad Sinica, Inst Atom &amp; Mol Sci, Taipei 10617, Taiwan.</t>
        </is>
      </c>
      <c r="AC472" t="inlineStr">
        <is>
          <t>25</t>
        </is>
      </c>
      <c r="AD472" t="inlineStr">
        <is>
          <t>2</t>
        </is>
      </c>
      <c r="AE472" t="inlineStr">
        <is>
          <t>ELSEVIER SCIENCE BV</t>
        </is>
      </c>
      <c r="AF472" t="inlineStr">
        <is>
          <t>J</t>
        </is>
      </c>
      <c r="AG472" t="inlineStr">
        <is>
          <t>9</t>
        </is>
      </c>
      <c r="AJ472" t="inlineStr">
        <is>
          <t>Ayyamperumal, sakthivel/0000-0003-2330-5192</t>
        </is>
      </c>
      <c r="AM472" t="inlineStr">
        <is>
          <t>MICROPOR MESOPOR MAT</t>
        </is>
      </c>
      <c r="AN472" t="inlineStr">
        <is>
          <t>133</t>
        </is>
      </c>
      <c r="AO472" t="inlineStr">
        <is>
          <t>AMSTERDAM</t>
        </is>
      </c>
      <c r="AP472" t="inlineStr">
        <is>
          <t>MESOPOROUS MOLECULAR-SIEVES; ORDERED HEXAGONAL STRUCTURE; MICRO/MESOPOROUS COMPOSITES; HYDROTHERMAL STABILITY; BETA/MCM-41 COMPOSITE; CATALYTIC-PROPERTIES; HIERARCHICAL POROSITY; NMR-SPECTROSCOPY; STRONG ACIDITY; BETA</t>
        </is>
      </c>
      <c r="AQ472" t="inlineStr">
        <is>
          <t>SEP</t>
        </is>
      </c>
      <c r="AR472" t="inlineStr">
        <is>
          <t>Laha, Subhash C.; Venkatesan, Chitravel; Sakthivel, Ayyamperumal; Komura, Kenichi; Kim, Tak Hee; Cho, Sung June; Huang, Shing-Jong; Wu, Pei-Hao; Liu, Shang-Bin; Sasaki, Yukichi; Kobayashi, Midori; Sugi, Yoshihiro</t>
        </is>
      </c>
      <c r="AS472" t="inlineStr">
        <is>
          <t>Liu, Shang-Bin/F-7603-2012; Ayyamperumal, sakthivel/C-6032-2015</t>
        </is>
      </c>
      <c r="AT472" t="inlineStr">
        <is>
          <t>PO BOX 211, 1000 AE AMSTERDAM, NETHERLANDS</t>
        </is>
      </c>
      <c r="AU472" t="inlineStr">
        <is>
          <t>9</t>
        </is>
      </c>
      <c r="AW472" t="inlineStr">
        <is>
          <t>Laha, SC; Venkatesan, C; Sakthivel, A; Komura, K; Kim, TH; Cho, SJ; Huang, SJ; Wu, PH; Liu, SB; Sasaki, Y; Kobayashi, M; Sugi, Y</t>
        </is>
      </c>
      <c r="AY472" t="inlineStr">
        <is>
          <t>N/A</t>
        </is>
      </c>
      <c r="BC472" t="inlineStr">
        <is>
          <t>614LS</t>
        </is>
      </c>
      <c r="BE472" t="inlineStr">
        <is>
          <t>[Wu, Pei-Hao; Liu, Shang-Bin] Acad Sinica, Inst Atom &amp; Mol Sci, Taipei 10617, Taiwan; [Laha, Subhash C.; Venkatesan, Chitravel; Sakthivel, Ayyamperumal; Komura, Kenichi; Sugi, Yoshihiro] Gifu Univ, Fac Engn, Dept Mat Sci &amp; Technol, Gifu 5011193, Japan; [Kim, Tak Hee; Cho, Sung June] Chonnam Natl Univ, Dept Appl Chem Engn, Ctr Funct Nano Mat BK21, Kwangju 500757, South Korea; [Kim, Tak Hee; Cho, Sung June] Chonnam Natl Univ, Res Inst Catalysis, Kwangju 500757, South Korea; [Huang, Shing-Jong] Natl Taiwan Univ, Dept Chem, Taipei 10617, Taiwan; [Sasaki, Yukichi; Kobayashi, Midori] Japan Fine Ceram Ctr, Nanostruct Res Lab, Nagoya, Aichi 4568587, Japan</t>
        </is>
      </c>
      <c r="BF472" t="inlineStr">
        <is>
          <t>82</t>
        </is>
      </c>
      <c r="BH472" t="inlineStr">
        <is>
          <t>Microporous Mesoporous Mat.</t>
        </is>
      </c>
      <c r="BI472" t="inlineStr">
        <is>
          <t>3</t>
        </is>
      </c>
      <c r="BK472" t="inlineStr">
        <is>
          <t>The support of this work by the Japan Society for the Promotion of Science (Grant-in-Aids for Scientific Research (B) 16310056, 1931006, and (C) 21510098) and by the National Science Council, Taiwan (NSC95-2113-M-001-040-MY3 and NSC98-2331-M-001-017-MY3) are gratefully acknowledged. S.C. Laha, C. Venkatesan, and A. Sakthivel are grateful to the JSPS for the postdoctoral fellowships. The authors appreciate Professor Z. Wang of Gifu University for the compression of the samples. Y. Sugi thanks the Department of Research, Nagoya Industrial Science Research Institute, for their continuing cooperation.</t>
        </is>
      </c>
      <c r="BL472" t="inlineStr">
        <is>
          <t>Japan Society for the Promotion of Science [16310056, 1931006, 21510098]; National Science Council, Taiwan [NSC95-2113-M-001-040-MY3, NSC98-2331-M-001-017-MY3]</t>
        </is>
      </c>
      <c r="BM472" t="inlineStr">
        <is>
          <t>WOS:000279061000011</t>
        </is>
      </c>
      <c r="BN472" t="inlineStr">
        <is>
          <t>Article</t>
        </is>
      </c>
      <c r="BO472" t="inlineStr">
        <is>
          <t>Chemistry; Science &amp; Technology - Other Topics; Materials Science</t>
        </is>
      </c>
      <c r="BS472" t="inlineStr">
        <is>
          <t>Chemistry, Applied; Chemistry, Physical; Nanoscience &amp; Nanotechnology; Materials Science, Multidisciplinary</t>
        </is>
      </c>
      <c r="BT472" t="inlineStr">
        <is>
          <t>Al-MCM-48; Zeolite secondary building unit; Meso- and microporosities; Hydrothermal and mechanical stabilities; Solid acid catalysis</t>
        </is>
      </c>
      <c r="BU472" t="inlineStr">
        <is>
          <t>1387-1811</t>
        </is>
      </c>
      <c r="BV472" t="inlineStr">
        <is>
          <t>MICROPOROUS AND MESOPOROUS MATERIALS</t>
        </is>
      </c>
      <c r="BW472" t="inlineStr">
        <is>
          <t>10.1016/j.micromeso.2010.04.018</t>
        </is>
      </c>
      <c r="BX472" t="inlineStr">
        <is>
          <t>10</t>
        </is>
      </c>
      <c r="BY472" t="inlineStr">
        <is>
          <t>sbliu@sinica.edu.tw; ysugi@gifu-u.ac.jp</t>
        </is>
      </c>
      <c r="CA472" t="inlineStr">
        <is>
          <t>1-Jan-10</t>
        </is>
      </c>
      <c r="CE472" t="inlineStr">
        <is>
          <t>90</t>
        </is>
      </c>
      <c r="CH472" t="inlineStr">
        <is>
          <t>53</t>
        </is>
      </c>
      <c r="CI472">
        <f>LEN(AR472)-LEN(SUBSTITUTE(AR472,";",""))</f>
        <v>0</v>
      </c>
    </row>
    <row r="473">
      <c r="A473" t="inlineStr">
        <is>
          <t>471</t>
        </is>
      </c>
      <c r="B473" t="inlineStr">
        <is>
          <t>Wettability Assessment of Submicrometer Alumina Powder Using a Modified Washburn Method</t>
        </is>
      </c>
      <c r="C473" t="inlineStr">
        <is>
          <t>activation energy / grain growth / cold / energies for individual</t>
        </is>
      </c>
      <c r="D473" t="inlineStr">
        <is>
          <t>activation energy / grain growth / cold / sintering</t>
        </is>
      </c>
      <c r="E473" t="inlineStr">
        <is>
          <t>compacts / aluminum alloy powders / dislocation densities / powder compacts</t>
        </is>
      </c>
      <c r="F473" t="inlineStr">
        <is>
          <t>4.970367665</t>
        </is>
      </c>
      <c r="G473" t="inlineStr">
        <is>
          <t>0.930237246</t>
        </is>
      </c>
      <c r="H473" t="inlineStr">
        <is>
          <t>1.329235846</t>
        </is>
      </c>
      <c r="I473" t="inlineStr">
        <is>
          <t>positive</t>
        </is>
      </c>
      <c r="K473" t="inlineStr">
        <is>
          <t>666</t>
        </is>
      </c>
      <c r="L473" t="inlineStr">
        <is>
          <t>3</t>
        </is>
      </c>
      <c r="M473" t="inlineStr">
        <is>
          <t>0</t>
        </is>
      </c>
      <c r="R473" t="inlineStr">
        <is>
          <t>0.00180466</t>
        </is>
      </c>
      <c r="U473" t="inlineStr">
        <is>
          <t>0.000833505</t>
        </is>
      </c>
      <c r="W473" t="inlineStr">
        <is>
          <t>0.333333333</t>
        </is>
      </c>
      <c r="X473" t="inlineStr">
        <is>
          <t>3</t>
        </is>
      </c>
      <c r="Y473" t="inlineStr">
        <is>
          <t>N/A</t>
        </is>
      </c>
      <c r="Z473" t="inlineStr">
        <is>
          <t>contact angle; contact; powder compacts; capillary; compacts; rise; angle; submicrometer; structural integrity; retained; reproducibility; penetration; needed; integrity; geometric; ensuring; concomitant; accurately measure; accurately; liquid; possibility; measure; determination; pressed; cold; factor; porosity; pore; reported; modified; values; calculated; solid; structural; experiments; data; powder; powders; properties</t>
        </is>
      </c>
      <c r="AA473" t="inlineStr">
        <is>
          <t>English</t>
        </is>
      </c>
      <c r="AB473" t="inlineStr">
        <is>
          <t>Vleugels, J (reprint author), Katholieke Univ Leuven, Dept Met &amp; Mat Engn MTM, B-3001 Heverlee, Belgium.</t>
        </is>
      </c>
      <c r="AC473" t="inlineStr">
        <is>
          <t>10</t>
        </is>
      </c>
      <c r="AD473" t="inlineStr">
        <is>
          <t>1</t>
        </is>
      </c>
      <c r="AE473" t="inlineStr">
        <is>
          <t>WILEY-BLACKWELL</t>
        </is>
      </c>
      <c r="AF473" t="inlineStr">
        <is>
          <t>J</t>
        </is>
      </c>
      <c r="AG473" t="inlineStr">
        <is>
          <t>9</t>
        </is>
      </c>
      <c r="AM473" t="inlineStr">
        <is>
          <t>J AM CERAM SOC</t>
        </is>
      </c>
      <c r="AN473" t="inlineStr">
        <is>
          <t>93</t>
        </is>
      </c>
      <c r="AO473" t="inlineStr">
        <is>
          <t>MALDEN</t>
        </is>
      </c>
      <c r="AP473" t="inlineStr">
        <is>
          <t>CONTACT-ANGLE; COLLOIDAL PARTICLES; CAPILLARY RISE; EMULSIONS; CERAMICS</t>
        </is>
      </c>
      <c r="AQ473" t="inlineStr">
        <is>
          <t>SEP</t>
        </is>
      </c>
      <c r="AR473" t="inlineStr">
        <is>
          <t>Neirinck, Bram; van Deursen, Johannes; Van der Biest, Omer; Vleugels, Jef</t>
        </is>
      </c>
      <c r="AT473" t="inlineStr">
        <is>
          <t>COMMERCE PLACE, 350 MAIN ST, MALDEN 02148, MA USA</t>
        </is>
      </c>
      <c r="AU473" t="inlineStr">
        <is>
          <t>4</t>
        </is>
      </c>
      <c r="AW473" t="inlineStr">
        <is>
          <t>Neirinck, B; van Deursen, J; Van der Biest, O; Vleugels, J</t>
        </is>
      </c>
      <c r="AY473" t="inlineStr">
        <is>
          <t>N/A</t>
        </is>
      </c>
      <c r="BC473" t="inlineStr">
        <is>
          <t>647YU</t>
        </is>
      </c>
      <c r="BE473" t="inlineStr">
        <is>
          <t>[Neirinck, Bram; van Deursen, Johannes; Van der Biest, Omer; Vleugels, Jef] Katholieke Univ Leuven, Dept Met &amp; Mat Engn MTM, B-3001 Heverlee, Belgium</t>
        </is>
      </c>
      <c r="BF473" t="inlineStr">
        <is>
          <t>2515</t>
        </is>
      </c>
      <c r="BH473" t="inlineStr">
        <is>
          <t>J. Am. Ceram. Soc.</t>
        </is>
      </c>
      <c r="BI473" t="inlineStr">
        <is>
          <t>9</t>
        </is>
      </c>
      <c r="BK473" t="inlineStr">
        <is>
          <t>This work was supported by the Flemish Institute for the Promotion of Scientific and Technological Research in Industry (IWT) under grant SB/53092 and the Research Fund K. U. Leuven under project GOA/08/007.</t>
        </is>
      </c>
      <c r="BL473" t="inlineStr">
        <is>
          <t>Flemish Institute for the Promotion of Scientific and Technological Research in Industry (IWT) [SB/53092]; Research Fund K. U. Leuven [GOA/08/007]</t>
        </is>
      </c>
      <c r="BM473" t="inlineStr">
        <is>
          <t>WOS:000281657600029</t>
        </is>
      </c>
      <c r="BN473" t="inlineStr">
        <is>
          <t>Article</t>
        </is>
      </c>
      <c r="BO473" t="inlineStr">
        <is>
          <t>Materials Science</t>
        </is>
      </c>
      <c r="BS473" t="inlineStr">
        <is>
          <t>Materials Science, Ceramics</t>
        </is>
      </c>
      <c r="BT473" t="inlineStr">
        <is>
          <t>N/A</t>
        </is>
      </c>
      <c r="BU473" t="inlineStr">
        <is>
          <t>20-Feb</t>
        </is>
      </c>
      <c r="BV473" t="inlineStr">
        <is>
          <t>JOURNAL OF THE AMERICAN CERAMIC SOCIETY</t>
        </is>
      </c>
      <c r="BW473" t="inlineStr">
        <is>
          <t>10.1111/j.1551-2916.2010.03854.x</t>
        </is>
      </c>
      <c r="BX473" t="inlineStr">
        <is>
          <t>10</t>
        </is>
      </c>
      <c r="BY473" t="inlineStr">
        <is>
          <t>jozef.vleugels@mtm.kuleuven.be</t>
        </is>
      </c>
      <c r="CA473" t="inlineStr">
        <is>
          <t>1-Jan-10</t>
        </is>
      </c>
      <c r="CE473" t="inlineStr">
        <is>
          <t>2518</t>
        </is>
      </c>
      <c r="CH473" t="inlineStr">
        <is>
          <t>16</t>
        </is>
      </c>
      <c r="CI473">
        <f>LEN(AR473)-LEN(SUBSTITUTE(AR473,";",""))</f>
        <v>0</v>
      </c>
    </row>
    <row r="474">
      <c r="A474" t="inlineStr">
        <is>
          <t>472</t>
        </is>
      </c>
      <c r="B474" t="inlineStr">
        <is>
          <t>Three-dimensional flow characteristics of aluminum alloy in multi-pass equal channel angular pressing</t>
        </is>
      </c>
      <c r="C474" t="inlineStr">
        <is>
          <t>ecap / channel angular pressing / equal channel angular / passes</t>
        </is>
      </c>
      <c r="D474" t="inlineStr">
        <is>
          <t>ecap / channel angular pressing / equal channel angular / passes</t>
        </is>
      </c>
      <c r="E474" t="inlineStr">
        <is>
          <t>ecap / channel angular pressing / equal channel angular / angular</t>
        </is>
      </c>
      <c r="F474" t="inlineStr">
        <is>
          <t>2.309577974</t>
        </is>
      </c>
      <c r="G474" t="inlineStr">
        <is>
          <t>3.18996229</t>
        </is>
      </c>
      <c r="H474" t="inlineStr">
        <is>
          <t>-0.669517873</t>
        </is>
      </c>
      <c r="I474" t="inlineStr">
        <is>
          <t>negative</t>
        </is>
      </c>
      <c r="K474" t="inlineStr">
        <is>
          <t>1423</t>
        </is>
      </c>
      <c r="L474" t="inlineStr">
        <is>
          <t>8</t>
        </is>
      </c>
      <c r="M474" t="inlineStr">
        <is>
          <t>21</t>
        </is>
      </c>
      <c r="R474" t="inlineStr">
        <is>
          <t>0.002432749</t>
        </is>
      </c>
      <c r="U474" t="inlineStr">
        <is>
          <t>0.002524981</t>
        </is>
      </c>
      <c r="W474" t="inlineStr">
        <is>
          <t>0.125</t>
        </is>
      </c>
      <c r="X474" t="inlineStr">
        <is>
          <t>8</t>
        </is>
      </c>
      <c r="Y474" t="inlineStr">
        <is>
          <t>N/A</t>
        </is>
      </c>
      <c r="Z474" t="inlineStr">
        <is>
          <t>pass; multi pass; routes; passes; ecap; routes and number; processing routes; pass ecap; number of passes; multi pass ecap; multi; flow; specimen; investigate; behaviour; variations; three dimensional finite; strain path; saturation; pure aluminum alloy; numerical simulations; microstructural changes; microhardness; flow stress; flow behaviour; experimentally measured; dimensional finite element; dimensional finite; conducted to investigate; commercially pure aluminum; commercially pure; changes; square; three dimensional; isothermal; equal channel angular; equal channel; deformed; channel angular pressing; channel angular; applying; angular pressing; number; path; comparing; dimensional; pure aluminum; commercially; clearly; processing; occurred; distributions; angular; evaluate; channel; equal; condition; load; simulation; employed; terms; simulations; microstructural; finite element; numerical; experimentally; aa; dependent; pressing; local; finite; conducted; aluminum alloy; stress; strain; element; deformation; three; characteristics; transmission electron microscopy; influence; transmission electron; carried; transmission; model; pure; experiments; work; measured; data; order; alloy; electron microscopy; microscopy; analysis; investigated; electron; aluminum</t>
        </is>
      </c>
      <c r="AA474" t="inlineStr">
        <is>
          <t>English</t>
        </is>
      </c>
      <c r="AB474" t="inlineStr">
        <is>
          <t>Im, YT (reprint author), Korea Adv Inst Sci &amp; Technol, Dept Mech Engn, Natl Res Lab Comp Aided Mat Proc, 335 Gwahangno, Taejon 305701, South Korea.</t>
        </is>
      </c>
      <c r="AC474" t="inlineStr">
        <is>
          <t>2</t>
        </is>
      </c>
      <c r="AD474" t="inlineStr">
        <is>
          <t>2</t>
        </is>
      </c>
      <c r="AE474" t="inlineStr">
        <is>
          <t>KOREAN INST METALS MATERIALS</t>
        </is>
      </c>
      <c r="AF474" t="inlineStr">
        <is>
          <t>J</t>
        </is>
      </c>
      <c r="AG474" t="inlineStr">
        <is>
          <t>9</t>
        </is>
      </c>
      <c r="AM474" t="inlineStr">
        <is>
          <t>MET MATER INT</t>
        </is>
      </c>
      <c r="AN474" t="inlineStr">
        <is>
          <t>16</t>
        </is>
      </c>
      <c r="AO474" t="inlineStr">
        <is>
          <t>SEOUL</t>
        </is>
      </c>
      <c r="AP474" t="inlineStr">
        <is>
          <t>DEFORMATION-BEHAVIOR; EXTRUSION; SIMULATIONS</t>
        </is>
      </c>
      <c r="AQ474" t="inlineStr">
        <is>
          <t>JUN</t>
        </is>
      </c>
      <c r="AR474" t="inlineStr">
        <is>
          <t>Jin, Young-Gwan; Son, Il-Heon; Im, Yong-Taek</t>
        </is>
      </c>
      <c r="AS474" t="inlineStr">
        <is>
          <t>IM, YONG TAEK/C-1993-2011</t>
        </is>
      </c>
      <c r="AT474" t="inlineStr">
        <is>
          <t>POSCO CENTER, 4TH FL (EAST WING), 892 DAECHI-4-DONG, KANGNAM-KU, SEOUL 135-777, SOUTH KOREA</t>
        </is>
      </c>
      <c r="AU474" t="inlineStr">
        <is>
          <t>8</t>
        </is>
      </c>
      <c r="AW474" t="inlineStr">
        <is>
          <t>Jin, YG; Son, IH; Im, YT</t>
        </is>
      </c>
      <c r="AY474" t="inlineStr">
        <is>
          <t>N/A</t>
        </is>
      </c>
      <c r="BC474" t="inlineStr">
        <is>
          <t>623BO</t>
        </is>
      </c>
      <c r="BE474" t="inlineStr">
        <is>
          <t>[Jin, Young-Gwan; Im, Yong-Taek] Korea Adv Inst Sci &amp; Technol, Dept Mech Engn, Natl Res Lab Comp Aided Mat Proc, Taejon 305701, South Korea; [Son, Il-Heon] POSCO, Wire Rod Res Grp, Tech Res Labs, Pohang Si 790785, Gyeongbuk, South Korea</t>
        </is>
      </c>
      <c r="BF474" t="inlineStr">
        <is>
          <t>413</t>
        </is>
      </c>
      <c r="BH474" t="inlineStr">
        <is>
          <t>Met. Mater.-Int.</t>
        </is>
      </c>
      <c r="BI474" t="inlineStr">
        <is>
          <t>3</t>
        </is>
      </c>
      <c r="BK474" t="inlineStr">
        <is>
          <t>This work was supported by POSCO and the Korea Science and Engineering Foundation (KOSEF) through the National Research Laboratory Program funded by the Ministry of Science and Technology (No. R0A-2006-000-10240-0). The authors appreciate the funding without which this work was not possible.</t>
        </is>
      </c>
      <c r="BL474" t="inlineStr">
        <is>
          <t>POSCO; Ministry of Science and Technology [R0A-2006-000-10240-0]</t>
        </is>
      </c>
      <c r="BM474" t="inlineStr">
        <is>
          <t>WOS:000279712100010</t>
        </is>
      </c>
      <c r="BN474" t="inlineStr">
        <is>
          <t>Article</t>
        </is>
      </c>
      <c r="BO474" t="inlineStr">
        <is>
          <t>Materials Science; Metallurgy &amp; Metallurgical Engineering</t>
        </is>
      </c>
      <c r="BS474" t="inlineStr">
        <is>
          <t>Materials Science, Multidisciplinary; Metallurgy &amp; Metallurgical Engineering</t>
        </is>
      </c>
      <c r="BT474" t="inlineStr">
        <is>
          <t>severe plastic deformation; grain refinement; nanostructured materials; computer simulation; transmission electron microscopy</t>
        </is>
      </c>
      <c r="BU474" t="inlineStr">
        <is>
          <t>1598-9623</t>
        </is>
      </c>
      <c r="BV474" t="inlineStr">
        <is>
          <t>METALS AND MATERIALS INTERNATIONAL</t>
        </is>
      </c>
      <c r="BW474" t="inlineStr">
        <is>
          <t>10.1007/s12540-010-0611-9</t>
        </is>
      </c>
      <c r="BX474" t="inlineStr">
        <is>
          <t>10</t>
        </is>
      </c>
      <c r="BY474" t="inlineStr">
        <is>
          <t>ytim@kaist.ac.kr</t>
        </is>
      </c>
      <c r="CA474" t="inlineStr">
        <is>
          <t>1-Jan-10</t>
        </is>
      </c>
      <c r="CE474" t="inlineStr">
        <is>
          <t>420</t>
        </is>
      </c>
      <c r="CH474" t="inlineStr">
        <is>
          <t>17</t>
        </is>
      </c>
      <c r="CI474">
        <f>LEN(AR474)-LEN(SUBSTITUTE(AR474,";",""))</f>
        <v>0</v>
      </c>
    </row>
    <row r="475">
      <c r="A475" t="inlineStr">
        <is>
          <t>473</t>
        </is>
      </c>
      <c r="B475" t="inlineStr">
        <is>
          <t>Early age volume change of cement asphalt mortar in the presence of aluminum powder</t>
        </is>
      </c>
      <c r="C475" t="inlineStr">
        <is>
          <t>exposure / laboratory / industry / promoting / moisture / filling / experiments were conducted / dust</t>
        </is>
      </c>
      <c r="D475" t="inlineStr">
        <is>
          <t>exposure / laboratory / industry / promoting / moisture / recovery / filling / experiments were conducted</t>
        </is>
      </c>
      <c r="E475" t="inlineStr">
        <is>
          <t>laboratory / cement / passenger vehicles / experiments were conducted</t>
        </is>
      </c>
      <c r="F475" t="inlineStr">
        <is>
          <t>5.081071544</t>
        </is>
      </c>
      <c r="G475" t="inlineStr">
        <is>
          <t>3.617979617</t>
        </is>
      </c>
      <c r="H475" t="inlineStr">
        <is>
          <t>-0.00696717</t>
        </is>
      </c>
      <c r="I475" t="inlineStr">
        <is>
          <t>neutral</t>
        </is>
      </c>
      <c r="K475" t="inlineStr">
        <is>
          <t>186</t>
        </is>
      </c>
      <c r="L475" t="inlineStr">
        <is>
          <t>5</t>
        </is>
      </c>
      <c r="M475" t="inlineStr">
        <is>
          <t>4</t>
        </is>
      </c>
      <c r="R475" t="inlineStr">
        <is>
          <t>0.001699416</t>
        </is>
      </c>
      <c r="U475" t="inlineStr">
        <is>
          <t>0.00147519</t>
        </is>
      </c>
      <c r="W475" t="inlineStr">
        <is>
          <t>0.2</t>
        </is>
      </c>
      <c r="X475" t="inlineStr">
        <is>
          <t>5</t>
        </is>
      </c>
      <c r="Y475" t="inlineStr">
        <is>
          <t>N/A</t>
        </is>
      </c>
      <c r="Z475" t="inlineStr">
        <is>
          <t>expansion; shrinkage; cement; volume; undergoes; possess; investigates; incorporation; guarantee; gradually; filling; expanding; emulsion; dosages; desired; absent; slight; required; article; greater; temperatures; rate; aluminum powder; highly; change; indicate; ratio; achieved; lower; addition; higher; material; structure; degrees; powder; temperature; aluminum</t>
        </is>
      </c>
      <c r="AA475" t="inlineStr">
        <is>
          <t>English</t>
        </is>
      </c>
      <c r="AB475" t="inlineStr">
        <is>
          <t>Wang, FZ (reprint author), Wuhan Univ Technol, Minist Educ, Key Lab Silicate Mat Sci &amp; Engn, Wuhan 430070, Peoples R China.</t>
        </is>
      </c>
      <c r="AC475" t="inlineStr">
        <is>
          <t>18</t>
        </is>
      </c>
      <c r="AD475" t="inlineStr">
        <is>
          <t>3</t>
        </is>
      </c>
      <c r="AE475" t="inlineStr">
        <is>
          <t>SPRINGER</t>
        </is>
      </c>
      <c r="AF475" t="inlineStr">
        <is>
          <t>J</t>
        </is>
      </c>
      <c r="AG475" t="inlineStr">
        <is>
          <t>9</t>
        </is>
      </c>
      <c r="AM475" t="inlineStr">
        <is>
          <t>MATER STRUCT</t>
        </is>
      </c>
      <c r="AN475" t="inlineStr">
        <is>
          <t>43</t>
        </is>
      </c>
      <c r="AO475" t="inlineStr">
        <is>
          <t>DORDRECHT</t>
        </is>
      </c>
      <c r="AP475" t="inlineStr">
        <is>
          <t>N/A</t>
        </is>
      </c>
      <c r="AQ475" t="inlineStr">
        <is>
          <t>MAY</t>
        </is>
      </c>
      <c r="AR475" t="inlineStr">
        <is>
          <t>Wang, Fazhou; Liu, Zhichao; Hu, Shuguang</t>
        </is>
      </c>
      <c r="AT475" t="inlineStr">
        <is>
          <t>VAN GODEWIJCKSTRAAT 30, 3311 GZ DORDRECHT, NETHERLANDS</t>
        </is>
      </c>
      <c r="AU475" t="inlineStr">
        <is>
          <t>6</t>
        </is>
      </c>
      <c r="AW475" t="inlineStr">
        <is>
          <t>Wang, FZ; Liu, ZC; Hu, SG</t>
        </is>
      </c>
      <c r="AY475" t="inlineStr">
        <is>
          <t>N/A</t>
        </is>
      </c>
      <c r="BC475" t="inlineStr">
        <is>
          <t>580GG</t>
        </is>
      </c>
      <c r="BE475" t="inlineStr">
        <is>
          <t>[Wang, Fazhou; Liu, Zhichao; Hu, Shuguang] Wuhan Univ Technol, Minist Educ, Key Lab Silicate Mat Sci &amp; Engn, Wuhan 430070, Peoples R China</t>
        </is>
      </c>
      <c r="BF475" t="inlineStr">
        <is>
          <t>493</t>
        </is>
      </c>
      <c r="BH475" t="inlineStr">
        <is>
          <t>Mater. Struct.</t>
        </is>
      </c>
      <c r="BI475" t="inlineStr">
        <is>
          <t>4</t>
        </is>
      </c>
      <c r="BK475" t="inlineStr">
        <is>
          <t>Financial supports from the National Natural Science Foundation of China (NO. 50602033), Hi-Tech Research and Development Program of China (NO. 2008AA030708) and Wuhan Key Technologies Foundation (NO.200710321093) are greatly appreciated.</t>
        </is>
      </c>
      <c r="BL475" t="inlineStr">
        <is>
          <t>National Natural Science Foundation of China [50602033]; Hi-Tech Research and Development Program of China [2008AA030708]; Wuhan Key Technologies Foundation [200710321093]</t>
        </is>
      </c>
      <c r="BM475" t="inlineStr">
        <is>
          <t>WOS:000276435200005</t>
        </is>
      </c>
      <c r="BN475" t="inlineStr">
        <is>
          <t>Article</t>
        </is>
      </c>
      <c r="BO475" t="inlineStr">
        <is>
          <t>Construction &amp; Building Technology; Engineering; Materials Science</t>
        </is>
      </c>
      <c r="BS475" t="inlineStr">
        <is>
          <t>Construction &amp; Building Technology; Engineering, Civil; Materials Science, Multidisciplinary</t>
        </is>
      </c>
      <c r="BT475" t="inlineStr">
        <is>
          <t>Cement asphalt mortar; Volume change; Aluminum powder; Temperature</t>
        </is>
      </c>
      <c r="BU475" t="inlineStr">
        <is>
          <t>1359-5997</t>
        </is>
      </c>
      <c r="BV475" t="inlineStr">
        <is>
          <t>MATERIALS AND STRUCTURES</t>
        </is>
      </c>
      <c r="BW475" t="inlineStr">
        <is>
          <t>10.1617/s11527-009-9505-z</t>
        </is>
      </c>
      <c r="BX475" t="inlineStr">
        <is>
          <t>12</t>
        </is>
      </c>
      <c r="BY475" t="inlineStr">
        <is>
          <t>fzhwang@live.whut.edu.cn; lzc_whut@163.com</t>
        </is>
      </c>
      <c r="CA475" t="inlineStr">
        <is>
          <t>1-Jan-10</t>
        </is>
      </c>
      <c r="CE475" t="inlineStr">
        <is>
          <t>498</t>
        </is>
      </c>
      <c r="CH475" t="inlineStr">
        <is>
          <t>17</t>
        </is>
      </c>
      <c r="CI475">
        <f>LEN(AR475)-LEN(SUBSTITUTE(AR475,";",""))</f>
        <v>0</v>
      </c>
    </row>
    <row r="476">
      <c r="A476" t="inlineStr">
        <is>
          <t>474</t>
        </is>
      </c>
      <c r="B476" t="inlineStr">
        <is>
          <t>Azeotropic distillation-assisted preparation of nanoscale gamma-alumina powder from waste oil shale ash</t>
        </is>
      </c>
      <c r="C476" t="inlineStr">
        <is>
          <t>particle size / transmission electron / nano / nitrate / aluminum hydroxide</t>
        </is>
      </c>
      <c r="D476" t="inlineStr">
        <is>
          <t>transmission electron / calcination / citric acid / aluminate</t>
        </is>
      </c>
      <c r="E476" t="inlineStr">
        <is>
          <t>electron microscopy / differential thermal analysis / transmission electron / thermal analysis</t>
        </is>
      </c>
      <c r="F476" t="inlineStr">
        <is>
          <t>3.765374829</t>
        </is>
      </c>
      <c r="G476" t="inlineStr">
        <is>
          <t>3.930807474</t>
        </is>
      </c>
      <c r="H476" t="inlineStr">
        <is>
          <t>-0.389571047</t>
        </is>
      </c>
      <c r="I476" t="inlineStr">
        <is>
          <t>negative</t>
        </is>
      </c>
      <c r="K476" t="inlineStr">
        <is>
          <t>1112</t>
        </is>
      </c>
      <c r="L476" t="inlineStr">
        <is>
          <t>11</t>
        </is>
      </c>
      <c r="M476" t="inlineStr">
        <is>
          <t>27</t>
        </is>
      </c>
      <c r="R476" t="inlineStr">
        <is>
          <t>0.003046848</t>
        </is>
      </c>
      <c r="U476" t="inlineStr">
        <is>
          <t>0.003381875</t>
        </is>
      </c>
      <c r="W476" t="inlineStr">
        <is>
          <t>0</t>
        </is>
      </c>
      <c r="X476" t="inlineStr">
        <is>
          <t>11</t>
        </is>
      </c>
      <c r="Y476" t="inlineStr">
        <is>
          <t>N/A</t>
        </is>
      </c>
      <c r="Z476" t="inlineStr">
        <is>
          <t>gamma alumina; waste; alumina nanoparticles; nanoparticles; gamma; xps; well dispersed; utilization; ultrasonic; transmission electron microscope; transform infrared spectroscopy; transform infrared; tg dta; teller; ray diffractometer; precipitate; polyethylene glycol; polyethylene; peg; oil; nanocrystalline powders; morphological properties; leaching; infrared spectroscopy; hydroxides; heterogeneous; glycol; fourier transform infrared; ensure; emmett teller; emmett; elimination; diffractometer; differential thermal analysis; differential thermal; brunauer emmett teller; brunauer emmett; brunauer; bet; ash; stages; nanocrystalline; morphological; fourier transform; fourier; consisted; transform; thermogravimetric; ray photoelectron spectroscopy; ray photoelectron; powders were characterized; ftir; calcined; thermal analysis; utilized; photoelectron spectroscopy; dta; photoelectron; dispersed; complete; tg; adsorption; residual; nitrogen; alumina powder; production; combined; particle; gas; infrared; spectroscopy; differential; uniform; electron microscope; alumina; produce; microscope; precursor; indicated; water; tem; sintering; presence; particle size; analyzed; technique; proposed; process; transmission electron; carried; transmission; structural; xrd; ray; characterized; nm; thermal; well; prepared; powders</t>
        </is>
      </c>
      <c r="AA476" t="inlineStr">
        <is>
          <t>English</t>
        </is>
      </c>
      <c r="AB476" t="inlineStr">
        <is>
          <t>Gan, SC (reprint author), Jilin Univ, Coll Chem, 6 Ximinzhu St, Changchun 130026, Peoples R China.</t>
        </is>
      </c>
      <c r="AC476" t="inlineStr">
        <is>
          <t>17</t>
        </is>
      </c>
      <c r="AD476" t="inlineStr">
        <is>
          <t>1</t>
        </is>
      </c>
      <c r="AE476" t="inlineStr">
        <is>
          <t>ELSEVIER SCIENCE SA</t>
        </is>
      </c>
      <c r="AF476" t="inlineStr">
        <is>
          <t>J</t>
        </is>
      </c>
      <c r="AG476" t="inlineStr">
        <is>
          <t>9</t>
        </is>
      </c>
      <c r="AM476" t="inlineStr">
        <is>
          <t>CHEM ENG J</t>
        </is>
      </c>
      <c r="AN476" t="inlineStr">
        <is>
          <t>157</t>
        </is>
      </c>
      <c r="AO476" t="inlineStr">
        <is>
          <t>LAUSANNE</t>
        </is>
      </c>
      <c r="AP476" t="inlineStr">
        <is>
          <t>SONOCHEMICAL SYNTHESIS; SURFACE MODIFICATION; FLY-ASH; REMOVAL; ADSORPTION; WATER; PRECIPITATION; NANOPARTICLES; FABRICATION; NANOFIBERS</t>
        </is>
      </c>
      <c r="AQ476" t="inlineStr">
        <is>
          <t>15-Feb</t>
        </is>
      </c>
      <c r="AR476" t="inlineStr">
        <is>
          <t>An, Baichao; Ji, Guijuan; Wang, Wenying; Gan, Shucai; Xu, Jijing; Gao, Guimei; Li, Guanghuan</t>
        </is>
      </c>
      <c r="AT476" t="inlineStr">
        <is>
          <t>PO BOX 564, 1001 LAUSANNE, SWITZERLAND</t>
        </is>
      </c>
      <c r="AU476" t="inlineStr">
        <is>
          <t>6</t>
        </is>
      </c>
      <c r="AW476" t="inlineStr">
        <is>
          <t>An, BC; Ji, GJ; Wang, WY; Gan, SC; Xu, JJ; Gao, GM; Li, GH</t>
        </is>
      </c>
      <c r="AY476" t="inlineStr">
        <is>
          <t>N/A</t>
        </is>
      </c>
      <c r="BC476" t="inlineStr">
        <is>
          <t>558UB</t>
        </is>
      </c>
      <c r="BE476" t="inlineStr">
        <is>
          <t>[An, Baichao; Ji, Guijuan; Wang, Wenying; Gan, Shucai; Xu, Jijing; Gao, Guimei; Li, Guanghuan] Jilin Univ, Coll Chem, Changchun 130026, Peoples R China</t>
        </is>
      </c>
      <c r="BF476" t="inlineStr">
        <is>
          <t>67</t>
        </is>
      </c>
      <c r="BH476" t="inlineStr">
        <is>
          <t>Chem. Eng. J.</t>
        </is>
      </c>
      <c r="BI476" t="inlineStr">
        <is>
          <t>1</t>
        </is>
      </c>
      <c r="BK476" t="inlineStr">
        <is>
          <t>This work has been funded by the Scientific Research Program No.: 20051015, Development Program of China (863 Program, Grant 2007AA06Z202) and No.: 20070405.</t>
        </is>
      </c>
      <c r="BL476" t="inlineStr">
        <is>
          <t>Scientific Research Program [20051015]; Development Program of China (863 Program) [2007AA06Z202]</t>
        </is>
      </c>
      <c r="BM476" t="inlineStr">
        <is>
          <t>WOS:000274772100009</t>
        </is>
      </c>
      <c r="BN476" t="inlineStr">
        <is>
          <t>Article</t>
        </is>
      </c>
      <c r="BO476" t="inlineStr">
        <is>
          <t>Engineering</t>
        </is>
      </c>
      <c r="BS476" t="inlineStr">
        <is>
          <t>Engineering, Environmental; Engineering, Chemical</t>
        </is>
      </c>
      <c r="BT476" t="inlineStr">
        <is>
          <t>Oil shale ash; Azeotropic distillation; Nanoscale; Gamma-alumina</t>
        </is>
      </c>
      <c r="BU476" t="inlineStr">
        <is>
          <t>1385-8947</t>
        </is>
      </c>
      <c r="BV476" t="inlineStr">
        <is>
          <t>CHEMICAL ENGINEERING JOURNAL</t>
        </is>
      </c>
      <c r="BW476" t="inlineStr">
        <is>
          <t>10.1016/j.cej.2009.10.048</t>
        </is>
      </c>
      <c r="BX476" t="inlineStr">
        <is>
          <t>12</t>
        </is>
      </c>
      <c r="BY476" t="inlineStr">
        <is>
          <t>gansc@jlu.edu.cn</t>
        </is>
      </c>
      <c r="CA476" t="inlineStr">
        <is>
          <t>1-Jan-10</t>
        </is>
      </c>
      <c r="CE476" t="inlineStr">
        <is>
          <t>72</t>
        </is>
      </c>
      <c r="CH476" t="inlineStr">
        <is>
          <t>40</t>
        </is>
      </c>
      <c r="CI476">
        <f>LEN(AR476)-LEN(SUBSTITUTE(AR476,";",""))</f>
        <v>0</v>
      </c>
    </row>
    <row r="477">
      <c r="A477" t="inlineStr">
        <is>
          <t>475</t>
        </is>
      </c>
      <c r="B477" t="inlineStr">
        <is>
          <t>Effects of 660-nm Gallium-Aluminum-Arsenide Low-Energy Laser on Nerve Regeneration After Acellular Nerve Allograft in Rats</t>
        </is>
      </c>
      <c r="C477" t="inlineStr">
        <is>
          <t>exposure / laboratory / industry / promoting / moisture / filling / experiments were conducted / dust</t>
        </is>
      </c>
      <c r="D477" t="inlineStr">
        <is>
          <t>exposure / laboratory / industry / promoting / moisture / recovery / filling / experiments were conducted</t>
        </is>
      </c>
      <c r="E477" t="inlineStr">
        <is>
          <t>group / multivariate covariance analytical / priori intelligence differences / covariance analytical methods</t>
        </is>
      </c>
      <c r="F477" t="inlineStr">
        <is>
          <t>3.508932007</t>
        </is>
      </c>
      <c r="G477" t="inlineStr">
        <is>
          <t>3.727107991</t>
        </is>
      </c>
      <c r="H477" t="inlineStr">
        <is>
          <t>-0.406894466</t>
        </is>
      </c>
      <c r="I477" t="inlineStr">
        <is>
          <t>negative</t>
        </is>
      </c>
      <c r="K477" t="inlineStr">
        <is>
          <t>601</t>
        </is>
      </c>
      <c r="L477" t="inlineStr">
        <is>
          <t>6</t>
        </is>
      </c>
      <c r="M477" t="inlineStr">
        <is>
          <t>7</t>
        </is>
      </c>
      <c r="R477" t="inlineStr">
        <is>
          <t>0.00192162</t>
        </is>
      </c>
      <c r="U477" t="inlineStr">
        <is>
          <t>0.00175243</t>
        </is>
      </c>
      <c r="W477" t="inlineStr">
        <is>
          <t>0.333333333</t>
        </is>
      </c>
      <c r="X477" t="inlineStr">
        <is>
          <t>6</t>
        </is>
      </c>
      <c r="Y477" t="inlineStr">
        <is>
          <t>N/A</t>
        </is>
      </c>
      <c r="Z477" t="inlineStr">
        <is>
          <t>rats; site; protein; expression; wet; restoration; low energy; velocity; irradiation; purpose; group; weight; gap; conduction; laser; wistar; weeks; target; synapse; surgery; statistically; rat; randomly divided; randomly; quantified; promoting; male; laser irradiation; gallium; explore; divided; discuss; control group; conclusions; normal; wiley; number; demonstrate; rate; findings; defects; groups; control; nm; methods; increases; induced; analyzed; low; effects; increased; energy; compared; study; aluminum</t>
        </is>
      </c>
      <c r="AA477" t="inlineStr">
        <is>
          <t>English</t>
        </is>
      </c>
      <c r="AB477" t="inlineStr">
        <is>
          <t>Zhang, LX (reprint author), China Med Univ, Affiliated Hosp 1, Dept Rehabil Med, Shenyang, Peoples R China.</t>
        </is>
      </c>
      <c r="AC477" t="inlineStr">
        <is>
          <t>3</t>
        </is>
      </c>
      <c r="AD477" t="inlineStr">
        <is>
          <t>0</t>
        </is>
      </c>
      <c r="AE477" t="inlineStr">
        <is>
          <t>WILEY-LISS</t>
        </is>
      </c>
      <c r="AF477" t="inlineStr">
        <is>
          <t>J</t>
        </is>
      </c>
      <c r="AG477" t="inlineStr">
        <is>
          <t>9</t>
        </is>
      </c>
      <c r="AL477" t="inlineStr">
        <is>
          <t>19852068</t>
        </is>
      </c>
      <c r="AM477" t="inlineStr">
        <is>
          <t>SYNAPSE</t>
        </is>
      </c>
      <c r="AN477" t="inlineStr">
        <is>
          <t>64</t>
        </is>
      </c>
      <c r="AO477" t="inlineStr">
        <is>
          <t>HOBOKEN</t>
        </is>
      </c>
      <c r="AP477" t="inlineStr">
        <is>
          <t>GENE-RELATED PEPTIDE; SCIATIC-NERVE; NM; IRRADIATION; EXPRESSION; CELLS; MECHANISM; RESPONSES; NEURONS; CGRP</t>
        </is>
      </c>
      <c r="AQ477" t="inlineStr">
        <is>
          <t>FEB</t>
        </is>
      </c>
      <c r="AR477" t="inlineStr">
        <is>
          <t>Zhang, Li-Xin; Tong, Xiiao-Jie; Yuan, Xu-Hua; Sun, Xiao-Hong; Jia, Hua</t>
        </is>
      </c>
      <c r="AT477" t="inlineStr">
        <is>
          <t>DIV JOHN WILEY &amp; SONS INC, 111 RIVER ST, HOBOKEN, NJ 07030 USA</t>
        </is>
      </c>
      <c r="AU477" t="inlineStr">
        <is>
          <t>9</t>
        </is>
      </c>
      <c r="AW477" t="inlineStr">
        <is>
          <t>Zhang, LX; Tong, XJ; Yuan, XH; Sun, XH; Jia, H</t>
        </is>
      </c>
      <c r="AY477" t="inlineStr">
        <is>
          <t>N/A</t>
        </is>
      </c>
      <c r="BC477" t="inlineStr">
        <is>
          <t>538PD</t>
        </is>
      </c>
      <c r="BE477" t="inlineStr">
        <is>
          <t>[Zhang, Li-Xin; Yuan, Xu-Hua] China Med Univ, Affiliated Hosp 1, Dept Rehabil Med, Shenyang, Peoples R China; [Sun, Xiao-Hong] China Med Univ, Affiliated Hosp 4, Dept Sci Res, Shenyang, Peoples R China; [Tong, Xiiao-Jie; Jia, Hua] China Med Univ, Coll Basic Med Sci, Dept Anat, Shenyang, Peoples R China</t>
        </is>
      </c>
      <c r="BF477" t="inlineStr">
        <is>
          <t>152</t>
        </is>
      </c>
      <c r="BH477" t="inlineStr">
        <is>
          <t>Synapse</t>
        </is>
      </c>
      <c r="BI477" t="inlineStr">
        <is>
          <t>2</t>
        </is>
      </c>
      <c r="BM477" t="inlineStr">
        <is>
          <t>WOS:000273195500007</t>
        </is>
      </c>
      <c r="BN477" t="inlineStr">
        <is>
          <t>Article</t>
        </is>
      </c>
      <c r="BO477" t="inlineStr">
        <is>
          <t>Neurosciences &amp; Neurology</t>
        </is>
      </c>
      <c r="BS477" t="inlineStr">
        <is>
          <t>Neurosciences</t>
        </is>
      </c>
      <c r="BT477" t="inlineStr">
        <is>
          <t>GaAlAs laser; peripheral nerve regeneration; acellular nerve allograft</t>
        </is>
      </c>
      <c r="BU477" t="inlineStr">
        <is>
          <t>0887-4476</t>
        </is>
      </c>
      <c r="BV477" t="inlineStr">
        <is>
          <t>SYNAPSE</t>
        </is>
      </c>
      <c r="BW477" t="inlineStr">
        <is>
          <t>10.1002/syn.20724</t>
        </is>
      </c>
      <c r="BX477" t="inlineStr">
        <is>
          <t>13</t>
        </is>
      </c>
      <c r="BY477" t="inlineStr">
        <is>
          <t>uzlx@yahoo.com.cn</t>
        </is>
      </c>
      <c r="CA477" t="inlineStr">
        <is>
          <t>1-Jan-10</t>
        </is>
      </c>
      <c r="CE477" t="inlineStr">
        <is>
          <t>160</t>
        </is>
      </c>
      <c r="CH477" t="inlineStr">
        <is>
          <t>24</t>
        </is>
      </c>
      <c r="CI477">
        <f>LEN(AR477)-LEN(SUBSTITUTE(AR477,";",""))</f>
        <v>0</v>
      </c>
    </row>
    <row r="478">
      <c r="A478" t="inlineStr">
        <is>
          <t>476</t>
        </is>
      </c>
      <c r="B478" t="inlineStr">
        <is>
          <t>Impaired mitochondrial energy metabolism and kinetic properties of cytochrome oxidase following acute aluminium phosphide exposure in rat liver</t>
        </is>
      </c>
      <c r="C478" t="inlineStr">
        <is>
          <t>exposure / laboratory / industry / promoting / moisture / filling / experiments were conducted / dust</t>
        </is>
      </c>
      <c r="D478" t="inlineStr">
        <is>
          <t>exposure / laboratory / industry / promoting / moisture / recovery / filling / experiments were conducted</t>
        </is>
      </c>
      <c r="E478" t="inlineStr">
        <is>
          <t>mitochondrial / molecules / transport / exposure</t>
        </is>
      </c>
      <c r="F478" t="inlineStr">
        <is>
          <t>3.549854939</t>
        </is>
      </c>
      <c r="G478" t="inlineStr">
        <is>
          <t>3.008550374</t>
        </is>
      </c>
      <c r="H478" t="inlineStr">
        <is>
          <t>-0.181125209</t>
        </is>
      </c>
      <c r="I478" t="inlineStr">
        <is>
          <t>neutral</t>
        </is>
      </c>
      <c r="K478" t="inlineStr">
        <is>
          <t>412</t>
        </is>
      </c>
      <c r="L478" t="inlineStr">
        <is>
          <t>7</t>
        </is>
      </c>
      <c r="M478" t="inlineStr">
        <is>
          <t>9</t>
        </is>
      </c>
      <c r="R478" t="inlineStr">
        <is>
          <t>0.00235175</t>
        </is>
      </c>
      <c r="U478" t="inlineStr">
        <is>
          <t>0.002106788</t>
        </is>
      </c>
      <c r="W478" t="inlineStr">
        <is>
          <t>0</t>
        </is>
      </c>
      <c r="X478" t="inlineStr">
        <is>
          <t>7</t>
        </is>
      </c>
      <c r="Y478" t="inlineStr">
        <is>
          <t>N/A</t>
        </is>
      </c>
      <c r="Z478" t="inlineStr">
        <is>
          <t>alp; chain; treated rats; rats; rat; mitochondrial; membrane; contributed; alterations; acute; activity; exposure; treated; change; decrease; wistar; turn; suggesting; male; integrity; electron transport; analyze; aim; activities; isolated; functions; decreased; molecules; content; kinetic; complexes; transport; designed; catalytic; levels; synthesis; active; exhibited; enhanced; acid; wt; study; efficiency; characteristics; observed; treatment; rate; well; aluminium; electron; energy</t>
        </is>
      </c>
      <c r="AA478" t="inlineStr">
        <is>
          <t>English</t>
        </is>
      </c>
      <c r="AB478" t="inlineStr">
        <is>
          <t>Gill, KD (reprint author), Postgrad Inst Med Educ &amp; Res, Dept Biochem, Chandigarh 160012, India.</t>
        </is>
      </c>
      <c r="AC478" t="inlineStr">
        <is>
          <t>5</t>
        </is>
      </c>
      <c r="AD478" t="inlineStr">
        <is>
          <t>0</t>
        </is>
      </c>
      <c r="AE478" t="inlineStr">
        <is>
          <t>PERGAMON-ELSEVIER SCIENCE LTD</t>
        </is>
      </c>
      <c r="AF478" t="inlineStr">
        <is>
          <t>J</t>
        </is>
      </c>
      <c r="AG478" t="inlineStr">
        <is>
          <t>9</t>
        </is>
      </c>
      <c r="AJ478" t="inlineStr">
        <is>
          <t>Sunkaria, Aditya/0000-0001-7251-3436; kumar, Vijay/0000-0001-5559-0624</t>
        </is>
      </c>
      <c r="AL478" t="inlineStr">
        <is>
          <t>19766695</t>
        </is>
      </c>
      <c r="AM478" t="inlineStr">
        <is>
          <t>FOOD CHEM TOXICOL</t>
        </is>
      </c>
      <c r="AN478" t="inlineStr">
        <is>
          <t>48</t>
        </is>
      </c>
      <c r="AO478" t="inlineStr">
        <is>
          <t>OXFORD</t>
        </is>
      </c>
      <c r="AP478" t="inlineStr">
        <is>
          <t>LIPID PEROXIDE FORMATION; OXIDATIVE-PHOSPHORYLATION; LINKED REACTIONS; HEPATOCYTES; INHIBITORS; BRAIN</t>
        </is>
      </c>
      <c r="AQ478" t="inlineStr">
        <is>
          <t>JAN</t>
        </is>
      </c>
      <c r="AR478" t="inlineStr">
        <is>
          <t>Dua, Raina; Sunkaria, Aditya; Kumar, Vijay; Gill, Kiran Dip</t>
        </is>
      </c>
      <c r="AT478" t="inlineStr">
        <is>
          <t>THE BOULEVARD, LANGFORD LANE, KIDLINGTON, OXFORD OX5 1GB, ENGLAND</t>
        </is>
      </c>
      <c r="AU478" t="inlineStr">
        <is>
          <t>8</t>
        </is>
      </c>
      <c r="AW478" t="inlineStr">
        <is>
          <t>Dua, R; Sunkaria, A; Kumar, V; Gill, KD</t>
        </is>
      </c>
      <c r="AY478" t="inlineStr">
        <is>
          <t>N/A</t>
        </is>
      </c>
      <c r="BC478" t="inlineStr">
        <is>
          <t>554UJ</t>
        </is>
      </c>
      <c r="BE478" t="inlineStr">
        <is>
          <t>[Dua, Raina; Sunkaria, Aditya; Kumar, Vijay; Gill, Kiran Dip] Postgrad Inst Med Educ &amp; Res, Dept Biochem, Chandigarh 160012, India</t>
        </is>
      </c>
      <c r="BF478" t="inlineStr">
        <is>
          <t>53</t>
        </is>
      </c>
      <c r="BH478" t="inlineStr">
        <is>
          <t>Food Chem. Toxicol.</t>
        </is>
      </c>
      <c r="BI478" t="inlineStr">
        <is>
          <t>1</t>
        </is>
      </c>
      <c r="BK478" t="inlineStr">
        <is>
          <t>This work has been accomplished with funds from Indian Council of Medical Research (ICMR), New Delhi, India, Postgraduate Institute of Medical Education and Research (PGIMER), Chandigarh, India and Council of Scientific and Industrial Research (CSIR), New Delhi, India.</t>
        </is>
      </c>
      <c r="BL478" t="inlineStr">
        <is>
          <t>Indian Council of Medical Research (ICMR), New Delhi, India; Postgraduate Institute of Medical Education and Research (PGIMER), Chandigarh, India; Council of Scientific and Industrial Research (CSIR), New Delhi, India</t>
        </is>
      </c>
      <c r="BM478" t="inlineStr">
        <is>
          <t>WOS:000274460400010</t>
        </is>
      </c>
      <c r="BN478" t="inlineStr">
        <is>
          <t>Article</t>
        </is>
      </c>
      <c r="BO478" t="inlineStr">
        <is>
          <t>Food Science &amp; Technology; Toxicology</t>
        </is>
      </c>
      <c r="BS478" t="inlineStr">
        <is>
          <t>Food Science &amp; Technology; Toxicology</t>
        </is>
      </c>
      <c r="BT478" t="inlineStr">
        <is>
          <t>Aluminium phosphide; Cytochrome oxidase; Lipid peroxidation; Oxidative phosphorylation</t>
        </is>
      </c>
      <c r="BU478" t="inlineStr">
        <is>
          <t>0278-6915</t>
        </is>
      </c>
      <c r="BV478" t="inlineStr">
        <is>
          <t>FOOD AND CHEMICAL TOXICOLOGY</t>
        </is>
      </c>
      <c r="BW478" t="inlineStr">
        <is>
          <t>10.1016/j.fct.2009.09.014</t>
        </is>
      </c>
      <c r="BX478" t="inlineStr">
        <is>
          <t>11</t>
        </is>
      </c>
      <c r="BY478" t="inlineStr">
        <is>
          <t>kdgill2002@yahoo.co.in</t>
        </is>
      </c>
      <c r="BZ478" t="inlineStr">
        <is>
          <t>1873-6351</t>
        </is>
      </c>
      <c r="CA478" t="inlineStr">
        <is>
          <t>1-Jan-10</t>
        </is>
      </c>
      <c r="CE478" t="inlineStr">
        <is>
          <t>60</t>
        </is>
      </c>
      <c r="CH478" t="inlineStr">
        <is>
          <t>52</t>
        </is>
      </c>
      <c r="CI478">
        <f>LEN(AR478)-LEN(SUBSTITUTE(AR478,";",""))</f>
        <v>0</v>
      </c>
    </row>
    <row r="479">
      <c r="A479" t="inlineStr">
        <is>
          <t>477</t>
        </is>
      </c>
      <c r="B479" t="inlineStr">
        <is>
          <t>Lithium and aluminium carbamato derivatives of the utility amide 2,2,6,6-tetramethylpiperidide</t>
        </is>
      </c>
      <c r="C479" t="inlineStr">
        <is>
          <t>crystal x ray / ring opening / nmr / energy x ray / amide / lialh / ch / complexes</t>
        </is>
      </c>
      <c r="D479" t="inlineStr">
        <is>
          <t>crystal x ray / ring opening / nmr / energy x ray / amide / lialh / ch / complexes</t>
        </is>
      </c>
      <c r="E479" t="inlineStr">
        <is>
          <t>ch / ring / crystal x ray / complexes</t>
        </is>
      </c>
      <c r="F479" t="inlineStr">
        <is>
          <t>3.388837346</t>
        </is>
      </c>
      <c r="G479" t="inlineStr">
        <is>
          <t>2.658974164</t>
        </is>
      </c>
      <c r="H479" t="inlineStr">
        <is>
          <t>-0.104027089</t>
        </is>
      </c>
      <c r="I479" t="inlineStr">
        <is>
          <t>neutral</t>
        </is>
      </c>
      <c r="K479" t="inlineStr">
        <is>
          <t>46</t>
        </is>
      </c>
      <c r="L479" t="inlineStr">
        <is>
          <t>7</t>
        </is>
      </c>
      <c r="M479" t="inlineStr">
        <is>
          <t>15</t>
        </is>
      </c>
      <c r="R479" t="inlineStr">
        <is>
          <t>0.001908632</t>
        </is>
      </c>
      <c r="U479" t="inlineStr">
        <is>
          <t>0.002229237</t>
        </is>
      </c>
      <c r="W479" t="inlineStr">
        <is>
          <t>0</t>
        </is>
      </c>
      <c r="X479" t="inlineStr">
        <is>
          <t>7</t>
        </is>
      </c>
      <c r="Y479" t="inlineStr">
        <is>
          <t>N/A</t>
        </is>
      </c>
      <c r="Z479" t="inlineStr">
        <is>
          <t>insertion; derivative; central; bond; tmp; thf; tetramethylpiperidide; reagent; ray crystallography; pre formed; modes; membered; lying; ligands; ligand; fragments; formed al; distorted; dimeric; crystallography; conformation; cluster; centres; alkali; adopts; complexes; tetrahedral; lithium; ring; distinct; crystals; formed; pre; molecular; mixed; metal; series; bonding; complex; corresponding; transfer; methods; li; solid; structure; determined; prepared; studied; ray; al</t>
        </is>
      </c>
      <c r="AA479" t="inlineStr">
        <is>
          <t>English</t>
        </is>
      </c>
      <c r="AB479" t="inlineStr">
        <is>
          <t>Mulvey, RE (reprint author), Univ Strathclyde, Dept Pure &amp; Appl Chem, Glasgow G1 1XL, Lanark, Scotland.</t>
        </is>
      </c>
      <c r="AC479" t="inlineStr">
        <is>
          <t>5</t>
        </is>
      </c>
      <c r="AD479" t="inlineStr">
        <is>
          <t>2</t>
        </is>
      </c>
      <c r="AE479" t="inlineStr">
        <is>
          <t>ROYAL SOC CHEMISTRY</t>
        </is>
      </c>
      <c r="AF479" t="inlineStr">
        <is>
          <t>J</t>
        </is>
      </c>
      <c r="AG479" t="inlineStr">
        <is>
          <t>9</t>
        </is>
      </c>
      <c r="AJ479" t="inlineStr">
        <is>
          <t>Mulvey, Robert/0000-0002-1015-2564; Robertson, Stuart/0000-0002-9330-8770</t>
        </is>
      </c>
      <c r="AL479" t="inlineStr">
        <is>
          <t>20520896</t>
        </is>
      </c>
      <c r="AM479" t="inlineStr">
        <is>
          <t>DALTON T</t>
        </is>
      </c>
      <c r="AN479" t="inlineStr">
        <is>
          <t>39</t>
        </is>
      </c>
      <c r="AO479" t="inlineStr">
        <is>
          <t>CAMBRIDGE</t>
        </is>
      </c>
      <c r="AP479" t="inlineStr">
        <is>
          <t>MONOANIONIC SCORPIONATE LIGAND; CARBON-DIOXIDE; CRYSTAL-STRUCTURE; ORGANOALUMINUM AMIDES; NIOBIUM COMPLEXES; ALLYLIC ALCOHOLS; REACTIVITY; MAGNESIUM; CO2; SUBSTITUTION</t>
        </is>
      </c>
      <c r="AR479" t="inlineStr">
        <is>
          <t>Kennedy, Alan R.; Mulvey, Robert E.; Oliver, David E.; Robertson, Stuart D.</t>
        </is>
      </c>
      <c r="AS479" t="inlineStr">
        <is>
          <t xml:space="preserve">Kennedy, Alan/I-7084-2012; Mulvey, Robert/M-4106-2014; </t>
        </is>
      </c>
      <c r="AT479" t="inlineStr">
        <is>
          <t>THOMAS GRAHAM HOUSE, SCIENCE PARK, MILTON RD, CAMBRIDGE CB4 0WF, CAMBS, ENGLAND</t>
        </is>
      </c>
      <c r="AU479" t="inlineStr">
        <is>
          <t>8</t>
        </is>
      </c>
      <c r="AW479" t="inlineStr">
        <is>
          <t>Kennedy, AR; Mulvey, RE; Oliver, DE; Robertson, SD</t>
        </is>
      </c>
      <c r="AY479" t="inlineStr">
        <is>
          <t>N/A</t>
        </is>
      </c>
      <c r="BC479" t="inlineStr">
        <is>
          <t>618XD</t>
        </is>
      </c>
      <c r="BE479" t="inlineStr">
        <is>
          <t>[Kennedy, Alan R.; Mulvey, Robert E.; Oliver, David E.; Robertson, Stuart D.] Univ Strathclyde, Dept Pure &amp; Appl Chem, Glasgow G1 1XL, Lanark, Scotland</t>
        </is>
      </c>
      <c r="BF479" t="inlineStr">
        <is>
          <t>6190</t>
        </is>
      </c>
      <c r="BH479" t="inlineStr">
        <is>
          <t>Dalton Trans.</t>
        </is>
      </c>
      <c r="BI479" t="inlineStr">
        <is>
          <t>27</t>
        </is>
      </c>
      <c r="BK479" t="inlineStr">
        <is>
          <t>We thank the UK EPSRC (through grant awards: EP/F063733/1 and EP/D076889/1) and the Royal Society (through a Wolfson merit award to REM) for generously sponsoring this research programme.</t>
        </is>
      </c>
      <c r="BL479" t="inlineStr">
        <is>
          <t>UK EPSRC [EP/F063733/1, EP/D076889/1]; Royal Society</t>
        </is>
      </c>
      <c r="BM479" t="inlineStr">
        <is>
          <t>WOS:000279388500008</t>
        </is>
      </c>
      <c r="BN479" t="inlineStr">
        <is>
          <t>Article</t>
        </is>
      </c>
      <c r="BO479" t="inlineStr">
        <is>
          <t>Chemistry</t>
        </is>
      </c>
      <c r="BS479" t="inlineStr">
        <is>
          <t>Chemistry, Inorganic &amp; Nuclear</t>
        </is>
      </c>
      <c r="BT479" t="inlineStr">
        <is>
          <t>N/A</t>
        </is>
      </c>
      <c r="BU479" t="inlineStr">
        <is>
          <t>1477-9226</t>
        </is>
      </c>
      <c r="BV479" t="inlineStr">
        <is>
          <t>DALTON TRANSACTIONS</t>
        </is>
      </c>
      <c r="BW479" t="inlineStr">
        <is>
          <t>10.1039/c0dt00118j</t>
        </is>
      </c>
      <c r="BX479" t="inlineStr">
        <is>
          <t>9</t>
        </is>
      </c>
      <c r="BY479" t="inlineStr">
        <is>
          <t>r.e.mulvey@strath.ac.uk</t>
        </is>
      </c>
      <c r="CA479" t="inlineStr">
        <is>
          <t>1-Jan-10</t>
        </is>
      </c>
      <c r="CE479" t="inlineStr">
        <is>
          <t>6197</t>
        </is>
      </c>
      <c r="CH479" t="inlineStr">
        <is>
          <t>46</t>
        </is>
      </c>
      <c r="CI479">
        <f>LEN(AR479)-LEN(SUBSTITUTE(AR479,";",""))</f>
        <v>0</v>
      </c>
    </row>
    <row r="480">
      <c r="A480" t="inlineStr">
        <is>
          <t>478</t>
        </is>
      </c>
      <c r="B480" t="inlineStr">
        <is>
          <t>Sintered Materials Based on Copper and Alumina Powders Synthesized by a Novel Method</t>
        </is>
      </c>
      <c r="C480" t="inlineStr">
        <is>
          <t>composites / matrix / aluminum matrix / reinforced</t>
        </is>
      </c>
      <c r="D480" t="inlineStr">
        <is>
          <t>composites / matrix / aluminum matrix / reinforced</t>
        </is>
      </c>
      <c r="E480" t="inlineStr">
        <is>
          <t>composites / carbon nanotube / reinforced / cnt</t>
        </is>
      </c>
      <c r="F480" t="inlineStr">
        <is>
          <t>4.580073434</t>
        </is>
      </c>
      <c r="G480" t="inlineStr">
        <is>
          <t>1.03359694</t>
        </is>
      </c>
      <c r="H480" t="inlineStr">
        <is>
          <t>1.142096548</t>
        </is>
      </c>
      <c r="I480" t="inlineStr">
        <is>
          <t>positive</t>
        </is>
      </c>
      <c r="K480" t="inlineStr">
        <is>
          <t>6817</t>
        </is>
      </c>
      <c r="L480" t="inlineStr">
        <is>
          <t>9</t>
        </is>
      </c>
      <c r="M480" t="inlineStr">
        <is>
          <t>5</t>
        </is>
      </c>
      <c r="R480" t="inlineStr">
        <is>
          <t>0.002856002</t>
        </is>
      </c>
      <c r="U480" t="inlineStr">
        <is>
          <t>0.002706884</t>
        </is>
      </c>
      <c r="W480" t="inlineStr">
        <is>
          <t>0.222222222</t>
        </is>
      </c>
      <c r="X480" t="inlineStr">
        <is>
          <t>9</t>
        </is>
      </c>
      <c r="Y480" t="inlineStr">
        <is>
          <t>N/A</t>
        </is>
      </c>
      <c r="Z480" t="inlineStr">
        <is>
          <t>synthesis method; size of nm; synthesis; combination; hardness; wt; thermochemical; strengthening; sintered materials; represents; possessing; positive; novel method; mechanical alloying; electrical conductivity; composite materials; aggregates; novel; powders were characterized; negative; copper; paper presents; presents; occurred; dispersion; composite powders; composite; alloying; production; sintered; materials; nm; individual; produce; conductivity; method; nano; electrical; presence; particle size; small; maximum; good; content; powders; produced; number; composites; size; matrix; average; paper; particle; characterized; mechanical; increase; al</t>
        </is>
      </c>
      <c r="AA480" t="inlineStr">
        <is>
          <t>English</t>
        </is>
      </c>
      <c r="AB480" t="inlineStr">
        <is>
          <t>Korac, M (reprint author), Fac Technol &amp; Met Belgrade, Karnegijeva 4, Belgrade, Serbia.</t>
        </is>
      </c>
      <c r="AC480" t="inlineStr">
        <is>
          <t>6</t>
        </is>
      </c>
      <c r="AD480" t="inlineStr">
        <is>
          <t>0</t>
        </is>
      </c>
      <c r="AE480" t="inlineStr">
        <is>
          <t>INT INST SCIENCE SINTERING (I I S S)</t>
        </is>
      </c>
      <c r="AF480" t="inlineStr">
        <is>
          <t>J</t>
        </is>
      </c>
      <c r="AG480" t="inlineStr">
        <is>
          <t>9</t>
        </is>
      </c>
      <c r="AJ480" t="inlineStr">
        <is>
          <t>Korac, Marija/0000-0003-0396-0974</t>
        </is>
      </c>
      <c r="AM480" t="inlineStr">
        <is>
          <t>SCI SINTER</t>
        </is>
      </c>
      <c r="AN480" t="inlineStr">
        <is>
          <t>42</t>
        </is>
      </c>
      <c r="AO480" t="inlineStr">
        <is>
          <t>BELGRADE</t>
        </is>
      </c>
      <c r="AP480" t="inlineStr">
        <is>
          <t>INTERNAL OXIDATION; PARTICLES; COMPOSITE; NANOCOMPOSITES; TEMPERATURE; STABILITY; ROUTES</t>
        </is>
      </c>
      <c r="AQ480" t="inlineStr">
        <is>
          <t>JAN-APR</t>
        </is>
      </c>
      <c r="AR480" t="inlineStr">
        <is>
          <t>Korac, M.; Kamberovic, Z.; Andjic, Z.; Filipovic, M.; Tasic, M.</t>
        </is>
      </c>
      <c r="AS480" t="inlineStr">
        <is>
          <t>Korac, Marija/N-6788-2013</t>
        </is>
      </c>
      <c r="AT480" t="inlineStr">
        <is>
          <t>C/O ITN SANU, KNEZ MIHAILOVA 35/IV, PO BOX 315, 11000 BELGRADE, YUGOSLAVIA</t>
        </is>
      </c>
      <c r="AU480" t="inlineStr">
        <is>
          <t>10</t>
        </is>
      </c>
      <c r="AW480" t="inlineStr">
        <is>
          <t>Korac, M; Kamberovic, Z; Andjic, Z; Filipovic, M; Tasic, M</t>
        </is>
      </c>
      <c r="AY480" t="inlineStr">
        <is>
          <t>N/A</t>
        </is>
      </c>
      <c r="BC480" t="inlineStr">
        <is>
          <t>617CC</t>
        </is>
      </c>
      <c r="BE480" t="inlineStr">
        <is>
          <t>[Korac, M.; Kamberovic, Z.; Filipovic, M.] Fac Technol &amp; Met Belgrade, Belgrade, Serbia; [Andjic, Z.; Tasic, M.] Ctr Sci Res, Uzice, Serbia</t>
        </is>
      </c>
      <c r="BF480" t="inlineStr">
        <is>
          <t>81</t>
        </is>
      </c>
      <c r="BH480" t="inlineStr">
        <is>
          <t>Sci. Sinter.</t>
        </is>
      </c>
      <c r="BI480" t="inlineStr">
        <is>
          <t>1</t>
        </is>
      </c>
      <c r="BK480" t="inlineStr">
        <is>
          <t>The authors wish to thank the Ministry of Science and Technological Development of the Republic of Serbia for financial support, project 19032.</t>
        </is>
      </c>
      <c r="BL480" t="inlineStr">
        <is>
          <t>Ministry of Science and Technological Development of the Republic of Serbia [19032]</t>
        </is>
      </c>
      <c r="BM480" t="inlineStr">
        <is>
          <t>WOS:000279257400009</t>
        </is>
      </c>
      <c r="BN480" t="inlineStr">
        <is>
          <t>Article</t>
        </is>
      </c>
      <c r="BO480" t="inlineStr">
        <is>
          <t>Materials Science; Metallurgy &amp; Metallurgical Engineering</t>
        </is>
      </c>
      <c r="BS480" t="inlineStr">
        <is>
          <t>Materials Science, Ceramics; Metallurgy &amp; Metallurgical Engineering</t>
        </is>
      </c>
      <c r="BT480" t="inlineStr">
        <is>
          <t>Copper; Alumina; Nano-composite powders; Sintering; Dispersion strengthening</t>
        </is>
      </c>
      <c r="BU480" t="inlineStr">
        <is>
          <t>0350-820X</t>
        </is>
      </c>
      <c r="BV480" t="inlineStr">
        <is>
          <t>SCIENCE OF SINTERING</t>
        </is>
      </c>
      <c r="BW480" t="inlineStr">
        <is>
          <t>10.2298/SOS1001081K</t>
        </is>
      </c>
      <c r="BX480" t="inlineStr">
        <is>
          <t>11</t>
        </is>
      </c>
      <c r="BY480" t="inlineStr">
        <is>
          <t>marijakorac@tmf.bg.ac.rs</t>
        </is>
      </c>
      <c r="CA480" t="inlineStr">
        <is>
          <t>1-Jan-10</t>
        </is>
      </c>
      <c r="CE480" t="inlineStr">
        <is>
          <t>90</t>
        </is>
      </c>
      <c r="CH480" t="inlineStr">
        <is>
          <t>25</t>
        </is>
      </c>
      <c r="CI480">
        <f>LEN(AR480)-LEN(SUBSTITUTE(AR480,";",""))</f>
        <v>0</v>
      </c>
    </row>
    <row r="481">
      <c r="A481" t="inlineStr">
        <is>
          <t>479</t>
        </is>
      </c>
      <c r="B481" t="inlineStr">
        <is>
          <t>THE FORMULAS FOR THE SECONDARY ELECTRON YIELD AT HIGH INCIDENT ELECTRON ENERGY FROM GOLD AND ALUMINUM</t>
        </is>
      </c>
      <c r="C481" t="inlineStr">
        <is>
          <t>No Cluster</t>
        </is>
      </c>
      <c r="D481" t="inlineStr">
        <is>
          <t>No Cluster</t>
        </is>
      </c>
      <c r="E481" t="inlineStr">
        <is>
          <t>No Cluster</t>
        </is>
      </c>
      <c r="F481" t="inlineStr">
        <is>
          <t>1.976511258</t>
        </is>
      </c>
      <c r="G481" t="inlineStr">
        <is>
          <t>0</t>
        </is>
      </c>
      <c r="H481" t="inlineStr">
        <is>
          <t>1.956011503</t>
        </is>
      </c>
      <c r="I481" t="inlineStr">
        <is>
          <t>neutral</t>
        </is>
      </c>
      <c r="K481" t="inlineStr">
        <is>
          <t>0</t>
        </is>
      </c>
      <c r="L481" t="inlineStr">
        <is>
          <t>0</t>
        </is>
      </c>
      <c r="M481" t="inlineStr">
        <is>
          <t>0</t>
        </is>
      </c>
      <c r="N481" t="inlineStr">
        <is>
          <t>N/A</t>
        </is>
      </c>
      <c r="R481" t="inlineStr">
        <is>
          <t>0.000301234</t>
        </is>
      </c>
      <c r="U481" t="inlineStr">
        <is>
          <t>0</t>
        </is>
      </c>
      <c r="W481" t="inlineStr">
        <is>
          <t>0</t>
        </is>
      </c>
      <c r="X481" t="inlineStr">
        <is>
          <t>0</t>
        </is>
      </c>
      <c r="Y481" t="inlineStr">
        <is>
          <t>N/A</t>
        </is>
      </c>
      <c r="Z481" t="inlineStr">
        <is>
          <t>incident; primary electron; deduced; secondary; relation; gold; electron energy; primary; released; energy range; exponent; yield; product; equal; constant; power; true; proved; program; kev; drawn; computed; conclusion; number; sem; dependence; metals; scanning electron microscope; main; experimental; electron; electron microscope; physical; microscope; range; energy; processes; emission; discussed; scanning electron; scanning; high; aluminum</t>
        </is>
      </c>
      <c r="AA481" t="inlineStr">
        <is>
          <t>English</t>
        </is>
      </c>
      <c r="AB481" t="inlineStr">
        <is>
          <t>Xie, AG (reprint author), Nanjing Univ Informat &amp; Technol, Coll Math &amp; Phys, Nanjing 210044, Peoples R China.</t>
        </is>
      </c>
      <c r="AC481" t="inlineStr">
        <is>
          <t>6</t>
        </is>
      </c>
      <c r="AD481" t="inlineStr">
        <is>
          <t>2</t>
        </is>
      </c>
      <c r="AE481" t="inlineStr">
        <is>
          <t>WORLD SCIENTIFIC PUBL CO PTE LTD</t>
        </is>
      </c>
      <c r="AF481" t="inlineStr">
        <is>
          <t>J</t>
        </is>
      </c>
      <c r="AG481" t="inlineStr">
        <is>
          <t>9</t>
        </is>
      </c>
      <c r="AM481" t="inlineStr">
        <is>
          <t>MOD PHYS LETT B</t>
        </is>
      </c>
      <c r="AN481" t="inlineStr">
        <is>
          <t>23</t>
        </is>
      </c>
      <c r="AO481" t="inlineStr">
        <is>
          <t>SINGAPORE</t>
        </is>
      </c>
      <c r="AP481" t="inlineStr">
        <is>
          <t>MONTE-CARLO CALCULATION; BACKSCATTERED ELECTRONS; MULTIPLE-SCATTERING; EMISSION; FILMS; COEFFICIENT; MICROSCOPY; SURFACES</t>
        </is>
      </c>
      <c r="AQ481" t="inlineStr">
        <is>
          <t>30-Jul</t>
        </is>
      </c>
      <c r="AR481" t="inlineStr">
        <is>
          <t>Xie, Ai-Gen; Li, Chuan-Qi; Wang, Tie-Bang; Pei, Yuan-Ji</t>
        </is>
      </c>
      <c r="AT481" t="inlineStr">
        <is>
          <t>5 TOH TUCK LINK, SINGAPORE 596224, SINGAPORE</t>
        </is>
      </c>
      <c r="AU481" t="inlineStr">
        <is>
          <t>8</t>
        </is>
      </c>
      <c r="AW481" t="inlineStr">
        <is>
          <t>Xie, AG; Li, CQ; Wang, TB; Pei, YJ</t>
        </is>
      </c>
      <c r="AY481" t="inlineStr">
        <is>
          <t>N/A</t>
        </is>
      </c>
      <c r="BC481" t="inlineStr">
        <is>
          <t>481WH</t>
        </is>
      </c>
      <c r="BE481" t="inlineStr">
        <is>
          <t>[Xie, Ai-Gen; Li, Chuan-Qi; Wang, Tie-Bang] Nanjing Univ Informat &amp; Technol, Coll Math &amp; Phys, Nanjing 210044, Peoples R China; [Pei, Yuan-Ji] Univ Sci &amp; Technol China, Natl Synchrotron Radiat Lab, Hefei 230029, Peoples R China</t>
        </is>
      </c>
      <c r="BF481" t="inlineStr">
        <is>
          <t>2331</t>
        </is>
      </c>
      <c r="BH481" t="inlineStr">
        <is>
          <t>Mod. Phys. Lett. B</t>
        </is>
      </c>
      <c r="BI481" t="inlineStr">
        <is>
          <t>19</t>
        </is>
      </c>
      <c r="BM481" t="inlineStr">
        <is>
          <t>WOS:000268842700003</t>
        </is>
      </c>
      <c r="BN481" t="inlineStr">
        <is>
          <t>Article</t>
        </is>
      </c>
      <c r="BO481" t="inlineStr">
        <is>
          <t>Physics</t>
        </is>
      </c>
      <c r="BS481" t="inlineStr">
        <is>
          <t>Physics, Applied; Physics, Condensed Matter; Physics, Mathematical</t>
        </is>
      </c>
      <c r="BT481" t="inlineStr">
        <is>
          <t>Secondary electron yield; high incident electron energy; gold and aluminum</t>
        </is>
      </c>
      <c r="BU481" t="inlineStr">
        <is>
          <t>0217-9849</t>
        </is>
      </c>
      <c r="BV481" t="inlineStr">
        <is>
          <t>MODERN PHYSICS LETTERS B</t>
        </is>
      </c>
      <c r="BW481" t="inlineStr">
        <is>
          <t>10.1142/S0217984909020503</t>
        </is>
      </c>
      <c r="BX481" t="inlineStr">
        <is>
          <t>13</t>
        </is>
      </c>
      <c r="BY481" t="inlineStr">
        <is>
          <t>xagth@126.com</t>
        </is>
      </c>
      <c r="CA481" t="inlineStr">
        <is>
          <t>1-Jan-09</t>
        </is>
      </c>
      <c r="CE481" t="inlineStr">
        <is>
          <t>2338</t>
        </is>
      </c>
      <c r="CH481" t="inlineStr">
        <is>
          <t>29</t>
        </is>
      </c>
      <c r="CI481">
        <f>LEN(AR481)-LEN(SUBSTITUTE(AR481,";",""))</f>
        <v>0</v>
      </c>
    </row>
    <row r="482">
      <c r="A482" t="inlineStr">
        <is>
          <t>480</t>
        </is>
      </c>
      <c r="B482" t="inlineStr">
        <is>
          <t>Effect of nanoscaled reinforcement particles on the structural evolution of aluminium powder during mechanical milling</t>
        </is>
      </c>
      <c r="C482" t="inlineStr">
        <is>
          <t>particle size / transmission electron / nano / nitrate / aluminum hydroxide</t>
        </is>
      </c>
      <c r="D482" t="inlineStr">
        <is>
          <t>transmission electron / calcination / citric acid / aluminate</t>
        </is>
      </c>
      <c r="E482" t="inlineStr">
        <is>
          <t>transmission electron microscopy / matrix nanocomposites / laser particle size / nanostructured</t>
        </is>
      </c>
      <c r="F482" t="inlineStr">
        <is>
          <t>3.654648404</t>
        </is>
      </c>
      <c r="G482" t="inlineStr">
        <is>
          <t>2.778279685</t>
        </is>
      </c>
      <c r="H482" t="inlineStr">
        <is>
          <t>-0.072405615</t>
        </is>
      </c>
      <c r="I482" t="inlineStr">
        <is>
          <t>neutral</t>
        </is>
      </c>
      <c r="K482" t="inlineStr">
        <is>
          <t>681</t>
        </is>
      </c>
      <c r="L482" t="inlineStr">
        <is>
          <t>2</t>
        </is>
      </c>
      <c r="M482" t="inlineStr">
        <is>
          <t>0</t>
        </is>
      </c>
      <c r="R482" t="inlineStr">
        <is>
          <t>0.00099493</t>
        </is>
      </c>
      <c r="U482" t="inlineStr">
        <is>
          <t>0.000593134</t>
        </is>
      </c>
      <c r="W482" t="inlineStr">
        <is>
          <t>0.5</t>
        </is>
      </c>
      <c r="X482" t="inlineStr">
        <is>
          <t>2</t>
        </is>
      </c>
      <c r="Y482" t="inlineStr">
        <is>
          <t>N/A</t>
        </is>
      </c>
      <c r="Z482" t="inlineStr">
        <is>
          <t>reinforcement; soft; aluminium matrix; ma; aluminium powder; milling; nanoparticles; matrix; xrd patterns; unreinforced; studied by scanning; steady; shorter; refining; processing of al; proceeds; occurrence; nanocomposites; nanocomposite powders; nanocomposite; nal; milling time; milled powders; mechanical milling; matrix nanocomposites; laser particle size; laser particle; hardening; hard; grain refining; fracture process; faster; early stage; early; distributed; contribute; attained; slight; al matrix; type; standard; nanostructured; milled; sic; paper presents; stage; presents; xrd; enhance; patterns; indicates; condition; aluminium; leads; techniques; difference; synthesis; dependent; electron microscopy; fracture; evolution; particles; microscopy; process; particle size; transmission electron microscopy; powders; transmission electron; scanning electron microscopy; transmission; processing; laser; structural; work; grain; determined; powder; paper; particle; scanning electron; rate; experimental; electron; mechanical; time; ray diffraction; scanning; material; diffraction; studied; compared; al; size; analysis; surface; ray</t>
        </is>
      </c>
      <c r="AA482" t="inlineStr">
        <is>
          <t>English</t>
        </is>
      </c>
      <c r="AB482" t="inlineStr">
        <is>
          <t>Simchi, A (reprint author), Sharif Univ Technol, Dept Mat Sci &amp; Engn, POB 11365-9466, Tehran 14588, Iran.</t>
        </is>
      </c>
      <c r="AC482" t="inlineStr">
        <is>
          <t>6</t>
        </is>
      </c>
      <c r="AD482" t="inlineStr">
        <is>
          <t>0</t>
        </is>
      </c>
      <c r="AE482" t="inlineStr">
        <is>
          <t>MANEY PUBLISHING</t>
        </is>
      </c>
      <c r="AF482" t="inlineStr">
        <is>
          <t>J</t>
        </is>
      </c>
      <c r="AG482" t="inlineStr">
        <is>
          <t>9</t>
        </is>
      </c>
      <c r="AJ482" t="inlineStr">
        <is>
          <t>Simchi, Abdolreza/0000-0002-9111-2977</t>
        </is>
      </c>
      <c r="AM482" t="inlineStr">
        <is>
          <t>POWDER METALL</t>
        </is>
      </c>
      <c r="AN482" t="inlineStr">
        <is>
          <t>52</t>
        </is>
      </c>
      <c r="AO482" t="inlineStr">
        <is>
          <t>LEEDS</t>
        </is>
      </c>
      <c r="AP482" t="inlineStr">
        <is>
          <t>X-RAY-DIFFRACTION; TENSILE PROPERTIES; COMPOSITE; MICROSTRUCTURE; ALLOY</t>
        </is>
      </c>
      <c r="AQ482" t="inlineStr">
        <is>
          <t>JUN</t>
        </is>
      </c>
      <c r="AR482" t="inlineStr">
        <is>
          <t>Hesabi, Z. R.; Kamrani, S.; Simchi, A.; Reihani, S. M. S.</t>
        </is>
      </c>
      <c r="AT482" t="inlineStr">
        <is>
          <t>STE 1C, JOSEPHS WELL, HANOVER WALK, LEEDS LS3 1AB, W YORKS, ENGLAND</t>
        </is>
      </c>
      <c r="AU482" t="inlineStr">
        <is>
          <t>7</t>
        </is>
      </c>
      <c r="AW482" t="inlineStr">
        <is>
          <t>Hesabi, ZR; Kamrani, S; Simchi, A; Reihani, SMS</t>
        </is>
      </c>
      <c r="AY482" t="inlineStr">
        <is>
          <t>N/A</t>
        </is>
      </c>
      <c r="BC482" t="inlineStr">
        <is>
          <t>484DZ</t>
        </is>
      </c>
      <c r="BE482" t="inlineStr">
        <is>
          <t>[Hesabi, Z. R.; Kamrani, S.; Simchi, A.; Reihani, S. M. S.] Sharif Univ Technol, Dept Mat Sci &amp; Engn, Tehran 14588, Iran; [Simchi, A.] Sharif Univ Technol, Inst Nanosci &amp; Nanotechnol, Tehran 14588, Iran</t>
        </is>
      </c>
      <c r="BF482" t="inlineStr">
        <is>
          <t>151</t>
        </is>
      </c>
      <c r="BH482" t="inlineStr">
        <is>
          <t>Powder Metall.</t>
        </is>
      </c>
      <c r="BI482" t="inlineStr">
        <is>
          <t>2</t>
        </is>
      </c>
      <c r="BK482" t="inlineStr">
        <is>
          <t>The authors sincerely acknowledge High Tech Industries Center, Iranian Ministry of Mines and Industries and the Office of Vice President for Research and Technology, Sharif University of Technology for financial support of the research work.</t>
        </is>
      </c>
      <c r="BL482" t="inlineStr">
        <is>
          <t>High Tech Industries Center; Iranian Ministry of Mines and Industries; Office of Vice President for Research and Technology, Sharif University of Technology</t>
        </is>
      </c>
      <c r="BM482" t="inlineStr">
        <is>
          <t>WOS:000269025100009</t>
        </is>
      </c>
      <c r="BN482" t="inlineStr">
        <is>
          <t>Article</t>
        </is>
      </c>
      <c r="BO482" t="inlineStr">
        <is>
          <t>Metallurgy &amp; Metallurgical Engineering</t>
        </is>
      </c>
      <c r="BS482" t="inlineStr">
        <is>
          <t>Metallurgy &amp; Metallurgical Engineering</t>
        </is>
      </c>
      <c r="BT482" t="inlineStr">
        <is>
          <t>Al matrix nanocomposite; Mechanical milling; Al(2)O(3); SiC; Morphology; Structural evolution</t>
        </is>
      </c>
      <c r="BU482" t="inlineStr">
        <is>
          <t>0032-5899</t>
        </is>
      </c>
      <c r="BV482" t="inlineStr">
        <is>
          <t>POWDER METALLURGY</t>
        </is>
      </c>
      <c r="BW482" t="inlineStr">
        <is>
          <t>10.1179/174329007X189658</t>
        </is>
      </c>
      <c r="BX482" t="inlineStr">
        <is>
          <t>9</t>
        </is>
      </c>
      <c r="BY482" t="inlineStr">
        <is>
          <t>simchi@sharif.edu</t>
        </is>
      </c>
      <c r="CA482" t="inlineStr">
        <is>
          <t>1-Jan-09</t>
        </is>
      </c>
      <c r="CE482" t="inlineStr">
        <is>
          <t>157</t>
        </is>
      </c>
      <c r="CH482" t="inlineStr">
        <is>
          <t>17</t>
        </is>
      </c>
      <c r="CI482">
        <f>LEN(AR482)-LEN(SUBSTITUTE(AR482,";",""))</f>
        <v>0</v>
      </c>
    </row>
    <row r="483">
      <c r="A483" t="inlineStr">
        <is>
          <t>481</t>
        </is>
      </c>
      <c r="B483" t="inlineStr">
        <is>
          <t>Evolution mechanism of alumina coating layer on rutile TiO2 powders and the pigmentary properties</t>
        </is>
      </c>
      <c r="C483" t="inlineStr">
        <is>
          <t>particle size / transmission electron / nano / nitrate / aluminum hydroxide</t>
        </is>
      </c>
      <c r="D483" t="inlineStr">
        <is>
          <t>transmission electron / calcination / citric acid / aluminate</t>
        </is>
      </c>
      <c r="E483" t="inlineStr">
        <is>
          <t>electron microscopy / differential thermal analysis / transmission electron / thermal analysis</t>
        </is>
      </c>
      <c r="F483" t="inlineStr">
        <is>
          <t>8.416741425</t>
        </is>
      </c>
      <c r="G483" t="inlineStr">
        <is>
          <t>0</t>
        </is>
      </c>
      <c r="H483" t="inlineStr">
        <is>
          <t>1.956011503</t>
        </is>
      </c>
      <c r="I483" t="inlineStr">
        <is>
          <t>positive</t>
        </is>
      </c>
      <c r="K483" t="inlineStr">
        <is>
          <t>1941</t>
        </is>
      </c>
      <c r="L483" t="inlineStr">
        <is>
          <t>6</t>
        </is>
      </c>
      <c r="M483" t="inlineStr">
        <is>
          <t>7</t>
        </is>
      </c>
      <c r="R483" t="inlineStr">
        <is>
          <t>0.001783658</t>
        </is>
      </c>
      <c r="U483" t="inlineStr">
        <is>
          <t>0.001709715</t>
        </is>
      </c>
      <c r="W483" t="inlineStr">
        <is>
          <t>0.333333333</t>
        </is>
      </c>
      <c r="X483" t="inlineStr">
        <is>
          <t>6</t>
        </is>
      </c>
      <c r="Y483" t="inlineStr">
        <is>
          <t>N/A</t>
        </is>
      </c>
      <c r="Z483" t="inlineStr">
        <is>
          <t>alumina coating; tio; dispersibility; scattering; layers; coating; surfaces; coated; evolution; transform infrared spectroscopy; transform infrared; sulfate; rutile tio; rutile; ray diffraction techniques; promoted; powder x ray; particle surfaces; light scattering; infrared spectroscopy; fourier transform infrared; existed; diffraction techniques; deposition method; alooh; chemical; deposition; resultant; fourier transform; fourier; depended; transform; ray photoelectron spectroscopy; ray photoelectron; bond; boehmite; starting; alumina; photoelectron spectroscopy; photoelectron; dynamic; determined; ti; mode; techniques; ph; loading; infrared; spectroscopy; light; liquid; transmission electron microscopy; transmission electron; morphology; mechanism; transmission; laser; solution; layer; ray; particle; investigated; samples; ray diffraction; formation; electron microscopy; phase; microscopy; diffraction; powders; method; structure; powder; electron; al; aluminum</t>
        </is>
      </c>
      <c r="AA483" t="inlineStr">
        <is>
          <t>English</t>
        </is>
      </c>
      <c r="AB483" t="inlineStr">
        <is>
          <t>Yin, HB (reprint author), Jiangsu Univ, Fac Chem &amp; Chem Engn, Xuefu Rd 301, Zhenjiang 212013, Peoples R China.</t>
        </is>
      </c>
      <c r="AC483" t="inlineStr">
        <is>
          <t>5</t>
        </is>
      </c>
      <c r="AD483" t="inlineStr">
        <is>
          <t>0</t>
        </is>
      </c>
      <c r="AE483" t="inlineStr">
        <is>
          <t>ELSEVIER SCIENCE BV</t>
        </is>
      </c>
      <c r="AF483" t="inlineStr">
        <is>
          <t>J</t>
        </is>
      </c>
      <c r="AG483" t="inlineStr">
        <is>
          <t>9</t>
        </is>
      </c>
      <c r="AM483" t="inlineStr">
        <is>
          <t>APPL SURF SCI</t>
        </is>
      </c>
      <c r="AN483" t="inlineStr">
        <is>
          <t>255</t>
        </is>
      </c>
      <c r="AO483" t="inlineStr">
        <is>
          <t>AMSTERDAM</t>
        </is>
      </c>
      <c r="AP483" t="inlineStr">
        <is>
          <t>PARTICLES</t>
        </is>
      </c>
      <c r="AQ483" t="inlineStr">
        <is>
          <t>30-May</t>
        </is>
      </c>
      <c r="AR483" t="inlineStr">
        <is>
          <t>Liu, Yumin; Zhang, Yunsheng; Ge, Chen; Yin, Hengbo; Wang, Aili; Ren, Min; Feng, Hui; Chen, Jun; Jiang, Tingshun; Yu, Longbao</t>
        </is>
      </c>
      <c r="AT483" t="inlineStr">
        <is>
          <t>PO BOX 211, 1000 AE AMSTERDAM, NETHERLANDS</t>
        </is>
      </c>
      <c r="AU483" t="inlineStr">
        <is>
          <t>7</t>
        </is>
      </c>
      <c r="AW483" t="inlineStr">
        <is>
          <t>Liu, Y; Zhang, YS; Ge, C; Yin, HB; Wang, AL; Ren, M; Feng, H; Chen, J; Jiang, TS; Yu, LB</t>
        </is>
      </c>
      <c r="AY483" t="inlineStr">
        <is>
          <t>N/A</t>
        </is>
      </c>
      <c r="BC483" t="inlineStr">
        <is>
          <t>446CI</t>
        </is>
      </c>
      <c r="BE483" t="inlineStr">
        <is>
          <t>[Liu, Yumin; Zhang, Yunsheng; Ge, Chen; Yin, Hengbo; Wang, Aili; Ren, Min; Feng, Hui; Chen, Jun; Jiang, Tingshun; Yu, Longbao] Jiangsu Univ, Fac Chem &amp; Chem Engn, Zhenjiang 212013, Peoples R China</t>
        </is>
      </c>
      <c r="BF483" t="inlineStr">
        <is>
          <t>7427</t>
        </is>
      </c>
      <c r="BH483" t="inlineStr">
        <is>
          <t>Appl. Surf. Sci.</t>
        </is>
      </c>
      <c r="BI483" t="inlineStr">
        <is>
          <t>16</t>
        </is>
      </c>
      <c r="BK483" t="inlineStr">
        <is>
          <t>The authors thank Prof. Kangmin Chen (Analysis Center, Jiangsu University) very much for kindly supporting TEM measurement of the samples. This work was financially supported by research funds from Zhenjiang Science and Technology Bureau (GJ2006006) and Jiangsu University (1281310001).</t>
        </is>
      </c>
      <c r="BL483" t="inlineStr">
        <is>
          <t>Zhenjiang Science and Technology Bureau [GJ2006006]; Jiangsu University [1281310001]</t>
        </is>
      </c>
      <c r="BM483" t="inlineStr">
        <is>
          <t>WOS:000266097500053</t>
        </is>
      </c>
      <c r="BN483" t="inlineStr">
        <is>
          <t>Article</t>
        </is>
      </c>
      <c r="BO483" t="inlineStr">
        <is>
          <t>Chemistry; Materials Science; Physics</t>
        </is>
      </c>
      <c r="BS483" t="inlineStr">
        <is>
          <t>Chemistry, Physical; Materials Science, Coatings &amp; Films; Physics, Applied; Physics, Condensed Matter</t>
        </is>
      </c>
      <c r="BT483" t="inlineStr">
        <is>
          <t>Rutile TiO2; Alumina; Coating layer; Coating</t>
        </is>
      </c>
      <c r="BU483" t="inlineStr">
        <is>
          <t>0169-4332</t>
        </is>
      </c>
      <c r="BV483" t="inlineStr">
        <is>
          <t>APPLIED SURFACE SCIENCE</t>
        </is>
      </c>
      <c r="BW483" t="inlineStr">
        <is>
          <t>10.1016/j.apsusc.2009.04.013</t>
        </is>
      </c>
      <c r="BX483" t="inlineStr">
        <is>
          <t>9</t>
        </is>
      </c>
      <c r="BY483" t="inlineStr">
        <is>
          <t>yin@ujs.edu.cn</t>
        </is>
      </c>
      <c r="CA483" t="inlineStr">
        <is>
          <t>1-Jan-09</t>
        </is>
      </c>
      <c r="CE483" t="inlineStr">
        <is>
          <t>7433</t>
        </is>
      </c>
      <c r="CH483" t="inlineStr">
        <is>
          <t>9</t>
        </is>
      </c>
      <c r="CI483">
        <f>LEN(AR483)-LEN(SUBSTITUTE(AR483,";",""))</f>
        <v>0</v>
      </c>
    </row>
    <row r="484">
      <c r="A484" t="inlineStr">
        <is>
          <t>482</t>
        </is>
      </c>
      <c r="B484" t="inlineStr">
        <is>
          <t>Influence of the formulation of an alumina powder on compaction</t>
        </is>
      </c>
      <c r="C484" t="inlineStr">
        <is>
          <t>deformation / purity / finite element / cold</t>
        </is>
      </c>
      <c r="D484" t="inlineStr">
        <is>
          <t>deformation / purity / finite element / cold</t>
        </is>
      </c>
      <c r="E484" t="inlineStr">
        <is>
          <t>powder metallurgy / stress state condition / sintered aluminium / strain hardening</t>
        </is>
      </c>
      <c r="F484" t="inlineStr">
        <is>
          <t>5.260463391</t>
        </is>
      </c>
      <c r="G484" t="inlineStr">
        <is>
          <t>1.126836298</t>
        </is>
      </c>
      <c r="H484" t="inlineStr">
        <is>
          <t>1.19423156</t>
        </is>
      </c>
      <c r="I484" t="inlineStr">
        <is>
          <t>positive</t>
        </is>
      </c>
      <c r="K484" t="inlineStr">
        <is>
          <t>2695</t>
        </is>
      </c>
      <c r="L484" t="inlineStr">
        <is>
          <t>4</t>
        </is>
      </c>
      <c r="M484" t="inlineStr">
        <is>
          <t>1</t>
        </is>
      </c>
      <c r="R484" t="inlineStr">
        <is>
          <t>0.00164285</t>
        </is>
      </c>
      <c r="U484" t="inlineStr">
        <is>
          <t>0.001115565</t>
        </is>
      </c>
      <c r="W484" t="inlineStr">
        <is>
          <t>0.5</t>
        </is>
      </c>
      <c r="X484" t="inlineStr">
        <is>
          <t>4</t>
        </is>
      </c>
      <c r="Y484" t="inlineStr">
        <is>
          <t>N/A</t>
        </is>
      </c>
      <c r="Z484" t="inlineStr">
        <is>
          <t>compaction; compression; ceramic; uniaxial; specific energy; requires; physical properties; homogeneity; high velocity; formulation; formulated; compared to conventional; acquired; special; velocity; compacts; measure; powder metallurgy; metallurgy; terms; organic; pressing; physical; function; powders; specific; form; processes; conventional; compared; technique; model; discussed; properties; addition; materials; energy; prepared; studied; method; powder; high</t>
        </is>
      </c>
      <c r="AA484" t="inlineStr">
        <is>
          <t>English</t>
        </is>
      </c>
      <c r="AB484" t="inlineStr">
        <is>
          <t>Souriou, D (reprint author), Ecole Natl Super Mines, CNRS, UMR 5146 &amp; 5148, 158 Cours Fauriel, F-42023 St Etienne 2, France.</t>
        </is>
      </c>
      <c r="AC484" t="inlineStr">
        <is>
          <t>10</t>
        </is>
      </c>
      <c r="AD484" t="inlineStr">
        <is>
          <t>2</t>
        </is>
      </c>
      <c r="AE484" t="inlineStr">
        <is>
          <t>ELSEVIER SCIENCE SA</t>
        </is>
      </c>
      <c r="AF484" t="inlineStr">
        <is>
          <t>J</t>
        </is>
      </c>
      <c r="AG484" t="inlineStr">
        <is>
          <t>9</t>
        </is>
      </c>
      <c r="AM484" t="inlineStr">
        <is>
          <t>POWDER TECHNOL</t>
        </is>
      </c>
      <c r="AN484" t="inlineStr">
        <is>
          <t>190</t>
        </is>
      </c>
      <c r="AO484" t="inlineStr">
        <is>
          <t>LAUSANNE</t>
        </is>
      </c>
      <c r="AP484" t="inlineStr">
        <is>
          <t>HIGH-VELOCITY COMPACTION; COMPRESSION; MODEL</t>
        </is>
      </c>
      <c r="AQ484" t="inlineStr">
        <is>
          <t>5-Mar</t>
        </is>
      </c>
      <c r="AR484" t="inlineStr">
        <is>
          <t>Souriou, D.; Goeuriot, P.; Bonnefoy, O.; Thomas, G.; Dore, F.</t>
        </is>
      </c>
      <c r="AT484" t="inlineStr">
        <is>
          <t>PO BOX 564, 1001 LAUSANNE, SWITZERLAND</t>
        </is>
      </c>
      <c r="AU484" t="inlineStr">
        <is>
          <t>8</t>
        </is>
      </c>
      <c r="AW484" t="inlineStr">
        <is>
          <t>Souriou, D; Goeuriot, P; Bonnefoy, O; Thomas, G; Dore, F</t>
        </is>
      </c>
      <c r="AY484" t="inlineStr">
        <is>
          <t>N/A</t>
        </is>
      </c>
      <c r="BC484" t="inlineStr">
        <is>
          <t>422MR</t>
        </is>
      </c>
      <c r="BE484" t="inlineStr">
        <is>
          <t>[Souriou, D.; Bonnefoy, O.; Thomas, G.] Ecole Natl Super Mines, CNRS, UMR 5146 &amp; 5148, F-42023 St Etienne 2, France; [Dore, F.] CETIM, F-42952 St Etienne, France</t>
        </is>
      </c>
      <c r="BF484" t="inlineStr">
        <is>
          <t>152</t>
        </is>
      </c>
      <c r="BH484" t="inlineStr">
        <is>
          <t>Powder Technol.</t>
        </is>
      </c>
      <c r="BI484" t="inlineStr">
        <is>
          <t>2</t>
        </is>
      </c>
      <c r="BM484" t="inlineStr">
        <is>
          <t>WOS:000264432900029</t>
        </is>
      </c>
      <c r="BN484" t="inlineStr">
        <is>
          <t>Article; Proceedings Paper</t>
        </is>
      </c>
      <c r="BO484" t="inlineStr">
        <is>
          <t>Engineering</t>
        </is>
      </c>
      <c r="BS484" t="inlineStr">
        <is>
          <t>Engineering, Chemical</t>
        </is>
      </c>
      <c r="BT484" t="inlineStr">
        <is>
          <t>Compression; Alumina; Formulation; High Velocity Compaction; Phenomenology</t>
        </is>
      </c>
      <c r="BU484" t="inlineStr">
        <is>
          <t>0032-5910</t>
        </is>
      </c>
      <c r="BV484" t="inlineStr">
        <is>
          <t>POWDER TECHNOLOGY</t>
        </is>
      </c>
      <c r="BW484" t="inlineStr">
        <is>
          <t>10.1016/j.powtec.2008.04.074</t>
        </is>
      </c>
      <c r="BX484" t="inlineStr">
        <is>
          <t>11</t>
        </is>
      </c>
      <c r="BY484" t="inlineStr">
        <is>
          <t>souriou@emse.fr; pgoeuriot@emse.fr; bonnefoy@emse.fr; gthomas@emse.fr; florence.dore@cetim.fr</t>
        </is>
      </c>
      <c r="CA484" t="inlineStr">
        <is>
          <t>1-Jan-09</t>
        </is>
      </c>
      <c r="CC484" t="inlineStr">
        <is>
          <t>Symposium on Powder Science and Technology - Powders and Sintered Material</t>
        </is>
      </c>
      <c r="CD484" t="inlineStr">
        <is>
          <t>Albi, FRANCE</t>
        </is>
      </c>
      <c r="CE484" t="inlineStr">
        <is>
          <t>159</t>
        </is>
      </c>
      <c r="CG484" t="inlineStr">
        <is>
          <t>MAY 23-25, 2007</t>
        </is>
      </c>
      <c r="CH484" t="inlineStr">
        <is>
          <t>23</t>
        </is>
      </c>
      <c r="CI484">
        <f>LEN(AR484)-LEN(SUBSTITUTE(AR484,";",""))</f>
        <v>0</v>
      </c>
    </row>
    <row r="485">
      <c r="A485" t="inlineStr">
        <is>
          <t>483</t>
        </is>
      </c>
      <c r="B485" t="inlineStr">
        <is>
          <t>Cavitation resistance of powder metallurgy aluminum matrix composite with AlN dispersoids</t>
        </is>
      </c>
      <c r="C485" t="inlineStr">
        <is>
          <t>composites / matrix / aluminum matrix / reinforced</t>
        </is>
      </c>
      <c r="D485" t="inlineStr">
        <is>
          <t>composites / matrix / aluminum matrix / reinforced</t>
        </is>
      </c>
      <c r="E485" t="inlineStr">
        <is>
          <t>composites / matrix / aluminum matrix composites / aluminum matrix</t>
        </is>
      </c>
      <c r="F485" t="inlineStr">
        <is>
          <t>2.770794876</t>
        </is>
      </c>
      <c r="G485" t="inlineStr">
        <is>
          <t>4.209052528</t>
        </is>
      </c>
      <c r="H485" t="inlineStr">
        <is>
          <t>-0.764676922</t>
        </is>
      </c>
      <c r="I485" t="inlineStr">
        <is>
          <t>negative</t>
        </is>
      </c>
      <c r="K485" t="inlineStr">
        <is>
          <t>0</t>
        </is>
      </c>
      <c r="L485" t="inlineStr">
        <is>
          <t>1</t>
        </is>
      </c>
      <c r="M485" t="inlineStr">
        <is>
          <t>0</t>
        </is>
      </c>
      <c r="R485" t="inlineStr">
        <is>
          <t>0.000539875</t>
        </is>
      </c>
      <c r="U485" t="inlineStr">
        <is>
          <t>0.000274067</t>
        </is>
      </c>
      <c r="W485" t="inlineStr">
        <is>
          <t>0</t>
        </is>
      </c>
      <c r="X485" t="inlineStr">
        <is>
          <t>1</t>
        </is>
      </c>
      <c r="Y485" t="inlineStr">
        <is>
          <t>N/A</t>
        </is>
      </c>
      <c r="Z485" t="inlineStr">
        <is>
          <t>cavitation; aln; erosion resistance; erosion; sintered; resistance; situ; vibration; synthesized aln; sintered materials; primary particle; phenomena; insufficient; high pressure; equipment; continuously; cavitation erosion resistance; cavitation erosion; bubbles; depended; accelerated; poor; composite; easily; aluminum matrix; primary; pores; wear; matrix; specimen; pressure; additive; improvement; boundaries; caused; synthesis; porosity; bonding; aluminum alloy; evaluated; type; good; conventional; effective; synthesized; process; particle; materials; alloy; particles; prepared; surface; aluminum; high</t>
        </is>
      </c>
      <c r="AA485" t="inlineStr">
        <is>
          <t>English</t>
        </is>
      </c>
      <c r="AB485" t="inlineStr">
        <is>
          <t>Kondoh, K (reprint author), Osaka Univ, Joining &amp; Welding Res Inst, Osaka 5670047, Japan.</t>
        </is>
      </c>
      <c r="AC485" t="inlineStr">
        <is>
          <t>4</t>
        </is>
      </c>
      <c r="AD485" t="inlineStr">
        <is>
          <t>1</t>
        </is>
      </c>
      <c r="AE485" t="inlineStr">
        <is>
          <t>ELSEVIER SCIENCE SA</t>
        </is>
      </c>
      <c r="AF485" t="inlineStr">
        <is>
          <t>J</t>
        </is>
      </c>
      <c r="AG485" t="inlineStr">
        <is>
          <t>9</t>
        </is>
      </c>
      <c r="AM485" t="inlineStr">
        <is>
          <t>MAT SCI ENG A-STRUCT</t>
        </is>
      </c>
      <c r="AN485" t="inlineStr">
        <is>
          <t>499</t>
        </is>
      </c>
      <c r="AO485" t="inlineStr">
        <is>
          <t>LAUSANNE</t>
        </is>
      </c>
      <c r="AP485" t="inlineStr">
        <is>
          <t>EROSION BEHAVIOR; ALLOYS; STEEL</t>
        </is>
      </c>
      <c r="AQ485" t="inlineStr">
        <is>
          <t>15-Jan</t>
        </is>
      </c>
      <c r="AR485" t="inlineStr">
        <is>
          <t>Kondoh, Katsuyoshi; Umeda, Junko; Watanabe, Ryuzo</t>
        </is>
      </c>
      <c r="AT485" t="inlineStr">
        <is>
          <t>PO BOX 564, 1001 LAUSANNE, SWITZERLAND</t>
        </is>
      </c>
      <c r="AU485" t="inlineStr">
        <is>
          <t>5</t>
        </is>
      </c>
      <c r="AW485" t="inlineStr">
        <is>
          <t>Kondoh, K; Umeda, J; Watanabe, R</t>
        </is>
      </c>
      <c r="AY485" t="inlineStr">
        <is>
          <t>N/A</t>
        </is>
      </c>
      <c r="BC485" t="inlineStr">
        <is>
          <t>383VW</t>
        </is>
      </c>
      <c r="BE485" t="inlineStr">
        <is>
          <t>[Kondoh, Katsuyoshi; Umeda, Junko] Osaka Univ, Joining &amp; Welding Res Inst, Osaka 5670047, Japan; [Watanabe, Ryuzo] Tohoku Univ, Sendai, Miyagi 980, Japan</t>
        </is>
      </c>
      <c r="BF485" t="inlineStr">
        <is>
          <t>440</t>
        </is>
      </c>
      <c r="BG485" t="inlineStr">
        <is>
          <t>Chinese Mech Engn Soc, Minerals, Met &amp; Mat Soc, Japan Inst Met, Harbin Inst Technol, Zhengzhou Univ, Henan Polytech Univ, Zhongyuan Inst Technol</t>
        </is>
      </c>
      <c r="BH485" t="inlineStr">
        <is>
          <t>Mater. Sci. Eng. A-Struct. Mater. Prop. Microstruct. Process.</t>
        </is>
      </c>
      <c r="BI485" t="inlineStr">
        <is>
          <t>2</t>
        </is>
      </c>
      <c r="BM485" t="inlineStr">
        <is>
          <t>WOS:000261703300091</t>
        </is>
      </c>
      <c r="BN485" t="inlineStr">
        <is>
          <t>Article; Proceedings Paper</t>
        </is>
      </c>
      <c r="BO485" t="inlineStr">
        <is>
          <t>Science &amp; Technology - Other Topics; Materials Science; Metallurgy &amp; Metallurgical Engineering</t>
        </is>
      </c>
      <c r="BS485" t="inlineStr">
        <is>
          <t>Nanoscience &amp; Nanotechnology; Materials Science, Multidisciplinary; Metallurgy &amp; Metallurgical Engineering</t>
        </is>
      </c>
      <c r="BT485" t="inlineStr">
        <is>
          <t>Cavitation erosion; Powder metallurgy; Aluminum matrix composite; In situ synthesized AlN</t>
        </is>
      </c>
      <c r="BU485" t="inlineStr">
        <is>
          <t>0921-5093</t>
        </is>
      </c>
      <c r="BV485" t="inlineStr">
        <is>
          <t>MATERIALS SCIENCE AND ENGINEERING A-STRUCTURAL MATERIALS PROPERTIES MICROSTRUCTURE AND PROCESSING</t>
        </is>
      </c>
      <c r="BW485" t="inlineStr">
        <is>
          <t>10.1016/j.msea.2008.09.023</t>
        </is>
      </c>
      <c r="BX485" t="inlineStr">
        <is>
          <t>9</t>
        </is>
      </c>
      <c r="BY485" t="inlineStr">
        <is>
          <t>kondoh@jwri.osaka-u.ac.jp</t>
        </is>
      </c>
      <c r="CA485" t="inlineStr">
        <is>
          <t>1-Jan-09</t>
        </is>
      </c>
      <c r="CC485" t="inlineStr">
        <is>
          <t>5th International Conference on Physical and Numerical Simulation of Material Processing (ICPNS 07)</t>
        </is>
      </c>
      <c r="CD485" t="inlineStr">
        <is>
          <t>Zhengzhou, PEOPLES R CHINA</t>
        </is>
      </c>
      <c r="CE485" t="inlineStr">
        <is>
          <t>444</t>
        </is>
      </c>
      <c r="CG485" t="inlineStr">
        <is>
          <t>OCT 23-27, 2007</t>
        </is>
      </c>
      <c r="CH485" t="inlineStr">
        <is>
          <t>16</t>
        </is>
      </c>
      <c r="CI485">
        <f>LEN(AR485)-LEN(SUBSTITUTE(AR485,";",""))</f>
        <v>0</v>
      </c>
    </row>
    <row r="486">
      <c r="A486" t="inlineStr">
        <is>
          <t>484</t>
        </is>
      </c>
      <c r="B486" t="inlineStr">
        <is>
          <t>Microstructure-Thermal Property Relationship of High trans-1,4-Poly(butadiene) Produced by Anionic Polymerization of 1,3-Butadiene Using an Initiator Composed of Alkyl Aluminum, n-Butyl Lithium, and Barium Alkoxide</t>
        </is>
      </c>
      <c r="C486" t="inlineStr">
        <is>
          <t>crystal x ray / ring opening / nmr / energy x ray / amide / lialh / ch / complexes</t>
        </is>
      </c>
      <c r="D486" t="inlineStr">
        <is>
          <t>crystal x ray / ring opening / nmr / energy x ray / amide / lialh / ch / complexes</t>
        </is>
      </c>
      <c r="E486" t="inlineStr">
        <is>
          <t>angstrom / diffraction measurements / diffraction data / molecular</t>
        </is>
      </c>
      <c r="F486" t="inlineStr">
        <is>
          <t>2.420598104</t>
        </is>
      </c>
      <c r="G486" t="inlineStr">
        <is>
          <t>1.292135577</t>
        </is>
      </c>
      <c r="H486" t="inlineStr">
        <is>
          <t>0.281144734</t>
        </is>
      </c>
      <c r="I486" t="inlineStr">
        <is>
          <t>neutral</t>
        </is>
      </c>
      <c r="K486" t="inlineStr">
        <is>
          <t>1541</t>
        </is>
      </c>
      <c r="L486" t="inlineStr">
        <is>
          <t>7</t>
        </is>
      </c>
      <c r="M486" t="inlineStr">
        <is>
          <t>9</t>
        </is>
      </c>
      <c r="R486" t="inlineStr">
        <is>
          <t>0.0019954</t>
        </is>
      </c>
      <c r="U486" t="inlineStr">
        <is>
          <t>0.002096902</t>
        </is>
      </c>
      <c r="W486" t="inlineStr">
        <is>
          <t>0.142857143</t>
        </is>
      </c>
      <c r="X486" t="inlineStr">
        <is>
          <t>7</t>
        </is>
      </c>
      <c r="Y486" t="inlineStr">
        <is>
          <t>N/A</t>
        </is>
      </c>
      <c r="Z486" t="inlineStr">
        <is>
          <t>trans; poly; butyl; units; polymerization; initiator; butadiene; alkyl; alkoxide; polymer; article; weight; molecular; number; presented; wide angle; thermal properties; susceptible; summing; sci; regular; reaction rate; likewise; induced crystallization; engineers; eng; endothermic; display; crystallinity; commercial production; anionic; allow; polymers; transitions; society; controlling; lithium; scanning calorimetry; differential scanning calorimetry; wide; set; differential scanning; composed; calorimetry; relationship; solutions; production; greater; analyses; microstructure; differential; characterization; direct; produce; composition; commercial; crystallization; angle; indicate; prepared; induced; amount; amorphous; increasing; average; distribution; reaction; rate; increased; thermal; well; scanning; diffraction; observed; properties; temperature; aluminum; high</t>
        </is>
      </c>
      <c r="AA486" t="inlineStr">
        <is>
          <t>English</t>
        </is>
      </c>
      <c r="AB486" t="inlineStr">
        <is>
          <t>Benvenuta-Tapia, JJ (reprint author), Univ Nacl Autonoma Mexico, Fac Quim, Mexico City 04510, DF, Mexico.</t>
        </is>
      </c>
      <c r="AC486" t="inlineStr">
        <is>
          <t>17</t>
        </is>
      </c>
      <c r="AD486" t="inlineStr">
        <is>
          <t>1</t>
        </is>
      </c>
      <c r="AE486" t="inlineStr">
        <is>
          <t>JOHN WILEY &amp; SONS INC</t>
        </is>
      </c>
      <c r="AF486" t="inlineStr">
        <is>
          <t>J</t>
        </is>
      </c>
      <c r="AG486" t="inlineStr">
        <is>
          <t>9</t>
        </is>
      </c>
      <c r="AM486" t="inlineStr">
        <is>
          <t>POLYM ENG SCI</t>
        </is>
      </c>
      <c r="AN486" t="inlineStr">
        <is>
          <t>49</t>
        </is>
      </c>
      <c r="AO486" t="inlineStr">
        <is>
          <t>HOBOKEN</t>
        </is>
      </c>
      <c r="AP486" t="inlineStr">
        <is>
          <t>DYNAMIC-MECHANICAL PROPERTIES; NUCLEAR-MAGNETIC-RESONANCE; HIGH-DENSITY POLYETHYLENE; HYDROCARBON MONOMERS; MODEL POLYBUTADIENES; RANDOM COPOLYMERS; BLOCK-COPOLYMERS; CATALYST SYSTEM; TRANS-1,4-POLYBUTADIENE; CRYSTALLIZATION</t>
        </is>
      </c>
      <c r="AQ486" t="inlineStr">
        <is>
          <t>JAN</t>
        </is>
      </c>
      <c r="AR486" t="inlineStr">
        <is>
          <t>Benvenuta-Tapia, Juan J.; Tenorio-Lopez, Jose A.; Herrera-Najera, Rafael; Rios-Guerrero, Leonardo</t>
        </is>
      </c>
      <c r="AT486" t="inlineStr">
        <is>
          <t>111 RIVER ST, HOBOKEN, NJ 07030 USA</t>
        </is>
      </c>
      <c r="AU486" t="inlineStr">
        <is>
          <t>10</t>
        </is>
      </c>
      <c r="AW486" t="inlineStr">
        <is>
          <t>Benvenuta-Tapia, JJ; Tenorio-Lopez, JA; Herrera-Najera, R; Rios-Guerrero, L</t>
        </is>
      </c>
      <c r="AY486" t="inlineStr">
        <is>
          <t>N/A</t>
        </is>
      </c>
      <c r="BC486" t="inlineStr">
        <is>
          <t>388RW</t>
        </is>
      </c>
      <c r="BE486" t="inlineStr">
        <is>
          <t>[Benvenuta-Tapia, Juan J.; Herrera-Najera, Rafael] Univ Nacl Autonoma Mexico, Fac Quim, Mexico City 04510, DF, Mexico; [Tenorio-Lopez, Jose A.] Univ Veracruzana, Fac Ciencias Quim, Coatzacoalcos, Veracruz, Mexico; [Rios-Guerrero, Leonardo] CONACYT, Desarrollo Tecnol &amp; Negocios Innovac, Mexico City, DF, Mexico</t>
        </is>
      </c>
      <c r="BF486" t="inlineStr">
        <is>
          <t>1</t>
        </is>
      </c>
      <c r="BH486" t="inlineStr">
        <is>
          <t>Polym. Eng. Sci.</t>
        </is>
      </c>
      <c r="BI486" t="inlineStr">
        <is>
          <t>1</t>
        </is>
      </c>
      <c r="BM486" t="inlineStr">
        <is>
          <t>WOS:000262037900001</t>
        </is>
      </c>
      <c r="BN486" t="inlineStr">
        <is>
          <t>Article</t>
        </is>
      </c>
      <c r="BO486" t="inlineStr">
        <is>
          <t>Engineering; Polymer Science</t>
        </is>
      </c>
      <c r="BS486" t="inlineStr">
        <is>
          <t>Engineering, Chemical; Polymer Science</t>
        </is>
      </c>
      <c r="BT486" t="inlineStr">
        <is>
          <t>N/A</t>
        </is>
      </c>
      <c r="BU486" t="inlineStr">
        <is>
          <t>0032-3888</t>
        </is>
      </c>
      <c r="BV486" t="inlineStr">
        <is>
          <t>POLYMER ENGINEERING AND SCIENCE</t>
        </is>
      </c>
      <c r="BW486" t="inlineStr">
        <is>
          <t>10.1002/pen.21259</t>
        </is>
      </c>
      <c r="BX486" t="inlineStr">
        <is>
          <t>9</t>
        </is>
      </c>
      <c r="BY486" t="inlineStr">
        <is>
          <t>juan.benvenuta@desc.com.mx</t>
        </is>
      </c>
      <c r="CA486" t="inlineStr">
        <is>
          <t>1-Jan-09</t>
        </is>
      </c>
      <c r="CE486" t="inlineStr">
        <is>
          <t>10</t>
        </is>
      </c>
      <c r="CH486" t="inlineStr">
        <is>
          <t>50</t>
        </is>
      </c>
      <c r="CI486">
        <f>LEN(AR486)-LEN(SUBSTITUTE(AR486,";",""))</f>
        <v>0</v>
      </c>
    </row>
    <row r="487">
      <c r="A487" t="inlineStr">
        <is>
          <t>485</t>
        </is>
      </c>
      <c r="B487" t="inlineStr">
        <is>
          <t>Storage stability of jackfruit (Artocarpus heterophyllus) powder packaged in aluminium laminated polyethylene and metallized co-extruded biaxially oriented polypropylene during storage</t>
        </is>
      </c>
      <c r="C487" t="inlineStr">
        <is>
          <t>exposure / laboratory / industry / promoting / moisture / filling / experiments were conducted / dust</t>
        </is>
      </c>
      <c r="D487" t="inlineStr">
        <is>
          <t>exposure / laboratory / industry / promoting / moisture / recovery / filling / experiments were conducted</t>
        </is>
      </c>
      <c r="E487" t="inlineStr">
        <is>
          <t>laboratory / cement / passenger vehicles / experiments were conducted</t>
        </is>
      </c>
      <c r="F487" t="inlineStr">
        <is>
          <t>5.703481821</t>
        </is>
      </c>
      <c r="G487" t="inlineStr">
        <is>
          <t>1.679838982</t>
        </is>
      </c>
      <c r="H487" t="inlineStr">
        <is>
          <t>0.875805299</t>
        </is>
      </c>
      <c r="I487" t="inlineStr">
        <is>
          <t>positive</t>
        </is>
      </c>
      <c r="K487" t="inlineStr">
        <is>
          <t>652</t>
        </is>
      </c>
      <c r="L487" t="inlineStr">
        <is>
          <t>6</t>
        </is>
      </c>
      <c r="M487" t="inlineStr">
        <is>
          <t>5</t>
        </is>
      </c>
      <c r="R487" t="inlineStr">
        <is>
          <t>0.001910983</t>
        </is>
      </c>
      <c r="U487" t="inlineStr">
        <is>
          <t>0.001760926</t>
        </is>
      </c>
      <c r="W487" t="inlineStr">
        <is>
          <t>0</t>
        </is>
      </c>
      <c r="X487" t="inlineStr">
        <is>
          <t>6</t>
        </is>
      </c>
      <c r="Y487" t="inlineStr">
        <is>
          <t>N/A</t>
        </is>
      </c>
      <c r="Z487" t="inlineStr">
        <is>
          <t>rh; stored; moisture; colour; alp; adsorbed; storage; packaged; packaging; rates; period; total; intensity; weeks; suited; storage period; shelf life; shelf; remained; reaction kinetics; polypropylene; polyethylene; oriented; laminated; keeping; extruded; dried; aluminium laminated; acceptable; delta; accelerated; values; intensities; life; influenced; suggested; terms; difference; better; powder; kinetics; change; stable; reduced; relative; decrease; degrees; changes; order; conditions; determined; reaction; materials; increase; higher; aluminium; study; temperature</t>
        </is>
      </c>
      <c r="AA487" t="inlineStr">
        <is>
          <t>English</t>
        </is>
      </c>
      <c r="AB487" t="inlineStr">
        <is>
          <t>Tan, CP (reprint author), Univ Putra Malaysia, Fac Food Sci &amp; Technol, Dept Food Technol, Serdang 43400, Selangor, Malaysia.</t>
        </is>
      </c>
      <c r="AC487" t="inlineStr">
        <is>
          <t>5</t>
        </is>
      </c>
      <c r="AD487" t="inlineStr">
        <is>
          <t>2</t>
        </is>
      </c>
      <c r="AE487" t="inlineStr">
        <is>
          <t>ELSEVIER SCI LTD</t>
        </is>
      </c>
      <c r="AF487" t="inlineStr">
        <is>
          <t>J</t>
        </is>
      </c>
      <c r="AG487" t="inlineStr">
        <is>
          <t>9</t>
        </is>
      </c>
      <c r="AJ487" t="inlineStr">
        <is>
          <t xml:space="preserve">Rusul, G/0000-0001-7693-4828; Tan, Chin Ping/0000-0003-4177-4072; </t>
        </is>
      </c>
      <c r="AM487" t="inlineStr">
        <is>
          <t>J FOOD ENG</t>
        </is>
      </c>
      <c r="AN487" t="inlineStr">
        <is>
          <t>89</t>
        </is>
      </c>
      <c r="AO487" t="inlineStr">
        <is>
          <t>OXFORD</t>
        </is>
      </c>
      <c r="AP487" t="inlineStr">
        <is>
          <t>SHELF-LIFE; COLOR CHANGES; KINETICS; TEMPERATURE; PUREE</t>
        </is>
      </c>
      <c r="AQ487" t="inlineStr">
        <is>
          <t>DEC</t>
        </is>
      </c>
      <c r="AR487" t="inlineStr">
        <is>
          <t>Pua, C. K.; Hamid, N. Sheikh Abd.; Tan, C. P.; Mirhosseini, H.; Rahman, R. Abd.; Rusul, G.</t>
        </is>
      </c>
      <c r="AS487" t="inlineStr">
        <is>
          <t>Rusul, G/G-4712-2010; Tan, Chin Ping/A-8130-2008; Hamid, Nazimah/F-4746-2013</t>
        </is>
      </c>
      <c r="AT487" t="inlineStr">
        <is>
          <t>THE BOULEVARD, LANGFORD LANE, KIDLINGTON, OXFORD OX5 1GB, OXON, ENGLAND</t>
        </is>
      </c>
      <c r="AU487" t="inlineStr">
        <is>
          <t>10</t>
        </is>
      </c>
      <c r="AW487" t="inlineStr">
        <is>
          <t>Pua, CK; Hamid, NSA; Tan, CP; Mirhosseini, H; Rahman, RA; Rusul, G</t>
        </is>
      </c>
      <c r="AY487" t="inlineStr">
        <is>
          <t>N/A</t>
        </is>
      </c>
      <c r="BC487" t="inlineStr">
        <is>
          <t>339NI</t>
        </is>
      </c>
      <c r="BE487" t="inlineStr">
        <is>
          <t>[Tan, C. P.; Mirhosseini, H.; Rahman, R. Abd.] Univ Putra Malaysia, Fac Food Sci &amp; Technol, Dept Food Technol, Serdang 43400, Selangor, Malaysia; [Pua, C. K.; Hamid, N. Sheikh Abd.] Univ Putra Malaysia, Fac Food Sci &amp; Technol, Dept Food Sci, Serdang 43400, Selangor, Malaysia; [Rusul, G.] Univ Sains Malaysia, Sch Ind Technol, George Town 11800, Malaysia</t>
        </is>
      </c>
      <c r="BF487" t="inlineStr">
        <is>
          <t>419</t>
        </is>
      </c>
      <c r="BH487" t="inlineStr">
        <is>
          <t>J. Food Eng.</t>
        </is>
      </c>
      <c r="BI487" t="inlineStr">
        <is>
          <t>4</t>
        </is>
      </c>
      <c r="BK487" t="inlineStr">
        <is>
          <t>This research was supported by the Malaysian IRPA grant project: 03-02-04-0156-EA001. The authors would like to thank Dr. Patrick Loi from Packaging Research Centre Sdn. Bhd. for his valuable advice regarding packaging material.</t>
        </is>
      </c>
      <c r="BL487" t="inlineStr">
        <is>
          <t>Malaysian IRPA [03-02-04-0156-EA001]</t>
        </is>
      </c>
      <c r="BM487" t="inlineStr">
        <is>
          <t>WOS:000258583900009</t>
        </is>
      </c>
      <c r="BN487" t="inlineStr">
        <is>
          <t>Article</t>
        </is>
      </c>
      <c r="BO487" t="inlineStr">
        <is>
          <t>Engineering; Food Science &amp; Technology</t>
        </is>
      </c>
      <c r="BS487" t="inlineStr">
        <is>
          <t>Engineering, Chemical; Food Science &amp; Technology</t>
        </is>
      </c>
      <c r="BT487" t="inlineStr">
        <is>
          <t>jackfruit (Artocarpus heterophyllus) powder; accelerated storage; total colour difference; adsorbed moisture rates and sensory attributes</t>
        </is>
      </c>
      <c r="BU487" t="inlineStr">
        <is>
          <t>0260-8774</t>
        </is>
      </c>
      <c r="BV487" t="inlineStr">
        <is>
          <t>JOURNAL OF FOOD ENGINEERING</t>
        </is>
      </c>
      <c r="BW487" t="inlineStr">
        <is>
          <t>10.1016/j.jfoodeng.2008.05.023</t>
        </is>
      </c>
      <c r="BX487" t="inlineStr">
        <is>
          <t>12</t>
        </is>
      </c>
      <c r="BY487" t="inlineStr">
        <is>
          <t>nazimah@putra.upm.edu.my; tancp@putra.upm.edu.my</t>
        </is>
      </c>
      <c r="CA487" t="inlineStr">
        <is>
          <t>1-Jan-08</t>
        </is>
      </c>
      <c r="CE487" t="inlineStr">
        <is>
          <t>428</t>
        </is>
      </c>
      <c r="CH487" t="inlineStr">
        <is>
          <t>31</t>
        </is>
      </c>
      <c r="CI487">
        <f>LEN(AR487)-LEN(SUBSTITUTE(AR487,";",""))</f>
        <v>0</v>
      </c>
    </row>
    <row r="488">
      <c r="A488" t="inlineStr">
        <is>
          <t>486</t>
        </is>
      </c>
      <c r="B488" t="inlineStr">
        <is>
          <t>Titanium aluminide coating on titanium surface using three-dimensional microwelder</t>
        </is>
      </c>
      <c r="C488" t="inlineStr">
        <is>
          <t>alloy / power / yttrium aluminum garnet / corrosion / quality</t>
        </is>
      </c>
      <c r="D488" t="inlineStr">
        <is>
          <t>alloy / power / yttrium aluminum garnet / corrosion / quality</t>
        </is>
      </c>
      <c r="E488" t="inlineStr">
        <is>
          <t>quality / wear / laser surface alloying / surface roughness</t>
        </is>
      </c>
      <c r="F488" t="inlineStr">
        <is>
          <t>3.701445479</t>
        </is>
      </c>
      <c r="G488" t="inlineStr">
        <is>
          <t>1.978024001</t>
        </is>
      </c>
      <c r="H488" t="inlineStr">
        <is>
          <t>0.280051456</t>
        </is>
      </c>
      <c r="I488" t="inlineStr">
        <is>
          <t>neutral</t>
        </is>
      </c>
      <c r="K488" t="inlineStr">
        <is>
          <t>1258</t>
        </is>
      </c>
      <c r="L488" t="inlineStr">
        <is>
          <t>5</t>
        </is>
      </c>
      <c r="M488" t="inlineStr">
        <is>
          <t>4</t>
        </is>
      </c>
      <c r="R488" t="inlineStr">
        <is>
          <t>0.001636814</t>
        </is>
      </c>
      <c r="U488" t="inlineStr">
        <is>
          <t>0.001441175</t>
        </is>
      </c>
      <c r="W488" t="inlineStr">
        <is>
          <t>0</t>
        </is>
      </c>
      <c r="X488" t="inlineStr">
        <is>
          <t>5</t>
        </is>
      </c>
      <c r="Y488" t="inlineStr">
        <is>
          <t>N/A</t>
        </is>
      </c>
      <c r="Z488" t="inlineStr">
        <is>
          <t>titanium; wire; wire feeding; tial; spark; side; feeding; length; electrode; substrate; liquid; coating; wear resistance; vickers hardness; titanium surface; titanium aluminides; titanium aluminide; ti al; thin aluminum; solidified; small area; simultaneously; remarkably; fed; feasibility; electric power; computer aided; computer; coating layer; coated sample; authors; aluminides; aluminide; aided; thin; vickers; producing; small; position; rapidly; designed; ce; wear; melt; consisting; electric; ti; surface; including; coated; layers; hardness; sample; power; area; resistance; three dimensional; improved; produced; dimensional; layer; conditions; reaction; alloy; three; studied; method; aluminum; al</t>
        </is>
      </c>
      <c r="AA488" t="inlineStr">
        <is>
          <t>English</t>
        </is>
      </c>
      <c r="AB488" t="inlineStr">
        <is>
          <t>Matsuura, K (reprint author), Hokkaido Univ, Grad Sch Engn, Sapporo, Hokkaido 0608628, Japan.</t>
        </is>
      </c>
      <c r="AC488" t="inlineStr">
        <is>
          <t>3</t>
        </is>
      </c>
      <c r="AD488" t="inlineStr">
        <is>
          <t>1</t>
        </is>
      </c>
      <c r="AE488" t="inlineStr">
        <is>
          <t>ELSEVIER SCIENCE SA</t>
        </is>
      </c>
      <c r="AF488" t="inlineStr">
        <is>
          <t>J</t>
        </is>
      </c>
      <c r="AG488" t="inlineStr">
        <is>
          <t>9</t>
        </is>
      </c>
      <c r="AM488" t="inlineStr">
        <is>
          <t>MAT SCI ENG A-STRUCT</t>
        </is>
      </c>
      <c r="AN488" t="inlineStr">
        <is>
          <t>492</t>
        </is>
      </c>
      <c r="AO488" t="inlineStr">
        <is>
          <t>LAUSANNE</t>
        </is>
      </c>
      <c r="AP488" t="inlineStr">
        <is>
          <t>FREEFORM FABRICATION; INTERMETALLIC ALLOYS; METAL</t>
        </is>
      </c>
      <c r="AQ488" t="inlineStr">
        <is>
          <t>25-Sep</t>
        </is>
      </c>
      <c r="AR488" t="inlineStr">
        <is>
          <t>Mizuta, Naoki; Matsuura, Kiyotaka; Kirihara, Soshu; Miyamoto, Yoshinari</t>
        </is>
      </c>
      <c r="AT488" t="inlineStr">
        <is>
          <t>PO BOX 564, 1001 LAUSANNE, SWITZERLAND</t>
        </is>
      </c>
      <c r="AU488" t="inlineStr">
        <is>
          <t>6</t>
        </is>
      </c>
      <c r="AW488" t="inlineStr">
        <is>
          <t>Mizuta, N; Matsuura, K; Kirihara, S; Miyamoto, Y</t>
        </is>
      </c>
      <c r="AY488" t="inlineStr">
        <is>
          <t>N/A</t>
        </is>
      </c>
      <c r="BC488" t="inlineStr">
        <is>
          <t>340KM</t>
        </is>
      </c>
      <c r="BE488" t="inlineStr">
        <is>
          <t>[Mizuta, Naoki; Matsuura, Kiyotaka] Hokkaido Univ, Grad Sch Engn, Sapporo, Hokkaido 0608628, Japan; [Kirihara, Soshu; Miyamoto, Yoshinari] Osaka Univ, Joining &amp; Welding Res Inst, Osaka 0570047, Japan</t>
        </is>
      </c>
      <c r="BF488" t="inlineStr">
        <is>
          <t>199</t>
        </is>
      </c>
      <c r="BH488" t="inlineStr">
        <is>
          <t>Mater. Sci. Eng. A-Struct. Mater. Prop. Microstruct. Process.</t>
        </is>
      </c>
      <c r="BI488" t="inlineStr">
        <is>
          <t>2</t>
        </is>
      </c>
      <c r="BM488" t="inlineStr">
        <is>
          <t>WOS:000258644500027</t>
        </is>
      </c>
      <c r="BN488" t="inlineStr">
        <is>
          <t>Article</t>
        </is>
      </c>
      <c r="BO488" t="inlineStr">
        <is>
          <t>Science &amp; Technology - Other Topics; Materials Science; Metallurgy &amp; Metallurgical Engineering</t>
        </is>
      </c>
      <c r="BS488" t="inlineStr">
        <is>
          <t>Nanoscience &amp; Nanotechnology; Materials Science, Multidisciplinary; Metallurgy &amp; Metallurgical Engineering</t>
        </is>
      </c>
      <c r="BT488" t="inlineStr">
        <is>
          <t>surface modification; titanium aluminides; TIG welding; CAD/CAM; rapid prototyping</t>
        </is>
      </c>
      <c r="BU488" t="inlineStr">
        <is>
          <t>0921-5093</t>
        </is>
      </c>
      <c r="BV488" t="inlineStr">
        <is>
          <t>MATERIALS SCIENCE AND ENGINEERING A-STRUCTURAL MATERIALS PROPERTIES MICROSTRUCTURE AND PROCESSING</t>
        </is>
      </c>
      <c r="BW488" t="inlineStr">
        <is>
          <t>10.1016/j.msea.2008.03.028</t>
        </is>
      </c>
      <c r="BX488" t="inlineStr">
        <is>
          <t>9</t>
        </is>
      </c>
      <c r="BY488" t="inlineStr">
        <is>
          <t>matsuura@eng.hokudai.ac.jp</t>
        </is>
      </c>
      <c r="CA488" t="inlineStr">
        <is>
          <t>1-Jan-08</t>
        </is>
      </c>
      <c r="CE488" t="inlineStr">
        <is>
          <t>204</t>
        </is>
      </c>
      <c r="CH488" t="inlineStr">
        <is>
          <t>14</t>
        </is>
      </c>
      <c r="CI488">
        <f>LEN(AR488)-LEN(SUBSTITUTE(AR488,";",""))</f>
        <v>0</v>
      </c>
    </row>
    <row r="489">
      <c r="A489" t="inlineStr">
        <is>
          <t>487</t>
        </is>
      </c>
      <c r="B489" t="inlineStr">
        <is>
          <t>Characterisation and modelling of toughness in 6013-T6 aerospace aluminium alloy friction stir welds</t>
        </is>
      </c>
      <c r="C489" t="inlineStr">
        <is>
          <t>transmission electron microscopy / energy dispersive / exposure / al cu / weld</t>
        </is>
      </c>
      <c r="D489" t="inlineStr">
        <is>
          <t>transmission electron microscopy / energy dispersive / exposure / al cu / weld</t>
        </is>
      </c>
      <c r="E489" t="inlineStr">
        <is>
          <t>fracture / friction stir / weld / heat affected zone</t>
        </is>
      </c>
      <c r="F489" t="inlineStr">
        <is>
          <t>1.029276831</t>
        </is>
      </c>
      <c r="G489" t="inlineStr">
        <is>
          <t>5.080960505</t>
        </is>
      </c>
      <c r="H489" t="inlineStr">
        <is>
          <t>-1.94321746</t>
        </is>
      </c>
      <c r="I489" t="inlineStr">
        <is>
          <t>negative</t>
        </is>
      </c>
      <c r="K489" t="inlineStr">
        <is>
          <t>2072</t>
        </is>
      </c>
      <c r="L489" t="inlineStr">
        <is>
          <t>11</t>
        </is>
      </c>
      <c r="M489" t="inlineStr">
        <is>
          <t>23</t>
        </is>
      </c>
      <c r="R489" t="inlineStr">
        <is>
          <t>0.00326207</t>
        </is>
      </c>
      <c r="U489" t="inlineStr">
        <is>
          <t>0.003353323</t>
        </is>
      </c>
      <c r="W489" t="inlineStr">
        <is>
          <t>0.090909091</t>
        </is>
      </c>
      <c r="X489" t="inlineStr">
        <is>
          <t>11</t>
        </is>
      </c>
      <c r="Y489" t="inlineStr">
        <is>
          <t>N/A</t>
        </is>
      </c>
      <c r="Z489" t="inlineStr">
        <is>
          <t>toughness; weld; fsw; coarse; simple; microstructural; aa; welding process; welded; variations; stir welding; representing; prediction; precipitate; population; optical microscopy; nugget; notched; microstructural observations; intervals; intermetallic particles; implemented; heat affected zone; gun scanning electron; gun scanning; gun; friction stir welding; field emission gun; field emission; examination; emission gun scanning; emission gun; edx; characterisation; alignment; ai; aged; stir; mn; friction stir; reasonable; received; factors; dispersive x ray; controlling; zone; secondary; minimum; occurs; sheet; energy dispersive; dispersive; condition; boundary; welding; transformation; subsequent; scanning electron microscope; intermetallic; friction; caused; dissolution; point; observations; electron microscope; microscope; fe; field; test; peak; particles; emission; si; optical; concentration; heat; model; strength; measured; process; distribution; scanning electron; alloy; scanning; microscopy; ray; properties; investigated; electron; energy</t>
        </is>
      </c>
      <c r="AA489" t="inlineStr">
        <is>
          <t>English</t>
        </is>
      </c>
      <c r="AB489" t="inlineStr">
        <is>
          <t>Derry, CG (reprint author), Univ Manchester, Sch Mat, Ctr Mat Sci, Grosvenor St, Manchester M1 7HS, Lancs, England.</t>
        </is>
      </c>
      <c r="AC489" t="inlineStr">
        <is>
          <t>5</t>
        </is>
      </c>
      <c r="AD489" t="inlineStr">
        <is>
          <t>1</t>
        </is>
      </c>
      <c r="AE489" t="inlineStr">
        <is>
          <t>ELSEVIER SCIENCE SA</t>
        </is>
      </c>
      <c r="AF489" t="inlineStr">
        <is>
          <t>J</t>
        </is>
      </c>
      <c r="AG489" t="inlineStr">
        <is>
          <t>9</t>
        </is>
      </c>
      <c r="AM489" t="inlineStr">
        <is>
          <t>MAT SCI ENG A-STRUCT</t>
        </is>
      </c>
      <c r="AN489" t="inlineStr">
        <is>
          <t>490</t>
        </is>
      </c>
      <c r="AO489" t="inlineStr">
        <is>
          <t>LAUSANNE</t>
        </is>
      </c>
      <c r="AP489" t="inlineStr">
        <is>
          <t>MICROSTRUCTURE; STRENGTH; FRACTURE; PARAMETERS; EVOLUTION; FLOW</t>
        </is>
      </c>
      <c r="AQ489" t="inlineStr">
        <is>
          <t>25-Aug</t>
        </is>
      </c>
      <c r="AR489" t="inlineStr">
        <is>
          <t>Derry, C. G.; Robson, J. D.</t>
        </is>
      </c>
      <c r="AT489" t="inlineStr">
        <is>
          <t>PO BOX 564, 1001 LAUSANNE, SWITZERLAND</t>
        </is>
      </c>
      <c r="AU489" t="inlineStr">
        <is>
          <t>7</t>
        </is>
      </c>
      <c r="AW489" t="inlineStr">
        <is>
          <t>Derry, CG; Robson, JD</t>
        </is>
      </c>
      <c r="AY489" t="inlineStr">
        <is>
          <t>N/A</t>
        </is>
      </c>
      <c r="BC489" t="inlineStr">
        <is>
          <t>336UD</t>
        </is>
      </c>
      <c r="BE489" t="inlineStr">
        <is>
          <t>[Derry, C. G.; Robson, J. D.] Univ Manchester, Sch Mat, Ctr Mat Sci, Manchester M1 7HS, Lancs, England</t>
        </is>
      </c>
      <c r="BF489" t="inlineStr">
        <is>
          <t>328</t>
        </is>
      </c>
      <c r="BH489" t="inlineStr">
        <is>
          <t>Mater. Sci. Eng. A-Struct. Mater. Prop. Microstruct. Process.</t>
        </is>
      </c>
      <c r="BI489" t="inlineStr">
        <is>
          <t>2</t>
        </is>
      </c>
      <c r="BK489" t="inlineStr">
        <is>
          <t>The authors would like to acknowledge the support of Airbus Germany and the EPSRC.</t>
        </is>
      </c>
      <c r="BL489" t="inlineStr">
        <is>
          <t>Airbus Germany; EPSRC</t>
        </is>
      </c>
      <c r="BM489" t="inlineStr">
        <is>
          <t>WOS:000258389200043</t>
        </is>
      </c>
      <c r="BN489" t="inlineStr">
        <is>
          <t>Article</t>
        </is>
      </c>
      <c r="BO489" t="inlineStr">
        <is>
          <t>Science &amp; Technology - Other Topics; Materials Science; Metallurgy &amp; Metallurgical Engineering</t>
        </is>
      </c>
      <c r="BS489" t="inlineStr">
        <is>
          <t>Nanoscience &amp; Nanotechnology; Materials Science, Multidisciplinary; Metallurgy &amp; Metallurgical Engineering</t>
        </is>
      </c>
      <c r="BT489" t="inlineStr">
        <is>
          <t>aluminium alloy; 6xxx; friction stir welding; toughness; modelling</t>
        </is>
      </c>
      <c r="BU489" t="inlineStr">
        <is>
          <t>0921-5093</t>
        </is>
      </c>
      <c r="BV489" t="inlineStr">
        <is>
          <t>MATERIALS SCIENCE AND ENGINEERING A-STRUCTURAL MATERIALS PROPERTIES MICROSTRUCTURE AND PROCESSING</t>
        </is>
      </c>
      <c r="BW489" t="inlineStr">
        <is>
          <t>10.1016/j.msea.2008.01.044</t>
        </is>
      </c>
      <c r="BX489" t="inlineStr">
        <is>
          <t>9</t>
        </is>
      </c>
      <c r="BY489" t="inlineStr">
        <is>
          <t>christopher.derry@postgrad.manchester.ac.uk</t>
        </is>
      </c>
      <c r="CA489" t="inlineStr">
        <is>
          <t>1-Jan-08</t>
        </is>
      </c>
      <c r="CE489" t="inlineStr">
        <is>
          <t>334</t>
        </is>
      </c>
      <c r="CH489" t="inlineStr">
        <is>
          <t>22</t>
        </is>
      </c>
      <c r="CI489">
        <f>LEN(AR489)-LEN(SUBSTITUTE(AR489,";",""))</f>
        <v>0</v>
      </c>
    </row>
    <row r="490">
      <c r="A490" t="inlineStr">
        <is>
          <t>488</t>
        </is>
      </c>
      <c r="B490" t="inlineStr">
        <is>
          <t>Energy transfer processes in Yb(3+)-Tm(3+) co-doped sodium alumino-phosphate glasses with improved 1.8 mu m emission</t>
        </is>
      </c>
      <c r="C490" t="inlineStr">
        <is>
          <t>intensity / energy transfer / visible / excitation</t>
        </is>
      </c>
      <c r="D490" t="inlineStr">
        <is>
          <t>intensity / energy transfer / visible / excitation</t>
        </is>
      </c>
      <c r="E490" t="inlineStr">
        <is>
          <t>energy transfer / concentration quenching / excitation / forster</t>
        </is>
      </c>
      <c r="F490" t="inlineStr">
        <is>
          <t>3.685715675</t>
        </is>
      </c>
      <c r="G490" t="inlineStr">
        <is>
          <t>1.768863363</t>
        </is>
      </c>
      <c r="H490" t="inlineStr">
        <is>
          <t>0.387553957</t>
        </is>
      </c>
      <c r="I490" t="inlineStr">
        <is>
          <t>positive</t>
        </is>
      </c>
      <c r="K490" t="inlineStr">
        <is>
          <t>776</t>
        </is>
      </c>
      <c r="L490" t="inlineStr">
        <is>
          <t>8</t>
        </is>
      </c>
      <c r="M490" t="inlineStr">
        <is>
          <t>16</t>
        </is>
      </c>
      <c r="R490" t="inlineStr">
        <is>
          <t>0.002437693</t>
        </is>
      </c>
      <c r="U490" t="inlineStr">
        <is>
          <t>0.002495748</t>
        </is>
      </c>
      <c r="W490" t="inlineStr">
        <is>
          <t>0</t>
        </is>
      </c>
      <c r="X490" t="inlineStr">
        <is>
          <t>8</t>
        </is>
      </c>
      <c r="Y490" t="inlineStr">
        <is>
          <t>N/A</t>
        </is>
      </c>
      <c r="Z490" t="inlineStr">
        <is>
          <t>yb; tm; energy transfer; yb yb; radiative; dipole; transfer; cm; glasses; ions; viewpoint; undergoes; trapping; subsequently; resonant; phosphate; parameters corresponding; notably; minimized; losses; lasers; high power; guarantee; generating; forster; favorable; excitation energy; diode; alumino phosphate; alumino; acts; low cost; emitting; decay; microscopic; excitation; spectroscopic; sodium; rapidly; provided; efficient; mu; groups; cost; corresponding; evaluated; power; emission; efficiency; energy; improved; level; content; calculated; low; model; doped; order; parameters; characterized; prepared; process; properties; high</t>
        </is>
      </c>
      <c r="AA490" t="inlineStr">
        <is>
          <t>English</t>
        </is>
      </c>
      <c r="AB490" t="inlineStr">
        <is>
          <t>de Camargo, ASS (reprint author), Univ Sao Paulo, Inst Fis Sao Carlos, BR-13560970 Sao Paulo, Brazil.</t>
        </is>
      </c>
      <c r="AC490" t="inlineStr">
        <is>
          <t>7</t>
        </is>
      </c>
      <c r="AD490" t="inlineStr">
        <is>
          <t>3</t>
        </is>
      </c>
      <c r="AE490" t="inlineStr">
        <is>
          <t>IOP PUBLISHING LTD</t>
        </is>
      </c>
      <c r="AF490" t="inlineStr">
        <is>
          <t>J</t>
        </is>
      </c>
      <c r="AG490" t="inlineStr">
        <is>
          <t>9</t>
        </is>
      </c>
      <c r="AJ490" t="inlineStr">
        <is>
          <t>de Camargo, Andrea/0000-0001-8352-2573</t>
        </is>
      </c>
      <c r="AM490" t="inlineStr">
        <is>
          <t>J PHYS-CONDENS MAT</t>
        </is>
      </c>
      <c r="AN490" t="inlineStr">
        <is>
          <t>20</t>
        </is>
      </c>
      <c r="AO490" t="inlineStr">
        <is>
          <t>BRISTOL</t>
        </is>
      </c>
      <c r="AP490" t="inlineStr">
        <is>
          <t>LASER OPERATION; CRYSTALS; YB3+</t>
        </is>
      </c>
      <c r="AQ490" t="inlineStr">
        <is>
          <t>25-Jun</t>
        </is>
      </c>
      <c r="AR490" t="inlineStr">
        <is>
          <t>de Camargo, Andrea S. S.; Terra, Idelma A. A.; Nunes, Luiz Antonio de O.; Li, M. Siu</t>
        </is>
      </c>
      <c r="AS490" t="inlineStr">
        <is>
          <t xml:space="preserve">SIU LI, MAXIMO/I-5757-2012; Terra, Idelma/I-1227-2014; de Camargo, Andrea/H-2607-2013; </t>
        </is>
      </c>
      <c r="AT490" t="inlineStr">
        <is>
          <t>TEMPLE CIRCUS, TEMPLE WAY, BRISTOL BS1 6BE, ENGLAND</t>
        </is>
      </c>
      <c r="AU490" t="inlineStr">
        <is>
          <t>6</t>
        </is>
      </c>
      <c r="AW490" t="inlineStr">
        <is>
          <t>de Camargo, ASS; Terra, IAA; Nunes, LAD; Li, MS</t>
        </is>
      </c>
      <c r="AY490" t="inlineStr">
        <is>
          <t>N/A</t>
        </is>
      </c>
      <c r="BC490" t="inlineStr">
        <is>
          <t>310VY</t>
        </is>
      </c>
      <c r="BE490" t="inlineStr">
        <is>
          <t>[de Camargo, Andrea S. S.; Terra, Idelma A. A.; Nunes, Luiz Antonio de O.; Li, M. Siu] Univ Sao Paulo, Inst Fis Sao Carlos, BR-13560970 Sao Paulo, Brazil</t>
        </is>
      </c>
      <c r="BH490" t="inlineStr">
        <is>
          <t>J. Phys.-Condes. Matter</t>
        </is>
      </c>
      <c r="BI490" t="inlineStr">
        <is>
          <t>25</t>
        </is>
      </c>
      <c r="BM490" t="inlineStr">
        <is>
          <t>WOS:000256560000045</t>
        </is>
      </c>
      <c r="BN490" t="inlineStr">
        <is>
          <t>Article</t>
        </is>
      </c>
      <c r="BO490" t="inlineStr">
        <is>
          <t>Physics</t>
        </is>
      </c>
      <c r="BS490" t="inlineStr">
        <is>
          <t>Physics, Condensed Matter</t>
        </is>
      </c>
      <c r="BT490" t="inlineStr">
        <is>
          <t>N/A</t>
        </is>
      </c>
      <c r="BU490" t="inlineStr">
        <is>
          <t>0953-8984</t>
        </is>
      </c>
      <c r="BV490" t="inlineStr">
        <is>
          <t>JOURNAL OF PHYSICS-CONDENSED MATTER</t>
        </is>
      </c>
      <c r="BW490" t="inlineStr">
        <is>
          <t>10.1088/0953-8984/20/25/255240</t>
        </is>
      </c>
      <c r="BX490" t="inlineStr">
        <is>
          <t>9</t>
        </is>
      </c>
      <c r="BY490" t="inlineStr">
        <is>
          <t>andreasc@ifsc.usp.br</t>
        </is>
      </c>
      <c r="CA490" t="inlineStr">
        <is>
          <t>1-Jan-08</t>
        </is>
      </c>
      <c r="CF490" t="inlineStr">
        <is>
          <t>255240</t>
        </is>
      </c>
      <c r="CH490" t="inlineStr">
        <is>
          <t>25</t>
        </is>
      </c>
      <c r="CI490">
        <f>LEN(AR490)-LEN(SUBSTITUTE(AR490,";",""))</f>
        <v>0</v>
      </c>
    </row>
    <row r="491">
      <c r="A491" t="inlineStr">
        <is>
          <t>489</t>
        </is>
      </c>
      <c r="B491" t="inlineStr">
        <is>
          <t>Hydrogen electrode reaction of lithium and sodium aluminum hydrides</t>
        </is>
      </c>
      <c r="C491" t="inlineStr">
        <is>
          <t>batteries / anodic / electrochemical / cyclic voltammetry</t>
        </is>
      </c>
      <c r="D491" t="inlineStr">
        <is>
          <t>batteries / anodic / electrochemical / cyclic voltammetry</t>
        </is>
      </c>
      <c r="E491" t="inlineStr">
        <is>
          <t>batteries / electrochemical / ionic liquid / electrode</t>
        </is>
      </c>
      <c r="F491" t="inlineStr">
        <is>
          <t>2.240046092</t>
        </is>
      </c>
      <c r="G491" t="inlineStr">
        <is>
          <t>0.620158164</t>
        </is>
      </c>
      <c r="H491" t="inlineStr">
        <is>
          <t>0.937703583</t>
        </is>
      </c>
      <c r="I491" t="inlineStr">
        <is>
          <t>neutral</t>
        </is>
      </c>
      <c r="K491" t="inlineStr">
        <is>
          <t>2</t>
        </is>
      </c>
      <c r="L491" t="inlineStr">
        <is>
          <t>6</t>
        </is>
      </c>
      <c r="M491" t="inlineStr">
        <is>
          <t>10</t>
        </is>
      </c>
      <c r="R491" t="inlineStr">
        <is>
          <t>0.001693128</t>
        </is>
      </c>
      <c r="U491" t="inlineStr">
        <is>
          <t>0.00191805</t>
        </is>
      </c>
      <c r="W491" t="inlineStr">
        <is>
          <t>0</t>
        </is>
      </c>
      <c r="X491" t="inlineStr">
        <is>
          <t>6</t>
        </is>
      </c>
      <c r="Y491" t="inlineStr">
        <is>
          <t>N/A</t>
        </is>
      </c>
      <c r="Z491" t="inlineStr">
        <is>
          <t>hydride; hydrogen; anion; alkaline; alh; reducing; fuel; electrode; oxidation; electrochemical; voltammetry; theoretically; studied in detail; serve; reducing agent; redox reaction; redox; reagents; nabh; naalh; hydrogen storage; high energy density; fuel cell; energy density; dissolved; cyclic voltammetry; attracted; association; ar; aqueous solution; anode; active material; lialh; laboratory; detail; atmosphere; utilized; inorganic; cyclic; reaction; generation; aqueous; attention; agent; anodic; indicates; storage; high energy; gas; application; active; complex; room temperature; room; potential; power; cell; chemical; material; presence; induced; large; published by elsevier; published; solution; increasing; current; metal; energy; density; studied; high; investigated; temperature; aluminum</t>
        </is>
      </c>
      <c r="AA491" t="inlineStr">
        <is>
          <t>English</t>
        </is>
      </c>
      <c r="AB491" t="inlineStr">
        <is>
          <t>Senoh, H (reprint author), Natl Inst Adv Ind Sci &amp; Technol, Res Inst Ubiquitous Energy Devices, 1-8-31 Midorigaoka, Osaka 5638577, Japan.</t>
        </is>
      </c>
      <c r="AC491" t="inlineStr">
        <is>
          <t>10</t>
        </is>
      </c>
      <c r="AD491" t="inlineStr">
        <is>
          <t>3</t>
        </is>
      </c>
      <c r="AE491" t="inlineStr">
        <is>
          <t>PERGAMON-ELSEVIER SCIENCE LTD</t>
        </is>
      </c>
      <c r="AF491" t="inlineStr">
        <is>
          <t>J</t>
        </is>
      </c>
      <c r="AG491" t="inlineStr">
        <is>
          <t>9</t>
        </is>
      </c>
      <c r="AM491" t="inlineStr">
        <is>
          <t>INT J HYDROGEN ENERG</t>
        </is>
      </c>
      <c r="AN491" t="inlineStr">
        <is>
          <t>33</t>
        </is>
      </c>
      <c r="AO491" t="inlineStr">
        <is>
          <t>OXFORD</t>
        </is>
      </c>
      <c r="AP491" t="inlineStr">
        <is>
          <t>N/A</t>
        </is>
      </c>
      <c r="AQ491" t="inlineStr">
        <is>
          <t>JUN</t>
        </is>
      </c>
      <c r="AR491" t="inlineStr">
        <is>
          <t>Senoh, Hiroshi; Kiyobayashi, Tetsu; Kuriyama, Nobuhiro</t>
        </is>
      </c>
      <c r="AT491" t="inlineStr">
        <is>
          <t>THE BOULEVARD, LANGFORD LANE, KIDLINGTON, OXFORD OX5 1GB, ENGLAND</t>
        </is>
      </c>
      <c r="AU491" t="inlineStr">
        <is>
          <t>4</t>
        </is>
      </c>
      <c r="AW491" t="inlineStr">
        <is>
          <t>Senoh, H; Kiyobayashi, T; Kuriyama, N</t>
        </is>
      </c>
      <c r="AY491" t="inlineStr">
        <is>
          <t>N/A</t>
        </is>
      </c>
      <c r="BC491" t="inlineStr">
        <is>
          <t>324QG</t>
        </is>
      </c>
      <c r="BE491" t="inlineStr">
        <is>
          <t>[Senoh, Hiroshi; Kiyobayashi, Tetsu; Kuriyama, Nobuhiro] Natl Inst Adv Ind Sci &amp; Technol, Res Inst Ubiquitous Energy Devices, Osaka 5638577, Japan</t>
        </is>
      </c>
      <c r="BF491" t="inlineStr">
        <is>
          <t>3178</t>
        </is>
      </c>
      <c r="BH491" t="inlineStr">
        <is>
          <t>Int. J. Hydrog. Energy</t>
        </is>
      </c>
      <c r="BI491" t="inlineStr">
        <is>
          <t>12</t>
        </is>
      </c>
      <c r="BM491" t="inlineStr">
        <is>
          <t>WOS:000257532500054</t>
        </is>
      </c>
      <c r="BN491" t="inlineStr">
        <is>
          <t>Article; Proceedings Paper</t>
        </is>
      </c>
      <c r="BO491" t="inlineStr">
        <is>
          <t>Chemistry; Electrochemistry; Energy &amp; Fuels</t>
        </is>
      </c>
      <c r="BS491" t="inlineStr">
        <is>
          <t>Chemistry, Physical; Electrochemistry; Energy &amp; Fuels</t>
        </is>
      </c>
      <c r="BT491" t="inlineStr">
        <is>
          <t>lithium aluminum hydride; sodium aluminum hydride; aluminum hydride; tetrahydrofuran; hydrogen electrode reaction</t>
        </is>
      </c>
      <c r="BU491" t="inlineStr">
        <is>
          <t>0360-3199</t>
        </is>
      </c>
      <c r="BV491" t="inlineStr">
        <is>
          <t>INTERNATIONAL JOURNAL OF HYDROGEN ENERGY</t>
        </is>
      </c>
      <c r="BW491" t="inlineStr">
        <is>
          <t>10.1016/j.ijhydene.2008.01.019</t>
        </is>
      </c>
      <c r="BX491" t="inlineStr">
        <is>
          <t>9</t>
        </is>
      </c>
      <c r="BY491" t="inlineStr">
        <is>
          <t>h.senoh@aist.go.jp</t>
        </is>
      </c>
      <c r="CA491" t="inlineStr">
        <is>
          <t>1-Jan-08</t>
        </is>
      </c>
      <c r="CC491" t="inlineStr">
        <is>
          <t>2nd World Congress of Young Scientists on Hydrogen Energy</t>
        </is>
      </c>
      <c r="CD491" t="inlineStr">
        <is>
          <t>Turin, ITALY</t>
        </is>
      </c>
      <c r="CE491" t="inlineStr">
        <is>
          <t>3181</t>
        </is>
      </c>
      <c r="CG491" t="inlineStr">
        <is>
          <t>JUN 06-08, 2007</t>
        </is>
      </c>
      <c r="CH491" t="inlineStr">
        <is>
          <t>12</t>
        </is>
      </c>
      <c r="CI491">
        <f>LEN(AR491)-LEN(SUBSTITUTE(AR491,";",""))</f>
        <v>0</v>
      </c>
    </row>
    <row r="492">
      <c r="A492" t="inlineStr">
        <is>
          <t>490</t>
        </is>
      </c>
      <c r="B492" t="inlineStr">
        <is>
          <t>Effect of spray parameters on residual stress build-up of HVOF sprayed aluminium/tool-steel functionally graded coatings</t>
        </is>
      </c>
      <c r="C492" t="inlineStr">
        <is>
          <t>alloy / power / yttrium aluminum garnet / corrosion / quality</t>
        </is>
      </c>
      <c r="D492" t="inlineStr">
        <is>
          <t>alloy / power / yttrium aluminum garnet / corrosion / quality</t>
        </is>
      </c>
      <c r="E492" t="inlineStr">
        <is>
          <t>quality / wear / laser surface alloying / surface roughness</t>
        </is>
      </c>
      <c r="F492" t="inlineStr">
        <is>
          <t>2.747889242</t>
        </is>
      </c>
      <c r="G492" t="inlineStr">
        <is>
          <t>2.617464502</t>
        </is>
      </c>
      <c r="H492" t="inlineStr">
        <is>
          <t>-0.297946624</t>
        </is>
      </c>
      <c r="I492" t="inlineStr">
        <is>
          <t>neutral</t>
        </is>
      </c>
      <c r="K492" t="inlineStr">
        <is>
          <t>1474</t>
        </is>
      </c>
      <c r="L492" t="inlineStr">
        <is>
          <t>10</t>
        </is>
      </c>
      <c r="M492" t="inlineStr">
        <is>
          <t>19</t>
        </is>
      </c>
      <c r="R492" t="inlineStr">
        <is>
          <t>0.002942967</t>
        </is>
      </c>
      <c r="U492" t="inlineStr">
        <is>
          <t>0.003008045</t>
        </is>
      </c>
      <c r="W492" t="inlineStr">
        <is>
          <t>0</t>
        </is>
      </c>
      <c r="X492" t="inlineStr">
        <is>
          <t>10</t>
        </is>
      </c>
      <c r="Y492" t="inlineStr">
        <is>
          <t>N/A</t>
        </is>
      </c>
      <c r="Z492" t="inlineStr">
        <is>
          <t>residual stress; flow rate; spray; build; residual; propylene; coatings; distance; flow; stress; set; coating; parameters; oxygen; air; versatile; technologies; study investigates; set of parameters; resembles; recommended; protect; property; optimised; investigates; industries; high velocity; gradually; gradual; flexibility; establish; effectiveness; design of experiments; depositing; concluded; compromise; coating thickness; coated sample; apart; ratio; deposition; changes; varying; varied; analytical; rate; velocity; fuel; thickness; wear; tool; effectively; reduce; finally; lowest; greater; cost; melting; employed; coated; case; simple; point; identified; steel; produce; deposited; corrosion; composition; layers; design; components; potential; substrate; sample; values; aluminium; heat; experiments; measured; effects; paper; microstructure; thermal; compared; low; method; study; high; process; powder</t>
        </is>
      </c>
      <c r="AA492" t="inlineStr">
        <is>
          <t>English</t>
        </is>
      </c>
      <c r="AB492" t="inlineStr">
        <is>
          <t>Stokes, J (reprint author), Dublin City Univ, MPRC, Dublin 9, Ireland.</t>
        </is>
      </c>
      <c r="AC492" t="inlineStr">
        <is>
          <t>9</t>
        </is>
      </c>
      <c r="AD492" t="inlineStr">
        <is>
          <t>1</t>
        </is>
      </c>
      <c r="AE492" t="inlineStr">
        <is>
          <t>ELSEVIER SCIENCE SA</t>
        </is>
      </c>
      <c r="AF492" t="inlineStr">
        <is>
          <t>J</t>
        </is>
      </c>
      <c r="AG492" t="inlineStr">
        <is>
          <t>9</t>
        </is>
      </c>
      <c r="AM492" t="inlineStr">
        <is>
          <t>SURF COAT TECH</t>
        </is>
      </c>
      <c r="AN492" t="inlineStr">
        <is>
          <t>202</t>
        </is>
      </c>
      <c r="AO492" t="inlineStr">
        <is>
          <t>LAUSANNE</t>
        </is>
      </c>
      <c r="AP492" t="inlineStr">
        <is>
          <t>THERMAL BARRIER COATINGS</t>
        </is>
      </c>
      <c r="AQ492" t="inlineStr">
        <is>
          <t>15-May</t>
        </is>
      </c>
      <c r="AR492" t="inlineStr">
        <is>
          <t>Hasan, M.; Stokes, J.; Looney, L.; Hashmi, M. S. J.</t>
        </is>
      </c>
      <c r="AT492" t="inlineStr">
        <is>
          <t>PO BOX 564, 1001 LAUSANNE, SWITZERLAND</t>
        </is>
      </c>
      <c r="AU492" t="inlineStr">
        <is>
          <t>5</t>
        </is>
      </c>
      <c r="AW492" t="inlineStr">
        <is>
          <t>Hasan, M; Stokes, J; Looney, L; Hashmi, MSJ</t>
        </is>
      </c>
      <c r="AY492" t="inlineStr">
        <is>
          <t>N/A</t>
        </is>
      </c>
      <c r="BC492" t="inlineStr">
        <is>
          <t>300KB</t>
        </is>
      </c>
      <c r="BE492" t="inlineStr">
        <is>
          <t>[Stokes, J.] Dublin City Univ, MPRC, Dublin 9, Ireland; Dublin City Univ, NCPST, Dublin 9, Ireland</t>
        </is>
      </c>
      <c r="BF492" t="inlineStr">
        <is>
          <t>4006</t>
        </is>
      </c>
      <c r="BH492" t="inlineStr">
        <is>
          <t>Surf. Coat. Technol.</t>
        </is>
      </c>
      <c r="BI492" t="inlineStr">
        <is>
          <t>16</t>
        </is>
      </c>
      <c r="BM492" t="inlineStr">
        <is>
          <t>WOS:000255821600033</t>
        </is>
      </c>
      <c r="BN492" t="inlineStr">
        <is>
          <t>Article</t>
        </is>
      </c>
      <c r="BO492" t="inlineStr">
        <is>
          <t>Materials Science; Physics</t>
        </is>
      </c>
      <c r="BS492" t="inlineStr">
        <is>
          <t>Materials Science, Coatings &amp; Films; Physics, Applied</t>
        </is>
      </c>
      <c r="BT492" t="inlineStr">
        <is>
          <t>HVOF thermal spraying; aluminium/tool-steel functionally graded coating; spray parameters; residual stress</t>
        </is>
      </c>
      <c r="BU492" t="inlineStr">
        <is>
          <t>0257-8972</t>
        </is>
      </c>
      <c r="BV492" t="inlineStr">
        <is>
          <t>SURFACE &amp; COATINGS TECHNOLOGY</t>
        </is>
      </c>
      <c r="BW492" t="inlineStr">
        <is>
          <t>10.1016/j.surfcoat.2008.02.016</t>
        </is>
      </c>
      <c r="BX492" t="inlineStr">
        <is>
          <t>9</t>
        </is>
      </c>
      <c r="BY492" t="inlineStr">
        <is>
          <t>joseph.t.stokes@dcu.ie</t>
        </is>
      </c>
      <c r="CA492" t="inlineStr">
        <is>
          <t>1-Jan-08</t>
        </is>
      </c>
      <c r="CE492" t="inlineStr">
        <is>
          <t>4010</t>
        </is>
      </c>
      <c r="CH492" t="inlineStr">
        <is>
          <t>22</t>
        </is>
      </c>
      <c r="CI492">
        <f>LEN(AR492)-LEN(SUBSTITUTE(AR492,";",""))</f>
        <v>0</v>
      </c>
    </row>
    <row r="493">
      <c r="A493" t="inlineStr">
        <is>
          <t>491</t>
        </is>
      </c>
      <c r="B493" t="inlineStr">
        <is>
          <t>Energy level alignments at tris(8-hydroquinoline) aluminum/8-hydroquinolatolithium/aluminum interfaces</t>
        </is>
      </c>
      <c r="C493" t="inlineStr">
        <is>
          <t>electronic / calculations / theory / electronic properties</t>
        </is>
      </c>
      <c r="D493" t="inlineStr">
        <is>
          <t>electronic / calculations / theory / electronic structure</t>
        </is>
      </c>
      <c r="E493" t="inlineStr">
        <is>
          <t>electronic / tris / electronic structure / alq</t>
        </is>
      </c>
      <c r="F493" t="inlineStr">
        <is>
          <t>0</t>
        </is>
      </c>
      <c r="G493" t="inlineStr">
        <is>
          <t>1.502448397</t>
        </is>
      </c>
      <c r="H493" t="inlineStr">
        <is>
          <t>-1.956011503</t>
        </is>
      </c>
      <c r="I493" t="inlineStr">
        <is>
          <t>neutral</t>
        </is>
      </c>
      <c r="K493" t="inlineStr">
        <is>
          <t>2279</t>
        </is>
      </c>
      <c r="L493" t="inlineStr">
        <is>
          <t>11</t>
        </is>
      </c>
      <c r="M493" t="inlineStr">
        <is>
          <t>29</t>
        </is>
      </c>
      <c r="R493" t="inlineStr">
        <is>
          <t>0.002875002</t>
        </is>
      </c>
      <c r="U493" t="inlineStr">
        <is>
          <t>0.003526011</t>
        </is>
      </c>
      <c r="W493" t="inlineStr">
        <is>
          <t>0</t>
        </is>
      </c>
      <c r="X493" t="inlineStr">
        <is>
          <t>11</t>
        </is>
      </c>
      <c r="Y493" t="inlineStr">
        <is>
          <t>N/A</t>
        </is>
      </c>
      <c r="Z493" t="inlineStr">
        <is>
          <t>alq; gap; structures of tris; spectra revealed; inserting; inserted; injection; energy level; electronic structures; electron injection; diagrams; destructive; constructed; chemical reactions; al interfaces; additionally; chemical; ultraviolet; ray photoelectron spectroscopy; ray photoelectron; interactions; interfaces; barrier; photoelectron spectroscopy; reactions; photoelectron; complete; tris; interfacial; situ; ev; institute of physics; american institute; american; institute; physics; reduced; spectra; interface; analyzed; level; structures; revealed; electronic; reaction; spectroscopy; studied; compared; observed; al; structure; ray; electron; energy; aluminum</t>
        </is>
      </c>
      <c r="AA493" t="inlineStr">
        <is>
          <t>English</t>
        </is>
      </c>
      <c r="AB493" t="inlineStr">
        <is>
          <t>Jeong, K (reprint author), Yonsei Univ, Inst Phys &amp; Appl Phys, 134 Sinchondong, Seoul 120749, South Korea.</t>
        </is>
      </c>
      <c r="AC493" t="inlineStr">
        <is>
          <t>0</t>
        </is>
      </c>
      <c r="AD493" t="inlineStr">
        <is>
          <t>0</t>
        </is>
      </c>
      <c r="AE493" t="inlineStr">
        <is>
          <t>AMER INST PHYSICS</t>
        </is>
      </c>
      <c r="AF493" t="inlineStr">
        <is>
          <t>J</t>
        </is>
      </c>
      <c r="AG493" t="inlineStr">
        <is>
          <t>9</t>
        </is>
      </c>
      <c r="AM493" t="inlineStr">
        <is>
          <t>APPL PHYS LETT</t>
        </is>
      </c>
      <c r="AN493" t="inlineStr">
        <is>
          <t>92</t>
        </is>
      </c>
      <c r="AO493" t="inlineStr">
        <is>
          <t>MELVILLE</t>
        </is>
      </c>
      <c r="AP493" t="inlineStr">
        <is>
          <t>LIGHT-EMITTING DEVICES; HOLE TRANSPORT LAYERS; ELECTRON INJECTION; ALUMINUM INTERFACES; DIODES; EFFICIENCY; ENHANCEMENT; LITHIUM; ALQ(3); STATES</t>
        </is>
      </c>
      <c r="AQ493" t="inlineStr">
        <is>
          <t>3-Mar</t>
        </is>
      </c>
      <c r="AR493" t="inlineStr">
        <is>
          <t>Cho, Kwanghee; Cho, Sang Wan; Jeon, Pyung Eun; Lee, Hyunbok; Whang, Chung-Nam; Jeong, Kwangho; Kang, Seong Jun; Yi, Yeonjin</t>
        </is>
      </c>
      <c r="AS493" t="inlineStr">
        <is>
          <t>CHO, SANGWAN/A-6176-2011</t>
        </is>
      </c>
      <c r="AT493" t="inlineStr">
        <is>
          <t>CIRCULATION &amp; FULFILLMENT DIV, 2 HUNTINGTON QUADRANGLE, STE 1 N O 1, MELVILLE, NY 11747-4501 USA</t>
        </is>
      </c>
      <c r="AU493" t="inlineStr">
        <is>
          <t>3</t>
        </is>
      </c>
      <c r="AW493" t="inlineStr">
        <is>
          <t>Cho, K; Cho, SW; Jeon, PE; Lee, H; Whang, CN; Jeong, K; Kang, SJ; Yi, Y</t>
        </is>
      </c>
      <c r="AY493" t="inlineStr">
        <is>
          <t>N/A</t>
        </is>
      </c>
      <c r="BC493" t="inlineStr">
        <is>
          <t>271AO</t>
        </is>
      </c>
      <c r="BE493" t="inlineStr">
        <is>
          <t>[Cho, Kwanghee; Cho, Sang Wan; Jeon, Pyung Eun; Lee, Hyunbok; Whang, Chung-Nam; Jeong, Kwangho] Yonsei Univ, Inst Phys &amp; Appl Phys, Seoul 120749, South Korea; [Kang, Seong Jun; Yi, Yeonjin] Korea Res Inst Stand &amp; Sci, Div Adv Technol, Taejon 305340, South Korea</t>
        </is>
      </c>
      <c r="BH493" t="inlineStr">
        <is>
          <t>Appl. Phys. Lett.</t>
        </is>
      </c>
      <c r="BI493" t="inlineStr">
        <is>
          <t>9</t>
        </is>
      </c>
      <c r="BM493" t="inlineStr">
        <is>
          <t>WOS:000253761500105</t>
        </is>
      </c>
      <c r="BN493" t="inlineStr">
        <is>
          <t>Article</t>
        </is>
      </c>
      <c r="BO493" t="inlineStr">
        <is>
          <t>Physics</t>
        </is>
      </c>
      <c r="BS493" t="inlineStr">
        <is>
          <t>Physics, Applied</t>
        </is>
      </c>
      <c r="BT493" t="inlineStr">
        <is>
          <t>N/A</t>
        </is>
      </c>
      <c r="BU493" t="inlineStr">
        <is>
          <t>Mar-51</t>
        </is>
      </c>
      <c r="BV493" t="inlineStr">
        <is>
          <t>APPLIED PHYSICS LETTERS</t>
        </is>
      </c>
      <c r="BW493" t="inlineStr">
        <is>
          <t>10.1063/1.2890163</t>
        </is>
      </c>
      <c r="BX493" t="inlineStr">
        <is>
          <t>10</t>
        </is>
      </c>
      <c r="BY493" t="inlineStr">
        <is>
          <t>khjeong@yonsei.ac.kr; yeonjin@kriss.re.kr</t>
        </is>
      </c>
      <c r="CA493" t="inlineStr">
        <is>
          <t>1-Jan-08</t>
        </is>
      </c>
      <c r="CF493" t="inlineStr">
        <is>
          <t>93304</t>
        </is>
      </c>
      <c r="CH493" t="inlineStr">
        <is>
          <t>23</t>
        </is>
      </c>
      <c r="CI493">
        <f>LEN(AR493)-LEN(SUBSTITUTE(AR493,";",""))</f>
        <v>0</v>
      </c>
    </row>
    <row r="494">
      <c r="A494" t="inlineStr">
        <is>
          <t>492</t>
        </is>
      </c>
      <c r="B494" t="inlineStr">
        <is>
          <t>Preparation and sintering of macroporous ceramic membrane support from titania sol-coated alumina powder</t>
        </is>
      </c>
      <c r="C494" t="inlineStr">
        <is>
          <t>activation energy / grain growth / cold / energies for individual</t>
        </is>
      </c>
      <c r="D494" t="inlineStr">
        <is>
          <t>activation energy / grain growth / cold / sintering</t>
        </is>
      </c>
      <c r="E494" t="inlineStr">
        <is>
          <t>sintering / energies for individual / powder was investigated / slope</t>
        </is>
      </c>
      <c r="F494" t="inlineStr">
        <is>
          <t>5.761132824</t>
        </is>
      </c>
      <c r="G494" t="inlineStr">
        <is>
          <t>1.808989808</t>
        </is>
      </c>
      <c r="H494" t="inlineStr">
        <is>
          <t>0.811791963</t>
        </is>
      </c>
      <c r="I494" t="inlineStr">
        <is>
          <t>positive</t>
        </is>
      </c>
      <c r="K494" t="inlineStr">
        <is>
          <t>1877</t>
        </is>
      </c>
      <c r="L494" t="inlineStr">
        <is>
          <t>7</t>
        </is>
      </c>
      <c r="M494" t="inlineStr">
        <is>
          <t>12</t>
        </is>
      </c>
      <c r="R494" t="inlineStr">
        <is>
          <t>0.00218363</t>
        </is>
      </c>
      <c r="U494" t="inlineStr">
        <is>
          <t>0.002118248</t>
        </is>
      </c>
      <c r="W494" t="inlineStr">
        <is>
          <t>0.142857143</t>
        </is>
      </c>
      <c r="X494" t="inlineStr">
        <is>
          <t>7</t>
        </is>
      </c>
      <c r="Y494" t="inlineStr">
        <is>
          <t>N/A</t>
        </is>
      </c>
      <c r="Z494" t="inlineStr">
        <is>
          <t>support; sol; sintering; kinetics; tunable pore; tunable; titania; sintering temperature; sintering process; sintering kinetics; processing route; practical applications; powder processing; microstructure characterization; mechanical strength; low sintering temperature; low sintering; discussed in detail; desired; degrees degrees; closely; analysis indicates; temperature of degrees; exponent; detail; practical; pore size; coarse; alumina powder; parameter; indicates; route; microstructure; preparation; coated; activation energy; control; characterization; pore; mechanisms; corresponding; activation; coating; ceramic; applications; particle size; size; processing; discussed; strength; degrees; mu; conditions; powder; particle; mechanical; well; prepared; alumina; low; analysis; process; investigated; energy; temperature</t>
        </is>
      </c>
      <c r="AA494" t="inlineStr">
        <is>
          <t>English</t>
        </is>
      </c>
      <c r="AB494" t="inlineStr">
        <is>
          <t>Wang, YH (reprint author), Hefei Univ Technol, Sch Mat Sci &amp; Engn, Hefei 230009, Anhui, Peoples R China.</t>
        </is>
      </c>
      <c r="AC494" t="inlineStr">
        <is>
          <t>11</t>
        </is>
      </c>
      <c r="AD494" t="inlineStr">
        <is>
          <t>2</t>
        </is>
      </c>
      <c r="AE494" t="inlineStr">
        <is>
          <t>BLACKWELL PUBLISHING</t>
        </is>
      </c>
      <c r="AF494" t="inlineStr">
        <is>
          <t>J</t>
        </is>
      </c>
      <c r="AG494" t="inlineStr">
        <is>
          <t>9</t>
        </is>
      </c>
      <c r="AM494" t="inlineStr">
        <is>
          <t>J AM CERAM SOC</t>
        </is>
      </c>
      <c r="AN494" t="inlineStr">
        <is>
          <t>91</t>
        </is>
      </c>
      <c r="AO494" t="inlineStr">
        <is>
          <t>OXFORD</t>
        </is>
      </c>
      <c r="AP494" t="inlineStr">
        <is>
          <t>KINETICS; DENSIFICATION; MICROSTRUCTURE; ADDITIVES; STRENGTH; ROUTES</t>
        </is>
      </c>
      <c r="AQ494" t="inlineStr">
        <is>
          <t>MAR</t>
        </is>
      </c>
      <c r="AR494" t="inlineStr">
        <is>
          <t>Wang, Yong Hong; Cheng, Ji Gui; Liu, Xing Qin; Meng, Guang Yao; Ding, Yan Wei</t>
        </is>
      </c>
      <c r="AT494" t="inlineStr">
        <is>
          <t>9600 GARSINGTON RD, OXFORD OX4 2DQ, OXON, ENGLAND</t>
        </is>
      </c>
      <c r="AU494" t="inlineStr">
        <is>
          <t>6</t>
        </is>
      </c>
      <c r="AW494" t="inlineStr">
        <is>
          <t>Wang, YH; Cheng, JG; Liu, XQ; Meng, GY; Ding, YW</t>
        </is>
      </c>
      <c r="AY494" t="inlineStr">
        <is>
          <t>N/A</t>
        </is>
      </c>
      <c r="BC494" t="inlineStr">
        <is>
          <t>270ZR</t>
        </is>
      </c>
      <c r="BE494" t="inlineStr">
        <is>
          <t>[Wang, Yong Hong; Cheng, Ji Gui] Hefei Univ Technol, Sch Mat Sci &amp; Engn, Hefei 230009, Anhui, Peoples R China; [Wang, Yong Hong; Liu, Xing Qin; Meng, Guang Yao] Univ Sci &amp; Technol China, Dept Mat Sci &amp; Engn, Hefei 230026, Anhui, Peoples R China; [Ding, Yan Wei] Univ Sci &amp; Technol China, Struct Res Lab, Hefei Natl Lab Phys Sci Microscale, Hefei 230026, Anhui, Peoples R China</t>
        </is>
      </c>
      <c r="BF494" t="inlineStr">
        <is>
          <t>825</t>
        </is>
      </c>
      <c r="BH494" t="inlineStr">
        <is>
          <t>J. Am. Ceram. Soc.</t>
        </is>
      </c>
      <c r="BI494" t="inlineStr">
        <is>
          <t>3</t>
        </is>
      </c>
      <c r="BM494" t="inlineStr">
        <is>
          <t>WOS:000253759200021</t>
        </is>
      </c>
      <c r="BN494" t="inlineStr">
        <is>
          <t>Article</t>
        </is>
      </c>
      <c r="BO494" t="inlineStr">
        <is>
          <t>Materials Science</t>
        </is>
      </c>
      <c r="BS494" t="inlineStr">
        <is>
          <t>Materials Science, Ceramics</t>
        </is>
      </c>
      <c r="BT494" t="inlineStr">
        <is>
          <t>N/A</t>
        </is>
      </c>
      <c r="BU494" t="inlineStr">
        <is>
          <t>20-Feb</t>
        </is>
      </c>
      <c r="BV494" t="inlineStr">
        <is>
          <t>JOURNAL OF THE AMERICAN CERAMIC SOCIETY</t>
        </is>
      </c>
      <c r="BW494" t="inlineStr">
        <is>
          <t>10.1111/j.1551-2916.2007.02207.x</t>
        </is>
      </c>
      <c r="BX494" t="inlineStr">
        <is>
          <t>13</t>
        </is>
      </c>
      <c r="BY494" t="inlineStr">
        <is>
          <t>wangton@ustc.edu</t>
        </is>
      </c>
      <c r="CA494" t="inlineStr">
        <is>
          <t>1-Jan-08</t>
        </is>
      </c>
      <c r="CE494" t="inlineStr">
        <is>
          <t>830</t>
        </is>
      </c>
      <c r="CH494" t="inlineStr">
        <is>
          <t>28</t>
        </is>
      </c>
      <c r="CI494">
        <f>LEN(AR494)-LEN(SUBSTITUTE(AR494,";",""))</f>
        <v>0</v>
      </c>
    </row>
    <row r="495">
      <c r="A495" t="inlineStr">
        <is>
          <t>493</t>
        </is>
      </c>
      <c r="B495" t="inlineStr">
        <is>
          <t>Enhanced lithium ion conduction and the size effect on interfacial phase in Li2ZnI4-mesoporous alumina composite electrolyte</t>
        </is>
      </c>
      <c r="C495" t="inlineStr">
        <is>
          <t>crystal x ray / ring opening / nmr / energy x ray / amide / lialh / ch / complexes</t>
        </is>
      </c>
      <c r="D495" t="inlineStr">
        <is>
          <t>crystal x ray / ring opening / nmr / energy x ray / amide / lialh / ch / complexes</t>
        </is>
      </c>
      <c r="E495" t="inlineStr">
        <is>
          <t>lithium ion / magnesium aluminum / electrical / composite electrolytes</t>
        </is>
      </c>
      <c r="F495" t="inlineStr">
        <is>
          <t>3.765374829</t>
        </is>
      </c>
      <c r="G495" t="inlineStr">
        <is>
          <t>1.001632265</t>
        </is>
      </c>
      <c r="H495" t="inlineStr">
        <is>
          <t>0.977642888</t>
        </is>
      </c>
      <c r="I495" t="inlineStr">
        <is>
          <t>positive</t>
        </is>
      </c>
      <c r="K495" t="inlineStr">
        <is>
          <t>3969</t>
        </is>
      </c>
      <c r="L495" t="inlineStr">
        <is>
          <t>6</t>
        </is>
      </c>
      <c r="M495" t="inlineStr">
        <is>
          <t>6</t>
        </is>
      </c>
      <c r="R495" t="inlineStr">
        <is>
          <t>0.001627901</t>
        </is>
      </c>
      <c r="U495" t="inlineStr">
        <is>
          <t>0.001720829</t>
        </is>
      </c>
      <c r="W495" t="inlineStr">
        <is>
          <t>0.5</t>
        </is>
      </c>
      <c r="X495" t="inlineStr">
        <is>
          <t>6</t>
        </is>
      </c>
      <c r="Y495" t="inlineStr">
        <is>
          <t>N/A</t>
        </is>
      </c>
      <c r="Z495" t="inlineStr">
        <is>
          <t>ppm; lithium ion; nmr; mas nmr; lii; electrical conductivity; mas; position; enhancement; pore size; conductivity; measurement; li; ion; peak; pore; composite; electrical; originate; origin; mesoporous al; mesopore; identical; environments; compositional; composite electrolytes; adjacent; mesoporous; electrolytes; polarization; lithium; sol gel; sol; dependence; groups; suggested; greater; controlled; interfacial; gel; electrolyte; cross; comparison; nm; observed; times; size; type; performed; synthesized; phase; surface; investigated; high; al</t>
        </is>
      </c>
      <c r="AA495" t="inlineStr">
        <is>
          <t>English</t>
        </is>
      </c>
      <c r="AB495" t="inlineStr">
        <is>
          <t>Maekawa, H (reprint author), Tohoku Univ, Grad Sch Engn, Sendai, Miyagi 9808579, Japan.</t>
        </is>
      </c>
      <c r="AC495" t="inlineStr">
        <is>
          <t>13</t>
        </is>
      </c>
      <c r="AD495" t="inlineStr">
        <is>
          <t>4</t>
        </is>
      </c>
      <c r="AE495" t="inlineStr">
        <is>
          <t>ELSEVIER SCIENCE BV</t>
        </is>
      </c>
      <c r="AF495" t="inlineStr">
        <is>
          <t>J</t>
        </is>
      </c>
      <c r="AG495" t="inlineStr">
        <is>
          <t>9</t>
        </is>
      </c>
      <c r="AM495" t="inlineStr">
        <is>
          <t>SOLID STATE IONICS</t>
        </is>
      </c>
      <c r="AN495" t="inlineStr">
        <is>
          <t>178</t>
        </is>
      </c>
      <c r="AO495" t="inlineStr">
        <is>
          <t>AMSTERDAM</t>
        </is>
      </c>
      <c r="AP495" t="inlineStr">
        <is>
          <t>SOLID ELECTROLYTES; IODIDE; SYSTEM; LII</t>
        </is>
      </c>
      <c r="AQ495" t="inlineStr">
        <is>
          <t>JAN</t>
        </is>
      </c>
      <c r="AR495" t="inlineStr">
        <is>
          <t>Maekawa, Hideki; Iwatani, Takashi; Shen, Hangyan; Yamamura, Tsutomu; Kawamura, Junichi</t>
        </is>
      </c>
      <c r="AT495" t="inlineStr">
        <is>
          <t>PO BOX 211, 1000 AE AMSTERDAM, NETHERLANDS</t>
        </is>
      </c>
      <c r="AU495" t="inlineStr">
        <is>
          <t>5</t>
        </is>
      </c>
      <c r="AW495" t="inlineStr">
        <is>
          <t>Maekawa, H; Iwatani, T; Shen, HY; Yamamura, T; Kawamura, J</t>
        </is>
      </c>
      <c r="AY495" t="inlineStr">
        <is>
          <t>N/A</t>
        </is>
      </c>
      <c r="BC495" t="inlineStr">
        <is>
          <t>253PX</t>
        </is>
      </c>
      <c r="BE495" t="inlineStr">
        <is>
          <t>[Maekawa, Hideki; Iwatani, Takashi; Shen, Hangyan; Yamamura, Tsutomu] Tohoku Univ, Grad Sch Engn, Sendai, Miyagi 9808579, Japan; [Maekawa, Hideki] Tohoku Univ, Interdisciplinary Res Ctr, Sendai, Miyagi 9808578, Japan; [Maekawa, Hideki] Japan Sci &amp; Technol Corp, CREST, Kawaguchi, Saitama 3320012, Japan; [Kawamura, Junichi] Tohoku Univ, Inst Multidisciplinary Res, Sendai, Miyagi 9808577, Japan</t>
        </is>
      </c>
      <c r="BF495" t="inlineStr">
        <is>
          <t>1637</t>
        </is>
      </c>
      <c r="BH495" t="inlineStr">
        <is>
          <t>Solid State Ion.</t>
        </is>
      </c>
      <c r="BI495" t="inlineStr">
        <is>
          <t>31</t>
        </is>
      </c>
      <c r="BM495" t="inlineStr">
        <is>
          <t>WOS:000252531200001</t>
        </is>
      </c>
      <c r="BN495" t="inlineStr">
        <is>
          <t>Article</t>
        </is>
      </c>
      <c r="BO495" t="inlineStr">
        <is>
          <t>Chemistry; Physics</t>
        </is>
      </c>
      <c r="BS495" t="inlineStr">
        <is>
          <t>Chemistry, Physical; Physics, Condensed Matter</t>
        </is>
      </c>
      <c r="BT495" t="inlineStr">
        <is>
          <t>mesoporous alumina; lithium zinc iodide; composite ionic conductor; enhanced conductivity; size effect; size dependence</t>
        </is>
      </c>
      <c r="BU495" t="inlineStr">
        <is>
          <t>0167-2738</t>
        </is>
      </c>
      <c r="BV495" t="inlineStr">
        <is>
          <t>SOLID STATE IONICS</t>
        </is>
      </c>
      <c r="BW495" t="inlineStr">
        <is>
          <t>10.1016/j.ssi.2007.10.018</t>
        </is>
      </c>
      <c r="BX495" t="inlineStr">
        <is>
          <t>9</t>
        </is>
      </c>
      <c r="BY495" t="inlineStr">
        <is>
          <t>maekawa@material.tohoku.ac.jp</t>
        </is>
      </c>
      <c r="CA495" t="inlineStr">
        <is>
          <t>1-Jan-08</t>
        </is>
      </c>
      <c r="CE495" t="inlineStr">
        <is>
          <t>1641</t>
        </is>
      </c>
      <c r="CH495" t="inlineStr">
        <is>
          <t>17</t>
        </is>
      </c>
      <c r="CI495">
        <f>LEN(AR495)-LEN(SUBSTITUTE(AR495,";",""))</f>
        <v>0</v>
      </c>
    </row>
    <row r="496">
      <c r="A496" t="inlineStr">
        <is>
          <t>494</t>
        </is>
      </c>
      <c r="B496" t="inlineStr">
        <is>
          <t>Some aspects on cold forging of aluminium-iron powder metallurgy composite under triaxial stress state condition</t>
        </is>
      </c>
      <c r="C496" t="inlineStr">
        <is>
          <t>deformation / purity / finite element / cold</t>
        </is>
      </c>
      <c r="D496" t="inlineStr">
        <is>
          <t>deformation / purity / finite element / cold</t>
        </is>
      </c>
      <c r="E496" t="inlineStr">
        <is>
          <t>powder metallurgy / stress state condition / sintered aluminium / strain hardening</t>
        </is>
      </c>
      <c r="F496" t="inlineStr">
        <is>
          <t>2.540535772</t>
        </is>
      </c>
      <c r="G496" t="inlineStr">
        <is>
          <t>6.116447999</t>
        </is>
      </c>
      <c r="H496" t="inlineStr">
        <is>
          <t>-1.225180133</t>
        </is>
      </c>
      <c r="I496" t="inlineStr">
        <is>
          <t>negative</t>
        </is>
      </c>
      <c r="K496" t="inlineStr">
        <is>
          <t>1191</t>
        </is>
      </c>
      <c r="L496" t="inlineStr">
        <is>
          <t>4</t>
        </is>
      </c>
      <c r="M496" t="inlineStr">
        <is>
          <t>5</t>
        </is>
      </c>
      <c r="R496" t="inlineStr">
        <is>
          <t>0.001639794</t>
        </is>
      </c>
      <c r="U496" t="inlineStr">
        <is>
          <t>0.001248534</t>
        </is>
      </c>
      <c r="W496" t="inlineStr">
        <is>
          <t>0</t>
        </is>
      </c>
      <c r="X496" t="inlineStr">
        <is>
          <t>4</t>
        </is>
      </c>
      <c r="Y496" t="inlineStr">
        <is>
          <t>N/A</t>
        </is>
      </c>
      <c r="Z496" t="inlineStr">
        <is>
          <t>sigma; radius; relative density; curvature; iron; relationship; stress; sintered; ratio; relative; triaxial stress; triaxial; stress state condition; sintered aluminium iron; sintered aluminium; iron particle sizes; iron particle; height to diameter; height; furnace; forged; exponential; experimentally measured; experimental investigation; empirical; eff; diameter ratio; cooled; circular; cent; aluminium iron; systematically; mu; determination; composites; particle sizes; measured; condition; cold; additive; parameters; experimentally; investigation; diameter; sizes; density; behaviour; analyzed; calculated; aluminium; proposed; work; determined; particle; experimental; prepared; studied; compared; observed</t>
        </is>
      </c>
      <c r="AA496" t="inlineStr">
        <is>
          <t>English</t>
        </is>
      </c>
      <c r="AB496" t="inlineStr">
        <is>
          <t>Narayanasamy, R (reprint author), Natl Inst Technol, Dept Prod Engn, Tiruchchirappalli 620015, Tamil Nadu, India.</t>
        </is>
      </c>
      <c r="AC496" t="inlineStr">
        <is>
          <t>4</t>
        </is>
      </c>
      <c r="AD496" t="inlineStr">
        <is>
          <t>1</t>
        </is>
      </c>
      <c r="AE496" t="inlineStr">
        <is>
          <t>ELSEVIER SCI LTD</t>
        </is>
      </c>
      <c r="AF496" t="inlineStr">
        <is>
          <t>J</t>
        </is>
      </c>
      <c r="AG496" t="inlineStr">
        <is>
          <t>9</t>
        </is>
      </c>
      <c r="AM496" t="inlineStr">
        <is>
          <t>MATER DESIGN</t>
        </is>
      </c>
      <c r="AN496" t="inlineStr">
        <is>
          <t>29</t>
        </is>
      </c>
      <c r="AO496" t="inlineStr">
        <is>
          <t>OXFORD</t>
        </is>
      </c>
      <c r="AP496" t="inlineStr">
        <is>
          <t>PLASTICITY THEORY; SOLID CYLINDERS; POROUS METALS; FRICTION; RATIOS</t>
        </is>
      </c>
      <c r="AR496" t="inlineStr">
        <is>
          <t>Narayanasamy, R.; Ramesh, T.; Pandey, K. S.</t>
        </is>
      </c>
      <c r="AT496" t="inlineStr">
        <is>
          <t>THE BOULEVARD, LANGFORD LANE, KIDLINGTON, OXFORD OX5 1GB, OXON, ENGLAND</t>
        </is>
      </c>
      <c r="AU496" t="inlineStr">
        <is>
          <t>13</t>
        </is>
      </c>
      <c r="AW496" t="inlineStr">
        <is>
          <t>Narayanasamy, R; Ramesh, T; Pandey, KS</t>
        </is>
      </c>
      <c r="AY496" t="inlineStr">
        <is>
          <t>N/A</t>
        </is>
      </c>
      <c r="BC496" t="inlineStr">
        <is>
          <t>288TI</t>
        </is>
      </c>
      <c r="BE496" t="inlineStr">
        <is>
          <t>[Narayanasamy, R.] Natl Inst Technol, Dept Prod Engn, Tiruchchirappalli 620015, Tamil Nadu, India; [Ramesh, T.] JJ Coll Engn &amp; Technol, Dept Engn Mech, Tiruchchirappalli 620009, Tamil Nadu, India; [Pandey, K. S.] Natl Inst Technol, Dept Met Engn, Tiruchchirappalli 620015, Tamil Nadu, India</t>
        </is>
      </c>
      <c r="BF496" t="inlineStr">
        <is>
          <t>891</t>
        </is>
      </c>
      <c r="BH496" t="inlineStr">
        <is>
          <t>Mater. Des.</t>
        </is>
      </c>
      <c r="BI496" t="inlineStr">
        <is>
          <t>4</t>
        </is>
      </c>
      <c r="BM496" t="inlineStr">
        <is>
          <t>WOS:000255008300021</t>
        </is>
      </c>
      <c r="BN496" t="inlineStr">
        <is>
          <t>Article</t>
        </is>
      </c>
      <c r="BO496" t="inlineStr">
        <is>
          <t>Materials Science</t>
        </is>
      </c>
      <c r="BS496" t="inlineStr">
        <is>
          <t>Materials Science, Multidisciplinary</t>
        </is>
      </c>
      <c r="BT496" t="inlineStr">
        <is>
          <t>cold upsetting; triaxial stress; stress ratio parameter; barreling; bulging; aluminium-iron and composite</t>
        </is>
      </c>
      <c r="BU496" t="inlineStr">
        <is>
          <t>0261-3069</t>
        </is>
      </c>
      <c r="BV496" t="inlineStr">
        <is>
          <t>MATERIALS &amp; DESIGN</t>
        </is>
      </c>
      <c r="BW496" t="inlineStr">
        <is>
          <t>10.1016/j.matdes.2006.05.005</t>
        </is>
      </c>
      <c r="BX496" t="inlineStr">
        <is>
          <t>9</t>
        </is>
      </c>
      <c r="BY496" t="inlineStr">
        <is>
          <t>narayan@nitt.edu; trhashwek@yahoo.co.in; pandey@nitt.edu</t>
        </is>
      </c>
      <c r="CA496" t="inlineStr">
        <is>
          <t>1-Jan-08</t>
        </is>
      </c>
      <c r="CE496" t="inlineStr">
        <is>
          <t>903</t>
        </is>
      </c>
      <c r="CH496" t="inlineStr">
        <is>
          <t>16</t>
        </is>
      </c>
      <c r="CI496">
        <f>LEN(AR496)-LEN(SUBSTITUTE(AR496,";",""))</f>
        <v>0</v>
      </c>
    </row>
    <row r="497">
      <c r="A497" t="inlineStr">
        <is>
          <t>495</t>
        </is>
      </c>
      <c r="B497" t="inlineStr">
        <is>
          <t>Temperature dependence of polyacrylic acid adsorption on the alumina surface. Free energy of polymer adsorption</t>
        </is>
      </c>
      <c r="C497" t="inlineStr">
        <is>
          <t>exposure / laboratory / industry / promoting / moisture / filling / experiments were conducted / dust</t>
        </is>
      </c>
      <c r="D497" t="inlineStr">
        <is>
          <t>exposure / laboratory / industry / promoting / moisture / recovery / filling / experiments were conducted</t>
        </is>
      </c>
      <c r="E497" t="inlineStr">
        <is>
          <t>systematic investigations / adsorption desorption / values calculated / communication</t>
        </is>
      </c>
      <c r="F497" t="inlineStr">
        <is>
          <t>6.966004176</t>
        </is>
      </c>
      <c r="G497" t="inlineStr">
        <is>
          <t>0</t>
        </is>
      </c>
      <c r="H497" t="inlineStr">
        <is>
          <t>1.956011503</t>
        </is>
      </c>
      <c r="I497" t="inlineStr">
        <is>
          <t>positive</t>
        </is>
      </c>
      <c r="K497" t="inlineStr">
        <is>
          <t>0</t>
        </is>
      </c>
      <c r="L497" t="inlineStr">
        <is>
          <t>2</t>
        </is>
      </c>
      <c r="M497" t="inlineStr">
        <is>
          <t>1</t>
        </is>
      </c>
      <c r="R497" t="inlineStr">
        <is>
          <t>0.001030401</t>
        </is>
      </c>
      <c r="U497" t="inlineStr">
        <is>
          <t>0.000569767</t>
        </is>
      </c>
      <c r="W497" t="inlineStr">
        <is>
          <t>0</t>
        </is>
      </c>
      <c r="X497" t="inlineStr">
        <is>
          <t>2</t>
        </is>
      </c>
      <c r="Y497" t="inlineStr">
        <is>
          <t>N/A</t>
        </is>
      </c>
      <c r="Z497" t="inlineStr">
        <is>
          <t>polymer; adsorption; desorption; adsorbed; layers; values calculated; respective; radioactive; polyacrylic acid; polyacrylic; free energy; conformation; chains; alumina surface; adsorption desorption; changes; values; temperature range; calculated; inorganic; thickness; basis; rise; estimated; caused; free; systems; increase; ions; confirmed; acid; potential; bulk; amount; solid; surface; solution; behavior; temperature; measurements; data; parameters; determined; range; alumina; studied; compared; structure; degrees; investigated; energy</t>
        </is>
      </c>
      <c r="AA497" t="inlineStr">
        <is>
          <t>English</t>
        </is>
      </c>
      <c r="AB497" t="inlineStr">
        <is>
          <t>Wisniewska, M (reprint author), Marie Curie Sklodowska Univ, Fac Chem, Dept Radiochem &amp; Colloid Chem, M Curie Sklodowska Sq 3, PL-20031 Lublin, Poland.</t>
        </is>
      </c>
      <c r="AC497" t="inlineStr">
        <is>
          <t>2</t>
        </is>
      </c>
      <c r="AD497" t="inlineStr">
        <is>
          <t>1</t>
        </is>
      </c>
      <c r="AE497" t="inlineStr">
        <is>
          <t>POLISH CHEMICAL SOC</t>
        </is>
      </c>
      <c r="AF497" t="inlineStr">
        <is>
          <t>J</t>
        </is>
      </c>
      <c r="AG497" t="inlineStr">
        <is>
          <t>9</t>
        </is>
      </c>
      <c r="AM497" t="inlineStr">
        <is>
          <t>POL J CHEM</t>
        </is>
      </c>
      <c r="AN497" t="inlineStr">
        <is>
          <t>82</t>
        </is>
      </c>
      <c r="AO497" t="inlineStr">
        <is>
          <t>WARSAW</t>
        </is>
      </c>
      <c r="AP497" t="inlineStr">
        <is>
          <t>ZRO2-POLYMER SOLUTION INTERFACE; POLYVINYL-ALCOHOL; MOLECULAR-WEIGHT; IONS; POLYELECTROLYTES; STABILITY; WATER; MACROMOLECULES; FLOCCULATION; CONFORMATION</t>
        </is>
      </c>
      <c r="AQ497" t="inlineStr">
        <is>
          <t>JAN-FEB</t>
        </is>
      </c>
      <c r="AR497" t="inlineStr">
        <is>
          <t>Wisniewska, M.</t>
        </is>
      </c>
      <c r="AS497" t="inlineStr">
        <is>
          <t>Wisniewska, Malgorzata/K-3841-2013</t>
        </is>
      </c>
      <c r="AT497" t="inlineStr">
        <is>
          <t>C/O POLISH ACAD SCIENCES, INST PHYSICAL CHEMISTRY, UL KASPRZAKA 44/52, 01-224 WARSAW, POLAND</t>
        </is>
      </c>
      <c r="AU497" t="inlineStr">
        <is>
          <t>11</t>
        </is>
      </c>
      <c r="AW497" t="inlineStr">
        <is>
          <t>Wisniewska, M</t>
        </is>
      </c>
      <c r="AY497" t="inlineStr">
        <is>
          <t>N/A</t>
        </is>
      </c>
      <c r="BC497" t="inlineStr">
        <is>
          <t>274WZ</t>
        </is>
      </c>
      <c r="BE497" t="inlineStr">
        <is>
          <t>Marie Curie Sklodowska Univ, Fac Chem, Dept Radiochem &amp; Colloid Chem, PL-20031 Lublin, Poland</t>
        </is>
      </c>
      <c r="BF497" t="inlineStr">
        <is>
          <t>159</t>
        </is>
      </c>
      <c r="BH497" t="inlineStr">
        <is>
          <t>Pol. J. Chem.</t>
        </is>
      </c>
      <c r="BI497" t="inlineStr">
        <is>
          <t>2</t>
        </is>
      </c>
      <c r="BM497" t="inlineStr">
        <is>
          <t>WOS:000254034800021</t>
        </is>
      </c>
      <c r="BN497" t="inlineStr">
        <is>
          <t>Article; Proceedings Paper</t>
        </is>
      </c>
      <c r="BO497" t="inlineStr">
        <is>
          <t>Chemistry</t>
        </is>
      </c>
      <c r="BS497" t="inlineStr">
        <is>
          <t>Chemistry, Multidisciplinary</t>
        </is>
      </c>
      <c r="BT497" t="inlineStr">
        <is>
          <t>polyacrylic acid; alumina; polyelectrolyte adsorption; free energy of adsorption; thickness of polymer adsorption layers</t>
        </is>
      </c>
      <c r="BU497" t="inlineStr">
        <is>
          <t>0137-5083</t>
        </is>
      </c>
      <c r="BV497" t="inlineStr">
        <is>
          <t>POLISH JOURNAL OF CHEMISTRY</t>
        </is>
      </c>
      <c r="BX497" t="inlineStr">
        <is>
          <t>9</t>
        </is>
      </c>
      <c r="BY497" t="inlineStr">
        <is>
          <t>mwisniew@hermes.umcs.lublin.pl</t>
        </is>
      </c>
      <c r="CA497" t="inlineStr">
        <is>
          <t>1-Jan-08</t>
        </is>
      </c>
      <c r="CC497" t="inlineStr">
        <is>
          <t>10th Polish-Ukrainian Symposium on Theoretical and Experimental Studies of Interfacial Phenomena and Their Technological Applications</t>
        </is>
      </c>
      <c r="CD497" t="inlineStr">
        <is>
          <t>Lviv Province, UKRAINE</t>
        </is>
      </c>
      <c r="CE497" t="inlineStr">
        <is>
          <t>169</t>
        </is>
      </c>
      <c r="CG497" t="inlineStr">
        <is>
          <t>SEP 26-30, 2006</t>
        </is>
      </c>
      <c r="CH497" t="inlineStr">
        <is>
          <t>35</t>
        </is>
      </c>
      <c r="CI497">
        <f>LEN(AR497)-LEN(SUBSTITUTE(AR497,";",""))</f>
        <v>0</v>
      </c>
    </row>
    <row r="498">
      <c r="A498" t="inlineStr">
        <is>
          <t>496</t>
        </is>
      </c>
      <c r="B498" t="inlineStr">
        <is>
          <t>Ab initio study of electronic densities of states at copper-alumina interfaces</t>
        </is>
      </c>
      <c r="C498" t="inlineStr">
        <is>
          <t>electronic / calculations / theory / electronic properties</t>
        </is>
      </c>
      <c r="D498" t="inlineStr">
        <is>
          <t>electronic / calculations / theory / electronic structure</t>
        </is>
      </c>
      <c r="E498" t="inlineStr">
        <is>
          <t>calculations / approximation / density functional / functional theory</t>
        </is>
      </c>
      <c r="F498" t="inlineStr">
        <is>
          <t>4.841196208</t>
        </is>
      </c>
      <c r="G498" t="inlineStr">
        <is>
          <t>1.328910351</t>
        </is>
      </c>
      <c r="H498" t="inlineStr">
        <is>
          <t>0.946228929</t>
        </is>
      </c>
      <c r="I498" t="inlineStr">
        <is>
          <t>positive</t>
        </is>
      </c>
      <c r="K498" t="inlineStr">
        <is>
          <t>5</t>
        </is>
      </c>
      <c r="L498" t="inlineStr">
        <is>
          <t>6</t>
        </is>
      </c>
      <c r="M498" t="inlineStr">
        <is>
          <t>10</t>
        </is>
      </c>
      <c r="R498" t="inlineStr">
        <is>
          <t>0.001596076</t>
        </is>
      </c>
      <c r="U498" t="inlineStr">
        <is>
          <t>0.001966443</t>
        </is>
      </c>
      <c r="W498" t="inlineStr">
        <is>
          <t>0</t>
        </is>
      </c>
      <c r="X498" t="inlineStr">
        <is>
          <t>6</t>
        </is>
      </c>
      <c r="Y498" t="inlineStr">
        <is>
          <t>N/A</t>
        </is>
      </c>
      <c r="Z498" t="inlineStr">
        <is>
          <t>local densities; electron energy loss; electron energy; energy loss; local; densities; edge; terms; experimentally; loss; structures; electronic; unoccupied; site; relationships; projected; interpretation; guidelines; experimentally determined; experimental measurements; band structures; approximation; analyzed in terms; aluminum atoms; occupied; interfaces; functional theory; density functional theory; angular; electronic structure; density functional; alpha al; theory; suggested; orientation; materialia; interfacial; acta materialia; acta; cu; functional; bonding; atoms; density; oxygen; band; alpha; interface; good; analyzed; calculated; published by elsevier; published; measurements; determined; experimental; electron; energy; studied; compared; observed; structure; al; aluminum</t>
        </is>
      </c>
      <c r="AA498" t="inlineStr">
        <is>
          <t>English</t>
        </is>
      </c>
      <c r="AB498" t="inlineStr">
        <is>
          <t>Hashibon, A (reprint author), Fraunhofer Inst Werkstoffmech, Wohlerstr 11, D-79108 Freiburg, Germany.</t>
        </is>
      </c>
      <c r="AC498" t="inlineStr">
        <is>
          <t>5</t>
        </is>
      </c>
      <c r="AD498" t="inlineStr">
        <is>
          <t>2</t>
        </is>
      </c>
      <c r="AE498" t="inlineStr">
        <is>
          <t>PERGAMON-ELSEVIER SCIENCE LTD</t>
        </is>
      </c>
      <c r="AF498" t="inlineStr">
        <is>
          <t>J</t>
        </is>
      </c>
      <c r="AG498" t="inlineStr">
        <is>
          <t>9</t>
        </is>
      </c>
      <c r="AM498" t="inlineStr">
        <is>
          <t>ACTA MATER</t>
        </is>
      </c>
      <c r="AN498" t="inlineStr">
        <is>
          <t>55</t>
        </is>
      </c>
      <c r="AO498" t="inlineStr">
        <is>
          <t>OXFORD</t>
        </is>
      </c>
      <c r="AP498" t="inlineStr">
        <is>
          <t>NEAR-EDGE STRUCTURE; METAL-CERAMIC INTERFACES; ENERGY-LOSS SPECTROSCOPY; ALPHA-AL2O3(0001)/CU(111) INTERFACE; CU/AL2O3; ELNES; 4D-TRANSITION; ALPHA-AL2O3; MICROSCOPY; PRINCIPLES</t>
        </is>
      </c>
      <c r="AQ498" t="inlineStr">
        <is>
          <t>MAR</t>
        </is>
      </c>
      <c r="AR498" t="inlineStr">
        <is>
          <t>Hashibon, Adham; Elsaesser, Christian; Ruehle, Manfred</t>
        </is>
      </c>
      <c r="AS498" t="inlineStr">
        <is>
          <t>Hashibon, Adham/B-7243-2012</t>
        </is>
      </c>
      <c r="AT498" t="inlineStr">
        <is>
          <t>THE BOULEVARD, LANGFORD LANE, KIDLINGTON, OXFORD OX5 1GB, ENGLAND</t>
        </is>
      </c>
      <c r="AU498" t="inlineStr">
        <is>
          <t>9</t>
        </is>
      </c>
      <c r="AW498" t="inlineStr">
        <is>
          <t>Hashibon, A; Elsasser, C; Ruhle, M</t>
        </is>
      </c>
      <c r="AY498" t="inlineStr">
        <is>
          <t>N/A</t>
        </is>
      </c>
      <c r="BC498" t="inlineStr">
        <is>
          <t>149HN</t>
        </is>
      </c>
      <c r="BE498" t="inlineStr">
        <is>
          <t>Fraunhofer Inst Werkstoffmech, D-79108 Freiburg, Germany; Univ Karlsruhe, IZBS, D-76131 Karlsruhe, Germany; Max Planck Inst Met Res, D-70569 Stuttgart, Germany</t>
        </is>
      </c>
      <c r="BF498" t="inlineStr">
        <is>
          <t>1657</t>
        </is>
      </c>
      <c r="BH498" t="inlineStr">
        <is>
          <t>Acta Mater.</t>
        </is>
      </c>
      <c r="BI498" t="inlineStr">
        <is>
          <t>5</t>
        </is>
      </c>
      <c r="BM498" t="inlineStr">
        <is>
          <t>WOS:000245138000017</t>
        </is>
      </c>
      <c r="BN498" t="inlineStr">
        <is>
          <t>Article</t>
        </is>
      </c>
      <c r="BO498" t="inlineStr">
        <is>
          <t>Materials Science; Metallurgy &amp; Metallurgical Engineering</t>
        </is>
      </c>
      <c r="BS498" t="inlineStr">
        <is>
          <t>Materials Science, Multidisciplinary; Metallurgy &amp; Metallurgical Engineering</t>
        </is>
      </c>
      <c r="BT498" t="inlineStr">
        <is>
          <t>interfaces; ab initio electron theory; electron energy loss spectroscopy; copper; ceramics</t>
        </is>
      </c>
      <c r="BU498" t="inlineStr">
        <is>
          <t>1359-6454</t>
        </is>
      </c>
      <c r="BV498" t="inlineStr">
        <is>
          <t>ACTA MATERIALIA</t>
        </is>
      </c>
      <c r="BW498" t="inlineStr">
        <is>
          <t>10.1016/j.actamat.2006.10.026</t>
        </is>
      </c>
      <c r="BX498" t="inlineStr">
        <is>
          <t>10</t>
        </is>
      </c>
      <c r="BY498" t="inlineStr">
        <is>
          <t>adham.hashibon@iwm.fraunhofer.de</t>
        </is>
      </c>
      <c r="CA498" t="inlineStr">
        <is>
          <t>1-Jan-07</t>
        </is>
      </c>
      <c r="CE498" t="inlineStr">
        <is>
          <t>1665</t>
        </is>
      </c>
      <c r="CH498" t="inlineStr">
        <is>
          <t>44</t>
        </is>
      </c>
      <c r="CI498">
        <f>LEN(AR498)-LEN(SUBSTITUTE(AR498,";",""))</f>
        <v>0</v>
      </c>
    </row>
    <row r="499">
      <c r="A499" t="inlineStr">
        <is>
          <t>497</t>
        </is>
      </c>
      <c r="B499" t="inlineStr">
        <is>
          <t>Impact properties of composite Nylon6 dispersed by aluminum metal powders</t>
        </is>
      </c>
      <c r="C499" t="inlineStr">
        <is>
          <t>composites / matrix / aluminum matrix / reinforced</t>
        </is>
      </c>
      <c r="D499" t="inlineStr">
        <is>
          <t>composites / matrix / aluminum matrix / reinforced</t>
        </is>
      </c>
      <c r="E499" t="inlineStr">
        <is>
          <t>composites / matrix / aluminum matrix composites / aluminum matrix</t>
        </is>
      </c>
      <c r="F499" t="inlineStr">
        <is>
          <t>5.321980837</t>
        </is>
      </c>
      <c r="G499" t="inlineStr">
        <is>
          <t>1.808989808</t>
        </is>
      </c>
      <c r="H499" t="inlineStr">
        <is>
          <t>0.732503409</t>
        </is>
      </c>
      <c r="I499" t="inlineStr">
        <is>
          <t>positive</t>
        </is>
      </c>
      <c r="K499" t="inlineStr">
        <is>
          <t>1441</t>
        </is>
      </c>
      <c r="L499" t="inlineStr">
        <is>
          <t>8</t>
        </is>
      </c>
      <c r="M499" t="inlineStr">
        <is>
          <t>8</t>
        </is>
      </c>
      <c r="R499" t="inlineStr">
        <is>
          <t>0.002471315</t>
        </is>
      </c>
      <c r="U499" t="inlineStr">
        <is>
          <t>0.002420931</t>
        </is>
      </c>
      <c r="W499" t="inlineStr">
        <is>
          <t>0</t>
        </is>
      </c>
      <c r="X499" t="inlineStr">
        <is>
          <t>8</t>
        </is>
      </c>
      <c r="Y499" t="inlineStr">
        <is>
          <t>N/A</t>
        </is>
      </c>
      <c r="Z499" t="inlineStr">
        <is>
          <t>impact; aluminum powders; weak; propagate; nylon; homogeneously dispersed; homogeneously; excess; brittleness; additions; polymers; interface; polymer; easily; explained; cracks; dispersed; evaluate; matrix; decreases; decrease; values; powders; composite; addition; prepared; aluminum</t>
        </is>
      </c>
      <c r="AA499" t="inlineStr">
        <is>
          <t>Japanese</t>
        </is>
      </c>
      <c r="AB499" t="inlineStr">
        <is>
          <t>Kanda, M (reprint author), Tokai Univ, Grad Sch Engn, Dept Engn Met, Hiratsuka, Kanagawa 2591292, Japan.</t>
        </is>
      </c>
      <c r="AC499" t="inlineStr">
        <is>
          <t>0</t>
        </is>
      </c>
      <c r="AD499" t="inlineStr">
        <is>
          <t>0</t>
        </is>
      </c>
      <c r="AE499" t="inlineStr">
        <is>
          <t>JAPAN INST METALS</t>
        </is>
      </c>
      <c r="AF499" t="inlineStr">
        <is>
          <t>J</t>
        </is>
      </c>
      <c r="AG499" t="inlineStr">
        <is>
          <t>9</t>
        </is>
      </c>
      <c r="AM499" t="inlineStr">
        <is>
          <t>J JPN I MET</t>
        </is>
      </c>
      <c r="AN499" t="inlineStr">
        <is>
          <t>70</t>
        </is>
      </c>
      <c r="AO499" t="inlineStr">
        <is>
          <t>SENDAI</t>
        </is>
      </c>
      <c r="AP499" t="inlineStr">
        <is>
          <t>ELECTRON-BEAM IRRADIATION</t>
        </is>
      </c>
      <c r="AQ499" t="inlineStr">
        <is>
          <t>DEC</t>
        </is>
      </c>
      <c r="AR499" t="inlineStr">
        <is>
          <t>Kanda, Masae; Itou, Keisuke; Nishi, Yoshitake</t>
        </is>
      </c>
      <c r="AT499" t="inlineStr">
        <is>
          <t>1-14-32, ICHIBANCHO, AOBA-KU, SENDAI, 980-8544, JAPAN</t>
        </is>
      </c>
      <c r="AU499" t="inlineStr">
        <is>
          <t>5</t>
        </is>
      </c>
      <c r="AW499" t="inlineStr">
        <is>
          <t>Kanda, M; Itou, K; Nishi, Y</t>
        </is>
      </c>
      <c r="AY499" t="inlineStr">
        <is>
          <t>N/A</t>
        </is>
      </c>
      <c r="BC499" t="inlineStr">
        <is>
          <t>137GC</t>
        </is>
      </c>
      <c r="BE499" t="inlineStr">
        <is>
          <t>Tokai Univ, Grad Sch Engn, Dept Engn Met, Hiratsuka, Kanagawa 2591292, Japan; Daiichiseikosha Co Ltd, Daito 5740064, Japan</t>
        </is>
      </c>
      <c r="BF499" t="inlineStr">
        <is>
          <t>945</t>
        </is>
      </c>
      <c r="BH499" t="inlineStr">
        <is>
          <t>J. Jpn. Inst. Met.</t>
        </is>
      </c>
      <c r="BI499" t="inlineStr">
        <is>
          <t>12</t>
        </is>
      </c>
      <c r="BM499" t="inlineStr">
        <is>
          <t>WOS:000244280000001</t>
        </is>
      </c>
      <c r="BN499" t="inlineStr">
        <is>
          <t>Article</t>
        </is>
      </c>
      <c r="BO499" t="inlineStr">
        <is>
          <t>Metallurgy &amp; Metallurgical Engineering</t>
        </is>
      </c>
      <c r="BS499" t="inlineStr">
        <is>
          <t>Metallurgy &amp; Metallurgical Engineering</t>
        </is>
      </c>
      <c r="BT499" t="inlineStr">
        <is>
          <t>aluminum powders; Nylon6 polymer; composite polymeric material; homogeneous dispersion; Charpy impact test</t>
        </is>
      </c>
      <c r="BU499" t="inlineStr">
        <is>
          <t>0021-4876</t>
        </is>
      </c>
      <c r="BV499" t="inlineStr">
        <is>
          <t>JOURNAL OF THE JAPAN INSTITUTE OF METALS</t>
        </is>
      </c>
      <c r="BW499" t="inlineStr">
        <is>
          <t>10.2320/jinstmet.70.945</t>
        </is>
      </c>
      <c r="BX499" t="inlineStr">
        <is>
          <t>9</t>
        </is>
      </c>
      <c r="BZ499" t="inlineStr">
        <is>
          <t>1880-6880</t>
        </is>
      </c>
      <c r="CA499" t="inlineStr">
        <is>
          <t>1-Jan-06</t>
        </is>
      </c>
      <c r="CE499" t="inlineStr">
        <is>
          <t>949</t>
        </is>
      </c>
      <c r="CH499" t="inlineStr">
        <is>
          <t>4</t>
        </is>
      </c>
      <c r="CI499">
        <f>LEN(AR499)-LEN(SUBSTITUTE(AR499,";",""))</f>
        <v>0</v>
      </c>
    </row>
    <row r="500">
      <c r="A500" t="inlineStr">
        <is>
          <t>498</t>
        </is>
      </c>
      <c r="B500" t="inlineStr">
        <is>
          <t>In-flight formation and characterization of nickel aluminide powders in a dc thermal plasma jet</t>
        </is>
      </c>
      <c r="C500" t="inlineStr">
        <is>
          <t>particle size / transmission electron / nano / nitrate / aluminum hydroxide</t>
        </is>
      </c>
      <c r="D500" t="inlineStr">
        <is>
          <t>aluminum powders / surface area / combustion / carbon nanotubes / takes place</t>
        </is>
      </c>
      <c r="E500" t="inlineStr">
        <is>
          <t>atmospheric / suspensions / takes place / takes</t>
        </is>
      </c>
      <c r="F500" t="inlineStr">
        <is>
          <t>2.964881642</t>
        </is>
      </c>
      <c r="G500" t="inlineStr">
        <is>
          <t>1.292135577</t>
        </is>
      </c>
      <c r="H500" t="inlineStr">
        <is>
          <t>0.483967187</t>
        </is>
      </c>
      <c r="I500" t="inlineStr">
        <is>
          <t>neutral</t>
        </is>
      </c>
      <c r="K500" t="inlineStr">
        <is>
          <t>3749</t>
        </is>
      </c>
      <c r="L500" t="inlineStr">
        <is>
          <t>3</t>
        </is>
      </c>
      <c r="M500" t="inlineStr">
        <is>
          <t>1</t>
        </is>
      </c>
      <c r="R500" t="inlineStr">
        <is>
          <t>0.001095337</t>
        </is>
      </c>
      <c r="U500" t="inlineStr">
        <is>
          <t>0.000834717</t>
        </is>
      </c>
      <c r="W500" t="inlineStr">
        <is>
          <t>0.333333333</t>
        </is>
      </c>
      <c r="X500" t="inlineStr">
        <is>
          <t>3</t>
        </is>
      </c>
      <c r="Y500" t="inlineStr">
        <is>
          <t>N/A</t>
        </is>
      </c>
      <c r="Z500" t="inlineStr">
        <is>
          <t>jet; power levels; feed rate; feed; distances; aluminide; nickel; plasma; gas; levels; flow; reported; power; takes place; takes; suited; place; nickel aluminium; micrograph; metallurgical bonding; metallurgical; kw; intermetallics; intermetallic compound; injected; formation reaction; flow rate; flight; dta and xrd; collected; ball milled; atmospheric; aluminium powders; exhibiting; longer; formation; pm; milled; appropriate; dta; commercially; rate; spray; tg; min; compound; mixed; rates; leads; intermetallic; ball; better; high temperature; bonding; powders; thermal; cm; decrease; increases; applications; optical; amount; low; aluminium; produced; xrd; sem; strength; parameters; powder; paper; reaction; characterized; temperature; higher; three; studied; analysis; high; process</t>
        </is>
      </c>
      <c r="AA500" t="inlineStr">
        <is>
          <t>English</t>
        </is>
      </c>
      <c r="AB500" t="inlineStr">
        <is>
          <t>Selvarajan, V (reprint author), Bharathiar Univ, Dept Phys, Coimbatore 641046, Tamil Nadu, India.</t>
        </is>
      </c>
      <c r="AC500" t="inlineStr">
        <is>
          <t>2</t>
        </is>
      </c>
      <c r="AD500" t="inlineStr">
        <is>
          <t>0</t>
        </is>
      </c>
      <c r="AE500" t="inlineStr">
        <is>
          <t>ELSEVIER SCIENCE SA</t>
        </is>
      </c>
      <c r="AF500" t="inlineStr">
        <is>
          <t>J</t>
        </is>
      </c>
      <c r="AG500" t="inlineStr">
        <is>
          <t>9</t>
        </is>
      </c>
      <c r="AM500" t="inlineStr">
        <is>
          <t>CHEM ENG PROCESS</t>
        </is>
      </c>
      <c r="AN500" t="inlineStr">
        <is>
          <t>45</t>
        </is>
      </c>
      <c r="AO500" t="inlineStr">
        <is>
          <t>LAUSANNE</t>
        </is>
      </c>
      <c r="AP500" t="inlineStr">
        <is>
          <t>IRON ALUMINIDES; SPRAY</t>
        </is>
      </c>
      <c r="AQ500" t="inlineStr">
        <is>
          <t>DEC</t>
        </is>
      </c>
      <c r="AR500" t="inlineStr">
        <is>
          <t>Kumar, S.; Selvarajan, V.</t>
        </is>
      </c>
      <c r="AT500" t="inlineStr">
        <is>
          <t>PO BOX 564, 1001 LAUSANNE, SWITZERLAND</t>
        </is>
      </c>
      <c r="AU500" t="inlineStr">
        <is>
          <t>7</t>
        </is>
      </c>
      <c r="AW500" t="inlineStr">
        <is>
          <t>Kumar, S; Selvarajan, V</t>
        </is>
      </c>
      <c r="AY500" t="inlineStr">
        <is>
          <t>N/A</t>
        </is>
      </c>
      <c r="BC500" t="inlineStr">
        <is>
          <t>094DY</t>
        </is>
      </c>
      <c r="BE500" t="inlineStr">
        <is>
          <t>Bharathiar Univ, Dept Phys, Coimbatore 641046, Tamil Nadu, India</t>
        </is>
      </c>
      <c r="BF500" t="inlineStr">
        <is>
          <t>1029</t>
        </is>
      </c>
      <c r="BH500" t="inlineStr">
        <is>
          <t>Chem. Eng. Process.</t>
        </is>
      </c>
      <c r="BI500" t="inlineStr">
        <is>
          <t>12</t>
        </is>
      </c>
      <c r="BM500" t="inlineStr">
        <is>
          <t>WOS:000241220900002</t>
        </is>
      </c>
      <c r="BN500" t="inlineStr">
        <is>
          <t>Article</t>
        </is>
      </c>
      <c r="BO500" t="inlineStr">
        <is>
          <t>Energy &amp; Fuels; Engineering</t>
        </is>
      </c>
      <c r="BS500" t="inlineStr">
        <is>
          <t>Energy &amp; Fuels; Engineering, Chemical</t>
        </is>
      </c>
      <c r="BT500" t="inlineStr">
        <is>
          <t>thermal plasma; intermetallics; nickel-aluminium; spheroidization</t>
        </is>
      </c>
      <c r="BU500" t="inlineStr">
        <is>
          <t>0255-2701</t>
        </is>
      </c>
      <c r="BV500" t="inlineStr">
        <is>
          <t>CHEMICAL ENGINEERING AND PROCESSING</t>
        </is>
      </c>
      <c r="BW500" t="inlineStr">
        <is>
          <t>10.1016/j.cep.2006.02.007</t>
        </is>
      </c>
      <c r="BX500" t="inlineStr">
        <is>
          <t>9</t>
        </is>
      </c>
      <c r="BY500" t="inlineStr">
        <is>
          <t>vselvrjn47@rediffmail.com</t>
        </is>
      </c>
      <c r="CA500" t="inlineStr">
        <is>
          <t>1-Jan-06</t>
        </is>
      </c>
      <c r="CE500" t="inlineStr">
        <is>
          <t>1035</t>
        </is>
      </c>
      <c r="CH500" t="inlineStr">
        <is>
          <t>12</t>
        </is>
      </c>
      <c r="CI500">
        <f>LEN(AR500)-LEN(SUBSTITUTE(AR500,";",""))</f>
        <v>0</v>
      </c>
    </row>
    <row r="501">
      <c r="A501" t="inlineStr">
        <is>
          <t>499</t>
        </is>
      </c>
      <c r="B501" t="inlineStr">
        <is>
          <t>Energy absorption of aluminum foam filled braided stainless steel tubes under quasi-static tensile loading conditions</t>
        </is>
      </c>
      <c r="C501" t="inlineStr">
        <is>
          <t>foam / numerical / quasi static / energy absorption</t>
        </is>
      </c>
      <c r="D501" t="inlineStr">
        <is>
          <t>foam / numerical / quasi static / energy absorption</t>
        </is>
      </c>
      <c r="E501" t="inlineStr">
        <is>
          <t>energy absorption / aluminum foam / foam filled / foam</t>
        </is>
      </c>
      <c r="F501" t="inlineStr">
        <is>
          <t>3.825791557</t>
        </is>
      </c>
      <c r="G501" t="inlineStr">
        <is>
          <t>0</t>
        </is>
      </c>
      <c r="H501" t="inlineStr">
        <is>
          <t>1.956011503</t>
        </is>
      </c>
      <c r="I501" t="inlineStr">
        <is>
          <t>positive</t>
        </is>
      </c>
      <c r="K501" t="inlineStr">
        <is>
          <t>486</t>
        </is>
      </c>
      <c r="L501" t="inlineStr">
        <is>
          <t>8</t>
        </is>
      </c>
      <c r="M501" t="inlineStr">
        <is>
          <t>20</t>
        </is>
      </c>
      <c r="R501" t="inlineStr">
        <is>
          <t>0.002516369</t>
        </is>
      </c>
      <c r="U501" t="inlineStr">
        <is>
          <t>0.002684484</t>
        </is>
      </c>
      <c r="W501" t="inlineStr">
        <is>
          <t>0</t>
        </is>
      </c>
      <c r="X501" t="inlineStr">
        <is>
          <t>8</t>
        </is>
      </c>
      <c r="Y501" t="inlineStr">
        <is>
          <t>N/A</t>
        </is>
      </c>
      <c r="Z501" t="inlineStr">
        <is>
          <t>tube; aluminum foam; energy absorption; tubes; stainless steel; stainless; loading conditions; foam filled; assembly; foam; filled; testing; absorption; mm; theoretical; deformation; observations; loading; steel; diameter; tensile; cell; unit cell; unit; sole; ranging; ranged; prisms; prior; predict; nominal; lengths; geometry; foam core; experimental observations; concept; completed; comparisons; closed cell; closed; cell aluminum; aluminum foam core; model; stages; analytical; compression; applying; predictions; kj; stage; occurred; developed; experimental; occurs; good agreement; conditions; densities; core; considered; agreement; corresponding; presented; result; good; energy; behavior; aluminum</t>
        </is>
      </c>
      <c r="AA501" t="inlineStr">
        <is>
          <t>English</t>
        </is>
      </c>
      <c r="AB501" t="inlineStr">
        <is>
          <t>Altenhof, W (reprint author), Univ Windsor, Dept Mech Automot &amp; Mat Engn, 410 Sunset Ave, Windsor, ON N9B 3P4, Canada.</t>
        </is>
      </c>
      <c r="AC501" t="inlineStr">
        <is>
          <t>9</t>
        </is>
      </c>
      <c r="AD501" t="inlineStr">
        <is>
          <t>2</t>
        </is>
      </c>
      <c r="AE501" t="inlineStr">
        <is>
          <t>PERGAMON-ELSEVIER SCIENCE LTD</t>
        </is>
      </c>
      <c r="AF501" t="inlineStr">
        <is>
          <t>J</t>
        </is>
      </c>
      <c r="AG501" t="inlineStr">
        <is>
          <t>9</t>
        </is>
      </c>
      <c r="AM501" t="inlineStr">
        <is>
          <t>INT J MECH SCI</t>
        </is>
      </c>
      <c r="AN501" t="inlineStr">
        <is>
          <t>48</t>
        </is>
      </c>
      <c r="AO501" t="inlineStr">
        <is>
          <t>OXFORD</t>
        </is>
      </c>
      <c r="AP501" t="inlineStr">
        <is>
          <t>BENDING COLLAPSE; COMPOSITES; EXTRUSIONS; COLUMNS</t>
        </is>
      </c>
      <c r="AQ501" t="inlineStr">
        <is>
          <t>NOV</t>
        </is>
      </c>
      <c r="AR501" t="inlineStr">
        <is>
          <t>Cheng, Qingwu; Altenhof, William; Jin, Shun Yi; Powell, Chris; Harte, Anne-Marie</t>
        </is>
      </c>
      <c r="AT501" t="inlineStr">
        <is>
          <t>THE BOULEVARD, LANGFORD LANE, KIDLINGTON, OXFORD OX5 1GB, ENGLAND</t>
        </is>
      </c>
      <c r="AU501" t="inlineStr">
        <is>
          <t>11</t>
        </is>
      </c>
      <c r="AW501" t="inlineStr">
        <is>
          <t>Cheng, QW; Altenhof, W; Jin, SY; Powell, C; Harte, AM</t>
        </is>
      </c>
      <c r="AY501" t="inlineStr">
        <is>
          <t>N/A</t>
        </is>
      </c>
      <c r="BC501" t="inlineStr">
        <is>
          <t>093OE</t>
        </is>
      </c>
      <c r="BE501" t="inlineStr">
        <is>
          <t>Univ Windsor, Dept Mech Automot &amp; Mat Engn, Windsor, ON N9B 3P4, Canada; Cymat Corp, Mississauga, ON L5T 2L7, Canada</t>
        </is>
      </c>
      <c r="BF501" t="inlineStr">
        <is>
          <t>1223</t>
        </is>
      </c>
      <c r="BH501" t="inlineStr">
        <is>
          <t>Int. J. Mech. Sci.</t>
        </is>
      </c>
      <c r="BI501" t="inlineStr">
        <is>
          <t>11</t>
        </is>
      </c>
      <c r="BM501" t="inlineStr">
        <is>
          <t>WOS:000241176800003</t>
        </is>
      </c>
      <c r="BN501" t="inlineStr">
        <is>
          <t>Article</t>
        </is>
      </c>
      <c r="BO501" t="inlineStr">
        <is>
          <t>Engineering; Mechanics</t>
        </is>
      </c>
      <c r="BS501" t="inlineStr">
        <is>
          <t>Engineering, Mechanical; Mechanics</t>
        </is>
      </c>
      <c r="BT501" t="inlineStr">
        <is>
          <t>aluminum foam; braided stainless steel tubes; tensile loading; energy absorption</t>
        </is>
      </c>
      <c r="BU501" t="inlineStr">
        <is>
          <t>0020-7403</t>
        </is>
      </c>
      <c r="BV501" t="inlineStr">
        <is>
          <t>INTERNATIONAL JOURNAL OF MECHANICAL SCIENCES</t>
        </is>
      </c>
      <c r="BW501" t="inlineStr">
        <is>
          <t>10.1016/j.ijmecsci.2006.06.009</t>
        </is>
      </c>
      <c r="BX501" t="inlineStr">
        <is>
          <t>9</t>
        </is>
      </c>
      <c r="BY501" t="inlineStr">
        <is>
          <t>altenh1@uwindsor.ca</t>
        </is>
      </c>
      <c r="CA501" t="inlineStr">
        <is>
          <t>1-Jan-06</t>
        </is>
      </c>
      <c r="CE501" t="inlineStr">
        <is>
          <t>1233</t>
        </is>
      </c>
      <c r="CH501" t="inlineStr">
        <is>
          <t>13</t>
        </is>
      </c>
      <c r="CI501">
        <f>LEN(AR501)-LEN(SUBSTITUTE(AR501,";",""))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85"/>
  <sheetViews>
    <sheetView workbookViewId="0"/>
  </sheetViews>
  <sheetFormatPr defaultRowHeight="15"/>
  <sheetData>
    <row r="1">
      <c r="B1" t="inlineStr">
        <is>
          <t>Absolute Values</t>
        </is>
      </c>
      <c r="G1" t="inlineStr">
        <is>
          <t>Percentile Scores</t>
        </is>
      </c>
    </row>
    <row r="2">
      <c r="A2" t="inlineStr">
        <is>
          <t>Names</t>
        </is>
      </c>
      <c r="B2" t="inlineStr">
        <is>
          <t>Count of  Author's Name</t>
        </is>
      </c>
      <c r="C2" t="inlineStr">
        <is>
          <t>Avg. of Betweenness Centrality</t>
        </is>
      </c>
      <c r="D2" t="inlineStr">
        <is>
          <t>Avg. of Inter-Cluster Connectivity</t>
        </is>
      </c>
      <c r="E2" t="inlineStr">
        <is>
          <t>Sum of Cited by</t>
        </is>
      </c>
      <c r="F2" t="inlineStr">
        <is>
          <t>Sum of Connections</t>
        </is>
      </c>
      <c r="G2" t="inlineStr">
        <is>
          <t>Count of  Author's Name</t>
        </is>
      </c>
      <c r="H2" t="inlineStr">
        <is>
          <t>Avg. of Betweenness Centrality</t>
        </is>
      </c>
      <c r="I2" t="inlineStr">
        <is>
          <t>Avg. of Inter-Cluster Connectivity</t>
        </is>
      </c>
      <c r="J2" t="inlineStr">
        <is>
          <t>Sum of Cited by</t>
        </is>
      </c>
      <c r="K2" t="inlineStr">
        <is>
          <t>Sum of Connections</t>
        </is>
      </c>
      <c r="L2" t="inlineStr">
        <is>
          <t>Total Score</t>
        </is>
      </c>
      <c r="M2" t="inlineStr">
        <is>
          <t>Overall Rank</t>
        </is>
      </c>
    </row>
    <row r="3">
      <c r="A3" t="inlineStr">
        <is>
          <t>Chinelatto, A. S. A.</t>
        </is>
      </c>
      <c r="B3">
        <f>COUNTIF('Raw data'!AR:AR,"*"&amp;Output!A3&amp;"*")</f>
        <v>0</v>
      </c>
      <c r="C3">
        <f>AVERAGEIFS('Raw data'!K:K,'Raw data'!AR:AR, "*" &amp; Output!A3 &amp;"*")</f>
        <v>0</v>
      </c>
      <c r="D3">
        <f>AVERAGEIFS('Raw data'!W:W,'Raw data'!AR:AR, "*" &amp; Output!A3 &amp;"*")</f>
        <v>0</v>
      </c>
      <c r="E3">
        <f>SUMIFS('Raw data'!BX:BX,'Raw data'!AR:AR,"*" &amp; Output!A3 &amp; "*")</f>
        <v>0</v>
      </c>
      <c r="F3">
        <f>SUMIFS('Raw data'!CI:CI,'Raw data'!AR:AR,"*" &amp; Output!A3 &amp; "*")</f>
        <v>0</v>
      </c>
      <c r="G3">
        <f>PERCENTRANK(B:B,B3)</f>
        <v>0</v>
      </c>
      <c r="H3">
        <f>PERCENTRANK(C:C,C3)</f>
        <v>0</v>
      </c>
      <c r="I3">
        <f>PERCENTRANK(D:D,D3)</f>
        <v>0</v>
      </c>
      <c r="J3">
        <f>PERCENTRANK(E:E,E3)</f>
        <v>0</v>
      </c>
      <c r="K3">
        <f>PERCENTRANK(F:F,F3)</f>
        <v>0</v>
      </c>
      <c r="L3">
        <f>(G3*Weights!$B$2) + (H3*Weights!$B$3)+(I3*Weights!$B$4)+(J3*Weights!$B$5)+ (K3*Weights!$B$6)</f>
        <v>0</v>
      </c>
      <c r="M3">
        <f>RANK(L3,L:L)</f>
        <v>0</v>
      </c>
    </row>
    <row r="4">
      <c r="A4" t="inlineStr">
        <is>
          <t>Lee, Jong-Ho</t>
        </is>
      </c>
      <c r="B4">
        <f>COUNTIF('Raw data'!AR:AR,"*"&amp;Output!A4&amp;"*")</f>
        <v>0</v>
      </c>
      <c r="C4">
        <f>AVERAGEIFS('Raw data'!K:K,'Raw data'!AR:AR, "*" &amp; Output!A4 &amp;"*")</f>
        <v>0</v>
      </c>
      <c r="D4">
        <f>AVERAGEIFS('Raw data'!W:W,'Raw data'!AR:AR, "*" &amp; Output!A4 &amp;"*")</f>
        <v>0</v>
      </c>
      <c r="E4">
        <f>SUMIFS('Raw data'!BX:BX,'Raw data'!AR:AR,"*" &amp; Output!A4 &amp; "*")</f>
        <v>0</v>
      </c>
      <c r="F4">
        <f>SUMIFS('Raw data'!CI:CI,'Raw data'!AR:AR,"*" &amp; Output!A4 &amp; "*")</f>
        <v>0</v>
      </c>
      <c r="G4">
        <f>PERCENTRANK(B:B,B4)</f>
        <v>0</v>
      </c>
      <c r="H4">
        <f>PERCENTRANK(C:C,C4)</f>
        <v>0</v>
      </c>
      <c r="I4">
        <f>PERCENTRANK(D:D,D4)</f>
        <v>0</v>
      </c>
      <c r="J4">
        <f>PERCENTRANK(E:E,E4)</f>
        <v>0</v>
      </c>
      <c r="K4">
        <f>PERCENTRANK(F:F,F4)</f>
        <v>0</v>
      </c>
      <c r="L4">
        <f>(G4*Weights!$B$2) + (H4*Weights!$B$3)+(I4*Weights!$B$4)+(J4*Weights!$B$5)+ (K4*Weights!$B$6)</f>
        <v>0</v>
      </c>
      <c r="M4">
        <f>RANK(L4,L:L)</f>
        <v>0</v>
      </c>
    </row>
    <row r="5">
      <c r="A5" t="inlineStr">
        <is>
          <t>Sun, Hongwei</t>
        </is>
      </c>
      <c r="B5">
        <f>COUNTIF('Raw data'!AR:AR,"*"&amp;Output!A5&amp;"*")</f>
        <v>0</v>
      </c>
      <c r="C5">
        <f>AVERAGEIFS('Raw data'!K:K,'Raw data'!AR:AR, "*" &amp; Output!A5 &amp;"*")</f>
        <v>0</v>
      </c>
      <c r="D5">
        <f>AVERAGEIFS('Raw data'!W:W,'Raw data'!AR:AR, "*" &amp; Output!A5 &amp;"*")</f>
        <v>0</v>
      </c>
      <c r="E5">
        <f>SUMIFS('Raw data'!BX:BX,'Raw data'!AR:AR,"*" &amp; Output!A5 &amp; "*")</f>
        <v>0</v>
      </c>
      <c r="F5">
        <f>SUMIFS('Raw data'!CI:CI,'Raw data'!AR:AR,"*" &amp; Output!A5 &amp; "*")</f>
        <v>0</v>
      </c>
      <c r="G5">
        <f>PERCENTRANK(B:B,B5)</f>
        <v>0</v>
      </c>
      <c r="H5">
        <f>PERCENTRANK(C:C,C5)</f>
        <v>0</v>
      </c>
      <c r="I5">
        <f>PERCENTRANK(D:D,D5)</f>
        <v>0</v>
      </c>
      <c r="J5">
        <f>PERCENTRANK(E:E,E5)</f>
        <v>0</v>
      </c>
      <c r="K5">
        <f>PERCENTRANK(F:F,F5)</f>
        <v>0</v>
      </c>
      <c r="L5">
        <f>(G5*Weights!$B$2) + (H5*Weights!$B$3)+(I5*Weights!$B$4)+(J5*Weights!$B$5)+ (K5*Weights!$B$6)</f>
        <v>0</v>
      </c>
      <c r="M5">
        <f>RANK(L5,L:L)</f>
        <v>0</v>
      </c>
    </row>
    <row r="6">
      <c r="A6" t="inlineStr">
        <is>
          <t>Wagatsuma, Kazuaki</t>
        </is>
      </c>
      <c r="B6">
        <f>COUNTIF('Raw data'!AR:AR,"*"&amp;Output!A6&amp;"*")</f>
        <v>0</v>
      </c>
      <c r="C6">
        <f>AVERAGEIFS('Raw data'!K:K,'Raw data'!AR:AR, "*" &amp; Output!A6 &amp;"*")</f>
        <v>0</v>
      </c>
      <c r="D6">
        <f>AVERAGEIFS('Raw data'!W:W,'Raw data'!AR:AR, "*" &amp; Output!A6 &amp;"*")</f>
        <v>0</v>
      </c>
      <c r="E6">
        <f>SUMIFS('Raw data'!BX:BX,'Raw data'!AR:AR,"*" &amp; Output!A6 &amp; "*")</f>
        <v>0</v>
      </c>
      <c r="F6">
        <f>SUMIFS('Raw data'!CI:CI,'Raw data'!AR:AR,"*" &amp; Output!A6 &amp; "*")</f>
        <v>0</v>
      </c>
      <c r="G6">
        <f>PERCENTRANK(B:B,B6)</f>
        <v>0</v>
      </c>
      <c r="H6">
        <f>PERCENTRANK(C:C,C6)</f>
        <v>0</v>
      </c>
      <c r="I6">
        <f>PERCENTRANK(D:D,D6)</f>
        <v>0</v>
      </c>
      <c r="J6">
        <f>PERCENTRANK(E:E,E6)</f>
        <v>0</v>
      </c>
      <c r="K6">
        <f>PERCENTRANK(F:F,F6)</f>
        <v>0</v>
      </c>
      <c r="L6">
        <f>(G6*Weights!$B$2) + (H6*Weights!$B$3)+(I6*Weights!$B$4)+(J6*Weights!$B$5)+ (K6*Weights!$B$6)</f>
        <v>0</v>
      </c>
      <c r="M6">
        <f>RANK(L6,L:L)</f>
        <v>0</v>
      </c>
    </row>
    <row r="7">
      <c r="A7" t="inlineStr">
        <is>
          <t>Kang, S. -H.</t>
        </is>
      </c>
      <c r="B7">
        <f>COUNTIF('Raw data'!AR:AR,"*"&amp;Output!A7&amp;"*")</f>
        <v>0</v>
      </c>
      <c r="C7">
        <f>AVERAGEIFS('Raw data'!K:K,'Raw data'!AR:AR, "*" &amp; Output!A7 &amp;"*")</f>
        <v>0</v>
      </c>
      <c r="D7">
        <f>AVERAGEIFS('Raw data'!W:W,'Raw data'!AR:AR, "*" &amp; Output!A7 &amp;"*")</f>
        <v>0</v>
      </c>
      <c r="E7">
        <f>SUMIFS('Raw data'!BX:BX,'Raw data'!AR:AR,"*" &amp; Output!A7 &amp; "*")</f>
        <v>0</v>
      </c>
      <c r="F7">
        <f>SUMIFS('Raw data'!CI:CI,'Raw data'!AR:AR,"*" &amp; Output!A7 &amp; "*")</f>
        <v>0</v>
      </c>
      <c r="G7">
        <f>PERCENTRANK(B:B,B7)</f>
        <v>0</v>
      </c>
      <c r="H7">
        <f>PERCENTRANK(C:C,C7)</f>
        <v>0</v>
      </c>
      <c r="I7">
        <f>PERCENTRANK(D:D,D7)</f>
        <v>0</v>
      </c>
      <c r="J7">
        <f>PERCENTRANK(E:E,E7)</f>
        <v>0</v>
      </c>
      <c r="K7">
        <f>PERCENTRANK(F:F,F7)</f>
        <v>0</v>
      </c>
      <c r="L7">
        <f>(G7*Weights!$B$2) + (H7*Weights!$B$3)+(I7*Weights!$B$4)+(J7*Weights!$B$5)+ (K7*Weights!$B$6)</f>
        <v>0</v>
      </c>
      <c r="M7">
        <f>RANK(L7,L:L)</f>
        <v>0</v>
      </c>
    </row>
    <row r="8">
      <c r="A8" t="inlineStr">
        <is>
          <t>Filipovic, M.</t>
        </is>
      </c>
      <c r="B8">
        <f>COUNTIF('Raw data'!AR:AR,"*"&amp;Output!A8&amp;"*")</f>
        <v>0</v>
      </c>
      <c r="C8">
        <f>AVERAGEIFS('Raw data'!K:K,'Raw data'!AR:AR, "*" &amp; Output!A8 &amp;"*")</f>
        <v>0</v>
      </c>
      <c r="D8">
        <f>AVERAGEIFS('Raw data'!W:W,'Raw data'!AR:AR, "*" &amp; Output!A8 &amp;"*")</f>
        <v>0</v>
      </c>
      <c r="E8">
        <f>SUMIFS('Raw data'!BX:BX,'Raw data'!AR:AR,"*" &amp; Output!A8 &amp; "*")</f>
        <v>0</v>
      </c>
      <c r="F8">
        <f>SUMIFS('Raw data'!CI:CI,'Raw data'!AR:AR,"*" &amp; Output!A8 &amp; "*")</f>
        <v>0</v>
      </c>
      <c r="G8">
        <f>PERCENTRANK(B:B,B8)</f>
        <v>0</v>
      </c>
      <c r="H8">
        <f>PERCENTRANK(C:C,C8)</f>
        <v>0</v>
      </c>
      <c r="I8">
        <f>PERCENTRANK(D:D,D8)</f>
        <v>0</v>
      </c>
      <c r="J8">
        <f>PERCENTRANK(E:E,E8)</f>
        <v>0</v>
      </c>
      <c r="K8">
        <f>PERCENTRANK(F:F,F8)</f>
        <v>0</v>
      </c>
      <c r="L8">
        <f>(G8*Weights!$B$2) + (H8*Weights!$B$3)+(I8*Weights!$B$4)+(J8*Weights!$B$5)+ (K8*Weights!$B$6)</f>
        <v>0</v>
      </c>
      <c r="M8">
        <f>RANK(L8,L:L)</f>
        <v>0</v>
      </c>
    </row>
    <row r="9">
      <c r="A9" t="inlineStr">
        <is>
          <t>Aye, L</t>
        </is>
      </c>
      <c r="B9">
        <f>COUNTIF('Raw data'!AR:AR,"*"&amp;Output!A9&amp;"*")</f>
        <v>0</v>
      </c>
      <c r="C9">
        <f>AVERAGEIFS('Raw data'!K:K,'Raw data'!AR:AR, "*" &amp; Output!A9 &amp;"*")</f>
        <v>0</v>
      </c>
      <c r="D9">
        <f>AVERAGEIFS('Raw data'!W:W,'Raw data'!AR:AR, "*" &amp; Output!A9 &amp;"*")</f>
        <v>0</v>
      </c>
      <c r="E9">
        <f>SUMIFS('Raw data'!BX:BX,'Raw data'!AR:AR,"*" &amp; Output!A9 &amp; "*")</f>
        <v>0</v>
      </c>
      <c r="F9">
        <f>SUMIFS('Raw data'!CI:CI,'Raw data'!AR:AR,"*" &amp; Output!A9 &amp; "*")</f>
        <v>0</v>
      </c>
      <c r="G9">
        <f>PERCENTRANK(B:B,B9)</f>
        <v>0</v>
      </c>
      <c r="H9">
        <f>PERCENTRANK(C:C,C9)</f>
        <v>0</v>
      </c>
      <c r="I9">
        <f>PERCENTRANK(D:D,D9)</f>
        <v>0</v>
      </c>
      <c r="J9">
        <f>PERCENTRANK(E:E,E9)</f>
        <v>0</v>
      </c>
      <c r="K9">
        <f>PERCENTRANK(F:F,F9)</f>
        <v>0</v>
      </c>
      <c r="L9">
        <f>(G9*Weights!$B$2) + (H9*Weights!$B$3)+(I9*Weights!$B$4)+(J9*Weights!$B$5)+ (K9*Weights!$B$6)</f>
        <v>0</v>
      </c>
      <c r="M9">
        <f>RANK(L9,L:L)</f>
        <v>0</v>
      </c>
    </row>
    <row r="10">
      <c r="A10" t="inlineStr">
        <is>
          <t>Springham, S. V.</t>
        </is>
      </c>
      <c r="B10">
        <f>COUNTIF('Raw data'!AR:AR,"*"&amp;Output!A10&amp;"*")</f>
        <v>0</v>
      </c>
      <c r="C10">
        <f>AVERAGEIFS('Raw data'!K:K,'Raw data'!AR:AR, "*" &amp; Output!A10 &amp;"*")</f>
        <v>0</v>
      </c>
      <c r="D10">
        <f>AVERAGEIFS('Raw data'!W:W,'Raw data'!AR:AR, "*" &amp; Output!A10 &amp;"*")</f>
        <v>0</v>
      </c>
      <c r="E10">
        <f>SUMIFS('Raw data'!BX:BX,'Raw data'!AR:AR,"*" &amp; Output!A10 &amp; "*")</f>
        <v>0</v>
      </c>
      <c r="F10">
        <f>SUMIFS('Raw data'!CI:CI,'Raw data'!AR:AR,"*" &amp; Output!A10 &amp; "*")</f>
        <v>0</v>
      </c>
      <c r="G10">
        <f>PERCENTRANK(B:B,B10)</f>
        <v>0</v>
      </c>
      <c r="H10">
        <f>PERCENTRANK(C:C,C10)</f>
        <v>0</v>
      </c>
      <c r="I10">
        <f>PERCENTRANK(D:D,D10)</f>
        <v>0</v>
      </c>
      <c r="J10">
        <f>PERCENTRANK(E:E,E10)</f>
        <v>0</v>
      </c>
      <c r="K10">
        <f>PERCENTRANK(F:F,F10)</f>
        <v>0</v>
      </c>
      <c r="L10">
        <f>(G10*Weights!$B$2) + (H10*Weights!$B$3)+(I10*Weights!$B$4)+(J10*Weights!$B$5)+ (K10*Weights!$B$6)</f>
        <v>0</v>
      </c>
      <c r="M10">
        <f>RANK(L10,L:L)</f>
        <v>0</v>
      </c>
    </row>
    <row r="11">
      <c r="A11" t="inlineStr">
        <is>
          <t>Ishikawa, Takeo</t>
        </is>
      </c>
      <c r="B11">
        <f>COUNTIF('Raw data'!AR:AR,"*"&amp;Output!A11&amp;"*")</f>
        <v>0</v>
      </c>
      <c r="C11">
        <f>AVERAGEIFS('Raw data'!K:K,'Raw data'!AR:AR, "*" &amp; Output!A11 &amp;"*")</f>
        <v>0</v>
      </c>
      <c r="D11">
        <f>AVERAGEIFS('Raw data'!W:W,'Raw data'!AR:AR, "*" &amp; Output!A11 &amp;"*")</f>
        <v>0</v>
      </c>
      <c r="E11">
        <f>SUMIFS('Raw data'!BX:BX,'Raw data'!AR:AR,"*" &amp; Output!A11 &amp; "*")</f>
        <v>0</v>
      </c>
      <c r="F11">
        <f>SUMIFS('Raw data'!CI:CI,'Raw data'!AR:AR,"*" &amp; Output!A11 &amp; "*")</f>
        <v>0</v>
      </c>
      <c r="G11">
        <f>PERCENTRANK(B:B,B11)</f>
        <v>0</v>
      </c>
      <c r="H11">
        <f>PERCENTRANK(C:C,C11)</f>
        <v>0</v>
      </c>
      <c r="I11">
        <f>PERCENTRANK(D:D,D11)</f>
        <v>0</v>
      </c>
      <c r="J11">
        <f>PERCENTRANK(E:E,E11)</f>
        <v>0</v>
      </c>
      <c r="K11">
        <f>PERCENTRANK(F:F,F11)</f>
        <v>0</v>
      </c>
      <c r="L11">
        <f>(G11*Weights!$B$2) + (H11*Weights!$B$3)+(I11*Weights!$B$4)+(J11*Weights!$B$5)+ (K11*Weights!$B$6)</f>
        <v>0</v>
      </c>
      <c r="M11">
        <f>RANK(L11,L:L)</f>
        <v>0</v>
      </c>
    </row>
    <row r="12">
      <c r="A12" t="inlineStr">
        <is>
          <t>Shi, Hongliang</t>
        </is>
      </c>
      <c r="B12">
        <f>COUNTIF('Raw data'!AR:AR,"*"&amp;Output!A12&amp;"*")</f>
        <v>0</v>
      </c>
      <c r="C12">
        <f>AVERAGEIFS('Raw data'!K:K,'Raw data'!AR:AR, "*" &amp; Output!A12 &amp;"*")</f>
        <v>0</v>
      </c>
      <c r="D12">
        <f>AVERAGEIFS('Raw data'!W:W,'Raw data'!AR:AR, "*" &amp; Output!A12 &amp;"*")</f>
        <v>0</v>
      </c>
      <c r="E12">
        <f>SUMIFS('Raw data'!BX:BX,'Raw data'!AR:AR,"*" &amp; Output!A12 &amp; "*")</f>
        <v>0</v>
      </c>
      <c r="F12">
        <f>SUMIFS('Raw data'!CI:CI,'Raw data'!AR:AR,"*" &amp; Output!A12 &amp; "*")</f>
        <v>0</v>
      </c>
      <c r="G12">
        <f>PERCENTRANK(B:B,B12)</f>
        <v>0</v>
      </c>
      <c r="H12">
        <f>PERCENTRANK(C:C,C12)</f>
        <v>0</v>
      </c>
      <c r="I12">
        <f>PERCENTRANK(D:D,D12)</f>
        <v>0</v>
      </c>
      <c r="J12">
        <f>PERCENTRANK(E:E,E12)</f>
        <v>0</v>
      </c>
      <c r="K12">
        <f>PERCENTRANK(F:F,F12)</f>
        <v>0</v>
      </c>
      <c r="L12">
        <f>(G12*Weights!$B$2) + (H12*Weights!$B$3)+(I12*Weights!$B$4)+(J12*Weights!$B$5)+ (K12*Weights!$B$6)</f>
        <v>0</v>
      </c>
      <c r="M12">
        <f>RANK(L12,L:L)</f>
        <v>0</v>
      </c>
    </row>
    <row r="13">
      <c r="A13" t="inlineStr">
        <is>
          <t>Gronbeck, Henrik</t>
        </is>
      </c>
      <c r="B13">
        <f>COUNTIF('Raw data'!AR:AR,"*"&amp;Output!A13&amp;"*")</f>
        <v>0</v>
      </c>
      <c r="C13">
        <f>AVERAGEIFS('Raw data'!K:K,'Raw data'!AR:AR, "*" &amp; Output!A13 &amp;"*")</f>
        <v>0</v>
      </c>
      <c r="D13">
        <f>AVERAGEIFS('Raw data'!W:W,'Raw data'!AR:AR, "*" &amp; Output!A13 &amp;"*")</f>
        <v>0</v>
      </c>
      <c r="E13">
        <f>SUMIFS('Raw data'!BX:BX,'Raw data'!AR:AR,"*" &amp; Output!A13 &amp; "*")</f>
        <v>0</v>
      </c>
      <c r="F13">
        <f>SUMIFS('Raw data'!CI:CI,'Raw data'!AR:AR,"*" &amp; Output!A13 &amp; "*")</f>
        <v>0</v>
      </c>
      <c r="G13">
        <f>PERCENTRANK(B:B,B13)</f>
        <v>0</v>
      </c>
      <c r="H13">
        <f>PERCENTRANK(C:C,C13)</f>
        <v>0</v>
      </c>
      <c r="I13">
        <f>PERCENTRANK(D:D,D13)</f>
        <v>0</v>
      </c>
      <c r="J13">
        <f>PERCENTRANK(E:E,E13)</f>
        <v>0</v>
      </c>
      <c r="K13">
        <f>PERCENTRANK(F:F,F13)</f>
        <v>0</v>
      </c>
      <c r="L13">
        <f>(G13*Weights!$B$2) + (H13*Weights!$B$3)+(I13*Weights!$B$4)+(J13*Weights!$B$5)+ (K13*Weights!$B$6)</f>
        <v>0</v>
      </c>
      <c r="M13">
        <f>RANK(L13,L:L)</f>
        <v>0</v>
      </c>
    </row>
    <row r="14">
      <c r="A14" t="inlineStr">
        <is>
          <t>Okubo, Tatsuya</t>
        </is>
      </c>
      <c r="B14">
        <f>COUNTIF('Raw data'!AR:AR,"*"&amp;Output!A14&amp;"*")</f>
        <v>0</v>
      </c>
      <c r="C14">
        <f>AVERAGEIFS('Raw data'!K:K,'Raw data'!AR:AR, "*" &amp; Output!A14 &amp;"*")</f>
        <v>0</v>
      </c>
      <c r="D14">
        <f>AVERAGEIFS('Raw data'!W:W,'Raw data'!AR:AR, "*" &amp; Output!A14 &amp;"*")</f>
        <v>0</v>
      </c>
      <c r="E14">
        <f>SUMIFS('Raw data'!BX:BX,'Raw data'!AR:AR,"*" &amp; Output!A14 &amp; "*")</f>
        <v>0</v>
      </c>
      <c r="F14">
        <f>SUMIFS('Raw data'!CI:CI,'Raw data'!AR:AR,"*" &amp; Output!A14 &amp; "*")</f>
        <v>0</v>
      </c>
      <c r="G14">
        <f>PERCENTRANK(B:B,B14)</f>
        <v>0</v>
      </c>
      <c r="H14">
        <f>PERCENTRANK(C:C,C14)</f>
        <v>0</v>
      </c>
      <c r="I14">
        <f>PERCENTRANK(D:D,D14)</f>
        <v>0</v>
      </c>
      <c r="J14">
        <f>PERCENTRANK(E:E,E14)</f>
        <v>0</v>
      </c>
      <c r="K14">
        <f>PERCENTRANK(F:F,F14)</f>
        <v>0</v>
      </c>
      <c r="L14">
        <f>(G14*Weights!$B$2) + (H14*Weights!$B$3)+(I14*Weights!$B$4)+(J14*Weights!$B$5)+ (K14*Weights!$B$6)</f>
        <v>0</v>
      </c>
      <c r="M14">
        <f>RANK(L14,L:L)</f>
        <v>0</v>
      </c>
    </row>
    <row r="15">
      <c r="A15" t="inlineStr">
        <is>
          <t>Liu, SH</t>
        </is>
      </c>
      <c r="B15">
        <f>COUNTIF('Raw data'!AR:AR,"*"&amp;Output!A15&amp;"*")</f>
        <v>0</v>
      </c>
      <c r="C15">
        <f>AVERAGEIFS('Raw data'!K:K,'Raw data'!AR:AR, "*" &amp; Output!A15 &amp;"*")</f>
        <v>0</v>
      </c>
      <c r="D15">
        <f>AVERAGEIFS('Raw data'!W:W,'Raw data'!AR:AR, "*" &amp; Output!A15 &amp;"*")</f>
        <v>0</v>
      </c>
      <c r="E15">
        <f>SUMIFS('Raw data'!BX:BX,'Raw data'!AR:AR,"*" &amp; Output!A15 &amp; "*")</f>
        <v>0</v>
      </c>
      <c r="F15">
        <f>SUMIFS('Raw data'!CI:CI,'Raw data'!AR:AR,"*" &amp; Output!A15 &amp; "*")</f>
        <v>0</v>
      </c>
      <c r="G15">
        <f>PERCENTRANK(B:B,B15)</f>
        <v>0</v>
      </c>
      <c r="H15">
        <f>PERCENTRANK(C:C,C15)</f>
        <v>0</v>
      </c>
      <c r="I15">
        <f>PERCENTRANK(D:D,D15)</f>
        <v>0</v>
      </c>
      <c r="J15">
        <f>PERCENTRANK(E:E,E15)</f>
        <v>0</v>
      </c>
      <c r="K15">
        <f>PERCENTRANK(F:F,F15)</f>
        <v>0</v>
      </c>
      <c r="L15">
        <f>(G15*Weights!$B$2) + (H15*Weights!$B$3)+(I15*Weights!$B$4)+(J15*Weights!$B$5)+ (K15*Weights!$B$6)</f>
        <v>0</v>
      </c>
      <c r="M15">
        <f>RANK(L15,L:L)</f>
        <v>0</v>
      </c>
    </row>
    <row r="16">
      <c r="A16" t="inlineStr">
        <is>
          <t>Zhao, Mingwen</t>
        </is>
      </c>
      <c r="B16">
        <f>COUNTIF('Raw data'!AR:AR,"*"&amp;Output!A16&amp;"*")</f>
        <v>0</v>
      </c>
      <c r="C16">
        <f>AVERAGEIFS('Raw data'!K:K,'Raw data'!AR:AR, "*" &amp; Output!A16 &amp;"*")</f>
        <v>0</v>
      </c>
      <c r="D16">
        <f>AVERAGEIFS('Raw data'!W:W,'Raw data'!AR:AR, "*" &amp; Output!A16 &amp;"*")</f>
        <v>0</v>
      </c>
      <c r="E16">
        <f>SUMIFS('Raw data'!BX:BX,'Raw data'!AR:AR,"*" &amp; Output!A16 &amp; "*")</f>
        <v>0</v>
      </c>
      <c r="F16">
        <f>SUMIFS('Raw data'!CI:CI,'Raw data'!AR:AR,"*" &amp; Output!A16 &amp; "*")</f>
        <v>0</v>
      </c>
      <c r="G16">
        <f>PERCENTRANK(B:B,B16)</f>
        <v>0</v>
      </c>
      <c r="H16">
        <f>PERCENTRANK(C:C,C16)</f>
        <v>0</v>
      </c>
      <c r="I16">
        <f>PERCENTRANK(D:D,D16)</f>
        <v>0</v>
      </c>
      <c r="J16">
        <f>PERCENTRANK(E:E,E16)</f>
        <v>0</v>
      </c>
      <c r="K16">
        <f>PERCENTRANK(F:F,F16)</f>
        <v>0</v>
      </c>
      <c r="L16">
        <f>(G16*Weights!$B$2) + (H16*Weights!$B$3)+(I16*Weights!$B$4)+(J16*Weights!$B$5)+ (K16*Weights!$B$6)</f>
        <v>0</v>
      </c>
      <c r="M16">
        <f>RANK(L16,L:L)</f>
        <v>0</v>
      </c>
    </row>
    <row r="17">
      <c r="A17" t="inlineStr">
        <is>
          <t>Sklenicka, Vaclav</t>
        </is>
      </c>
      <c r="B17">
        <f>COUNTIF('Raw data'!AR:AR,"*"&amp;Output!A17&amp;"*")</f>
        <v>0</v>
      </c>
      <c r="C17">
        <f>AVERAGEIFS('Raw data'!K:K,'Raw data'!AR:AR, "*" &amp; Output!A17 &amp;"*")</f>
        <v>0</v>
      </c>
      <c r="D17">
        <f>AVERAGEIFS('Raw data'!W:W,'Raw data'!AR:AR, "*" &amp; Output!A17 &amp;"*")</f>
        <v>0</v>
      </c>
      <c r="E17">
        <f>SUMIFS('Raw data'!BX:BX,'Raw data'!AR:AR,"*" &amp; Output!A17 &amp; "*")</f>
        <v>0</v>
      </c>
      <c r="F17">
        <f>SUMIFS('Raw data'!CI:CI,'Raw data'!AR:AR,"*" &amp; Output!A17 &amp; "*")</f>
        <v>0</v>
      </c>
      <c r="G17">
        <f>PERCENTRANK(B:B,B17)</f>
        <v>0</v>
      </c>
      <c r="H17">
        <f>PERCENTRANK(C:C,C17)</f>
        <v>0</v>
      </c>
      <c r="I17">
        <f>PERCENTRANK(D:D,D17)</f>
        <v>0</v>
      </c>
      <c r="J17">
        <f>PERCENTRANK(E:E,E17)</f>
        <v>0</v>
      </c>
      <c r="K17">
        <f>PERCENTRANK(F:F,F17)</f>
        <v>0</v>
      </c>
      <c r="L17">
        <f>(G17*Weights!$B$2) + (H17*Weights!$B$3)+(I17*Weights!$B$4)+(J17*Weights!$B$5)+ (K17*Weights!$B$6)</f>
        <v>0</v>
      </c>
      <c r="M17">
        <f>RANK(L17,L:L)</f>
        <v>0</v>
      </c>
    </row>
    <row r="18">
      <c r="A18" t="inlineStr">
        <is>
          <t>Teo, M</t>
        </is>
      </c>
      <c r="B18">
        <f>COUNTIF('Raw data'!AR:AR,"*"&amp;Output!A18&amp;"*")</f>
        <v>0</v>
      </c>
      <c r="C18">
        <f>AVERAGEIFS('Raw data'!K:K,'Raw data'!AR:AR, "*" &amp; Output!A18 &amp;"*")</f>
        <v>0</v>
      </c>
      <c r="D18">
        <f>AVERAGEIFS('Raw data'!W:W,'Raw data'!AR:AR, "*" &amp; Output!A18 &amp;"*")</f>
        <v>0</v>
      </c>
      <c r="E18">
        <f>SUMIFS('Raw data'!BX:BX,'Raw data'!AR:AR,"*" &amp; Output!A18 &amp; "*")</f>
        <v>0</v>
      </c>
      <c r="F18">
        <f>SUMIFS('Raw data'!CI:CI,'Raw data'!AR:AR,"*" &amp; Output!A18 &amp; "*")</f>
        <v>0</v>
      </c>
      <c r="G18">
        <f>PERCENTRANK(B:B,B18)</f>
        <v>0</v>
      </c>
      <c r="H18">
        <f>PERCENTRANK(C:C,C18)</f>
        <v>0</v>
      </c>
      <c r="I18">
        <f>PERCENTRANK(D:D,D18)</f>
        <v>0</v>
      </c>
      <c r="J18">
        <f>PERCENTRANK(E:E,E18)</f>
        <v>0</v>
      </c>
      <c r="K18">
        <f>PERCENTRANK(F:F,F18)</f>
        <v>0</v>
      </c>
      <c r="L18">
        <f>(G18*Weights!$B$2) + (H18*Weights!$B$3)+(I18*Weights!$B$4)+(J18*Weights!$B$5)+ (K18*Weights!$B$6)</f>
        <v>0</v>
      </c>
      <c r="M18">
        <f>RANK(L18,L:L)</f>
        <v>0</v>
      </c>
    </row>
    <row r="19">
      <c r="A19" t="inlineStr">
        <is>
          <t>Mahdy, AM</t>
        </is>
      </c>
      <c r="B19">
        <f>COUNTIF('Raw data'!AR:AR,"*"&amp;Output!A19&amp;"*")</f>
        <v>0</v>
      </c>
      <c r="C19">
        <f>AVERAGEIFS('Raw data'!K:K,'Raw data'!AR:AR, "*" &amp; Output!A19 &amp;"*")</f>
        <v>0</v>
      </c>
      <c r="D19">
        <f>AVERAGEIFS('Raw data'!W:W,'Raw data'!AR:AR, "*" &amp; Output!A19 &amp;"*")</f>
        <v>0</v>
      </c>
      <c r="E19">
        <f>SUMIFS('Raw data'!BX:BX,'Raw data'!AR:AR,"*" &amp; Output!A19 &amp; "*")</f>
        <v>0</v>
      </c>
      <c r="F19">
        <f>SUMIFS('Raw data'!CI:CI,'Raw data'!AR:AR,"*" &amp; Output!A19 &amp; "*")</f>
        <v>0</v>
      </c>
      <c r="G19">
        <f>PERCENTRANK(B:B,B19)</f>
        <v>0</v>
      </c>
      <c r="H19">
        <f>PERCENTRANK(C:C,C19)</f>
        <v>0</v>
      </c>
      <c r="I19">
        <f>PERCENTRANK(D:D,D19)</f>
        <v>0</v>
      </c>
      <c r="J19">
        <f>PERCENTRANK(E:E,E19)</f>
        <v>0</v>
      </c>
      <c r="K19">
        <f>PERCENTRANK(F:F,F19)</f>
        <v>0</v>
      </c>
      <c r="L19">
        <f>(G19*Weights!$B$2) + (H19*Weights!$B$3)+(I19*Weights!$B$4)+(J19*Weights!$B$5)+ (K19*Weights!$B$6)</f>
        <v>0</v>
      </c>
      <c r="M19">
        <f>RANK(L19,L:L)</f>
        <v>0</v>
      </c>
    </row>
    <row r="20">
      <c r="A20" t="inlineStr">
        <is>
          <t>Taylor, M. M.</t>
        </is>
      </c>
      <c r="B20">
        <f>COUNTIF('Raw data'!AR:AR,"*"&amp;Output!A20&amp;"*")</f>
        <v>0</v>
      </c>
      <c r="C20">
        <f>AVERAGEIFS('Raw data'!K:K,'Raw data'!AR:AR, "*" &amp; Output!A20 &amp;"*")</f>
        <v>0</v>
      </c>
      <c r="D20">
        <f>AVERAGEIFS('Raw data'!W:W,'Raw data'!AR:AR, "*" &amp; Output!A20 &amp;"*")</f>
        <v>0</v>
      </c>
      <c r="E20">
        <f>SUMIFS('Raw data'!BX:BX,'Raw data'!AR:AR,"*" &amp; Output!A20 &amp; "*")</f>
        <v>0</v>
      </c>
      <c r="F20">
        <f>SUMIFS('Raw data'!CI:CI,'Raw data'!AR:AR,"*" &amp; Output!A20 &amp; "*")</f>
        <v>0</v>
      </c>
      <c r="G20">
        <f>PERCENTRANK(B:B,B20)</f>
        <v>0</v>
      </c>
      <c r="H20">
        <f>PERCENTRANK(C:C,C20)</f>
        <v>0</v>
      </c>
      <c r="I20">
        <f>PERCENTRANK(D:D,D20)</f>
        <v>0</v>
      </c>
      <c r="J20">
        <f>PERCENTRANK(E:E,E20)</f>
        <v>0</v>
      </c>
      <c r="K20">
        <f>PERCENTRANK(F:F,F20)</f>
        <v>0</v>
      </c>
      <c r="L20">
        <f>(G20*Weights!$B$2) + (H20*Weights!$B$3)+(I20*Weights!$B$4)+(J20*Weights!$B$5)+ (K20*Weights!$B$6)</f>
        <v>0</v>
      </c>
      <c r="M20">
        <f>RANK(L20,L:L)</f>
        <v>0</v>
      </c>
    </row>
    <row r="21">
      <c r="A21" t="inlineStr">
        <is>
          <t>Zhang, Wei</t>
        </is>
      </c>
      <c r="B21">
        <f>COUNTIF('Raw data'!AR:AR,"*"&amp;Output!A21&amp;"*")</f>
        <v>0</v>
      </c>
      <c r="C21">
        <f>AVERAGEIFS('Raw data'!K:K,'Raw data'!AR:AR, "*" &amp; Output!A21 &amp;"*")</f>
        <v>0</v>
      </c>
      <c r="D21">
        <f>AVERAGEIFS('Raw data'!W:W,'Raw data'!AR:AR, "*" &amp; Output!A21 &amp;"*")</f>
        <v>0</v>
      </c>
      <c r="E21">
        <f>SUMIFS('Raw data'!BX:BX,'Raw data'!AR:AR,"*" &amp; Output!A21 &amp; "*")</f>
        <v>0</v>
      </c>
      <c r="F21">
        <f>SUMIFS('Raw data'!CI:CI,'Raw data'!AR:AR,"*" &amp; Output!A21 &amp; "*")</f>
        <v>0</v>
      </c>
      <c r="G21">
        <f>PERCENTRANK(B:B,B21)</f>
        <v>0</v>
      </c>
      <c r="H21">
        <f>PERCENTRANK(C:C,C21)</f>
        <v>0</v>
      </c>
      <c r="I21">
        <f>PERCENTRANK(D:D,D21)</f>
        <v>0</v>
      </c>
      <c r="J21">
        <f>PERCENTRANK(E:E,E21)</f>
        <v>0</v>
      </c>
      <c r="K21">
        <f>PERCENTRANK(F:F,F21)</f>
        <v>0</v>
      </c>
      <c r="L21">
        <f>(G21*Weights!$B$2) + (H21*Weights!$B$3)+(I21*Weights!$B$4)+(J21*Weights!$B$5)+ (K21*Weights!$B$6)</f>
        <v>0</v>
      </c>
      <c r="M21">
        <f>RANK(L21,L:L)</f>
        <v>0</v>
      </c>
    </row>
    <row r="22">
      <c r="A22" t="inlineStr">
        <is>
          <t>Li, M. Siu</t>
        </is>
      </c>
      <c r="B22">
        <f>COUNTIF('Raw data'!AR:AR,"*"&amp;Output!A22&amp;"*")</f>
        <v>0</v>
      </c>
      <c r="C22">
        <f>AVERAGEIFS('Raw data'!K:K,'Raw data'!AR:AR, "*" &amp; Output!A22 &amp;"*")</f>
        <v>0</v>
      </c>
      <c r="D22">
        <f>AVERAGEIFS('Raw data'!W:W,'Raw data'!AR:AR, "*" &amp; Output!A22 &amp;"*")</f>
        <v>0</v>
      </c>
      <c r="E22">
        <f>SUMIFS('Raw data'!BX:BX,'Raw data'!AR:AR,"*" &amp; Output!A22 &amp; "*")</f>
        <v>0</v>
      </c>
      <c r="F22">
        <f>SUMIFS('Raw data'!CI:CI,'Raw data'!AR:AR,"*" &amp; Output!A22 &amp; "*")</f>
        <v>0</v>
      </c>
      <c r="G22">
        <f>PERCENTRANK(B:B,B22)</f>
        <v>0</v>
      </c>
      <c r="H22">
        <f>PERCENTRANK(C:C,C22)</f>
        <v>0</v>
      </c>
      <c r="I22">
        <f>PERCENTRANK(D:D,D22)</f>
        <v>0</v>
      </c>
      <c r="J22">
        <f>PERCENTRANK(E:E,E22)</f>
        <v>0</v>
      </c>
      <c r="K22">
        <f>PERCENTRANK(F:F,F22)</f>
        <v>0</v>
      </c>
      <c r="L22">
        <f>(G22*Weights!$B$2) + (H22*Weights!$B$3)+(I22*Weights!$B$4)+(J22*Weights!$B$5)+ (K22*Weights!$B$6)</f>
        <v>0</v>
      </c>
      <c r="M22">
        <f>RANK(L22,L:L)</f>
        <v>0</v>
      </c>
    </row>
    <row r="23">
      <c r="A23" t="inlineStr">
        <is>
          <t>Bluemke, Tobias D.</t>
        </is>
      </c>
      <c r="B23">
        <f>COUNTIF('Raw data'!AR:AR,"*"&amp;Output!A23&amp;"*")</f>
        <v>0</v>
      </c>
      <c r="C23">
        <f>AVERAGEIFS('Raw data'!K:K,'Raw data'!AR:AR, "*" &amp; Output!A23 &amp;"*")</f>
        <v>0</v>
      </c>
      <c r="D23">
        <f>AVERAGEIFS('Raw data'!W:W,'Raw data'!AR:AR, "*" &amp; Output!A23 &amp;"*")</f>
        <v>0</v>
      </c>
      <c r="E23">
        <f>SUMIFS('Raw data'!BX:BX,'Raw data'!AR:AR,"*" &amp; Output!A23 &amp; "*")</f>
        <v>0</v>
      </c>
      <c r="F23">
        <f>SUMIFS('Raw data'!CI:CI,'Raw data'!AR:AR,"*" &amp; Output!A23 &amp; "*")</f>
        <v>0</v>
      </c>
      <c r="G23">
        <f>PERCENTRANK(B:B,B23)</f>
        <v>0</v>
      </c>
      <c r="H23">
        <f>PERCENTRANK(C:C,C23)</f>
        <v>0</v>
      </c>
      <c r="I23">
        <f>PERCENTRANK(D:D,D23)</f>
        <v>0</v>
      </c>
      <c r="J23">
        <f>PERCENTRANK(E:E,E23)</f>
        <v>0</v>
      </c>
      <c r="K23">
        <f>PERCENTRANK(F:F,F23)</f>
        <v>0</v>
      </c>
      <c r="L23">
        <f>(G23*Weights!$B$2) + (H23*Weights!$B$3)+(I23*Weights!$B$4)+(J23*Weights!$B$5)+ (K23*Weights!$B$6)</f>
        <v>0</v>
      </c>
      <c r="M23">
        <f>RANK(L23,L:L)</f>
        <v>0</v>
      </c>
    </row>
    <row r="24">
      <c r="A24" t="inlineStr">
        <is>
          <t>Bishop, D. P.</t>
        </is>
      </c>
      <c r="B24">
        <f>COUNTIF('Raw data'!AR:AR,"*"&amp;Output!A24&amp;"*")</f>
        <v>0</v>
      </c>
      <c r="C24">
        <f>AVERAGEIFS('Raw data'!K:K,'Raw data'!AR:AR, "*" &amp; Output!A24 &amp;"*")</f>
        <v>0</v>
      </c>
      <c r="D24">
        <f>AVERAGEIFS('Raw data'!W:W,'Raw data'!AR:AR, "*" &amp; Output!A24 &amp;"*")</f>
        <v>0</v>
      </c>
      <c r="E24">
        <f>SUMIFS('Raw data'!BX:BX,'Raw data'!AR:AR,"*" &amp; Output!A24 &amp; "*")</f>
        <v>0</v>
      </c>
      <c r="F24">
        <f>SUMIFS('Raw data'!CI:CI,'Raw data'!AR:AR,"*" &amp; Output!A24 &amp; "*")</f>
        <v>0</v>
      </c>
      <c r="G24">
        <f>PERCENTRANK(B:B,B24)</f>
        <v>0</v>
      </c>
      <c r="H24">
        <f>PERCENTRANK(C:C,C24)</f>
        <v>0</v>
      </c>
      <c r="I24">
        <f>PERCENTRANK(D:D,D24)</f>
        <v>0</v>
      </c>
      <c r="J24">
        <f>PERCENTRANK(E:E,E24)</f>
        <v>0</v>
      </c>
      <c r="K24">
        <f>PERCENTRANK(F:F,F24)</f>
        <v>0</v>
      </c>
      <c r="L24">
        <f>(G24*Weights!$B$2) + (H24*Weights!$B$3)+(I24*Weights!$B$4)+(J24*Weights!$B$5)+ (K24*Weights!$B$6)</f>
        <v>0</v>
      </c>
      <c r="M24">
        <f>RANK(L24,L:L)</f>
        <v>0</v>
      </c>
    </row>
    <row r="25">
      <c r="A25" t="inlineStr">
        <is>
          <t>Kim, Kyoungjin</t>
        </is>
      </c>
      <c r="B25">
        <f>COUNTIF('Raw data'!AR:AR,"*"&amp;Output!A25&amp;"*")</f>
        <v>0</v>
      </c>
      <c r="C25">
        <f>AVERAGEIFS('Raw data'!K:K,'Raw data'!AR:AR, "*" &amp; Output!A25 &amp;"*")</f>
        <v>0</v>
      </c>
      <c r="D25">
        <f>AVERAGEIFS('Raw data'!W:W,'Raw data'!AR:AR, "*" &amp; Output!A25 &amp;"*")</f>
        <v>0</v>
      </c>
      <c r="E25">
        <f>SUMIFS('Raw data'!BX:BX,'Raw data'!AR:AR,"*" &amp; Output!A25 &amp; "*")</f>
        <v>0</v>
      </c>
      <c r="F25">
        <f>SUMIFS('Raw data'!CI:CI,'Raw data'!AR:AR,"*" &amp; Output!A25 &amp; "*")</f>
        <v>0</v>
      </c>
      <c r="G25">
        <f>PERCENTRANK(B:B,B25)</f>
        <v>0</v>
      </c>
      <c r="H25">
        <f>PERCENTRANK(C:C,C25)</f>
        <v>0</v>
      </c>
      <c r="I25">
        <f>PERCENTRANK(D:D,D25)</f>
        <v>0</v>
      </c>
      <c r="J25">
        <f>PERCENTRANK(E:E,E25)</f>
        <v>0</v>
      </c>
      <c r="K25">
        <f>PERCENTRANK(F:F,F25)</f>
        <v>0</v>
      </c>
      <c r="L25">
        <f>(G25*Weights!$B$2) + (H25*Weights!$B$3)+(I25*Weights!$B$4)+(J25*Weights!$B$5)+ (K25*Weights!$B$6)</f>
        <v>0</v>
      </c>
      <c r="M25">
        <f>RANK(L25,L:L)</f>
        <v>0</v>
      </c>
    </row>
    <row r="26">
      <c r="A26" t="inlineStr">
        <is>
          <t>Baesso, M. L.</t>
        </is>
      </c>
      <c r="B26">
        <f>COUNTIF('Raw data'!AR:AR,"*"&amp;Output!A26&amp;"*")</f>
        <v>0</v>
      </c>
      <c r="C26">
        <f>AVERAGEIFS('Raw data'!K:K,'Raw data'!AR:AR, "*" &amp; Output!A26 &amp;"*")</f>
        <v>0</v>
      </c>
      <c r="D26">
        <f>AVERAGEIFS('Raw data'!W:W,'Raw data'!AR:AR, "*" &amp; Output!A26 &amp;"*")</f>
        <v>0</v>
      </c>
      <c r="E26">
        <f>SUMIFS('Raw data'!BX:BX,'Raw data'!AR:AR,"*" &amp; Output!A26 &amp; "*")</f>
        <v>0</v>
      </c>
      <c r="F26">
        <f>SUMIFS('Raw data'!CI:CI,'Raw data'!AR:AR,"*" &amp; Output!A26 &amp; "*")</f>
        <v>0</v>
      </c>
      <c r="G26">
        <f>PERCENTRANK(B:B,B26)</f>
        <v>0</v>
      </c>
      <c r="H26">
        <f>PERCENTRANK(C:C,C26)</f>
        <v>0</v>
      </c>
      <c r="I26">
        <f>PERCENTRANK(D:D,D26)</f>
        <v>0</v>
      </c>
      <c r="J26">
        <f>PERCENTRANK(E:E,E26)</f>
        <v>0</v>
      </c>
      <c r="K26">
        <f>PERCENTRANK(F:F,F26)</f>
        <v>0</v>
      </c>
      <c r="L26">
        <f>(G26*Weights!$B$2) + (H26*Weights!$B$3)+(I26*Weights!$B$4)+(J26*Weights!$B$5)+ (K26*Weights!$B$6)</f>
        <v>0</v>
      </c>
      <c r="M26">
        <f>RANK(L26,L:L)</f>
        <v>0</v>
      </c>
    </row>
    <row r="27">
      <c r="A27" t="inlineStr">
        <is>
          <t>Fujita, Daisuke</t>
        </is>
      </c>
      <c r="B27">
        <f>COUNTIF('Raw data'!AR:AR,"*"&amp;Output!A27&amp;"*")</f>
        <v>0</v>
      </c>
      <c r="C27">
        <f>AVERAGEIFS('Raw data'!K:K,'Raw data'!AR:AR, "*" &amp; Output!A27 &amp;"*")</f>
        <v>0</v>
      </c>
      <c r="D27">
        <f>AVERAGEIFS('Raw data'!W:W,'Raw data'!AR:AR, "*" &amp; Output!A27 &amp;"*")</f>
        <v>0</v>
      </c>
      <c r="E27">
        <f>SUMIFS('Raw data'!BX:BX,'Raw data'!AR:AR,"*" &amp; Output!A27 &amp; "*")</f>
        <v>0</v>
      </c>
      <c r="F27">
        <f>SUMIFS('Raw data'!CI:CI,'Raw data'!AR:AR,"*" &amp; Output!A27 &amp; "*")</f>
        <v>0</v>
      </c>
      <c r="G27">
        <f>PERCENTRANK(B:B,B27)</f>
        <v>0</v>
      </c>
      <c r="H27">
        <f>PERCENTRANK(C:C,C27)</f>
        <v>0</v>
      </c>
      <c r="I27">
        <f>PERCENTRANK(D:D,D27)</f>
        <v>0</v>
      </c>
      <c r="J27">
        <f>PERCENTRANK(E:E,E27)</f>
        <v>0</v>
      </c>
      <c r="K27">
        <f>PERCENTRANK(F:F,F27)</f>
        <v>0</v>
      </c>
      <c r="L27">
        <f>(G27*Weights!$B$2) + (H27*Weights!$B$3)+(I27*Weights!$B$4)+(J27*Weights!$B$5)+ (K27*Weights!$B$6)</f>
        <v>0</v>
      </c>
      <c r="M27">
        <f>RANK(L27,L:L)</f>
        <v>0</v>
      </c>
    </row>
    <row r="28">
      <c r="A28" t="inlineStr">
        <is>
          <t>Chu, Deryn</t>
        </is>
      </c>
      <c r="B28">
        <f>COUNTIF('Raw data'!AR:AR,"*"&amp;Output!A28&amp;"*")</f>
        <v>0</v>
      </c>
      <c r="C28">
        <f>AVERAGEIFS('Raw data'!K:K,'Raw data'!AR:AR, "*" &amp; Output!A28 &amp;"*")</f>
        <v>0</v>
      </c>
      <c r="D28">
        <f>AVERAGEIFS('Raw data'!W:W,'Raw data'!AR:AR, "*" &amp; Output!A28 &amp;"*")</f>
        <v>0</v>
      </c>
      <c r="E28">
        <f>SUMIFS('Raw data'!BX:BX,'Raw data'!AR:AR,"*" &amp; Output!A28 &amp; "*")</f>
        <v>0</v>
      </c>
      <c r="F28">
        <f>SUMIFS('Raw data'!CI:CI,'Raw data'!AR:AR,"*" &amp; Output!A28 &amp; "*")</f>
        <v>0</v>
      </c>
      <c r="G28">
        <f>PERCENTRANK(B:B,B28)</f>
        <v>0</v>
      </c>
      <c r="H28">
        <f>PERCENTRANK(C:C,C28)</f>
        <v>0</v>
      </c>
      <c r="I28">
        <f>PERCENTRANK(D:D,D28)</f>
        <v>0</v>
      </c>
      <c r="J28">
        <f>PERCENTRANK(E:E,E28)</f>
        <v>0</v>
      </c>
      <c r="K28">
        <f>PERCENTRANK(F:F,F28)</f>
        <v>0</v>
      </c>
      <c r="L28">
        <f>(G28*Weights!$B$2) + (H28*Weights!$B$3)+(I28*Weights!$B$4)+(J28*Weights!$B$5)+ (K28*Weights!$B$6)</f>
        <v>0</v>
      </c>
      <c r="M28">
        <f>RANK(L28,L:L)</f>
        <v>0</v>
      </c>
    </row>
    <row r="29">
      <c r="A29" t="inlineStr">
        <is>
          <t>Wang, Haihui</t>
        </is>
      </c>
      <c r="B29">
        <f>COUNTIF('Raw data'!AR:AR,"*"&amp;Output!A29&amp;"*")</f>
        <v>0</v>
      </c>
      <c r="C29">
        <f>AVERAGEIFS('Raw data'!K:K,'Raw data'!AR:AR, "*" &amp; Output!A29 &amp;"*")</f>
        <v>0</v>
      </c>
      <c r="D29">
        <f>AVERAGEIFS('Raw data'!W:W,'Raw data'!AR:AR, "*" &amp; Output!A29 &amp;"*")</f>
        <v>0</v>
      </c>
      <c r="E29">
        <f>SUMIFS('Raw data'!BX:BX,'Raw data'!AR:AR,"*" &amp; Output!A29 &amp; "*")</f>
        <v>0</v>
      </c>
      <c r="F29">
        <f>SUMIFS('Raw data'!CI:CI,'Raw data'!AR:AR,"*" &amp; Output!A29 &amp; "*")</f>
        <v>0</v>
      </c>
      <c r="G29">
        <f>PERCENTRANK(B:B,B29)</f>
        <v>0</v>
      </c>
      <c r="H29">
        <f>PERCENTRANK(C:C,C29)</f>
        <v>0</v>
      </c>
      <c r="I29">
        <f>PERCENTRANK(D:D,D29)</f>
        <v>0</v>
      </c>
      <c r="J29">
        <f>PERCENTRANK(E:E,E29)</f>
        <v>0</v>
      </c>
      <c r="K29">
        <f>PERCENTRANK(F:F,F29)</f>
        <v>0</v>
      </c>
      <c r="L29">
        <f>(G29*Weights!$B$2) + (H29*Weights!$B$3)+(I29*Weights!$B$4)+(J29*Weights!$B$5)+ (K29*Weights!$B$6)</f>
        <v>0</v>
      </c>
      <c r="M29">
        <f>RANK(L29,L:L)</f>
        <v>0</v>
      </c>
    </row>
    <row r="30">
      <c r="A30" t="inlineStr">
        <is>
          <t>Smith, K. E.</t>
        </is>
      </c>
      <c r="B30">
        <f>COUNTIF('Raw data'!AR:AR,"*"&amp;Output!A30&amp;"*")</f>
        <v>0</v>
      </c>
      <c r="C30">
        <f>AVERAGEIFS('Raw data'!K:K,'Raw data'!AR:AR, "*" &amp; Output!A30 &amp;"*")</f>
        <v>0</v>
      </c>
      <c r="D30">
        <f>AVERAGEIFS('Raw data'!W:W,'Raw data'!AR:AR, "*" &amp; Output!A30 &amp;"*")</f>
        <v>0</v>
      </c>
      <c r="E30">
        <f>SUMIFS('Raw data'!BX:BX,'Raw data'!AR:AR,"*" &amp; Output!A30 &amp; "*")</f>
        <v>0</v>
      </c>
      <c r="F30">
        <f>SUMIFS('Raw data'!CI:CI,'Raw data'!AR:AR,"*" &amp; Output!A30 &amp; "*")</f>
        <v>0</v>
      </c>
      <c r="G30">
        <f>PERCENTRANK(B:B,B30)</f>
        <v>0</v>
      </c>
      <c r="H30">
        <f>PERCENTRANK(C:C,C30)</f>
        <v>0</v>
      </c>
      <c r="I30">
        <f>PERCENTRANK(D:D,D30)</f>
        <v>0</v>
      </c>
      <c r="J30">
        <f>PERCENTRANK(E:E,E30)</f>
        <v>0</v>
      </c>
      <c r="K30">
        <f>PERCENTRANK(F:F,F30)</f>
        <v>0</v>
      </c>
      <c r="L30">
        <f>(G30*Weights!$B$2) + (H30*Weights!$B$3)+(I30*Weights!$B$4)+(J30*Weights!$B$5)+ (K30*Weights!$B$6)</f>
        <v>0</v>
      </c>
      <c r="M30">
        <f>RANK(L30,L:L)</f>
        <v>0</v>
      </c>
    </row>
    <row r="31">
      <c r="A31" t="inlineStr">
        <is>
          <t>Xu, Shuping</t>
        </is>
      </c>
      <c r="B31">
        <f>COUNTIF('Raw data'!AR:AR,"*"&amp;Output!A31&amp;"*")</f>
        <v>0</v>
      </c>
      <c r="C31">
        <f>AVERAGEIFS('Raw data'!K:K,'Raw data'!AR:AR, "*" &amp; Output!A31 &amp;"*")</f>
        <v>0</v>
      </c>
      <c r="D31">
        <f>AVERAGEIFS('Raw data'!W:W,'Raw data'!AR:AR, "*" &amp; Output!A31 &amp;"*")</f>
        <v>0</v>
      </c>
      <c r="E31">
        <f>SUMIFS('Raw data'!BX:BX,'Raw data'!AR:AR,"*" &amp; Output!A31 &amp; "*")</f>
        <v>0</v>
      </c>
      <c r="F31">
        <f>SUMIFS('Raw data'!CI:CI,'Raw data'!AR:AR,"*" &amp; Output!A31 &amp; "*")</f>
        <v>0</v>
      </c>
      <c r="G31">
        <f>PERCENTRANK(B:B,B31)</f>
        <v>0</v>
      </c>
      <c r="H31">
        <f>PERCENTRANK(C:C,C31)</f>
        <v>0</v>
      </c>
      <c r="I31">
        <f>PERCENTRANK(D:D,D31)</f>
        <v>0</v>
      </c>
      <c r="J31">
        <f>PERCENTRANK(E:E,E31)</f>
        <v>0</v>
      </c>
      <c r="K31">
        <f>PERCENTRANK(F:F,F31)</f>
        <v>0</v>
      </c>
      <c r="L31">
        <f>(G31*Weights!$B$2) + (H31*Weights!$B$3)+(I31*Weights!$B$4)+(J31*Weights!$B$5)+ (K31*Weights!$B$6)</f>
        <v>0</v>
      </c>
      <c r="M31">
        <f>RANK(L31,L:L)</f>
        <v>0</v>
      </c>
    </row>
    <row r="32">
      <c r="A32" t="inlineStr">
        <is>
          <t>Travitzky, Nahum</t>
        </is>
      </c>
      <c r="B32">
        <f>COUNTIF('Raw data'!AR:AR,"*"&amp;Output!A32&amp;"*")</f>
        <v>0</v>
      </c>
      <c r="C32">
        <f>AVERAGEIFS('Raw data'!K:K,'Raw data'!AR:AR, "*" &amp; Output!A32 &amp;"*")</f>
        <v>0</v>
      </c>
      <c r="D32">
        <f>AVERAGEIFS('Raw data'!W:W,'Raw data'!AR:AR, "*" &amp; Output!A32 &amp;"*")</f>
        <v>0</v>
      </c>
      <c r="E32">
        <f>SUMIFS('Raw data'!BX:BX,'Raw data'!AR:AR,"*" &amp; Output!A32 &amp; "*")</f>
        <v>0</v>
      </c>
      <c r="F32">
        <f>SUMIFS('Raw data'!CI:CI,'Raw data'!AR:AR,"*" &amp; Output!A32 &amp; "*")</f>
        <v>0</v>
      </c>
      <c r="G32">
        <f>PERCENTRANK(B:B,B32)</f>
        <v>0</v>
      </c>
      <c r="H32">
        <f>PERCENTRANK(C:C,C32)</f>
        <v>0</v>
      </c>
      <c r="I32">
        <f>PERCENTRANK(D:D,D32)</f>
        <v>0</v>
      </c>
      <c r="J32">
        <f>PERCENTRANK(E:E,E32)</f>
        <v>0</v>
      </c>
      <c r="K32">
        <f>PERCENTRANK(F:F,F32)</f>
        <v>0</v>
      </c>
      <c r="L32">
        <f>(G32*Weights!$B$2) + (H32*Weights!$B$3)+(I32*Weights!$B$4)+(J32*Weights!$B$5)+ (K32*Weights!$B$6)</f>
        <v>0</v>
      </c>
      <c r="M32">
        <f>RANK(L32,L:L)</f>
        <v>0</v>
      </c>
    </row>
    <row r="33">
      <c r="A33" t="inlineStr">
        <is>
          <t>Zhang, Y. L.</t>
        </is>
      </c>
      <c r="B33">
        <f>COUNTIF('Raw data'!AR:AR,"*"&amp;Output!A33&amp;"*")</f>
        <v>0</v>
      </c>
      <c r="C33">
        <f>AVERAGEIFS('Raw data'!K:K,'Raw data'!AR:AR, "*" &amp; Output!A33 &amp;"*")</f>
        <v>0</v>
      </c>
      <c r="D33">
        <f>AVERAGEIFS('Raw data'!W:W,'Raw data'!AR:AR, "*" &amp; Output!A33 &amp;"*")</f>
        <v>0</v>
      </c>
      <c r="E33">
        <f>SUMIFS('Raw data'!BX:BX,'Raw data'!AR:AR,"*" &amp; Output!A33 &amp; "*")</f>
        <v>0</v>
      </c>
      <c r="F33">
        <f>SUMIFS('Raw data'!CI:CI,'Raw data'!AR:AR,"*" &amp; Output!A33 &amp; "*")</f>
        <v>0</v>
      </c>
      <c r="G33">
        <f>PERCENTRANK(B:B,B33)</f>
        <v>0</v>
      </c>
      <c r="H33">
        <f>PERCENTRANK(C:C,C33)</f>
        <v>0</v>
      </c>
      <c r="I33">
        <f>PERCENTRANK(D:D,D33)</f>
        <v>0</v>
      </c>
      <c r="J33">
        <f>PERCENTRANK(E:E,E33)</f>
        <v>0</v>
      </c>
      <c r="K33">
        <f>PERCENTRANK(F:F,F33)</f>
        <v>0</v>
      </c>
      <c r="L33">
        <f>(G33*Weights!$B$2) + (H33*Weights!$B$3)+(I33*Weights!$B$4)+(J33*Weights!$B$5)+ (K33*Weights!$B$6)</f>
        <v>0</v>
      </c>
      <c r="M33">
        <f>RANK(L33,L:L)</f>
        <v>0</v>
      </c>
    </row>
    <row r="34">
      <c r="A34" t="inlineStr">
        <is>
          <t>Kondoh, Katsuyoshi</t>
        </is>
      </c>
      <c r="B34">
        <f>COUNTIF('Raw data'!AR:AR,"*"&amp;Output!A34&amp;"*")</f>
        <v>0</v>
      </c>
      <c r="C34">
        <f>AVERAGEIFS('Raw data'!K:K,'Raw data'!AR:AR, "*" &amp; Output!A34 &amp;"*")</f>
        <v>0</v>
      </c>
      <c r="D34">
        <f>AVERAGEIFS('Raw data'!W:W,'Raw data'!AR:AR, "*" &amp; Output!A34 &amp;"*")</f>
        <v>0</v>
      </c>
      <c r="E34">
        <f>SUMIFS('Raw data'!BX:BX,'Raw data'!AR:AR,"*" &amp; Output!A34 &amp; "*")</f>
        <v>0</v>
      </c>
      <c r="F34">
        <f>SUMIFS('Raw data'!CI:CI,'Raw data'!AR:AR,"*" &amp; Output!A34 &amp; "*")</f>
        <v>0</v>
      </c>
      <c r="G34">
        <f>PERCENTRANK(B:B,B34)</f>
        <v>0</v>
      </c>
      <c r="H34">
        <f>PERCENTRANK(C:C,C34)</f>
        <v>0</v>
      </c>
      <c r="I34">
        <f>PERCENTRANK(D:D,D34)</f>
        <v>0</v>
      </c>
      <c r="J34">
        <f>PERCENTRANK(E:E,E34)</f>
        <v>0</v>
      </c>
      <c r="K34">
        <f>PERCENTRANK(F:F,F34)</f>
        <v>0</v>
      </c>
      <c r="L34">
        <f>(G34*Weights!$B$2) + (H34*Weights!$B$3)+(I34*Weights!$B$4)+(J34*Weights!$B$5)+ (K34*Weights!$B$6)</f>
        <v>0</v>
      </c>
      <c r="M34">
        <f>RANK(L34,L:L)</f>
        <v>0</v>
      </c>
    </row>
    <row r="35">
      <c r="A35" t="inlineStr">
        <is>
          <t>Mistry, K.</t>
        </is>
      </c>
      <c r="B35">
        <f>COUNTIF('Raw data'!AR:AR,"*"&amp;Output!A35&amp;"*")</f>
        <v>0</v>
      </c>
      <c r="C35">
        <f>AVERAGEIFS('Raw data'!K:K,'Raw data'!AR:AR, "*" &amp; Output!A35 &amp;"*")</f>
        <v>0</v>
      </c>
      <c r="D35">
        <f>AVERAGEIFS('Raw data'!W:W,'Raw data'!AR:AR, "*" &amp; Output!A35 &amp;"*")</f>
        <v>0</v>
      </c>
      <c r="E35">
        <f>SUMIFS('Raw data'!BX:BX,'Raw data'!AR:AR,"*" &amp; Output!A35 &amp; "*")</f>
        <v>0</v>
      </c>
      <c r="F35">
        <f>SUMIFS('Raw data'!CI:CI,'Raw data'!AR:AR,"*" &amp; Output!A35 &amp; "*")</f>
        <v>0</v>
      </c>
      <c r="G35">
        <f>PERCENTRANK(B:B,B35)</f>
        <v>0</v>
      </c>
      <c r="H35">
        <f>PERCENTRANK(C:C,C35)</f>
        <v>0</v>
      </c>
      <c r="I35">
        <f>PERCENTRANK(D:D,D35)</f>
        <v>0</v>
      </c>
      <c r="J35">
        <f>PERCENTRANK(E:E,E35)</f>
        <v>0</v>
      </c>
      <c r="K35">
        <f>PERCENTRANK(F:F,F35)</f>
        <v>0</v>
      </c>
      <c r="L35">
        <f>(G35*Weights!$B$2) + (H35*Weights!$B$3)+(I35*Weights!$B$4)+(J35*Weights!$B$5)+ (K35*Weights!$B$6)</f>
        <v>0</v>
      </c>
      <c r="M35">
        <f>RANK(L35,L:L)</f>
        <v>0</v>
      </c>
    </row>
    <row r="36">
      <c r="A36" t="inlineStr">
        <is>
          <t>Hrechyshkin, YF</t>
        </is>
      </c>
      <c r="B36">
        <f>COUNTIF('Raw data'!AR:AR,"*"&amp;Output!A36&amp;"*")</f>
        <v>0</v>
      </c>
      <c r="C36">
        <f>AVERAGEIFS('Raw data'!K:K,'Raw data'!AR:AR, "*" &amp; Output!A36 &amp;"*")</f>
        <v>0</v>
      </c>
      <c r="D36">
        <f>AVERAGEIFS('Raw data'!W:W,'Raw data'!AR:AR, "*" &amp; Output!A36 &amp;"*")</f>
        <v>0</v>
      </c>
      <c r="E36">
        <f>SUMIFS('Raw data'!BX:BX,'Raw data'!AR:AR,"*" &amp; Output!A36 &amp; "*")</f>
        <v>0</v>
      </c>
      <c r="F36">
        <f>SUMIFS('Raw data'!CI:CI,'Raw data'!AR:AR,"*" &amp; Output!A36 &amp; "*")</f>
        <v>0</v>
      </c>
      <c r="G36">
        <f>PERCENTRANK(B:B,B36)</f>
        <v>0</v>
      </c>
      <c r="H36">
        <f>PERCENTRANK(C:C,C36)</f>
        <v>0</v>
      </c>
      <c r="I36">
        <f>PERCENTRANK(D:D,D36)</f>
        <v>0</v>
      </c>
      <c r="J36">
        <f>PERCENTRANK(E:E,E36)</f>
        <v>0</v>
      </c>
      <c r="K36">
        <f>PERCENTRANK(F:F,F36)</f>
        <v>0</v>
      </c>
      <c r="L36">
        <f>(G36*Weights!$B$2) + (H36*Weights!$B$3)+(I36*Weights!$B$4)+(J36*Weights!$B$5)+ (K36*Weights!$B$6)</f>
        <v>0</v>
      </c>
      <c r="M36">
        <f>RANK(L36,L:L)</f>
        <v>0</v>
      </c>
    </row>
    <row r="37">
      <c r="A37" t="inlineStr">
        <is>
          <t>Carvalho, Edson F. V.</t>
        </is>
      </c>
      <c r="B37">
        <f>COUNTIF('Raw data'!AR:AR,"*"&amp;Output!A37&amp;"*")</f>
        <v>0</v>
      </c>
      <c r="C37">
        <f>AVERAGEIFS('Raw data'!K:K,'Raw data'!AR:AR, "*" &amp; Output!A37 &amp;"*")</f>
        <v>0</v>
      </c>
      <c r="D37">
        <f>AVERAGEIFS('Raw data'!W:W,'Raw data'!AR:AR, "*" &amp; Output!A37 &amp;"*")</f>
        <v>0</v>
      </c>
      <c r="E37">
        <f>SUMIFS('Raw data'!BX:BX,'Raw data'!AR:AR,"*" &amp; Output!A37 &amp; "*")</f>
        <v>0</v>
      </c>
      <c r="F37">
        <f>SUMIFS('Raw data'!CI:CI,'Raw data'!AR:AR,"*" &amp; Output!A37 &amp; "*")</f>
        <v>0</v>
      </c>
      <c r="G37">
        <f>PERCENTRANK(B:B,B37)</f>
        <v>0</v>
      </c>
      <c r="H37">
        <f>PERCENTRANK(C:C,C37)</f>
        <v>0</v>
      </c>
      <c r="I37">
        <f>PERCENTRANK(D:D,D37)</f>
        <v>0</v>
      </c>
      <c r="J37">
        <f>PERCENTRANK(E:E,E37)</f>
        <v>0</v>
      </c>
      <c r="K37">
        <f>PERCENTRANK(F:F,F37)</f>
        <v>0</v>
      </c>
      <c r="L37">
        <f>(G37*Weights!$B$2) + (H37*Weights!$B$3)+(I37*Weights!$B$4)+(J37*Weights!$B$5)+ (K37*Weights!$B$6)</f>
        <v>0</v>
      </c>
      <c r="M37">
        <f>RANK(L37,L:L)</f>
        <v>0</v>
      </c>
    </row>
    <row r="38">
      <c r="A38" t="inlineStr">
        <is>
          <t>Lin, Li</t>
        </is>
      </c>
      <c r="B38">
        <f>COUNTIF('Raw data'!AR:AR,"*"&amp;Output!A38&amp;"*")</f>
        <v>0</v>
      </c>
      <c r="C38">
        <f>AVERAGEIFS('Raw data'!K:K,'Raw data'!AR:AR, "*" &amp; Output!A38 &amp;"*")</f>
        <v>0</v>
      </c>
      <c r="D38">
        <f>AVERAGEIFS('Raw data'!W:W,'Raw data'!AR:AR, "*" &amp; Output!A38 &amp;"*")</f>
        <v>0</v>
      </c>
      <c r="E38">
        <f>SUMIFS('Raw data'!BX:BX,'Raw data'!AR:AR,"*" &amp; Output!A38 &amp; "*")</f>
        <v>0</v>
      </c>
      <c r="F38">
        <f>SUMIFS('Raw data'!CI:CI,'Raw data'!AR:AR,"*" &amp; Output!A38 &amp; "*")</f>
        <v>0</v>
      </c>
      <c r="G38">
        <f>PERCENTRANK(B:B,B38)</f>
        <v>0</v>
      </c>
      <c r="H38">
        <f>PERCENTRANK(C:C,C38)</f>
        <v>0</v>
      </c>
      <c r="I38">
        <f>PERCENTRANK(D:D,D38)</f>
        <v>0</v>
      </c>
      <c r="J38">
        <f>PERCENTRANK(E:E,E38)</f>
        <v>0</v>
      </c>
      <c r="K38">
        <f>PERCENTRANK(F:F,F38)</f>
        <v>0</v>
      </c>
      <c r="L38">
        <f>(G38*Weights!$B$2) + (H38*Weights!$B$3)+(I38*Weights!$B$4)+(J38*Weights!$B$5)+ (K38*Weights!$B$6)</f>
        <v>0</v>
      </c>
      <c r="M38">
        <f>RANK(L38,L:L)</f>
        <v>0</v>
      </c>
    </row>
    <row r="39">
      <c r="A39" t="inlineStr">
        <is>
          <t>Zhang, Q. C.</t>
        </is>
      </c>
      <c r="B39">
        <f>COUNTIF('Raw data'!AR:AR,"*"&amp;Output!A39&amp;"*")</f>
        <v>0</v>
      </c>
      <c r="C39">
        <f>AVERAGEIFS('Raw data'!K:K,'Raw data'!AR:AR, "*" &amp; Output!A39 &amp;"*")</f>
        <v>0</v>
      </c>
      <c r="D39">
        <f>AVERAGEIFS('Raw data'!W:W,'Raw data'!AR:AR, "*" &amp; Output!A39 &amp;"*")</f>
        <v>0</v>
      </c>
      <c r="E39">
        <f>SUMIFS('Raw data'!BX:BX,'Raw data'!AR:AR,"*" &amp; Output!A39 &amp; "*")</f>
        <v>0</v>
      </c>
      <c r="F39">
        <f>SUMIFS('Raw data'!CI:CI,'Raw data'!AR:AR,"*" &amp; Output!A39 &amp; "*")</f>
        <v>0</v>
      </c>
      <c r="G39">
        <f>PERCENTRANK(B:B,B39)</f>
        <v>0</v>
      </c>
      <c r="H39">
        <f>PERCENTRANK(C:C,C39)</f>
        <v>0</v>
      </c>
      <c r="I39">
        <f>PERCENTRANK(D:D,D39)</f>
        <v>0</v>
      </c>
      <c r="J39">
        <f>PERCENTRANK(E:E,E39)</f>
        <v>0</v>
      </c>
      <c r="K39">
        <f>PERCENTRANK(F:F,F39)</f>
        <v>0</v>
      </c>
      <c r="L39">
        <f>(G39*Weights!$B$2) + (H39*Weights!$B$3)+(I39*Weights!$B$4)+(J39*Weights!$B$5)+ (K39*Weights!$B$6)</f>
        <v>0</v>
      </c>
      <c r="M39">
        <f>RANK(L39,L:L)</f>
        <v>0</v>
      </c>
    </row>
    <row r="40">
      <c r="A40" t="inlineStr">
        <is>
          <t>Morgeneyer, Thilo F.</t>
        </is>
      </c>
      <c r="B40">
        <f>COUNTIF('Raw data'!AR:AR,"*"&amp;Output!A40&amp;"*")</f>
        <v>0</v>
      </c>
      <c r="C40">
        <f>AVERAGEIFS('Raw data'!K:K,'Raw data'!AR:AR, "*" &amp; Output!A40 &amp;"*")</f>
        <v>0</v>
      </c>
      <c r="D40">
        <f>AVERAGEIFS('Raw data'!W:W,'Raw data'!AR:AR, "*" &amp; Output!A40 &amp;"*")</f>
        <v>0</v>
      </c>
      <c r="E40">
        <f>SUMIFS('Raw data'!BX:BX,'Raw data'!AR:AR,"*" &amp; Output!A40 &amp; "*")</f>
        <v>0</v>
      </c>
      <c r="F40">
        <f>SUMIFS('Raw data'!CI:CI,'Raw data'!AR:AR,"*" &amp; Output!A40 &amp; "*")</f>
        <v>0</v>
      </c>
      <c r="G40">
        <f>PERCENTRANK(B:B,B40)</f>
        <v>0</v>
      </c>
      <c r="H40">
        <f>PERCENTRANK(C:C,C40)</f>
        <v>0</v>
      </c>
      <c r="I40">
        <f>PERCENTRANK(D:D,D40)</f>
        <v>0</v>
      </c>
      <c r="J40">
        <f>PERCENTRANK(E:E,E40)</f>
        <v>0</v>
      </c>
      <c r="K40">
        <f>PERCENTRANK(F:F,F40)</f>
        <v>0</v>
      </c>
      <c r="L40">
        <f>(G40*Weights!$B$2) + (H40*Weights!$B$3)+(I40*Weights!$B$4)+(J40*Weights!$B$5)+ (K40*Weights!$B$6)</f>
        <v>0</v>
      </c>
      <c r="M40">
        <f>RANK(L40,L:L)</f>
        <v>0</v>
      </c>
    </row>
    <row r="41">
      <c r="A41" t="inlineStr">
        <is>
          <t>Hwang, Bing-Joe</t>
        </is>
      </c>
      <c r="B41">
        <f>COUNTIF('Raw data'!AR:AR,"*"&amp;Output!A41&amp;"*")</f>
        <v>0</v>
      </c>
      <c r="C41">
        <f>AVERAGEIFS('Raw data'!K:K,'Raw data'!AR:AR, "*" &amp; Output!A41 &amp;"*")</f>
        <v>0</v>
      </c>
      <c r="D41">
        <f>AVERAGEIFS('Raw data'!W:W,'Raw data'!AR:AR, "*" &amp; Output!A41 &amp;"*")</f>
        <v>0</v>
      </c>
      <c r="E41">
        <f>SUMIFS('Raw data'!BX:BX,'Raw data'!AR:AR,"*" &amp; Output!A41 &amp; "*")</f>
        <v>0</v>
      </c>
      <c r="F41">
        <f>SUMIFS('Raw data'!CI:CI,'Raw data'!AR:AR,"*" &amp; Output!A41 &amp; "*")</f>
        <v>0</v>
      </c>
      <c r="G41">
        <f>PERCENTRANK(B:B,B41)</f>
        <v>0</v>
      </c>
      <c r="H41">
        <f>PERCENTRANK(C:C,C41)</f>
        <v>0</v>
      </c>
      <c r="I41">
        <f>PERCENTRANK(D:D,D41)</f>
        <v>0</v>
      </c>
      <c r="J41">
        <f>PERCENTRANK(E:E,E41)</f>
        <v>0</v>
      </c>
      <c r="K41">
        <f>PERCENTRANK(F:F,F41)</f>
        <v>0</v>
      </c>
      <c r="L41">
        <f>(G41*Weights!$B$2) + (H41*Weights!$B$3)+(I41*Weights!$B$4)+(J41*Weights!$B$5)+ (K41*Weights!$B$6)</f>
        <v>0</v>
      </c>
      <c r="M41">
        <f>RANK(L41,L:L)</f>
        <v>0</v>
      </c>
    </row>
    <row r="42">
      <c r="A42" t="inlineStr">
        <is>
          <t>Basak, Sushovan</t>
        </is>
      </c>
      <c r="B42">
        <f>COUNTIF('Raw data'!AR:AR,"*"&amp;Output!A42&amp;"*")</f>
        <v>0</v>
      </c>
      <c r="C42">
        <f>AVERAGEIFS('Raw data'!K:K,'Raw data'!AR:AR, "*" &amp; Output!A42 &amp;"*")</f>
        <v>0</v>
      </c>
      <c r="D42">
        <f>AVERAGEIFS('Raw data'!W:W,'Raw data'!AR:AR, "*" &amp; Output!A42 &amp;"*")</f>
        <v>0</v>
      </c>
      <c r="E42">
        <f>SUMIFS('Raw data'!BX:BX,'Raw data'!AR:AR,"*" &amp; Output!A42 &amp; "*")</f>
        <v>0</v>
      </c>
      <c r="F42">
        <f>SUMIFS('Raw data'!CI:CI,'Raw data'!AR:AR,"*" &amp; Output!A42 &amp; "*")</f>
        <v>0</v>
      </c>
      <c r="G42">
        <f>PERCENTRANK(B:B,B42)</f>
        <v>0</v>
      </c>
      <c r="H42">
        <f>PERCENTRANK(C:C,C42)</f>
        <v>0</v>
      </c>
      <c r="I42">
        <f>PERCENTRANK(D:D,D42)</f>
        <v>0</v>
      </c>
      <c r="J42">
        <f>PERCENTRANK(E:E,E42)</f>
        <v>0</v>
      </c>
      <c r="K42">
        <f>PERCENTRANK(F:F,F42)</f>
        <v>0</v>
      </c>
      <c r="L42">
        <f>(G42*Weights!$B$2) + (H42*Weights!$B$3)+(I42*Weights!$B$4)+(J42*Weights!$B$5)+ (K42*Weights!$B$6)</f>
        <v>0</v>
      </c>
      <c r="M42">
        <f>RANK(L42,L:L)</f>
        <v>0</v>
      </c>
    </row>
    <row r="43">
      <c r="A43" t="inlineStr">
        <is>
          <t>Moradkhani, Davood</t>
        </is>
      </c>
      <c r="B43">
        <f>COUNTIF('Raw data'!AR:AR,"*"&amp;Output!A43&amp;"*")</f>
        <v>0</v>
      </c>
      <c r="C43">
        <f>AVERAGEIFS('Raw data'!K:K,'Raw data'!AR:AR, "*" &amp; Output!A43 &amp;"*")</f>
        <v>0</v>
      </c>
      <c r="D43">
        <f>AVERAGEIFS('Raw data'!W:W,'Raw data'!AR:AR, "*" &amp; Output!A43 &amp;"*")</f>
        <v>0</v>
      </c>
      <c r="E43">
        <f>SUMIFS('Raw data'!BX:BX,'Raw data'!AR:AR,"*" &amp; Output!A43 &amp; "*")</f>
        <v>0</v>
      </c>
      <c r="F43">
        <f>SUMIFS('Raw data'!CI:CI,'Raw data'!AR:AR,"*" &amp; Output!A43 &amp; "*")</f>
        <v>0</v>
      </c>
      <c r="G43">
        <f>PERCENTRANK(B:B,B43)</f>
        <v>0</v>
      </c>
      <c r="H43">
        <f>PERCENTRANK(C:C,C43)</f>
        <v>0</v>
      </c>
      <c r="I43">
        <f>PERCENTRANK(D:D,D43)</f>
        <v>0</v>
      </c>
      <c r="J43">
        <f>PERCENTRANK(E:E,E43)</f>
        <v>0</v>
      </c>
      <c r="K43">
        <f>PERCENTRANK(F:F,F43)</f>
        <v>0</v>
      </c>
      <c r="L43">
        <f>(G43*Weights!$B$2) + (H43*Weights!$B$3)+(I43*Weights!$B$4)+(J43*Weights!$B$5)+ (K43*Weights!$B$6)</f>
        <v>0</v>
      </c>
      <c r="M43">
        <f>RANK(L43,L:L)</f>
        <v>0</v>
      </c>
    </row>
    <row r="44">
      <c r="A44" t="inlineStr">
        <is>
          <t>Sun, Shiyong</t>
        </is>
      </c>
      <c r="B44">
        <f>COUNTIF('Raw data'!AR:AR,"*"&amp;Output!A44&amp;"*")</f>
        <v>0</v>
      </c>
      <c r="C44">
        <f>AVERAGEIFS('Raw data'!K:K,'Raw data'!AR:AR, "*" &amp; Output!A44 &amp;"*")</f>
        <v>0</v>
      </c>
      <c r="D44">
        <f>AVERAGEIFS('Raw data'!W:W,'Raw data'!AR:AR, "*" &amp; Output!A44 &amp;"*")</f>
        <v>0</v>
      </c>
      <c r="E44">
        <f>SUMIFS('Raw data'!BX:BX,'Raw data'!AR:AR,"*" &amp; Output!A44 &amp; "*")</f>
        <v>0</v>
      </c>
      <c r="F44">
        <f>SUMIFS('Raw data'!CI:CI,'Raw data'!AR:AR,"*" &amp; Output!A44 &amp; "*")</f>
        <v>0</v>
      </c>
      <c r="G44">
        <f>PERCENTRANK(B:B,B44)</f>
        <v>0</v>
      </c>
      <c r="H44">
        <f>PERCENTRANK(C:C,C44)</f>
        <v>0</v>
      </c>
      <c r="I44">
        <f>PERCENTRANK(D:D,D44)</f>
        <v>0</v>
      </c>
      <c r="J44">
        <f>PERCENTRANK(E:E,E44)</f>
        <v>0</v>
      </c>
      <c r="K44">
        <f>PERCENTRANK(F:F,F44)</f>
        <v>0</v>
      </c>
      <c r="L44">
        <f>(G44*Weights!$B$2) + (H44*Weights!$B$3)+(I44*Weights!$B$4)+(J44*Weights!$B$5)+ (K44*Weights!$B$6)</f>
        <v>0</v>
      </c>
      <c r="M44">
        <f>RANK(L44,L:L)</f>
        <v>0</v>
      </c>
    </row>
    <row r="45">
      <c r="A45" t="inlineStr">
        <is>
          <t>Chen Zhanguo</t>
        </is>
      </c>
      <c r="B45">
        <f>COUNTIF('Raw data'!AR:AR,"*"&amp;Output!A45&amp;"*")</f>
        <v>0</v>
      </c>
      <c r="C45">
        <f>AVERAGEIFS('Raw data'!K:K,'Raw data'!AR:AR, "*" &amp; Output!A45 &amp;"*")</f>
        <v>0</v>
      </c>
      <c r="D45">
        <f>AVERAGEIFS('Raw data'!W:W,'Raw data'!AR:AR, "*" &amp; Output!A45 &amp;"*")</f>
        <v>0</v>
      </c>
      <c r="E45">
        <f>SUMIFS('Raw data'!BX:BX,'Raw data'!AR:AR,"*" &amp; Output!A45 &amp; "*")</f>
        <v>0</v>
      </c>
      <c r="F45">
        <f>SUMIFS('Raw data'!CI:CI,'Raw data'!AR:AR,"*" &amp; Output!A45 &amp; "*")</f>
        <v>0</v>
      </c>
      <c r="G45">
        <f>PERCENTRANK(B:B,B45)</f>
        <v>0</v>
      </c>
      <c r="H45">
        <f>PERCENTRANK(C:C,C45)</f>
        <v>0</v>
      </c>
      <c r="I45">
        <f>PERCENTRANK(D:D,D45)</f>
        <v>0</v>
      </c>
      <c r="J45">
        <f>PERCENTRANK(E:E,E45)</f>
        <v>0</v>
      </c>
      <c r="K45">
        <f>PERCENTRANK(F:F,F45)</f>
        <v>0</v>
      </c>
      <c r="L45">
        <f>(G45*Weights!$B$2) + (H45*Weights!$B$3)+(I45*Weights!$B$4)+(J45*Weights!$B$5)+ (K45*Weights!$B$6)</f>
        <v>0</v>
      </c>
      <c r="M45">
        <f>RANK(L45,L:L)</f>
        <v>0</v>
      </c>
    </row>
    <row r="46">
      <c r="A46" t="inlineStr">
        <is>
          <t>Zhan, YQ</t>
        </is>
      </c>
      <c r="B46">
        <f>COUNTIF('Raw data'!AR:AR,"*"&amp;Output!A46&amp;"*")</f>
        <v>0</v>
      </c>
      <c r="C46">
        <f>AVERAGEIFS('Raw data'!K:K,'Raw data'!AR:AR, "*" &amp; Output!A46 &amp;"*")</f>
        <v>0</v>
      </c>
      <c r="D46">
        <f>AVERAGEIFS('Raw data'!W:W,'Raw data'!AR:AR, "*" &amp; Output!A46 &amp;"*")</f>
        <v>0</v>
      </c>
      <c r="E46">
        <f>SUMIFS('Raw data'!BX:BX,'Raw data'!AR:AR,"*" &amp; Output!A46 &amp; "*")</f>
        <v>0</v>
      </c>
      <c r="F46">
        <f>SUMIFS('Raw data'!CI:CI,'Raw data'!AR:AR,"*" &amp; Output!A46 &amp; "*")</f>
        <v>0</v>
      </c>
      <c r="G46">
        <f>PERCENTRANK(B:B,B46)</f>
        <v>0</v>
      </c>
      <c r="H46">
        <f>PERCENTRANK(C:C,C46)</f>
        <v>0</v>
      </c>
      <c r="I46">
        <f>PERCENTRANK(D:D,D46)</f>
        <v>0</v>
      </c>
      <c r="J46">
        <f>PERCENTRANK(E:E,E46)</f>
        <v>0</v>
      </c>
      <c r="K46">
        <f>PERCENTRANK(F:F,F46)</f>
        <v>0</v>
      </c>
      <c r="L46">
        <f>(G46*Weights!$B$2) + (H46*Weights!$B$3)+(I46*Weights!$B$4)+(J46*Weights!$B$5)+ (K46*Weights!$B$6)</f>
        <v>0</v>
      </c>
      <c r="M46">
        <f>RANK(L46,L:L)</f>
        <v>0</v>
      </c>
    </row>
    <row r="47">
      <c r="A47" t="inlineStr">
        <is>
          <t>Son, Il-Heon</t>
        </is>
      </c>
      <c r="B47">
        <f>COUNTIF('Raw data'!AR:AR,"*"&amp;Output!A47&amp;"*")</f>
        <v>0</v>
      </c>
      <c r="C47">
        <f>AVERAGEIFS('Raw data'!K:K,'Raw data'!AR:AR, "*" &amp; Output!A47 &amp;"*")</f>
        <v>0</v>
      </c>
      <c r="D47">
        <f>AVERAGEIFS('Raw data'!W:W,'Raw data'!AR:AR, "*" &amp; Output!A47 &amp;"*")</f>
        <v>0</v>
      </c>
      <c r="E47">
        <f>SUMIFS('Raw data'!BX:BX,'Raw data'!AR:AR,"*" &amp; Output!A47 &amp; "*")</f>
        <v>0</v>
      </c>
      <c r="F47">
        <f>SUMIFS('Raw data'!CI:CI,'Raw data'!AR:AR,"*" &amp; Output!A47 &amp; "*")</f>
        <v>0</v>
      </c>
      <c r="G47">
        <f>PERCENTRANK(B:B,B47)</f>
        <v>0</v>
      </c>
      <c r="H47">
        <f>PERCENTRANK(C:C,C47)</f>
        <v>0</v>
      </c>
      <c r="I47">
        <f>PERCENTRANK(D:D,D47)</f>
        <v>0</v>
      </c>
      <c r="J47">
        <f>PERCENTRANK(E:E,E47)</f>
        <v>0</v>
      </c>
      <c r="K47">
        <f>PERCENTRANK(F:F,F47)</f>
        <v>0</v>
      </c>
      <c r="L47">
        <f>(G47*Weights!$B$2) + (H47*Weights!$B$3)+(I47*Weights!$B$4)+(J47*Weights!$B$5)+ (K47*Weights!$B$6)</f>
        <v>0</v>
      </c>
      <c r="M47">
        <f>RANK(L47,L:L)</f>
        <v>0</v>
      </c>
    </row>
    <row r="48">
      <c r="A48" t="inlineStr">
        <is>
          <t>Momida, Hiroyoshi</t>
        </is>
      </c>
      <c r="B48">
        <f>COUNTIF('Raw data'!AR:AR,"*"&amp;Output!A48&amp;"*")</f>
        <v>0</v>
      </c>
      <c r="C48">
        <f>AVERAGEIFS('Raw data'!K:K,'Raw data'!AR:AR, "*" &amp; Output!A48 &amp;"*")</f>
        <v>0</v>
      </c>
      <c r="D48">
        <f>AVERAGEIFS('Raw data'!W:W,'Raw data'!AR:AR, "*" &amp; Output!A48 &amp;"*")</f>
        <v>0</v>
      </c>
      <c r="E48">
        <f>SUMIFS('Raw data'!BX:BX,'Raw data'!AR:AR,"*" &amp; Output!A48 &amp; "*")</f>
        <v>0</v>
      </c>
      <c r="F48">
        <f>SUMIFS('Raw data'!CI:CI,'Raw data'!AR:AR,"*" &amp; Output!A48 &amp; "*")</f>
        <v>0</v>
      </c>
      <c r="G48">
        <f>PERCENTRANK(B:B,B48)</f>
        <v>0</v>
      </c>
      <c r="H48">
        <f>PERCENTRANK(C:C,C48)</f>
        <v>0</v>
      </c>
      <c r="I48">
        <f>PERCENTRANK(D:D,D48)</f>
        <v>0</v>
      </c>
      <c r="J48">
        <f>PERCENTRANK(E:E,E48)</f>
        <v>0</v>
      </c>
      <c r="K48">
        <f>PERCENTRANK(F:F,F48)</f>
        <v>0</v>
      </c>
      <c r="L48">
        <f>(G48*Weights!$B$2) + (H48*Weights!$B$3)+(I48*Weights!$B$4)+(J48*Weights!$B$5)+ (K48*Weights!$B$6)</f>
        <v>0</v>
      </c>
      <c r="M48">
        <f>RANK(L48,L:L)</f>
        <v>0</v>
      </c>
    </row>
    <row r="49">
      <c r="A49" t="inlineStr">
        <is>
          <t>Guo, Kai</t>
        </is>
      </c>
      <c r="B49">
        <f>COUNTIF('Raw data'!AR:AR,"*"&amp;Output!A49&amp;"*")</f>
        <v>0</v>
      </c>
      <c r="C49">
        <f>AVERAGEIFS('Raw data'!K:K,'Raw data'!AR:AR, "*" &amp; Output!A49 &amp;"*")</f>
        <v>0</v>
      </c>
      <c r="D49">
        <f>AVERAGEIFS('Raw data'!W:W,'Raw data'!AR:AR, "*" &amp; Output!A49 &amp;"*")</f>
        <v>0</v>
      </c>
      <c r="E49">
        <f>SUMIFS('Raw data'!BX:BX,'Raw data'!AR:AR,"*" &amp; Output!A49 &amp; "*")</f>
        <v>0</v>
      </c>
      <c r="F49">
        <f>SUMIFS('Raw data'!CI:CI,'Raw data'!AR:AR,"*" &amp; Output!A49 &amp; "*")</f>
        <v>0</v>
      </c>
      <c r="G49">
        <f>PERCENTRANK(B:B,B49)</f>
        <v>0</v>
      </c>
      <c r="H49">
        <f>PERCENTRANK(C:C,C49)</f>
        <v>0</v>
      </c>
      <c r="I49">
        <f>PERCENTRANK(D:D,D49)</f>
        <v>0</v>
      </c>
      <c r="J49">
        <f>PERCENTRANK(E:E,E49)</f>
        <v>0</v>
      </c>
      <c r="K49">
        <f>PERCENTRANK(F:F,F49)</f>
        <v>0</v>
      </c>
      <c r="L49">
        <f>(G49*Weights!$B$2) + (H49*Weights!$B$3)+(I49*Weights!$B$4)+(J49*Weights!$B$5)+ (K49*Weights!$B$6)</f>
        <v>0</v>
      </c>
      <c r="M49">
        <f>RANK(L49,L:L)</f>
        <v>0</v>
      </c>
    </row>
    <row r="50">
      <c r="A50" t="inlineStr">
        <is>
          <t>Matykina, E.</t>
        </is>
      </c>
      <c r="B50">
        <f>COUNTIF('Raw data'!AR:AR,"*"&amp;Output!A50&amp;"*")</f>
        <v>0</v>
      </c>
      <c r="C50">
        <f>AVERAGEIFS('Raw data'!K:K,'Raw data'!AR:AR, "*" &amp; Output!A50 &amp;"*")</f>
        <v>0</v>
      </c>
      <c r="D50">
        <f>AVERAGEIFS('Raw data'!W:W,'Raw data'!AR:AR, "*" &amp; Output!A50 &amp;"*")</f>
        <v>0</v>
      </c>
      <c r="E50">
        <f>SUMIFS('Raw data'!BX:BX,'Raw data'!AR:AR,"*" &amp; Output!A50 &amp; "*")</f>
        <v>0</v>
      </c>
      <c r="F50">
        <f>SUMIFS('Raw data'!CI:CI,'Raw data'!AR:AR,"*" &amp; Output!A50 &amp; "*")</f>
        <v>0</v>
      </c>
      <c r="G50">
        <f>PERCENTRANK(B:B,B50)</f>
        <v>0</v>
      </c>
      <c r="H50">
        <f>PERCENTRANK(C:C,C50)</f>
        <v>0</v>
      </c>
      <c r="I50">
        <f>PERCENTRANK(D:D,D50)</f>
        <v>0</v>
      </c>
      <c r="J50">
        <f>PERCENTRANK(E:E,E50)</f>
        <v>0</v>
      </c>
      <c r="K50">
        <f>PERCENTRANK(F:F,F50)</f>
        <v>0</v>
      </c>
      <c r="L50">
        <f>(G50*Weights!$B$2) + (H50*Weights!$B$3)+(I50*Weights!$B$4)+(J50*Weights!$B$5)+ (K50*Weights!$B$6)</f>
        <v>0</v>
      </c>
      <c r="M50">
        <f>RANK(L50,L:L)</f>
        <v>0</v>
      </c>
    </row>
    <row r="51">
      <c r="A51" t="inlineStr">
        <is>
          <t>Du, Jing</t>
        </is>
      </c>
      <c r="B51">
        <f>COUNTIF('Raw data'!AR:AR,"*"&amp;Output!A51&amp;"*")</f>
        <v>0</v>
      </c>
      <c r="C51">
        <f>AVERAGEIFS('Raw data'!K:K,'Raw data'!AR:AR, "*" &amp; Output!A51 &amp;"*")</f>
        <v>0</v>
      </c>
      <c r="D51">
        <f>AVERAGEIFS('Raw data'!W:W,'Raw data'!AR:AR, "*" &amp; Output!A51 &amp;"*")</f>
        <v>0</v>
      </c>
      <c r="E51">
        <f>SUMIFS('Raw data'!BX:BX,'Raw data'!AR:AR,"*" &amp; Output!A51 &amp; "*")</f>
        <v>0</v>
      </c>
      <c r="F51">
        <f>SUMIFS('Raw data'!CI:CI,'Raw data'!AR:AR,"*" &amp; Output!A51 &amp; "*")</f>
        <v>0</v>
      </c>
      <c r="G51">
        <f>PERCENTRANK(B:B,B51)</f>
        <v>0</v>
      </c>
      <c r="H51">
        <f>PERCENTRANK(C:C,C51)</f>
        <v>0</v>
      </c>
      <c r="I51">
        <f>PERCENTRANK(D:D,D51)</f>
        <v>0</v>
      </c>
      <c r="J51">
        <f>PERCENTRANK(E:E,E51)</f>
        <v>0</v>
      </c>
      <c r="K51">
        <f>PERCENTRANK(F:F,F51)</f>
        <v>0</v>
      </c>
      <c r="L51">
        <f>(G51*Weights!$B$2) + (H51*Weights!$B$3)+(I51*Weights!$B$4)+(J51*Weights!$B$5)+ (K51*Weights!$B$6)</f>
        <v>0</v>
      </c>
      <c r="M51">
        <f>RANK(L51,L:L)</f>
        <v>0</v>
      </c>
    </row>
    <row r="52">
      <c r="A52" t="inlineStr">
        <is>
          <t>Kiesswetter, Ernst</t>
        </is>
      </c>
      <c r="B52">
        <f>COUNTIF('Raw data'!AR:AR,"*"&amp;Output!A52&amp;"*")</f>
        <v>0</v>
      </c>
      <c r="C52">
        <f>AVERAGEIFS('Raw data'!K:K,'Raw data'!AR:AR, "*" &amp; Output!A52 &amp;"*")</f>
        <v>0</v>
      </c>
      <c r="D52">
        <f>AVERAGEIFS('Raw data'!W:W,'Raw data'!AR:AR, "*" &amp; Output!A52 &amp;"*")</f>
        <v>0</v>
      </c>
      <c r="E52">
        <f>SUMIFS('Raw data'!BX:BX,'Raw data'!AR:AR,"*" &amp; Output!A52 &amp; "*")</f>
        <v>0</v>
      </c>
      <c r="F52">
        <f>SUMIFS('Raw data'!CI:CI,'Raw data'!AR:AR,"*" &amp; Output!A52 &amp; "*")</f>
        <v>0</v>
      </c>
      <c r="G52">
        <f>PERCENTRANK(B:B,B52)</f>
        <v>0</v>
      </c>
      <c r="H52">
        <f>PERCENTRANK(C:C,C52)</f>
        <v>0</v>
      </c>
      <c r="I52">
        <f>PERCENTRANK(D:D,D52)</f>
        <v>0</v>
      </c>
      <c r="J52">
        <f>PERCENTRANK(E:E,E52)</f>
        <v>0</v>
      </c>
      <c r="K52">
        <f>PERCENTRANK(F:F,F52)</f>
        <v>0</v>
      </c>
      <c r="L52">
        <f>(G52*Weights!$B$2) + (H52*Weights!$B$3)+(I52*Weights!$B$4)+(J52*Weights!$B$5)+ (K52*Weights!$B$6)</f>
        <v>0</v>
      </c>
      <c r="M52">
        <f>RANK(L52,L:L)</f>
        <v>0</v>
      </c>
    </row>
    <row r="53">
      <c r="A53" t="inlineStr">
        <is>
          <t>Afanas'ev, V. V.</t>
        </is>
      </c>
      <c r="B53">
        <f>COUNTIF('Raw data'!AR:AR,"*"&amp;Output!A53&amp;"*")</f>
        <v>0</v>
      </c>
      <c r="C53">
        <f>AVERAGEIFS('Raw data'!K:K,'Raw data'!AR:AR, "*" &amp; Output!A53 &amp;"*")</f>
        <v>0</v>
      </c>
      <c r="D53">
        <f>AVERAGEIFS('Raw data'!W:W,'Raw data'!AR:AR, "*" &amp; Output!A53 &amp;"*")</f>
        <v>0</v>
      </c>
      <c r="E53">
        <f>SUMIFS('Raw data'!BX:BX,'Raw data'!AR:AR,"*" &amp; Output!A53 &amp; "*")</f>
        <v>0</v>
      </c>
      <c r="F53">
        <f>SUMIFS('Raw data'!CI:CI,'Raw data'!AR:AR,"*" &amp; Output!A53 &amp; "*")</f>
        <v>0</v>
      </c>
      <c r="G53">
        <f>PERCENTRANK(B:B,B53)</f>
        <v>0</v>
      </c>
      <c r="H53">
        <f>PERCENTRANK(C:C,C53)</f>
        <v>0</v>
      </c>
      <c r="I53">
        <f>PERCENTRANK(D:D,D53)</f>
        <v>0</v>
      </c>
      <c r="J53">
        <f>PERCENTRANK(E:E,E53)</f>
        <v>0</v>
      </c>
      <c r="K53">
        <f>PERCENTRANK(F:F,F53)</f>
        <v>0</v>
      </c>
      <c r="L53">
        <f>(G53*Weights!$B$2) + (H53*Weights!$B$3)+(I53*Weights!$B$4)+(J53*Weights!$B$5)+ (K53*Weights!$B$6)</f>
        <v>0</v>
      </c>
      <c r="M53">
        <f>RANK(L53,L:L)</f>
        <v>0</v>
      </c>
    </row>
    <row r="54">
      <c r="A54" t="inlineStr">
        <is>
          <t>Muir, Sean S.</t>
        </is>
      </c>
      <c r="B54">
        <f>COUNTIF('Raw data'!AR:AR,"*"&amp;Output!A54&amp;"*")</f>
        <v>0</v>
      </c>
      <c r="C54">
        <f>AVERAGEIFS('Raw data'!K:K,'Raw data'!AR:AR, "*" &amp; Output!A54 &amp;"*")</f>
        <v>0</v>
      </c>
      <c r="D54">
        <f>AVERAGEIFS('Raw data'!W:W,'Raw data'!AR:AR, "*" &amp; Output!A54 &amp;"*")</f>
        <v>0</v>
      </c>
      <c r="E54">
        <f>SUMIFS('Raw data'!BX:BX,'Raw data'!AR:AR,"*" &amp; Output!A54 &amp; "*")</f>
        <v>0</v>
      </c>
      <c r="F54">
        <f>SUMIFS('Raw data'!CI:CI,'Raw data'!AR:AR,"*" &amp; Output!A54 &amp; "*")</f>
        <v>0</v>
      </c>
      <c r="G54">
        <f>PERCENTRANK(B:B,B54)</f>
        <v>0</v>
      </c>
      <c r="H54">
        <f>PERCENTRANK(C:C,C54)</f>
        <v>0</v>
      </c>
      <c r="I54">
        <f>PERCENTRANK(D:D,D54)</f>
        <v>0</v>
      </c>
      <c r="J54">
        <f>PERCENTRANK(E:E,E54)</f>
        <v>0</v>
      </c>
      <c r="K54">
        <f>PERCENTRANK(F:F,F54)</f>
        <v>0</v>
      </c>
      <c r="L54">
        <f>(G54*Weights!$B$2) + (H54*Weights!$B$3)+(I54*Weights!$B$4)+(J54*Weights!$B$5)+ (K54*Weights!$B$6)</f>
        <v>0</v>
      </c>
      <c r="M54">
        <f>RANK(L54,L:L)</f>
        <v>0</v>
      </c>
    </row>
    <row r="55">
      <c r="A55" t="inlineStr">
        <is>
          <t>de Heij, P. G.</t>
        </is>
      </c>
      <c r="B55">
        <f>COUNTIF('Raw data'!AR:AR,"*"&amp;Output!A55&amp;"*")</f>
        <v>0</v>
      </c>
      <c r="C55">
        <f>AVERAGEIFS('Raw data'!K:K,'Raw data'!AR:AR, "*" &amp; Output!A55 &amp;"*")</f>
        <v>0</v>
      </c>
      <c r="D55">
        <f>AVERAGEIFS('Raw data'!W:W,'Raw data'!AR:AR, "*" &amp; Output!A55 &amp;"*")</f>
        <v>0</v>
      </c>
      <c r="E55">
        <f>SUMIFS('Raw data'!BX:BX,'Raw data'!AR:AR,"*" &amp; Output!A55 &amp; "*")</f>
        <v>0</v>
      </c>
      <c r="F55">
        <f>SUMIFS('Raw data'!CI:CI,'Raw data'!AR:AR,"*" &amp; Output!A55 &amp; "*")</f>
        <v>0</v>
      </c>
      <c r="G55">
        <f>PERCENTRANK(B:B,B55)</f>
        <v>0</v>
      </c>
      <c r="H55">
        <f>PERCENTRANK(C:C,C55)</f>
        <v>0</v>
      </c>
      <c r="I55">
        <f>PERCENTRANK(D:D,D55)</f>
        <v>0</v>
      </c>
      <c r="J55">
        <f>PERCENTRANK(E:E,E55)</f>
        <v>0</v>
      </c>
      <c r="K55">
        <f>PERCENTRANK(F:F,F55)</f>
        <v>0</v>
      </c>
      <c r="L55">
        <f>(G55*Weights!$B$2) + (H55*Weights!$B$3)+(I55*Weights!$B$4)+(J55*Weights!$B$5)+ (K55*Weights!$B$6)</f>
        <v>0</v>
      </c>
      <c r="M55">
        <f>RANK(L55,L:L)</f>
        <v>0</v>
      </c>
    </row>
    <row r="56">
      <c r="A56" t="inlineStr">
        <is>
          <t>Pittman, M</t>
        </is>
      </c>
      <c r="B56">
        <f>COUNTIF('Raw data'!AR:AR,"*"&amp;Output!A56&amp;"*")</f>
        <v>0</v>
      </c>
      <c r="C56">
        <f>AVERAGEIFS('Raw data'!K:K,'Raw data'!AR:AR, "*" &amp; Output!A56 &amp;"*")</f>
        <v>0</v>
      </c>
      <c r="D56">
        <f>AVERAGEIFS('Raw data'!W:W,'Raw data'!AR:AR, "*" &amp; Output!A56 &amp;"*")</f>
        <v>0</v>
      </c>
      <c r="E56">
        <f>SUMIFS('Raw data'!BX:BX,'Raw data'!AR:AR,"*" &amp; Output!A56 &amp; "*")</f>
        <v>0</v>
      </c>
      <c r="F56">
        <f>SUMIFS('Raw data'!CI:CI,'Raw data'!AR:AR,"*" &amp; Output!A56 &amp; "*")</f>
        <v>0</v>
      </c>
      <c r="G56">
        <f>PERCENTRANK(B:B,B56)</f>
        <v>0</v>
      </c>
      <c r="H56">
        <f>PERCENTRANK(C:C,C56)</f>
        <v>0</v>
      </c>
      <c r="I56">
        <f>PERCENTRANK(D:D,D56)</f>
        <v>0</v>
      </c>
      <c r="J56">
        <f>PERCENTRANK(E:E,E56)</f>
        <v>0</v>
      </c>
      <c r="K56">
        <f>PERCENTRANK(F:F,F56)</f>
        <v>0</v>
      </c>
      <c r="L56">
        <f>(G56*Weights!$B$2) + (H56*Weights!$B$3)+(I56*Weights!$B$4)+(J56*Weights!$B$5)+ (K56*Weights!$B$6)</f>
        <v>0</v>
      </c>
      <c r="M56">
        <f>RANK(L56,L:L)</f>
        <v>0</v>
      </c>
    </row>
    <row r="57">
      <c r="A57" t="inlineStr">
        <is>
          <t>Wang, Zheng</t>
        </is>
      </c>
      <c r="B57">
        <f>COUNTIF('Raw data'!AR:AR,"*"&amp;Output!A57&amp;"*")</f>
        <v>0</v>
      </c>
      <c r="C57">
        <f>AVERAGEIFS('Raw data'!K:K,'Raw data'!AR:AR, "*" &amp; Output!A57 &amp;"*")</f>
        <v>0</v>
      </c>
      <c r="D57">
        <f>AVERAGEIFS('Raw data'!W:W,'Raw data'!AR:AR, "*" &amp; Output!A57 &amp;"*")</f>
        <v>0</v>
      </c>
      <c r="E57">
        <f>SUMIFS('Raw data'!BX:BX,'Raw data'!AR:AR,"*" &amp; Output!A57 &amp; "*")</f>
        <v>0</v>
      </c>
      <c r="F57">
        <f>SUMIFS('Raw data'!CI:CI,'Raw data'!AR:AR,"*" &amp; Output!A57 &amp; "*")</f>
        <v>0</v>
      </c>
      <c r="G57">
        <f>PERCENTRANK(B:B,B57)</f>
        <v>0</v>
      </c>
      <c r="H57">
        <f>PERCENTRANK(C:C,C57)</f>
        <v>0</v>
      </c>
      <c r="I57">
        <f>PERCENTRANK(D:D,D57)</f>
        <v>0</v>
      </c>
      <c r="J57">
        <f>PERCENTRANK(E:E,E57)</f>
        <v>0</v>
      </c>
      <c r="K57">
        <f>PERCENTRANK(F:F,F57)</f>
        <v>0</v>
      </c>
      <c r="L57">
        <f>(G57*Weights!$B$2) + (H57*Weights!$B$3)+(I57*Weights!$B$4)+(J57*Weights!$B$5)+ (K57*Weights!$B$6)</f>
        <v>0</v>
      </c>
      <c r="M57">
        <f>RANK(L57,L:L)</f>
        <v>0</v>
      </c>
    </row>
    <row r="58">
      <c r="A58" t="inlineStr">
        <is>
          <t>Zaharinie, Tuan</t>
        </is>
      </c>
      <c r="B58">
        <f>COUNTIF('Raw data'!AR:AR,"*"&amp;Output!A58&amp;"*")</f>
        <v>0</v>
      </c>
      <c r="C58">
        <f>AVERAGEIFS('Raw data'!K:K,'Raw data'!AR:AR, "*" &amp; Output!A58 &amp;"*")</f>
        <v>0</v>
      </c>
      <c r="D58">
        <f>AVERAGEIFS('Raw data'!W:W,'Raw data'!AR:AR, "*" &amp; Output!A58 &amp;"*")</f>
        <v>0</v>
      </c>
      <c r="E58">
        <f>SUMIFS('Raw data'!BX:BX,'Raw data'!AR:AR,"*" &amp; Output!A58 &amp; "*")</f>
        <v>0</v>
      </c>
      <c r="F58">
        <f>SUMIFS('Raw data'!CI:CI,'Raw data'!AR:AR,"*" &amp; Output!A58 &amp; "*")</f>
        <v>0</v>
      </c>
      <c r="G58">
        <f>PERCENTRANK(B:B,B58)</f>
        <v>0</v>
      </c>
      <c r="H58">
        <f>PERCENTRANK(C:C,C58)</f>
        <v>0</v>
      </c>
      <c r="I58">
        <f>PERCENTRANK(D:D,D58)</f>
        <v>0</v>
      </c>
      <c r="J58">
        <f>PERCENTRANK(E:E,E58)</f>
        <v>0</v>
      </c>
      <c r="K58">
        <f>PERCENTRANK(F:F,F58)</f>
        <v>0</v>
      </c>
      <c r="L58">
        <f>(G58*Weights!$B$2) + (H58*Weights!$B$3)+(I58*Weights!$B$4)+(J58*Weights!$B$5)+ (K58*Weights!$B$6)</f>
        <v>0</v>
      </c>
      <c r="M58">
        <f>RANK(L58,L:L)</f>
        <v>0</v>
      </c>
    </row>
    <row r="59">
      <c r="A59" t="inlineStr">
        <is>
          <t>Kuroda, N.</t>
        </is>
      </c>
      <c r="B59">
        <f>COUNTIF('Raw data'!AR:AR,"*"&amp;Output!A59&amp;"*")</f>
        <v>0</v>
      </c>
      <c r="C59">
        <f>AVERAGEIFS('Raw data'!K:K,'Raw data'!AR:AR, "*" &amp; Output!A59 &amp;"*")</f>
        <v>0</v>
      </c>
      <c r="D59">
        <f>AVERAGEIFS('Raw data'!W:W,'Raw data'!AR:AR, "*" &amp; Output!A59 &amp;"*")</f>
        <v>0</v>
      </c>
      <c r="E59">
        <f>SUMIFS('Raw data'!BX:BX,'Raw data'!AR:AR,"*" &amp; Output!A59 &amp; "*")</f>
        <v>0</v>
      </c>
      <c r="F59">
        <f>SUMIFS('Raw data'!CI:CI,'Raw data'!AR:AR,"*" &amp; Output!A59 &amp; "*")</f>
        <v>0</v>
      </c>
      <c r="G59">
        <f>PERCENTRANK(B:B,B59)</f>
        <v>0</v>
      </c>
      <c r="H59">
        <f>PERCENTRANK(C:C,C59)</f>
        <v>0</v>
      </c>
      <c r="I59">
        <f>PERCENTRANK(D:D,D59)</f>
        <v>0</v>
      </c>
      <c r="J59">
        <f>PERCENTRANK(E:E,E59)</f>
        <v>0</v>
      </c>
      <c r="K59">
        <f>PERCENTRANK(F:F,F59)</f>
        <v>0</v>
      </c>
      <c r="L59">
        <f>(G59*Weights!$B$2) + (H59*Weights!$B$3)+(I59*Weights!$B$4)+(J59*Weights!$B$5)+ (K59*Weights!$B$6)</f>
        <v>0</v>
      </c>
      <c r="M59">
        <f>RANK(L59,L:L)</f>
        <v>0</v>
      </c>
    </row>
    <row r="60">
      <c r="A60" t="inlineStr">
        <is>
          <t>Tang, Dingyuan</t>
        </is>
      </c>
      <c r="B60">
        <f>COUNTIF('Raw data'!AR:AR,"*"&amp;Output!A60&amp;"*")</f>
        <v>0</v>
      </c>
      <c r="C60">
        <f>AVERAGEIFS('Raw data'!K:K,'Raw data'!AR:AR, "*" &amp; Output!A60 &amp;"*")</f>
        <v>0</v>
      </c>
      <c r="D60">
        <f>AVERAGEIFS('Raw data'!W:W,'Raw data'!AR:AR, "*" &amp; Output!A60 &amp;"*")</f>
        <v>0</v>
      </c>
      <c r="E60">
        <f>SUMIFS('Raw data'!BX:BX,'Raw data'!AR:AR,"*" &amp; Output!A60 &amp; "*")</f>
        <v>0</v>
      </c>
      <c r="F60">
        <f>SUMIFS('Raw data'!CI:CI,'Raw data'!AR:AR,"*" &amp; Output!A60 &amp; "*")</f>
        <v>0</v>
      </c>
      <c r="G60">
        <f>PERCENTRANK(B:B,B60)</f>
        <v>0</v>
      </c>
      <c r="H60">
        <f>PERCENTRANK(C:C,C60)</f>
        <v>0</v>
      </c>
      <c r="I60">
        <f>PERCENTRANK(D:D,D60)</f>
        <v>0</v>
      </c>
      <c r="J60">
        <f>PERCENTRANK(E:E,E60)</f>
        <v>0</v>
      </c>
      <c r="K60">
        <f>PERCENTRANK(F:F,F60)</f>
        <v>0</v>
      </c>
      <c r="L60">
        <f>(G60*Weights!$B$2) + (H60*Weights!$B$3)+(I60*Weights!$B$4)+(J60*Weights!$B$5)+ (K60*Weights!$B$6)</f>
        <v>0</v>
      </c>
      <c r="M60">
        <f>RANK(L60,L:L)</f>
        <v>0</v>
      </c>
    </row>
    <row r="61">
      <c r="A61" t="inlineStr">
        <is>
          <t>Holmestad, R</t>
        </is>
      </c>
      <c r="B61">
        <f>COUNTIF('Raw data'!AR:AR,"*"&amp;Output!A61&amp;"*")</f>
        <v>0</v>
      </c>
      <c r="C61">
        <f>AVERAGEIFS('Raw data'!K:K,'Raw data'!AR:AR, "*" &amp; Output!A61 &amp;"*")</f>
        <v>0</v>
      </c>
      <c r="D61">
        <f>AVERAGEIFS('Raw data'!W:W,'Raw data'!AR:AR, "*" &amp; Output!A61 &amp;"*")</f>
        <v>0</v>
      </c>
      <c r="E61">
        <f>SUMIFS('Raw data'!BX:BX,'Raw data'!AR:AR,"*" &amp; Output!A61 &amp; "*")</f>
        <v>0</v>
      </c>
      <c r="F61">
        <f>SUMIFS('Raw data'!CI:CI,'Raw data'!AR:AR,"*" &amp; Output!A61 &amp; "*")</f>
        <v>0</v>
      </c>
      <c r="G61">
        <f>PERCENTRANK(B:B,B61)</f>
        <v>0</v>
      </c>
      <c r="H61">
        <f>PERCENTRANK(C:C,C61)</f>
        <v>0</v>
      </c>
      <c r="I61">
        <f>PERCENTRANK(D:D,D61)</f>
        <v>0</v>
      </c>
      <c r="J61">
        <f>PERCENTRANK(E:E,E61)</f>
        <v>0</v>
      </c>
      <c r="K61">
        <f>PERCENTRANK(F:F,F61)</f>
        <v>0</v>
      </c>
      <c r="L61">
        <f>(G61*Weights!$B$2) + (H61*Weights!$B$3)+(I61*Weights!$B$4)+(J61*Weights!$B$5)+ (K61*Weights!$B$6)</f>
        <v>0</v>
      </c>
      <c r="M61">
        <f>RANK(L61,L:L)</f>
        <v>0</v>
      </c>
    </row>
    <row r="62">
      <c r="A62" t="inlineStr">
        <is>
          <t>Jankowski, A</t>
        </is>
      </c>
      <c r="B62">
        <f>COUNTIF('Raw data'!AR:AR,"*"&amp;Output!A62&amp;"*")</f>
        <v>0</v>
      </c>
      <c r="C62">
        <f>AVERAGEIFS('Raw data'!K:K,'Raw data'!AR:AR, "*" &amp; Output!A62 &amp;"*")</f>
        <v>0</v>
      </c>
      <c r="D62">
        <f>AVERAGEIFS('Raw data'!W:W,'Raw data'!AR:AR, "*" &amp; Output!A62 &amp;"*")</f>
        <v>0</v>
      </c>
      <c r="E62">
        <f>SUMIFS('Raw data'!BX:BX,'Raw data'!AR:AR,"*" &amp; Output!A62 &amp; "*")</f>
        <v>0</v>
      </c>
      <c r="F62">
        <f>SUMIFS('Raw data'!CI:CI,'Raw data'!AR:AR,"*" &amp; Output!A62 &amp; "*")</f>
        <v>0</v>
      </c>
      <c r="G62">
        <f>PERCENTRANK(B:B,B62)</f>
        <v>0</v>
      </c>
      <c r="H62">
        <f>PERCENTRANK(C:C,C62)</f>
        <v>0</v>
      </c>
      <c r="I62">
        <f>PERCENTRANK(D:D,D62)</f>
        <v>0</v>
      </c>
      <c r="J62">
        <f>PERCENTRANK(E:E,E62)</f>
        <v>0</v>
      </c>
      <c r="K62">
        <f>PERCENTRANK(F:F,F62)</f>
        <v>0</v>
      </c>
      <c r="L62">
        <f>(G62*Weights!$B$2) + (H62*Weights!$B$3)+(I62*Weights!$B$4)+(J62*Weights!$B$5)+ (K62*Weights!$B$6)</f>
        <v>0</v>
      </c>
      <c r="M62">
        <f>RANK(L62,L:L)</f>
        <v>0</v>
      </c>
    </row>
    <row r="63">
      <c r="A63" t="inlineStr">
        <is>
          <t>Kocjan, Andraz</t>
        </is>
      </c>
      <c r="B63">
        <f>COUNTIF('Raw data'!AR:AR,"*"&amp;Output!A63&amp;"*")</f>
        <v>0</v>
      </c>
      <c r="C63">
        <f>AVERAGEIFS('Raw data'!K:K,'Raw data'!AR:AR, "*" &amp; Output!A63 &amp;"*")</f>
        <v>0</v>
      </c>
      <c r="D63">
        <f>AVERAGEIFS('Raw data'!W:W,'Raw data'!AR:AR, "*" &amp; Output!A63 &amp;"*")</f>
        <v>0</v>
      </c>
      <c r="E63">
        <f>SUMIFS('Raw data'!BX:BX,'Raw data'!AR:AR,"*" &amp; Output!A63 &amp; "*")</f>
        <v>0</v>
      </c>
      <c r="F63">
        <f>SUMIFS('Raw data'!CI:CI,'Raw data'!AR:AR,"*" &amp; Output!A63 &amp; "*")</f>
        <v>0</v>
      </c>
      <c r="G63">
        <f>PERCENTRANK(B:B,B63)</f>
        <v>0</v>
      </c>
      <c r="H63">
        <f>PERCENTRANK(C:C,C63)</f>
        <v>0</v>
      </c>
      <c r="I63">
        <f>PERCENTRANK(D:D,D63)</f>
        <v>0</v>
      </c>
      <c r="J63">
        <f>PERCENTRANK(E:E,E63)</f>
        <v>0</v>
      </c>
      <c r="K63">
        <f>PERCENTRANK(F:F,F63)</f>
        <v>0</v>
      </c>
      <c r="L63">
        <f>(G63*Weights!$B$2) + (H63*Weights!$B$3)+(I63*Weights!$B$4)+(J63*Weights!$B$5)+ (K63*Weights!$B$6)</f>
        <v>0</v>
      </c>
      <c r="M63">
        <f>RANK(L63,L:L)</f>
        <v>0</v>
      </c>
    </row>
    <row r="64">
      <c r="A64" t="inlineStr">
        <is>
          <t>Delmas, C.</t>
        </is>
      </c>
      <c r="B64">
        <f>COUNTIF('Raw data'!AR:AR,"*"&amp;Output!A64&amp;"*")</f>
        <v>0</v>
      </c>
      <c r="C64">
        <f>AVERAGEIFS('Raw data'!K:K,'Raw data'!AR:AR, "*" &amp; Output!A64 &amp;"*")</f>
        <v>0</v>
      </c>
      <c r="D64">
        <f>AVERAGEIFS('Raw data'!W:W,'Raw data'!AR:AR, "*" &amp; Output!A64 &amp;"*")</f>
        <v>0</v>
      </c>
      <c r="E64">
        <f>SUMIFS('Raw data'!BX:BX,'Raw data'!AR:AR,"*" &amp; Output!A64 &amp; "*")</f>
        <v>0</v>
      </c>
      <c r="F64">
        <f>SUMIFS('Raw data'!CI:CI,'Raw data'!AR:AR,"*" &amp; Output!A64 &amp; "*")</f>
        <v>0</v>
      </c>
      <c r="G64">
        <f>PERCENTRANK(B:B,B64)</f>
        <v>0</v>
      </c>
      <c r="H64">
        <f>PERCENTRANK(C:C,C64)</f>
        <v>0</v>
      </c>
      <c r="I64">
        <f>PERCENTRANK(D:D,D64)</f>
        <v>0</v>
      </c>
      <c r="J64">
        <f>PERCENTRANK(E:E,E64)</f>
        <v>0</v>
      </c>
      <c r="K64">
        <f>PERCENTRANK(F:F,F64)</f>
        <v>0</v>
      </c>
      <c r="L64">
        <f>(G64*Weights!$B$2) + (H64*Weights!$B$3)+(I64*Weights!$B$4)+(J64*Weights!$B$5)+ (K64*Weights!$B$6)</f>
        <v>0</v>
      </c>
      <c r="M64">
        <f>RANK(L64,L:L)</f>
        <v>0</v>
      </c>
    </row>
    <row r="65">
      <c r="A65" t="inlineStr">
        <is>
          <t>Kido, Giyuu</t>
        </is>
      </c>
      <c r="B65">
        <f>COUNTIF('Raw data'!AR:AR,"*"&amp;Output!A65&amp;"*")</f>
        <v>0</v>
      </c>
      <c r="C65">
        <f>AVERAGEIFS('Raw data'!K:K,'Raw data'!AR:AR, "*" &amp; Output!A65 &amp;"*")</f>
        <v>0</v>
      </c>
      <c r="D65">
        <f>AVERAGEIFS('Raw data'!W:W,'Raw data'!AR:AR, "*" &amp; Output!A65 &amp;"*")</f>
        <v>0</v>
      </c>
      <c r="E65">
        <f>SUMIFS('Raw data'!BX:BX,'Raw data'!AR:AR,"*" &amp; Output!A65 &amp; "*")</f>
        <v>0</v>
      </c>
      <c r="F65">
        <f>SUMIFS('Raw data'!CI:CI,'Raw data'!AR:AR,"*" &amp; Output!A65 &amp; "*")</f>
        <v>0</v>
      </c>
      <c r="G65">
        <f>PERCENTRANK(B:B,B65)</f>
        <v>0</v>
      </c>
      <c r="H65">
        <f>PERCENTRANK(C:C,C65)</f>
        <v>0</v>
      </c>
      <c r="I65">
        <f>PERCENTRANK(D:D,D65)</f>
        <v>0</v>
      </c>
      <c r="J65">
        <f>PERCENTRANK(E:E,E65)</f>
        <v>0</v>
      </c>
      <c r="K65">
        <f>PERCENTRANK(F:F,F65)</f>
        <v>0</v>
      </c>
      <c r="L65">
        <f>(G65*Weights!$B$2) + (H65*Weights!$B$3)+(I65*Weights!$B$4)+(J65*Weights!$B$5)+ (K65*Weights!$B$6)</f>
        <v>0</v>
      </c>
      <c r="M65">
        <f>RANK(L65,L:L)</f>
        <v>0</v>
      </c>
    </row>
    <row r="66">
      <c r="A66" t="inlineStr">
        <is>
          <t>Lauridsen, E. M.</t>
        </is>
      </c>
      <c r="B66">
        <f>COUNTIF('Raw data'!AR:AR,"*"&amp;Output!A66&amp;"*")</f>
        <v>0</v>
      </c>
      <c r="C66">
        <f>AVERAGEIFS('Raw data'!K:K,'Raw data'!AR:AR, "*" &amp; Output!A66 &amp;"*")</f>
        <v>0</v>
      </c>
      <c r="D66">
        <f>AVERAGEIFS('Raw data'!W:W,'Raw data'!AR:AR, "*" &amp; Output!A66 &amp;"*")</f>
        <v>0</v>
      </c>
      <c r="E66">
        <f>SUMIFS('Raw data'!BX:BX,'Raw data'!AR:AR,"*" &amp; Output!A66 &amp; "*")</f>
        <v>0</v>
      </c>
      <c r="F66">
        <f>SUMIFS('Raw data'!CI:CI,'Raw data'!AR:AR,"*" &amp; Output!A66 &amp; "*")</f>
        <v>0</v>
      </c>
      <c r="G66">
        <f>PERCENTRANK(B:B,B66)</f>
        <v>0</v>
      </c>
      <c r="H66">
        <f>PERCENTRANK(C:C,C66)</f>
        <v>0</v>
      </c>
      <c r="I66">
        <f>PERCENTRANK(D:D,D66)</f>
        <v>0</v>
      </c>
      <c r="J66">
        <f>PERCENTRANK(E:E,E66)</f>
        <v>0</v>
      </c>
      <c r="K66">
        <f>PERCENTRANK(F:F,F66)</f>
        <v>0</v>
      </c>
      <c r="L66">
        <f>(G66*Weights!$B$2) + (H66*Weights!$B$3)+(I66*Weights!$B$4)+(J66*Weights!$B$5)+ (K66*Weights!$B$6)</f>
        <v>0</v>
      </c>
      <c r="M66">
        <f>RANK(L66,L:L)</f>
        <v>0</v>
      </c>
    </row>
    <row r="67">
      <c r="A67" t="inlineStr">
        <is>
          <t>Thadhani, N. N.</t>
        </is>
      </c>
      <c r="B67">
        <f>COUNTIF('Raw data'!AR:AR,"*"&amp;Output!A67&amp;"*")</f>
        <v>0</v>
      </c>
      <c r="C67">
        <f>AVERAGEIFS('Raw data'!K:K,'Raw data'!AR:AR, "*" &amp; Output!A67 &amp;"*")</f>
        <v>0</v>
      </c>
      <c r="D67">
        <f>AVERAGEIFS('Raw data'!W:W,'Raw data'!AR:AR, "*" &amp; Output!A67 &amp;"*")</f>
        <v>0</v>
      </c>
      <c r="E67">
        <f>SUMIFS('Raw data'!BX:BX,'Raw data'!AR:AR,"*" &amp; Output!A67 &amp; "*")</f>
        <v>0</v>
      </c>
      <c r="F67">
        <f>SUMIFS('Raw data'!CI:CI,'Raw data'!AR:AR,"*" &amp; Output!A67 &amp; "*")</f>
        <v>0</v>
      </c>
      <c r="G67">
        <f>PERCENTRANK(B:B,B67)</f>
        <v>0</v>
      </c>
      <c r="H67">
        <f>PERCENTRANK(C:C,C67)</f>
        <v>0</v>
      </c>
      <c r="I67">
        <f>PERCENTRANK(D:D,D67)</f>
        <v>0</v>
      </c>
      <c r="J67">
        <f>PERCENTRANK(E:E,E67)</f>
        <v>0</v>
      </c>
      <c r="K67">
        <f>PERCENTRANK(F:F,F67)</f>
        <v>0</v>
      </c>
      <c r="L67">
        <f>(G67*Weights!$B$2) + (H67*Weights!$B$3)+(I67*Weights!$B$4)+(J67*Weights!$B$5)+ (K67*Weights!$B$6)</f>
        <v>0</v>
      </c>
      <c r="M67">
        <f>RANK(L67,L:L)</f>
        <v>0</v>
      </c>
    </row>
    <row r="68">
      <c r="A68" t="inlineStr">
        <is>
          <t>Cheng, Jian-Hang</t>
        </is>
      </c>
      <c r="B68">
        <f>COUNTIF('Raw data'!AR:AR,"*"&amp;Output!A68&amp;"*")</f>
        <v>0</v>
      </c>
      <c r="C68">
        <f>AVERAGEIFS('Raw data'!K:K,'Raw data'!AR:AR, "*" &amp; Output!A68 &amp;"*")</f>
        <v>0</v>
      </c>
      <c r="D68">
        <f>AVERAGEIFS('Raw data'!W:W,'Raw data'!AR:AR, "*" &amp; Output!A68 &amp;"*")</f>
        <v>0</v>
      </c>
      <c r="E68">
        <f>SUMIFS('Raw data'!BX:BX,'Raw data'!AR:AR,"*" &amp; Output!A68 &amp; "*")</f>
        <v>0</v>
      </c>
      <c r="F68">
        <f>SUMIFS('Raw data'!CI:CI,'Raw data'!AR:AR,"*" &amp; Output!A68 &amp; "*")</f>
        <v>0</v>
      </c>
      <c r="G68">
        <f>PERCENTRANK(B:B,B68)</f>
        <v>0</v>
      </c>
      <c r="H68">
        <f>PERCENTRANK(C:C,C68)</f>
        <v>0</v>
      </c>
      <c r="I68">
        <f>PERCENTRANK(D:D,D68)</f>
        <v>0</v>
      </c>
      <c r="J68">
        <f>PERCENTRANK(E:E,E68)</f>
        <v>0</v>
      </c>
      <c r="K68">
        <f>PERCENTRANK(F:F,F68)</f>
        <v>0</v>
      </c>
      <c r="L68">
        <f>(G68*Weights!$B$2) + (H68*Weights!$B$3)+(I68*Weights!$B$4)+(J68*Weights!$B$5)+ (K68*Weights!$B$6)</f>
        <v>0</v>
      </c>
      <c r="M68">
        <f>RANK(L68,L:L)</f>
        <v>0</v>
      </c>
    </row>
    <row r="69">
      <c r="A69" t="inlineStr">
        <is>
          <t>Jones, Anthony C.</t>
        </is>
      </c>
      <c r="B69">
        <f>COUNTIF('Raw data'!AR:AR,"*"&amp;Output!A69&amp;"*")</f>
        <v>0</v>
      </c>
      <c r="C69">
        <f>AVERAGEIFS('Raw data'!K:K,'Raw data'!AR:AR, "*" &amp; Output!A69 &amp;"*")</f>
        <v>0</v>
      </c>
      <c r="D69">
        <f>AVERAGEIFS('Raw data'!W:W,'Raw data'!AR:AR, "*" &amp; Output!A69 &amp;"*")</f>
        <v>0</v>
      </c>
      <c r="E69">
        <f>SUMIFS('Raw data'!BX:BX,'Raw data'!AR:AR,"*" &amp; Output!A69 &amp; "*")</f>
        <v>0</v>
      </c>
      <c r="F69">
        <f>SUMIFS('Raw data'!CI:CI,'Raw data'!AR:AR,"*" &amp; Output!A69 &amp; "*")</f>
        <v>0</v>
      </c>
      <c r="G69">
        <f>PERCENTRANK(B:B,B69)</f>
        <v>0</v>
      </c>
      <c r="H69">
        <f>PERCENTRANK(C:C,C69)</f>
        <v>0</v>
      </c>
      <c r="I69">
        <f>PERCENTRANK(D:D,D69)</f>
        <v>0</v>
      </c>
      <c r="J69">
        <f>PERCENTRANK(E:E,E69)</f>
        <v>0</v>
      </c>
      <c r="K69">
        <f>PERCENTRANK(F:F,F69)</f>
        <v>0</v>
      </c>
      <c r="L69">
        <f>(G69*Weights!$B$2) + (H69*Weights!$B$3)+(I69*Weights!$B$4)+(J69*Weights!$B$5)+ (K69*Weights!$B$6)</f>
        <v>0</v>
      </c>
      <c r="M69">
        <f>RANK(L69,L:L)</f>
        <v>0</v>
      </c>
    </row>
    <row r="70">
      <c r="A70" t="inlineStr">
        <is>
          <t>Mabhali, L. A. B.</t>
        </is>
      </c>
      <c r="B70">
        <f>COUNTIF('Raw data'!AR:AR,"*"&amp;Output!A70&amp;"*")</f>
        <v>0</v>
      </c>
      <c r="C70">
        <f>AVERAGEIFS('Raw data'!K:K,'Raw data'!AR:AR, "*" &amp; Output!A70 &amp;"*")</f>
        <v>0</v>
      </c>
      <c r="D70">
        <f>AVERAGEIFS('Raw data'!W:W,'Raw data'!AR:AR, "*" &amp; Output!A70 &amp;"*")</f>
        <v>0</v>
      </c>
      <c r="E70">
        <f>SUMIFS('Raw data'!BX:BX,'Raw data'!AR:AR,"*" &amp; Output!A70 &amp; "*")</f>
        <v>0</v>
      </c>
      <c r="F70">
        <f>SUMIFS('Raw data'!CI:CI,'Raw data'!AR:AR,"*" &amp; Output!A70 &amp; "*")</f>
        <v>0</v>
      </c>
      <c r="G70">
        <f>PERCENTRANK(B:B,B70)</f>
        <v>0</v>
      </c>
      <c r="H70">
        <f>PERCENTRANK(C:C,C70)</f>
        <v>0</v>
      </c>
      <c r="I70">
        <f>PERCENTRANK(D:D,D70)</f>
        <v>0</v>
      </c>
      <c r="J70">
        <f>PERCENTRANK(E:E,E70)</f>
        <v>0</v>
      </c>
      <c r="K70">
        <f>PERCENTRANK(F:F,F70)</f>
        <v>0</v>
      </c>
      <c r="L70">
        <f>(G70*Weights!$B$2) + (H70*Weights!$B$3)+(I70*Weights!$B$4)+(J70*Weights!$B$5)+ (K70*Weights!$B$6)</f>
        <v>0</v>
      </c>
      <c r="M70">
        <f>RANK(L70,L:L)</f>
        <v>0</v>
      </c>
    </row>
    <row r="71">
      <c r="A71" t="inlineStr">
        <is>
          <t>Barnard, N. C.</t>
        </is>
      </c>
      <c r="B71">
        <f>COUNTIF('Raw data'!AR:AR,"*"&amp;Output!A71&amp;"*")</f>
        <v>0</v>
      </c>
      <c r="C71">
        <f>AVERAGEIFS('Raw data'!K:K,'Raw data'!AR:AR, "*" &amp; Output!A71 &amp;"*")</f>
        <v>0</v>
      </c>
      <c r="D71">
        <f>AVERAGEIFS('Raw data'!W:W,'Raw data'!AR:AR, "*" &amp; Output!A71 &amp;"*")</f>
        <v>0</v>
      </c>
      <c r="E71">
        <f>SUMIFS('Raw data'!BX:BX,'Raw data'!AR:AR,"*" &amp; Output!A71 &amp; "*")</f>
        <v>0</v>
      </c>
      <c r="F71">
        <f>SUMIFS('Raw data'!CI:CI,'Raw data'!AR:AR,"*" &amp; Output!A71 &amp; "*")</f>
        <v>0</v>
      </c>
      <c r="G71">
        <f>PERCENTRANK(B:B,B71)</f>
        <v>0</v>
      </c>
      <c r="H71">
        <f>PERCENTRANK(C:C,C71)</f>
        <v>0</v>
      </c>
      <c r="I71">
        <f>PERCENTRANK(D:D,D71)</f>
        <v>0</v>
      </c>
      <c r="J71">
        <f>PERCENTRANK(E:E,E71)</f>
        <v>0</v>
      </c>
      <c r="K71">
        <f>PERCENTRANK(F:F,F71)</f>
        <v>0</v>
      </c>
      <c r="L71">
        <f>(G71*Weights!$B$2) + (H71*Weights!$B$3)+(I71*Weights!$B$4)+(J71*Weights!$B$5)+ (K71*Weights!$B$6)</f>
        <v>0</v>
      </c>
      <c r="M71">
        <f>RANK(L71,L:L)</f>
        <v>0</v>
      </c>
    </row>
    <row r="72">
      <c r="A72" t="inlineStr">
        <is>
          <t>Kim, J</t>
        </is>
      </c>
      <c r="B72">
        <f>COUNTIF('Raw data'!AR:AR,"*"&amp;Output!A72&amp;"*")</f>
        <v>0</v>
      </c>
      <c r="C72">
        <f>AVERAGEIFS('Raw data'!K:K,'Raw data'!AR:AR, "*" &amp; Output!A72 &amp;"*")</f>
        <v>0</v>
      </c>
      <c r="D72">
        <f>AVERAGEIFS('Raw data'!W:W,'Raw data'!AR:AR, "*" &amp; Output!A72 &amp;"*")</f>
        <v>0</v>
      </c>
      <c r="E72">
        <f>SUMIFS('Raw data'!BX:BX,'Raw data'!AR:AR,"*" &amp; Output!A72 &amp; "*")</f>
        <v>0</v>
      </c>
      <c r="F72">
        <f>SUMIFS('Raw data'!CI:CI,'Raw data'!AR:AR,"*" &amp; Output!A72 &amp; "*")</f>
        <v>0</v>
      </c>
      <c r="G72">
        <f>PERCENTRANK(B:B,B72)</f>
        <v>0</v>
      </c>
      <c r="H72">
        <f>PERCENTRANK(C:C,C72)</f>
        <v>0</v>
      </c>
      <c r="I72">
        <f>PERCENTRANK(D:D,D72)</f>
        <v>0</v>
      </c>
      <c r="J72">
        <f>PERCENTRANK(E:E,E72)</f>
        <v>0</v>
      </c>
      <c r="K72">
        <f>PERCENTRANK(F:F,F72)</f>
        <v>0</v>
      </c>
      <c r="L72">
        <f>(G72*Weights!$B$2) + (H72*Weights!$B$3)+(I72*Weights!$B$4)+(J72*Weights!$B$5)+ (K72*Weights!$B$6)</f>
        <v>0</v>
      </c>
      <c r="M72">
        <f>RANK(L72,L:L)</f>
        <v>0</v>
      </c>
    </row>
    <row r="73">
      <c r="A73" t="inlineStr">
        <is>
          <t>Gundlach, C.</t>
        </is>
      </c>
      <c r="B73">
        <f>COUNTIF('Raw data'!AR:AR,"*"&amp;Output!A73&amp;"*")</f>
        <v>0</v>
      </c>
      <c r="C73">
        <f>AVERAGEIFS('Raw data'!K:K,'Raw data'!AR:AR, "*" &amp; Output!A73 &amp;"*")</f>
        <v>0</v>
      </c>
      <c r="D73">
        <f>AVERAGEIFS('Raw data'!W:W,'Raw data'!AR:AR, "*" &amp; Output!A73 &amp;"*")</f>
        <v>0</v>
      </c>
      <c r="E73">
        <f>SUMIFS('Raw data'!BX:BX,'Raw data'!AR:AR,"*" &amp; Output!A73 &amp; "*")</f>
        <v>0</v>
      </c>
      <c r="F73">
        <f>SUMIFS('Raw data'!CI:CI,'Raw data'!AR:AR,"*" &amp; Output!A73 &amp; "*")</f>
        <v>0</v>
      </c>
      <c r="G73">
        <f>PERCENTRANK(B:B,B73)</f>
        <v>0</v>
      </c>
      <c r="H73">
        <f>PERCENTRANK(C:C,C73)</f>
        <v>0</v>
      </c>
      <c r="I73">
        <f>PERCENTRANK(D:D,D73)</f>
        <v>0</v>
      </c>
      <c r="J73">
        <f>PERCENTRANK(E:E,E73)</f>
        <v>0</v>
      </c>
      <c r="K73">
        <f>PERCENTRANK(F:F,F73)</f>
        <v>0</v>
      </c>
      <c r="L73">
        <f>(G73*Weights!$B$2) + (H73*Weights!$B$3)+(I73*Weights!$B$4)+(J73*Weights!$B$5)+ (K73*Weights!$B$6)</f>
        <v>0</v>
      </c>
      <c r="M73">
        <f>RANK(L73,L:L)</f>
        <v>0</v>
      </c>
    </row>
    <row r="74">
      <c r="A74" t="inlineStr">
        <is>
          <t>Chun, Jong-Hoon</t>
        </is>
      </c>
      <c r="B74">
        <f>COUNTIF('Raw data'!AR:AR,"*"&amp;Output!A74&amp;"*")</f>
        <v>0</v>
      </c>
      <c r="C74">
        <f>AVERAGEIFS('Raw data'!K:K,'Raw data'!AR:AR, "*" &amp; Output!A74 &amp;"*")</f>
        <v>0</v>
      </c>
      <c r="D74">
        <f>AVERAGEIFS('Raw data'!W:W,'Raw data'!AR:AR, "*" &amp; Output!A74 &amp;"*")</f>
        <v>0</v>
      </c>
      <c r="E74">
        <f>SUMIFS('Raw data'!BX:BX,'Raw data'!AR:AR,"*" &amp; Output!A74 &amp; "*")</f>
        <v>0</v>
      </c>
      <c r="F74">
        <f>SUMIFS('Raw data'!CI:CI,'Raw data'!AR:AR,"*" &amp; Output!A74 &amp; "*")</f>
        <v>0</v>
      </c>
      <c r="G74">
        <f>PERCENTRANK(B:B,B74)</f>
        <v>0</v>
      </c>
      <c r="H74">
        <f>PERCENTRANK(C:C,C74)</f>
        <v>0</v>
      </c>
      <c r="I74">
        <f>PERCENTRANK(D:D,D74)</f>
        <v>0</v>
      </c>
      <c r="J74">
        <f>PERCENTRANK(E:E,E74)</f>
        <v>0</v>
      </c>
      <c r="K74">
        <f>PERCENTRANK(F:F,F74)</f>
        <v>0</v>
      </c>
      <c r="L74">
        <f>(G74*Weights!$B$2) + (H74*Weights!$B$3)+(I74*Weights!$B$4)+(J74*Weights!$B$5)+ (K74*Weights!$B$6)</f>
        <v>0</v>
      </c>
      <c r="M74">
        <f>RANK(L74,L:L)</f>
        <v>0</v>
      </c>
    </row>
    <row r="75">
      <c r="A75" t="inlineStr">
        <is>
          <t>Zhang, JN</t>
        </is>
      </c>
      <c r="B75">
        <f>COUNTIF('Raw data'!AR:AR,"*"&amp;Output!A75&amp;"*")</f>
        <v>0</v>
      </c>
      <c r="C75">
        <f>AVERAGEIFS('Raw data'!K:K,'Raw data'!AR:AR, "*" &amp; Output!A75 &amp;"*")</f>
        <v>0</v>
      </c>
      <c r="D75">
        <f>AVERAGEIFS('Raw data'!W:W,'Raw data'!AR:AR, "*" &amp; Output!A75 &amp;"*")</f>
        <v>0</v>
      </c>
      <c r="E75">
        <f>SUMIFS('Raw data'!BX:BX,'Raw data'!AR:AR,"*" &amp; Output!A75 &amp; "*")</f>
        <v>0</v>
      </c>
      <c r="F75">
        <f>SUMIFS('Raw data'!CI:CI,'Raw data'!AR:AR,"*" &amp; Output!A75 &amp; "*")</f>
        <v>0</v>
      </c>
      <c r="G75">
        <f>PERCENTRANK(B:B,B75)</f>
        <v>0</v>
      </c>
      <c r="H75">
        <f>PERCENTRANK(C:C,C75)</f>
        <v>0</v>
      </c>
      <c r="I75">
        <f>PERCENTRANK(D:D,D75)</f>
        <v>0</v>
      </c>
      <c r="J75">
        <f>PERCENTRANK(E:E,E75)</f>
        <v>0</v>
      </c>
      <c r="K75">
        <f>PERCENTRANK(F:F,F75)</f>
        <v>0</v>
      </c>
      <c r="L75">
        <f>(G75*Weights!$B$2) + (H75*Weights!$B$3)+(I75*Weights!$B$4)+(J75*Weights!$B$5)+ (K75*Weights!$B$6)</f>
        <v>0</v>
      </c>
      <c r="M75">
        <f>RANK(L75,L:L)</f>
        <v>0</v>
      </c>
    </row>
    <row r="76">
      <c r="A76" t="inlineStr">
        <is>
          <t>Allais, Lucien</t>
        </is>
      </c>
      <c r="B76">
        <f>COUNTIF('Raw data'!AR:AR,"*"&amp;Output!A76&amp;"*")</f>
        <v>0</v>
      </c>
      <c r="C76">
        <f>AVERAGEIFS('Raw data'!K:K,'Raw data'!AR:AR, "*" &amp; Output!A76 &amp;"*")</f>
        <v>0</v>
      </c>
      <c r="D76">
        <f>AVERAGEIFS('Raw data'!W:W,'Raw data'!AR:AR, "*" &amp; Output!A76 &amp;"*")</f>
        <v>0</v>
      </c>
      <c r="E76">
        <f>SUMIFS('Raw data'!BX:BX,'Raw data'!AR:AR,"*" &amp; Output!A76 &amp; "*")</f>
        <v>0</v>
      </c>
      <c r="F76">
        <f>SUMIFS('Raw data'!CI:CI,'Raw data'!AR:AR,"*" &amp; Output!A76 &amp; "*")</f>
        <v>0</v>
      </c>
      <c r="G76">
        <f>PERCENTRANK(B:B,B76)</f>
        <v>0</v>
      </c>
      <c r="H76">
        <f>PERCENTRANK(C:C,C76)</f>
        <v>0</v>
      </c>
      <c r="I76">
        <f>PERCENTRANK(D:D,D76)</f>
        <v>0</v>
      </c>
      <c r="J76">
        <f>PERCENTRANK(E:E,E76)</f>
        <v>0</v>
      </c>
      <c r="K76">
        <f>PERCENTRANK(F:F,F76)</f>
        <v>0</v>
      </c>
      <c r="L76">
        <f>(G76*Weights!$B$2) + (H76*Weights!$B$3)+(I76*Weights!$B$4)+(J76*Weights!$B$5)+ (K76*Weights!$B$6)</f>
        <v>0</v>
      </c>
      <c r="M76">
        <f>RANK(L76,L:L)</f>
        <v>0</v>
      </c>
    </row>
    <row r="77">
      <c r="A77" t="inlineStr">
        <is>
          <t>Kumar, S.</t>
        </is>
      </c>
      <c r="B77">
        <f>COUNTIF('Raw data'!AR:AR,"*"&amp;Output!A77&amp;"*")</f>
        <v>0</v>
      </c>
      <c r="C77">
        <f>AVERAGEIFS('Raw data'!K:K,'Raw data'!AR:AR, "*" &amp; Output!A77 &amp;"*")</f>
        <v>0</v>
      </c>
      <c r="D77">
        <f>AVERAGEIFS('Raw data'!W:W,'Raw data'!AR:AR, "*" &amp; Output!A77 &amp;"*")</f>
        <v>0</v>
      </c>
      <c r="E77">
        <f>SUMIFS('Raw data'!BX:BX,'Raw data'!AR:AR,"*" &amp; Output!A77 &amp; "*")</f>
        <v>0</v>
      </c>
      <c r="F77">
        <f>SUMIFS('Raw data'!CI:CI,'Raw data'!AR:AR,"*" &amp; Output!A77 &amp; "*")</f>
        <v>0</v>
      </c>
      <c r="G77">
        <f>PERCENTRANK(B:B,B77)</f>
        <v>0</v>
      </c>
      <c r="H77">
        <f>PERCENTRANK(C:C,C77)</f>
        <v>0</v>
      </c>
      <c r="I77">
        <f>PERCENTRANK(D:D,D77)</f>
        <v>0</v>
      </c>
      <c r="J77">
        <f>PERCENTRANK(E:E,E77)</f>
        <v>0</v>
      </c>
      <c r="K77">
        <f>PERCENTRANK(F:F,F77)</f>
        <v>0</v>
      </c>
      <c r="L77">
        <f>(G77*Weights!$B$2) + (H77*Weights!$B$3)+(I77*Weights!$B$4)+(J77*Weights!$B$5)+ (K77*Weights!$B$6)</f>
        <v>0</v>
      </c>
      <c r="M77">
        <f>RANK(L77,L:L)</f>
        <v>0</v>
      </c>
    </row>
    <row r="78">
      <c r="A78" t="inlineStr">
        <is>
          <t>Yang, Xiaoxiao</t>
        </is>
      </c>
      <c r="B78">
        <f>COUNTIF('Raw data'!AR:AR,"*"&amp;Output!A78&amp;"*")</f>
        <v>0</v>
      </c>
      <c r="C78">
        <f>AVERAGEIFS('Raw data'!K:K,'Raw data'!AR:AR, "*" &amp; Output!A78 &amp;"*")</f>
        <v>0</v>
      </c>
      <c r="D78">
        <f>AVERAGEIFS('Raw data'!W:W,'Raw data'!AR:AR, "*" &amp; Output!A78 &amp;"*")</f>
        <v>0</v>
      </c>
      <c r="E78">
        <f>SUMIFS('Raw data'!BX:BX,'Raw data'!AR:AR,"*" &amp; Output!A78 &amp; "*")</f>
        <v>0</v>
      </c>
      <c r="F78">
        <f>SUMIFS('Raw data'!CI:CI,'Raw data'!AR:AR,"*" &amp; Output!A78 &amp; "*")</f>
        <v>0</v>
      </c>
      <c r="G78">
        <f>PERCENTRANK(B:B,B78)</f>
        <v>0</v>
      </c>
      <c r="H78">
        <f>PERCENTRANK(C:C,C78)</f>
        <v>0</v>
      </c>
      <c r="I78">
        <f>PERCENTRANK(D:D,D78)</f>
        <v>0</v>
      </c>
      <c r="J78">
        <f>PERCENTRANK(E:E,E78)</f>
        <v>0</v>
      </c>
      <c r="K78">
        <f>PERCENTRANK(F:F,F78)</f>
        <v>0</v>
      </c>
      <c r="L78">
        <f>(G78*Weights!$B$2) + (H78*Weights!$B$3)+(I78*Weights!$B$4)+(J78*Weights!$B$5)+ (K78*Weights!$B$6)</f>
        <v>0</v>
      </c>
      <c r="M78">
        <f>RANK(L78,L:L)</f>
        <v>0</v>
      </c>
    </row>
    <row r="79">
      <c r="A79" t="inlineStr">
        <is>
          <t>Ogonowski, P.</t>
        </is>
      </c>
      <c r="B79">
        <f>COUNTIF('Raw data'!AR:AR,"*"&amp;Output!A79&amp;"*")</f>
        <v>0</v>
      </c>
      <c r="C79">
        <f>AVERAGEIFS('Raw data'!K:K,'Raw data'!AR:AR, "*" &amp; Output!A79 &amp;"*")</f>
        <v>0</v>
      </c>
      <c r="D79">
        <f>AVERAGEIFS('Raw data'!W:W,'Raw data'!AR:AR, "*" &amp; Output!A79 &amp;"*")</f>
        <v>0</v>
      </c>
      <c r="E79">
        <f>SUMIFS('Raw data'!BX:BX,'Raw data'!AR:AR,"*" &amp; Output!A79 &amp; "*")</f>
        <v>0</v>
      </c>
      <c r="F79">
        <f>SUMIFS('Raw data'!CI:CI,'Raw data'!AR:AR,"*" &amp; Output!A79 &amp; "*")</f>
        <v>0</v>
      </c>
      <c r="G79">
        <f>PERCENTRANK(B:B,B79)</f>
        <v>0</v>
      </c>
      <c r="H79">
        <f>PERCENTRANK(C:C,C79)</f>
        <v>0</v>
      </c>
      <c r="I79">
        <f>PERCENTRANK(D:D,D79)</f>
        <v>0</v>
      </c>
      <c r="J79">
        <f>PERCENTRANK(E:E,E79)</f>
        <v>0</v>
      </c>
      <c r="K79">
        <f>PERCENTRANK(F:F,F79)</f>
        <v>0</v>
      </c>
      <c r="L79">
        <f>(G79*Weights!$B$2) + (H79*Weights!$B$3)+(I79*Weights!$B$4)+(J79*Weights!$B$5)+ (K79*Weights!$B$6)</f>
        <v>0</v>
      </c>
      <c r="M79">
        <f>RANK(L79,L:L)</f>
        <v>0</v>
      </c>
    </row>
    <row r="80">
      <c r="A80" t="inlineStr">
        <is>
          <t>Fernando, K. A. Shiral</t>
        </is>
      </c>
      <c r="B80">
        <f>COUNTIF('Raw data'!AR:AR,"*"&amp;Output!A80&amp;"*")</f>
        <v>0</v>
      </c>
      <c r="C80">
        <f>AVERAGEIFS('Raw data'!K:K,'Raw data'!AR:AR, "*" &amp; Output!A80 &amp;"*")</f>
        <v>0</v>
      </c>
      <c r="D80">
        <f>AVERAGEIFS('Raw data'!W:W,'Raw data'!AR:AR, "*" &amp; Output!A80 &amp;"*")</f>
        <v>0</v>
      </c>
      <c r="E80">
        <f>SUMIFS('Raw data'!BX:BX,'Raw data'!AR:AR,"*" &amp; Output!A80 &amp; "*")</f>
        <v>0</v>
      </c>
      <c r="F80">
        <f>SUMIFS('Raw data'!CI:CI,'Raw data'!AR:AR,"*" &amp; Output!A80 &amp; "*")</f>
        <v>0</v>
      </c>
      <c r="G80">
        <f>PERCENTRANK(B:B,B80)</f>
        <v>0</v>
      </c>
      <c r="H80">
        <f>PERCENTRANK(C:C,C80)</f>
        <v>0</v>
      </c>
      <c r="I80">
        <f>PERCENTRANK(D:D,D80)</f>
        <v>0</v>
      </c>
      <c r="J80">
        <f>PERCENTRANK(E:E,E80)</f>
        <v>0</v>
      </c>
      <c r="K80">
        <f>PERCENTRANK(F:F,F80)</f>
        <v>0</v>
      </c>
      <c r="L80">
        <f>(G80*Weights!$B$2) + (H80*Weights!$B$3)+(I80*Weights!$B$4)+(J80*Weights!$B$5)+ (K80*Weights!$B$6)</f>
        <v>0</v>
      </c>
      <c r="M80">
        <f>RANK(L80,L:L)</f>
        <v>0</v>
      </c>
    </row>
    <row r="81">
      <c r="A81" t="inlineStr">
        <is>
          <t>Deng, Lianyun</t>
        </is>
      </c>
      <c r="B81">
        <f>COUNTIF('Raw data'!AR:AR,"*"&amp;Output!A81&amp;"*")</f>
        <v>0</v>
      </c>
      <c r="C81">
        <f>AVERAGEIFS('Raw data'!K:K,'Raw data'!AR:AR, "*" &amp; Output!A81 &amp;"*")</f>
        <v>0</v>
      </c>
      <c r="D81">
        <f>AVERAGEIFS('Raw data'!W:W,'Raw data'!AR:AR, "*" &amp; Output!A81 &amp;"*")</f>
        <v>0</v>
      </c>
      <c r="E81">
        <f>SUMIFS('Raw data'!BX:BX,'Raw data'!AR:AR,"*" &amp; Output!A81 &amp; "*")</f>
        <v>0</v>
      </c>
      <c r="F81">
        <f>SUMIFS('Raw data'!CI:CI,'Raw data'!AR:AR,"*" &amp; Output!A81 &amp; "*")</f>
        <v>0</v>
      </c>
      <c r="G81">
        <f>PERCENTRANK(B:B,B81)</f>
        <v>0</v>
      </c>
      <c r="H81">
        <f>PERCENTRANK(C:C,C81)</f>
        <v>0</v>
      </c>
      <c r="I81">
        <f>PERCENTRANK(D:D,D81)</f>
        <v>0</v>
      </c>
      <c r="J81">
        <f>PERCENTRANK(E:E,E81)</f>
        <v>0</v>
      </c>
      <c r="K81">
        <f>PERCENTRANK(F:F,F81)</f>
        <v>0</v>
      </c>
      <c r="L81">
        <f>(G81*Weights!$B$2) + (H81*Weights!$B$3)+(I81*Weights!$B$4)+(J81*Weights!$B$5)+ (K81*Weights!$B$6)</f>
        <v>0</v>
      </c>
      <c r="M81">
        <f>RANK(L81,L:L)</f>
        <v>0</v>
      </c>
    </row>
    <row r="82">
      <c r="A82" t="inlineStr">
        <is>
          <t>Rainforth, WM</t>
        </is>
      </c>
      <c r="B82">
        <f>COUNTIF('Raw data'!AR:AR,"*"&amp;Output!A82&amp;"*")</f>
        <v>0</v>
      </c>
      <c r="C82">
        <f>AVERAGEIFS('Raw data'!K:K,'Raw data'!AR:AR, "*" &amp; Output!A82 &amp;"*")</f>
        <v>0</v>
      </c>
      <c r="D82">
        <f>AVERAGEIFS('Raw data'!W:W,'Raw data'!AR:AR, "*" &amp; Output!A82 &amp;"*")</f>
        <v>0</v>
      </c>
      <c r="E82">
        <f>SUMIFS('Raw data'!BX:BX,'Raw data'!AR:AR,"*" &amp; Output!A82 &amp; "*")</f>
        <v>0</v>
      </c>
      <c r="F82">
        <f>SUMIFS('Raw data'!CI:CI,'Raw data'!AR:AR,"*" &amp; Output!A82 &amp; "*")</f>
        <v>0</v>
      </c>
      <c r="G82">
        <f>PERCENTRANK(B:B,B82)</f>
        <v>0</v>
      </c>
      <c r="H82">
        <f>PERCENTRANK(C:C,C82)</f>
        <v>0</v>
      </c>
      <c r="I82">
        <f>PERCENTRANK(D:D,D82)</f>
        <v>0</v>
      </c>
      <c r="J82">
        <f>PERCENTRANK(E:E,E82)</f>
        <v>0</v>
      </c>
      <c r="K82">
        <f>PERCENTRANK(F:F,F82)</f>
        <v>0</v>
      </c>
      <c r="L82">
        <f>(G82*Weights!$B$2) + (H82*Weights!$B$3)+(I82*Weights!$B$4)+(J82*Weights!$B$5)+ (K82*Weights!$B$6)</f>
        <v>0</v>
      </c>
      <c r="M82">
        <f>RANK(L82,L:L)</f>
        <v>0</v>
      </c>
    </row>
    <row r="83">
      <c r="A83" t="inlineStr">
        <is>
          <t>Lopez, R.</t>
        </is>
      </c>
      <c r="B83">
        <f>COUNTIF('Raw data'!AR:AR,"*"&amp;Output!A83&amp;"*")</f>
        <v>0</v>
      </c>
      <c r="C83">
        <f>AVERAGEIFS('Raw data'!K:K,'Raw data'!AR:AR, "*" &amp; Output!A83 &amp;"*")</f>
        <v>0</v>
      </c>
      <c r="D83">
        <f>AVERAGEIFS('Raw data'!W:W,'Raw data'!AR:AR, "*" &amp; Output!A83 &amp;"*")</f>
        <v>0</v>
      </c>
      <c r="E83">
        <f>SUMIFS('Raw data'!BX:BX,'Raw data'!AR:AR,"*" &amp; Output!A83 &amp; "*")</f>
        <v>0</v>
      </c>
      <c r="F83">
        <f>SUMIFS('Raw data'!CI:CI,'Raw data'!AR:AR,"*" &amp; Output!A83 &amp; "*")</f>
        <v>0</v>
      </c>
      <c r="G83">
        <f>PERCENTRANK(B:B,B83)</f>
        <v>0</v>
      </c>
      <c r="H83">
        <f>PERCENTRANK(C:C,C83)</f>
        <v>0</v>
      </c>
      <c r="I83">
        <f>PERCENTRANK(D:D,D83)</f>
        <v>0</v>
      </c>
      <c r="J83">
        <f>PERCENTRANK(E:E,E83)</f>
        <v>0</v>
      </c>
      <c r="K83">
        <f>PERCENTRANK(F:F,F83)</f>
        <v>0</v>
      </c>
      <c r="L83">
        <f>(G83*Weights!$B$2) + (H83*Weights!$B$3)+(I83*Weights!$B$4)+(J83*Weights!$B$5)+ (K83*Weights!$B$6)</f>
        <v>0</v>
      </c>
      <c r="M83">
        <f>RANK(L83,L:L)</f>
        <v>0</v>
      </c>
    </row>
    <row r="84">
      <c r="A84" t="inlineStr">
        <is>
          <t>Porter, WW</t>
        </is>
      </c>
      <c r="B84">
        <f>COUNTIF('Raw data'!AR:AR,"*"&amp;Output!A84&amp;"*")</f>
        <v>0</v>
      </c>
      <c r="C84">
        <f>AVERAGEIFS('Raw data'!K:K,'Raw data'!AR:AR, "*" &amp; Output!A84 &amp;"*")</f>
        <v>0</v>
      </c>
      <c r="D84">
        <f>AVERAGEIFS('Raw data'!W:W,'Raw data'!AR:AR, "*" &amp; Output!A84 &amp;"*")</f>
        <v>0</v>
      </c>
      <c r="E84">
        <f>SUMIFS('Raw data'!BX:BX,'Raw data'!AR:AR,"*" &amp; Output!A84 &amp; "*")</f>
        <v>0</v>
      </c>
      <c r="F84">
        <f>SUMIFS('Raw data'!CI:CI,'Raw data'!AR:AR,"*" &amp; Output!A84 &amp; "*")</f>
        <v>0</v>
      </c>
      <c r="G84">
        <f>PERCENTRANK(B:B,B84)</f>
        <v>0</v>
      </c>
      <c r="H84">
        <f>PERCENTRANK(C:C,C84)</f>
        <v>0</v>
      </c>
      <c r="I84">
        <f>PERCENTRANK(D:D,D84)</f>
        <v>0</v>
      </c>
      <c r="J84">
        <f>PERCENTRANK(E:E,E84)</f>
        <v>0</v>
      </c>
      <c r="K84">
        <f>PERCENTRANK(F:F,F84)</f>
        <v>0</v>
      </c>
      <c r="L84">
        <f>(G84*Weights!$B$2) + (H84*Weights!$B$3)+(I84*Weights!$B$4)+(J84*Weights!$B$5)+ (K84*Weights!$B$6)</f>
        <v>0</v>
      </c>
      <c r="M84">
        <f>RANK(L84,L:L)</f>
        <v>0</v>
      </c>
    </row>
    <row r="85">
      <c r="A85" t="inlineStr">
        <is>
          <t>Akhlaghi, F.</t>
        </is>
      </c>
      <c r="B85">
        <f>COUNTIF('Raw data'!AR:AR,"*"&amp;Output!A85&amp;"*")</f>
        <v>0</v>
      </c>
      <c r="C85">
        <f>AVERAGEIFS('Raw data'!K:K,'Raw data'!AR:AR, "*" &amp; Output!A85 &amp;"*")</f>
        <v>0</v>
      </c>
      <c r="D85">
        <f>AVERAGEIFS('Raw data'!W:W,'Raw data'!AR:AR, "*" &amp; Output!A85 &amp;"*")</f>
        <v>0</v>
      </c>
      <c r="E85">
        <f>SUMIFS('Raw data'!BX:BX,'Raw data'!AR:AR,"*" &amp; Output!A85 &amp; "*")</f>
        <v>0</v>
      </c>
      <c r="F85">
        <f>SUMIFS('Raw data'!CI:CI,'Raw data'!AR:AR,"*" &amp; Output!A85 &amp; "*")</f>
        <v>0</v>
      </c>
      <c r="G85">
        <f>PERCENTRANK(B:B,B85)</f>
        <v>0</v>
      </c>
      <c r="H85">
        <f>PERCENTRANK(C:C,C85)</f>
        <v>0</v>
      </c>
      <c r="I85">
        <f>PERCENTRANK(D:D,D85)</f>
        <v>0</v>
      </c>
      <c r="J85">
        <f>PERCENTRANK(E:E,E85)</f>
        <v>0</v>
      </c>
      <c r="K85">
        <f>PERCENTRANK(F:F,F85)</f>
        <v>0</v>
      </c>
      <c r="L85">
        <f>(G85*Weights!$B$2) + (H85*Weights!$B$3)+(I85*Weights!$B$4)+(J85*Weights!$B$5)+ (K85*Weights!$B$6)</f>
        <v>0</v>
      </c>
      <c r="M85">
        <f>RANK(L85,L:L)</f>
        <v>0</v>
      </c>
    </row>
    <row r="86">
      <c r="A86" t="inlineStr">
        <is>
          <t>Johnston, S. R.</t>
        </is>
      </c>
      <c r="B86">
        <f>COUNTIF('Raw data'!AR:AR,"*"&amp;Output!A86&amp;"*")</f>
        <v>0</v>
      </c>
      <c r="C86">
        <f>AVERAGEIFS('Raw data'!K:K,'Raw data'!AR:AR, "*" &amp; Output!A86 &amp;"*")</f>
        <v>0</v>
      </c>
      <c r="D86">
        <f>AVERAGEIFS('Raw data'!W:W,'Raw data'!AR:AR, "*" &amp; Output!A86 &amp;"*")</f>
        <v>0</v>
      </c>
      <c r="E86">
        <f>SUMIFS('Raw data'!BX:BX,'Raw data'!AR:AR,"*" &amp; Output!A86 &amp; "*")</f>
        <v>0</v>
      </c>
      <c r="F86">
        <f>SUMIFS('Raw data'!CI:CI,'Raw data'!AR:AR,"*" &amp; Output!A86 &amp; "*")</f>
        <v>0</v>
      </c>
      <c r="G86">
        <f>PERCENTRANK(B:B,B86)</f>
        <v>0</v>
      </c>
      <c r="H86">
        <f>PERCENTRANK(C:C,C86)</f>
        <v>0</v>
      </c>
      <c r="I86">
        <f>PERCENTRANK(D:D,D86)</f>
        <v>0</v>
      </c>
      <c r="J86">
        <f>PERCENTRANK(E:E,E86)</f>
        <v>0</v>
      </c>
      <c r="K86">
        <f>PERCENTRANK(F:F,F86)</f>
        <v>0</v>
      </c>
      <c r="L86">
        <f>(G86*Weights!$B$2) + (H86*Weights!$B$3)+(I86*Weights!$B$4)+(J86*Weights!$B$5)+ (K86*Weights!$B$6)</f>
        <v>0</v>
      </c>
      <c r="M86">
        <f>RANK(L86,L:L)</f>
        <v>0</v>
      </c>
    </row>
    <row r="87">
      <c r="A87" t="inlineStr">
        <is>
          <t>Lee, Dae-Yeol</t>
        </is>
      </c>
      <c r="B87">
        <f>COUNTIF('Raw data'!AR:AR,"*"&amp;Output!A87&amp;"*")</f>
        <v>0</v>
      </c>
      <c r="C87">
        <f>AVERAGEIFS('Raw data'!K:K,'Raw data'!AR:AR, "*" &amp; Output!A87 &amp;"*")</f>
        <v>0</v>
      </c>
      <c r="D87">
        <f>AVERAGEIFS('Raw data'!W:W,'Raw data'!AR:AR, "*" &amp; Output!A87 &amp;"*")</f>
        <v>0</v>
      </c>
      <c r="E87">
        <f>SUMIFS('Raw data'!BX:BX,'Raw data'!AR:AR,"*" &amp; Output!A87 &amp; "*")</f>
        <v>0</v>
      </c>
      <c r="F87">
        <f>SUMIFS('Raw data'!CI:CI,'Raw data'!AR:AR,"*" &amp; Output!A87 &amp; "*")</f>
        <v>0</v>
      </c>
      <c r="G87">
        <f>PERCENTRANK(B:B,B87)</f>
        <v>0</v>
      </c>
      <c r="H87">
        <f>PERCENTRANK(C:C,C87)</f>
        <v>0</v>
      </c>
      <c r="I87">
        <f>PERCENTRANK(D:D,D87)</f>
        <v>0</v>
      </c>
      <c r="J87">
        <f>PERCENTRANK(E:E,E87)</f>
        <v>0</v>
      </c>
      <c r="K87">
        <f>PERCENTRANK(F:F,F87)</f>
        <v>0</v>
      </c>
      <c r="L87">
        <f>(G87*Weights!$B$2) + (H87*Weights!$B$3)+(I87*Weights!$B$4)+(J87*Weights!$B$5)+ (K87*Weights!$B$6)</f>
        <v>0</v>
      </c>
      <c r="M87">
        <f>RANK(L87,L:L)</f>
        <v>0</v>
      </c>
    </row>
    <row r="88">
      <c r="A88" t="inlineStr">
        <is>
          <t>Hovsepian, PE</t>
        </is>
      </c>
      <c r="B88">
        <f>COUNTIF('Raw data'!AR:AR,"*"&amp;Output!A88&amp;"*")</f>
        <v>0</v>
      </c>
      <c r="C88">
        <f>AVERAGEIFS('Raw data'!K:K,'Raw data'!AR:AR, "*" &amp; Output!A88 &amp;"*")</f>
        <v>0</v>
      </c>
      <c r="D88">
        <f>AVERAGEIFS('Raw data'!W:W,'Raw data'!AR:AR, "*" &amp; Output!A88 &amp;"*")</f>
        <v>0</v>
      </c>
      <c r="E88">
        <f>SUMIFS('Raw data'!BX:BX,'Raw data'!AR:AR,"*" &amp; Output!A88 &amp; "*")</f>
        <v>0</v>
      </c>
      <c r="F88">
        <f>SUMIFS('Raw data'!CI:CI,'Raw data'!AR:AR,"*" &amp; Output!A88 &amp; "*")</f>
        <v>0</v>
      </c>
      <c r="G88">
        <f>PERCENTRANK(B:B,B88)</f>
        <v>0</v>
      </c>
      <c r="H88">
        <f>PERCENTRANK(C:C,C88)</f>
        <v>0</v>
      </c>
      <c r="I88">
        <f>PERCENTRANK(D:D,D88)</f>
        <v>0</v>
      </c>
      <c r="J88">
        <f>PERCENTRANK(E:E,E88)</f>
        <v>0</v>
      </c>
      <c r="K88">
        <f>PERCENTRANK(F:F,F88)</f>
        <v>0</v>
      </c>
      <c r="L88">
        <f>(G88*Weights!$B$2) + (H88*Weights!$B$3)+(I88*Weights!$B$4)+(J88*Weights!$B$5)+ (K88*Weights!$B$6)</f>
        <v>0</v>
      </c>
      <c r="M88">
        <f>RANK(L88,L:L)</f>
        <v>0</v>
      </c>
    </row>
    <row r="89">
      <c r="A89" t="inlineStr">
        <is>
          <t>Yuan, Xu-Hua</t>
        </is>
      </c>
      <c r="B89">
        <f>COUNTIF('Raw data'!AR:AR,"*"&amp;Output!A89&amp;"*")</f>
        <v>0</v>
      </c>
      <c r="C89">
        <f>AVERAGEIFS('Raw data'!K:K,'Raw data'!AR:AR, "*" &amp; Output!A89 &amp;"*")</f>
        <v>0</v>
      </c>
      <c r="D89">
        <f>AVERAGEIFS('Raw data'!W:W,'Raw data'!AR:AR, "*" &amp; Output!A89 &amp;"*")</f>
        <v>0</v>
      </c>
      <c r="E89">
        <f>SUMIFS('Raw data'!BX:BX,'Raw data'!AR:AR,"*" &amp; Output!A89 &amp; "*")</f>
        <v>0</v>
      </c>
      <c r="F89">
        <f>SUMIFS('Raw data'!CI:CI,'Raw data'!AR:AR,"*" &amp; Output!A89 &amp; "*")</f>
        <v>0</v>
      </c>
      <c r="G89">
        <f>PERCENTRANK(B:B,B89)</f>
        <v>0</v>
      </c>
      <c r="H89">
        <f>PERCENTRANK(C:C,C89)</f>
        <v>0</v>
      </c>
      <c r="I89">
        <f>PERCENTRANK(D:D,D89)</f>
        <v>0</v>
      </c>
      <c r="J89">
        <f>PERCENTRANK(E:E,E89)</f>
        <v>0</v>
      </c>
      <c r="K89">
        <f>PERCENTRANK(F:F,F89)</f>
        <v>0</v>
      </c>
      <c r="L89">
        <f>(G89*Weights!$B$2) + (H89*Weights!$B$3)+(I89*Weights!$B$4)+(J89*Weights!$B$5)+ (K89*Weights!$B$6)</f>
        <v>0</v>
      </c>
      <c r="M89">
        <f>RANK(L89,L:L)</f>
        <v>0</v>
      </c>
    </row>
    <row r="90">
      <c r="A90" t="inlineStr">
        <is>
          <t>Hangai, Yoshihiko</t>
        </is>
      </c>
      <c r="B90">
        <f>COUNTIF('Raw data'!AR:AR,"*"&amp;Output!A90&amp;"*")</f>
        <v>0</v>
      </c>
      <c r="C90">
        <f>AVERAGEIFS('Raw data'!K:K,'Raw data'!AR:AR, "*" &amp; Output!A90 &amp;"*")</f>
        <v>0</v>
      </c>
      <c r="D90">
        <f>AVERAGEIFS('Raw data'!W:W,'Raw data'!AR:AR, "*" &amp; Output!A90 &amp;"*")</f>
        <v>0</v>
      </c>
      <c r="E90">
        <f>SUMIFS('Raw data'!BX:BX,'Raw data'!AR:AR,"*" &amp; Output!A90 &amp; "*")</f>
        <v>0</v>
      </c>
      <c r="F90">
        <f>SUMIFS('Raw data'!CI:CI,'Raw data'!AR:AR,"*" &amp; Output!A90 &amp; "*")</f>
        <v>0</v>
      </c>
      <c r="G90">
        <f>PERCENTRANK(B:B,B90)</f>
        <v>0</v>
      </c>
      <c r="H90">
        <f>PERCENTRANK(C:C,C90)</f>
        <v>0</v>
      </c>
      <c r="I90">
        <f>PERCENTRANK(D:D,D90)</f>
        <v>0</v>
      </c>
      <c r="J90">
        <f>PERCENTRANK(E:E,E90)</f>
        <v>0</v>
      </c>
      <c r="K90">
        <f>PERCENTRANK(F:F,F90)</f>
        <v>0</v>
      </c>
      <c r="L90">
        <f>(G90*Weights!$B$2) + (H90*Weights!$B$3)+(I90*Weights!$B$4)+(J90*Weights!$B$5)+ (K90*Weights!$B$6)</f>
        <v>0</v>
      </c>
      <c r="M90">
        <f>RANK(L90,L:L)</f>
        <v>0</v>
      </c>
    </row>
    <row r="91">
      <c r="A91" t="inlineStr">
        <is>
          <t>Lee, Hye Moon</t>
        </is>
      </c>
      <c r="B91">
        <f>COUNTIF('Raw data'!AR:AR,"*"&amp;Output!A91&amp;"*")</f>
        <v>0</v>
      </c>
      <c r="C91">
        <f>AVERAGEIFS('Raw data'!K:K,'Raw data'!AR:AR, "*" &amp; Output!A91 &amp;"*")</f>
        <v>0</v>
      </c>
      <c r="D91">
        <f>AVERAGEIFS('Raw data'!W:W,'Raw data'!AR:AR, "*" &amp; Output!A91 &amp;"*")</f>
        <v>0</v>
      </c>
      <c r="E91">
        <f>SUMIFS('Raw data'!BX:BX,'Raw data'!AR:AR,"*" &amp; Output!A91 &amp; "*")</f>
        <v>0</v>
      </c>
      <c r="F91">
        <f>SUMIFS('Raw data'!CI:CI,'Raw data'!AR:AR,"*" &amp; Output!A91 &amp; "*")</f>
        <v>0</v>
      </c>
      <c r="G91">
        <f>PERCENTRANK(B:B,B91)</f>
        <v>0</v>
      </c>
      <c r="H91">
        <f>PERCENTRANK(C:C,C91)</f>
        <v>0</v>
      </c>
      <c r="I91">
        <f>PERCENTRANK(D:D,D91)</f>
        <v>0</v>
      </c>
      <c r="J91">
        <f>PERCENTRANK(E:E,E91)</f>
        <v>0</v>
      </c>
      <c r="K91">
        <f>PERCENTRANK(F:F,F91)</f>
        <v>0</v>
      </c>
      <c r="L91">
        <f>(G91*Weights!$B$2) + (H91*Weights!$B$3)+(I91*Weights!$B$4)+(J91*Weights!$B$5)+ (K91*Weights!$B$6)</f>
        <v>0</v>
      </c>
      <c r="M91">
        <f>RANK(L91,L:L)</f>
        <v>0</v>
      </c>
    </row>
    <row r="92">
      <c r="A92" t="inlineStr">
        <is>
          <t>Cheng, Qingwu</t>
        </is>
      </c>
      <c r="B92">
        <f>COUNTIF('Raw data'!AR:AR,"*"&amp;Output!A92&amp;"*")</f>
        <v>0</v>
      </c>
      <c r="C92">
        <f>AVERAGEIFS('Raw data'!K:K,'Raw data'!AR:AR, "*" &amp; Output!A92 &amp;"*")</f>
        <v>0</v>
      </c>
      <c r="D92">
        <f>AVERAGEIFS('Raw data'!W:W,'Raw data'!AR:AR, "*" &amp; Output!A92 &amp;"*")</f>
        <v>0</v>
      </c>
      <c r="E92">
        <f>SUMIFS('Raw data'!BX:BX,'Raw data'!AR:AR,"*" &amp; Output!A92 &amp; "*")</f>
        <v>0</v>
      </c>
      <c r="F92">
        <f>SUMIFS('Raw data'!CI:CI,'Raw data'!AR:AR,"*" &amp; Output!A92 &amp; "*")</f>
        <v>0</v>
      </c>
      <c r="G92">
        <f>PERCENTRANK(B:B,B92)</f>
        <v>0</v>
      </c>
      <c r="H92">
        <f>PERCENTRANK(C:C,C92)</f>
        <v>0</v>
      </c>
      <c r="I92">
        <f>PERCENTRANK(D:D,D92)</f>
        <v>0</v>
      </c>
      <c r="J92">
        <f>PERCENTRANK(E:E,E92)</f>
        <v>0</v>
      </c>
      <c r="K92">
        <f>PERCENTRANK(F:F,F92)</f>
        <v>0</v>
      </c>
      <c r="L92">
        <f>(G92*Weights!$B$2) + (H92*Weights!$B$3)+(I92*Weights!$B$4)+(J92*Weights!$B$5)+ (K92*Weights!$B$6)</f>
        <v>0</v>
      </c>
      <c r="M92">
        <f>RANK(L92,L:L)</f>
        <v>0</v>
      </c>
    </row>
    <row r="93">
      <c r="A93" t="inlineStr">
        <is>
          <t>Matsuta, Hideyuki</t>
        </is>
      </c>
      <c r="B93">
        <f>COUNTIF('Raw data'!AR:AR,"*"&amp;Output!A93&amp;"*")</f>
        <v>0</v>
      </c>
      <c r="C93">
        <f>AVERAGEIFS('Raw data'!K:K,'Raw data'!AR:AR, "*" &amp; Output!A93 &amp;"*")</f>
        <v>0</v>
      </c>
      <c r="D93">
        <f>AVERAGEIFS('Raw data'!W:W,'Raw data'!AR:AR, "*" &amp; Output!A93 &amp;"*")</f>
        <v>0</v>
      </c>
      <c r="E93">
        <f>SUMIFS('Raw data'!BX:BX,'Raw data'!AR:AR,"*" &amp; Output!A93 &amp; "*")</f>
        <v>0</v>
      </c>
      <c r="F93">
        <f>SUMIFS('Raw data'!CI:CI,'Raw data'!AR:AR,"*" &amp; Output!A93 &amp; "*")</f>
        <v>0</v>
      </c>
      <c r="G93">
        <f>PERCENTRANK(B:B,B93)</f>
        <v>0</v>
      </c>
      <c r="H93">
        <f>PERCENTRANK(C:C,C93)</f>
        <v>0</v>
      </c>
      <c r="I93">
        <f>PERCENTRANK(D:D,D93)</f>
        <v>0</v>
      </c>
      <c r="J93">
        <f>PERCENTRANK(E:E,E93)</f>
        <v>0</v>
      </c>
      <c r="K93">
        <f>PERCENTRANK(F:F,F93)</f>
        <v>0</v>
      </c>
      <c r="L93">
        <f>(G93*Weights!$B$2) + (H93*Weights!$B$3)+(I93*Weights!$B$4)+(J93*Weights!$B$5)+ (K93*Weights!$B$6)</f>
        <v>0</v>
      </c>
      <c r="M93">
        <f>RANK(L93,L:L)</f>
        <v>0</v>
      </c>
    </row>
    <row r="94">
      <c r="A94" t="inlineStr">
        <is>
          <t>Lu, Linfeng</t>
        </is>
      </c>
      <c r="B94">
        <f>COUNTIF('Raw data'!AR:AR,"*"&amp;Output!A94&amp;"*")</f>
        <v>0</v>
      </c>
      <c r="C94">
        <f>AVERAGEIFS('Raw data'!K:K,'Raw data'!AR:AR, "*" &amp; Output!A94 &amp;"*")</f>
        <v>0</v>
      </c>
      <c r="D94">
        <f>AVERAGEIFS('Raw data'!W:W,'Raw data'!AR:AR, "*" &amp; Output!A94 &amp;"*")</f>
        <v>0</v>
      </c>
      <c r="E94">
        <f>SUMIFS('Raw data'!BX:BX,'Raw data'!AR:AR,"*" &amp; Output!A94 &amp; "*")</f>
        <v>0</v>
      </c>
      <c r="F94">
        <f>SUMIFS('Raw data'!CI:CI,'Raw data'!AR:AR,"*" &amp; Output!A94 &amp; "*")</f>
        <v>0</v>
      </c>
      <c r="G94">
        <f>PERCENTRANK(B:B,B94)</f>
        <v>0</v>
      </c>
      <c r="H94">
        <f>PERCENTRANK(C:C,C94)</f>
        <v>0</v>
      </c>
      <c r="I94">
        <f>PERCENTRANK(D:D,D94)</f>
        <v>0</v>
      </c>
      <c r="J94">
        <f>PERCENTRANK(E:E,E94)</f>
        <v>0</v>
      </c>
      <c r="K94">
        <f>PERCENTRANK(F:F,F94)</f>
        <v>0</v>
      </c>
      <c r="L94">
        <f>(G94*Weights!$B$2) + (H94*Weights!$B$3)+(I94*Weights!$B$4)+(J94*Weights!$B$5)+ (K94*Weights!$B$6)</f>
        <v>0</v>
      </c>
      <c r="M94">
        <f>RANK(L94,L:L)</f>
        <v>0</v>
      </c>
    </row>
    <row r="95">
      <c r="A95" t="inlineStr">
        <is>
          <t>Nakamura, Tomonori</t>
        </is>
      </c>
      <c r="B95">
        <f>COUNTIF('Raw data'!AR:AR,"*"&amp;Output!A95&amp;"*")</f>
        <v>0</v>
      </c>
      <c r="C95">
        <f>AVERAGEIFS('Raw data'!K:K,'Raw data'!AR:AR, "*" &amp; Output!A95 &amp;"*")</f>
        <v>0</v>
      </c>
      <c r="D95">
        <f>AVERAGEIFS('Raw data'!W:W,'Raw data'!AR:AR, "*" &amp; Output!A95 &amp;"*")</f>
        <v>0</v>
      </c>
      <c r="E95">
        <f>SUMIFS('Raw data'!BX:BX,'Raw data'!AR:AR,"*" &amp; Output!A95 &amp; "*")</f>
        <v>0</v>
      </c>
      <c r="F95">
        <f>SUMIFS('Raw data'!CI:CI,'Raw data'!AR:AR,"*" &amp; Output!A95 &amp; "*")</f>
        <v>0</v>
      </c>
      <c r="G95">
        <f>PERCENTRANK(B:B,B95)</f>
        <v>0</v>
      </c>
      <c r="H95">
        <f>PERCENTRANK(C:C,C95)</f>
        <v>0</v>
      </c>
      <c r="I95">
        <f>PERCENTRANK(D:D,D95)</f>
        <v>0</v>
      </c>
      <c r="J95">
        <f>PERCENTRANK(E:E,E95)</f>
        <v>0</v>
      </c>
      <c r="K95">
        <f>PERCENTRANK(F:F,F95)</f>
        <v>0</v>
      </c>
      <c r="L95">
        <f>(G95*Weights!$B$2) + (H95*Weights!$B$3)+(I95*Weights!$B$4)+(J95*Weights!$B$5)+ (K95*Weights!$B$6)</f>
        <v>0</v>
      </c>
      <c r="M95">
        <f>RANK(L95,L:L)</f>
        <v>0</v>
      </c>
    </row>
    <row r="96">
      <c r="A96" t="inlineStr">
        <is>
          <t>Hauback, BC</t>
        </is>
      </c>
      <c r="B96">
        <f>COUNTIF('Raw data'!AR:AR,"*"&amp;Output!A96&amp;"*")</f>
        <v>0</v>
      </c>
      <c r="C96">
        <f>AVERAGEIFS('Raw data'!K:K,'Raw data'!AR:AR, "*" &amp; Output!A96 &amp;"*")</f>
        <v>0</v>
      </c>
      <c r="D96">
        <f>AVERAGEIFS('Raw data'!W:W,'Raw data'!AR:AR, "*" &amp; Output!A96 &amp;"*")</f>
        <v>0</v>
      </c>
      <c r="E96">
        <f>SUMIFS('Raw data'!BX:BX,'Raw data'!AR:AR,"*" &amp; Output!A96 &amp; "*")</f>
        <v>0</v>
      </c>
      <c r="F96">
        <f>SUMIFS('Raw data'!CI:CI,'Raw data'!AR:AR,"*" &amp; Output!A96 &amp; "*")</f>
        <v>0</v>
      </c>
      <c r="G96">
        <f>PERCENTRANK(B:B,B96)</f>
        <v>0</v>
      </c>
      <c r="H96">
        <f>PERCENTRANK(C:C,C96)</f>
        <v>0</v>
      </c>
      <c r="I96">
        <f>PERCENTRANK(D:D,D96)</f>
        <v>0</v>
      </c>
      <c r="J96">
        <f>PERCENTRANK(E:E,E96)</f>
        <v>0</v>
      </c>
      <c r="K96">
        <f>PERCENTRANK(F:F,F96)</f>
        <v>0</v>
      </c>
      <c r="L96">
        <f>(G96*Weights!$B$2) + (H96*Weights!$B$3)+(I96*Weights!$B$4)+(J96*Weights!$B$5)+ (K96*Weights!$B$6)</f>
        <v>0</v>
      </c>
      <c r="M96">
        <f>RANK(L96,L:L)</f>
        <v>0</v>
      </c>
    </row>
    <row r="97">
      <c r="A97" t="inlineStr">
        <is>
          <t>Herrera-Najera, Rafael</t>
        </is>
      </c>
      <c r="B97">
        <f>COUNTIF('Raw data'!AR:AR,"*"&amp;Output!A97&amp;"*")</f>
        <v>0</v>
      </c>
      <c r="C97">
        <f>AVERAGEIFS('Raw data'!K:K,'Raw data'!AR:AR, "*" &amp; Output!A97 &amp;"*")</f>
        <v>0</v>
      </c>
      <c r="D97">
        <f>AVERAGEIFS('Raw data'!W:W,'Raw data'!AR:AR, "*" &amp; Output!A97 &amp;"*")</f>
        <v>0</v>
      </c>
      <c r="E97">
        <f>SUMIFS('Raw data'!BX:BX,'Raw data'!AR:AR,"*" &amp; Output!A97 &amp; "*")</f>
        <v>0</v>
      </c>
      <c r="F97">
        <f>SUMIFS('Raw data'!CI:CI,'Raw data'!AR:AR,"*" &amp; Output!A97 &amp; "*")</f>
        <v>0</v>
      </c>
      <c r="G97">
        <f>PERCENTRANK(B:B,B97)</f>
        <v>0</v>
      </c>
      <c r="H97">
        <f>PERCENTRANK(C:C,C97)</f>
        <v>0</v>
      </c>
      <c r="I97">
        <f>PERCENTRANK(D:D,D97)</f>
        <v>0</v>
      </c>
      <c r="J97">
        <f>PERCENTRANK(E:E,E97)</f>
        <v>0</v>
      </c>
      <c r="K97">
        <f>PERCENTRANK(F:F,F97)</f>
        <v>0</v>
      </c>
      <c r="L97">
        <f>(G97*Weights!$B$2) + (H97*Weights!$B$3)+(I97*Weights!$B$4)+(J97*Weights!$B$5)+ (K97*Weights!$B$6)</f>
        <v>0</v>
      </c>
      <c r="M97">
        <f>RANK(L97,L:L)</f>
        <v>0</v>
      </c>
    </row>
    <row r="98">
      <c r="A98" t="inlineStr">
        <is>
          <t>Raileanu, Malina</t>
        </is>
      </c>
      <c r="B98">
        <f>COUNTIF('Raw data'!AR:AR,"*"&amp;Output!A98&amp;"*")</f>
        <v>0</v>
      </c>
      <c r="C98">
        <f>AVERAGEIFS('Raw data'!K:K,'Raw data'!AR:AR, "*" &amp; Output!A98 &amp;"*")</f>
        <v>0</v>
      </c>
      <c r="D98">
        <f>AVERAGEIFS('Raw data'!W:W,'Raw data'!AR:AR, "*" &amp; Output!A98 &amp;"*")</f>
        <v>0</v>
      </c>
      <c r="E98">
        <f>SUMIFS('Raw data'!BX:BX,'Raw data'!AR:AR,"*" &amp; Output!A98 &amp; "*")</f>
        <v>0</v>
      </c>
      <c r="F98">
        <f>SUMIFS('Raw data'!CI:CI,'Raw data'!AR:AR,"*" &amp; Output!A98 &amp; "*")</f>
        <v>0</v>
      </c>
      <c r="G98">
        <f>PERCENTRANK(B:B,B98)</f>
        <v>0</v>
      </c>
      <c r="H98">
        <f>PERCENTRANK(C:C,C98)</f>
        <v>0</v>
      </c>
      <c r="I98">
        <f>PERCENTRANK(D:D,D98)</f>
        <v>0</v>
      </c>
      <c r="J98">
        <f>PERCENTRANK(E:E,E98)</f>
        <v>0</v>
      </c>
      <c r="K98">
        <f>PERCENTRANK(F:F,F98)</f>
        <v>0</v>
      </c>
      <c r="L98">
        <f>(G98*Weights!$B$2) + (H98*Weights!$B$3)+(I98*Weights!$B$4)+(J98*Weights!$B$5)+ (K98*Weights!$B$6)</f>
        <v>0</v>
      </c>
      <c r="M98">
        <f>RANK(L98,L:L)</f>
        <v>0</v>
      </c>
    </row>
    <row r="99">
      <c r="A99" t="inlineStr">
        <is>
          <t>Man, HC</t>
        </is>
      </c>
      <c r="B99">
        <f>COUNTIF('Raw data'!AR:AR,"*"&amp;Output!A99&amp;"*")</f>
        <v>0</v>
      </c>
      <c r="C99">
        <f>AVERAGEIFS('Raw data'!K:K,'Raw data'!AR:AR, "*" &amp; Output!A99 &amp;"*")</f>
        <v>0</v>
      </c>
      <c r="D99">
        <f>AVERAGEIFS('Raw data'!W:W,'Raw data'!AR:AR, "*" &amp; Output!A99 &amp;"*")</f>
        <v>0</v>
      </c>
      <c r="E99">
        <f>SUMIFS('Raw data'!BX:BX,'Raw data'!AR:AR,"*" &amp; Output!A99 &amp; "*")</f>
        <v>0</v>
      </c>
      <c r="F99">
        <f>SUMIFS('Raw data'!CI:CI,'Raw data'!AR:AR,"*" &amp; Output!A99 &amp; "*")</f>
        <v>0</v>
      </c>
      <c r="G99">
        <f>PERCENTRANK(B:B,B99)</f>
        <v>0</v>
      </c>
      <c r="H99">
        <f>PERCENTRANK(C:C,C99)</f>
        <v>0</v>
      </c>
      <c r="I99">
        <f>PERCENTRANK(D:D,D99)</f>
        <v>0</v>
      </c>
      <c r="J99">
        <f>PERCENTRANK(E:E,E99)</f>
        <v>0</v>
      </c>
      <c r="K99">
        <f>PERCENTRANK(F:F,F99)</f>
        <v>0</v>
      </c>
      <c r="L99">
        <f>(G99*Weights!$B$2) + (H99*Weights!$B$3)+(I99*Weights!$B$4)+(J99*Weights!$B$5)+ (K99*Weights!$B$6)</f>
        <v>0</v>
      </c>
      <c r="M99">
        <f>RANK(L99,L:L)</f>
        <v>0</v>
      </c>
    </row>
    <row r="100">
      <c r="A100" t="inlineStr">
        <is>
          <t>Dheilly, R. M.</t>
        </is>
      </c>
      <c r="B100">
        <f>COUNTIF('Raw data'!AR:AR,"*"&amp;Output!A100&amp;"*")</f>
        <v>0</v>
      </c>
      <c r="C100">
        <f>AVERAGEIFS('Raw data'!K:K,'Raw data'!AR:AR, "*" &amp; Output!A100 &amp;"*")</f>
        <v>0</v>
      </c>
      <c r="D100">
        <f>AVERAGEIFS('Raw data'!W:W,'Raw data'!AR:AR, "*" &amp; Output!A100 &amp;"*")</f>
        <v>0</v>
      </c>
      <c r="E100">
        <f>SUMIFS('Raw data'!BX:BX,'Raw data'!AR:AR,"*" &amp; Output!A100 &amp; "*")</f>
        <v>0</v>
      </c>
      <c r="F100">
        <f>SUMIFS('Raw data'!CI:CI,'Raw data'!AR:AR,"*" &amp; Output!A100 &amp; "*")</f>
        <v>0</v>
      </c>
      <c r="G100">
        <f>PERCENTRANK(B:B,B100)</f>
        <v>0</v>
      </c>
      <c r="H100">
        <f>PERCENTRANK(C:C,C100)</f>
        <v>0</v>
      </c>
      <c r="I100">
        <f>PERCENTRANK(D:D,D100)</f>
        <v>0</v>
      </c>
      <c r="J100">
        <f>PERCENTRANK(E:E,E100)</f>
        <v>0</v>
      </c>
      <c r="K100">
        <f>PERCENTRANK(F:F,F100)</f>
        <v>0</v>
      </c>
      <c r="L100">
        <f>(G100*Weights!$B$2) + (H100*Weights!$B$3)+(I100*Weights!$B$4)+(J100*Weights!$B$5)+ (K100*Weights!$B$6)</f>
        <v>0</v>
      </c>
      <c r="M100">
        <f>RANK(L100,L:L)</f>
        <v>0</v>
      </c>
    </row>
    <row r="101">
      <c r="A101" t="inlineStr">
        <is>
          <t>Rooke, Joanna Claire</t>
        </is>
      </c>
      <c r="B101">
        <f>COUNTIF('Raw data'!AR:AR,"*"&amp;Output!A101&amp;"*")</f>
        <v>0</v>
      </c>
      <c r="C101">
        <f>AVERAGEIFS('Raw data'!K:K,'Raw data'!AR:AR, "*" &amp; Output!A101 &amp;"*")</f>
        <v>0</v>
      </c>
      <c r="D101">
        <f>AVERAGEIFS('Raw data'!W:W,'Raw data'!AR:AR, "*" &amp; Output!A101 &amp;"*")</f>
        <v>0</v>
      </c>
      <c r="E101">
        <f>SUMIFS('Raw data'!BX:BX,'Raw data'!AR:AR,"*" &amp; Output!A101 &amp; "*")</f>
        <v>0</v>
      </c>
      <c r="F101">
        <f>SUMIFS('Raw data'!CI:CI,'Raw data'!AR:AR,"*" &amp; Output!A101 &amp; "*")</f>
        <v>0</v>
      </c>
      <c r="G101">
        <f>PERCENTRANK(B:B,B101)</f>
        <v>0</v>
      </c>
      <c r="H101">
        <f>PERCENTRANK(C:C,C101)</f>
        <v>0</v>
      </c>
      <c r="I101">
        <f>PERCENTRANK(D:D,D101)</f>
        <v>0</v>
      </c>
      <c r="J101">
        <f>PERCENTRANK(E:E,E101)</f>
        <v>0</v>
      </c>
      <c r="K101">
        <f>PERCENTRANK(F:F,F101)</f>
        <v>0</v>
      </c>
      <c r="L101">
        <f>(G101*Weights!$B$2) + (H101*Weights!$B$3)+(I101*Weights!$B$4)+(J101*Weights!$B$5)+ (K101*Weights!$B$6)</f>
        <v>0</v>
      </c>
      <c r="M101">
        <f>RANK(L101,L:L)</f>
        <v>0</v>
      </c>
    </row>
    <row r="102">
      <c r="A102" t="inlineStr">
        <is>
          <t>Miyajima, Yoji</t>
        </is>
      </c>
      <c r="B102">
        <f>COUNTIF('Raw data'!AR:AR,"*"&amp;Output!A102&amp;"*")</f>
        <v>0</v>
      </c>
      <c r="C102">
        <f>AVERAGEIFS('Raw data'!K:K,'Raw data'!AR:AR, "*" &amp; Output!A102 &amp;"*")</f>
        <v>0</v>
      </c>
      <c r="D102">
        <f>AVERAGEIFS('Raw data'!W:W,'Raw data'!AR:AR, "*" &amp; Output!A102 &amp;"*")</f>
        <v>0</v>
      </c>
      <c r="E102">
        <f>SUMIFS('Raw data'!BX:BX,'Raw data'!AR:AR,"*" &amp; Output!A102 &amp; "*")</f>
        <v>0</v>
      </c>
      <c r="F102">
        <f>SUMIFS('Raw data'!CI:CI,'Raw data'!AR:AR,"*" &amp; Output!A102 &amp; "*")</f>
        <v>0</v>
      </c>
      <c r="G102">
        <f>PERCENTRANK(B:B,B102)</f>
        <v>0</v>
      </c>
      <c r="H102">
        <f>PERCENTRANK(C:C,C102)</f>
        <v>0</v>
      </c>
      <c r="I102">
        <f>PERCENTRANK(D:D,D102)</f>
        <v>0</v>
      </c>
      <c r="J102">
        <f>PERCENTRANK(E:E,E102)</f>
        <v>0</v>
      </c>
      <c r="K102">
        <f>PERCENTRANK(F:F,F102)</f>
        <v>0</v>
      </c>
      <c r="L102">
        <f>(G102*Weights!$B$2) + (H102*Weights!$B$3)+(I102*Weights!$B$4)+(J102*Weights!$B$5)+ (K102*Weights!$B$6)</f>
        <v>0</v>
      </c>
      <c r="M102">
        <f>RANK(L102,L:L)</f>
        <v>0</v>
      </c>
    </row>
    <row r="103">
      <c r="A103" t="inlineStr">
        <is>
          <t>Tsai, Cheng-Hsien</t>
        </is>
      </c>
      <c r="B103">
        <f>COUNTIF('Raw data'!AR:AR,"*"&amp;Output!A103&amp;"*")</f>
        <v>0</v>
      </c>
      <c r="C103">
        <f>AVERAGEIFS('Raw data'!K:K,'Raw data'!AR:AR, "*" &amp; Output!A103 &amp;"*")</f>
        <v>0</v>
      </c>
      <c r="D103">
        <f>AVERAGEIFS('Raw data'!W:W,'Raw data'!AR:AR, "*" &amp; Output!A103 &amp;"*")</f>
        <v>0</v>
      </c>
      <c r="E103">
        <f>SUMIFS('Raw data'!BX:BX,'Raw data'!AR:AR,"*" &amp; Output!A103 &amp; "*")</f>
        <v>0</v>
      </c>
      <c r="F103">
        <f>SUMIFS('Raw data'!CI:CI,'Raw data'!AR:AR,"*" &amp; Output!A103 &amp; "*")</f>
        <v>0</v>
      </c>
      <c r="G103">
        <f>PERCENTRANK(B:B,B103)</f>
        <v>0</v>
      </c>
      <c r="H103">
        <f>PERCENTRANK(C:C,C103)</f>
        <v>0</v>
      </c>
      <c r="I103">
        <f>PERCENTRANK(D:D,D103)</f>
        <v>0</v>
      </c>
      <c r="J103">
        <f>PERCENTRANK(E:E,E103)</f>
        <v>0</v>
      </c>
      <c r="K103">
        <f>PERCENTRANK(F:F,F103)</f>
        <v>0</v>
      </c>
      <c r="L103">
        <f>(G103*Weights!$B$2) + (H103*Weights!$B$3)+(I103*Weights!$B$4)+(J103*Weights!$B$5)+ (K103*Weights!$B$6)</f>
        <v>0</v>
      </c>
      <c r="M103">
        <f>RANK(L103,L:L)</f>
        <v>0</v>
      </c>
    </row>
    <row r="104">
      <c r="A104" t="inlineStr">
        <is>
          <t>Wang, Xue-Mei</t>
        </is>
      </c>
      <c r="B104">
        <f>COUNTIF('Raw data'!AR:AR,"*"&amp;Output!A104&amp;"*")</f>
        <v>0</v>
      </c>
      <c r="C104">
        <f>AVERAGEIFS('Raw data'!K:K,'Raw data'!AR:AR, "*" &amp; Output!A104 &amp;"*")</f>
        <v>0</v>
      </c>
      <c r="D104">
        <f>AVERAGEIFS('Raw data'!W:W,'Raw data'!AR:AR, "*" &amp; Output!A104 &amp;"*")</f>
        <v>0</v>
      </c>
      <c r="E104">
        <f>SUMIFS('Raw data'!BX:BX,'Raw data'!AR:AR,"*" &amp; Output!A104 &amp; "*")</f>
        <v>0</v>
      </c>
      <c r="F104">
        <f>SUMIFS('Raw data'!CI:CI,'Raw data'!AR:AR,"*" &amp; Output!A104 &amp; "*")</f>
        <v>0</v>
      </c>
      <c r="G104">
        <f>PERCENTRANK(B:B,B104)</f>
        <v>0</v>
      </c>
      <c r="H104">
        <f>PERCENTRANK(C:C,C104)</f>
        <v>0</v>
      </c>
      <c r="I104">
        <f>PERCENTRANK(D:D,D104)</f>
        <v>0</v>
      </c>
      <c r="J104">
        <f>PERCENTRANK(E:E,E104)</f>
        <v>0</v>
      </c>
      <c r="K104">
        <f>PERCENTRANK(F:F,F104)</f>
        <v>0</v>
      </c>
      <c r="L104">
        <f>(G104*Weights!$B$2) + (H104*Weights!$B$3)+(I104*Weights!$B$4)+(J104*Weights!$B$5)+ (K104*Weights!$B$6)</f>
        <v>0</v>
      </c>
      <c r="M104">
        <f>RANK(L104,L:L)</f>
        <v>0</v>
      </c>
    </row>
    <row r="105">
      <c r="A105" t="inlineStr">
        <is>
          <t>Guan, Mingyun</t>
        </is>
      </c>
      <c r="B105">
        <f>COUNTIF('Raw data'!AR:AR,"*"&amp;Output!A105&amp;"*")</f>
        <v>0</v>
      </c>
      <c r="C105">
        <f>AVERAGEIFS('Raw data'!K:K,'Raw data'!AR:AR, "*" &amp; Output!A105 &amp;"*")</f>
        <v>0</v>
      </c>
      <c r="D105">
        <f>AVERAGEIFS('Raw data'!W:W,'Raw data'!AR:AR, "*" &amp; Output!A105 &amp;"*")</f>
        <v>0</v>
      </c>
      <c r="E105">
        <f>SUMIFS('Raw data'!BX:BX,'Raw data'!AR:AR,"*" &amp; Output!A105 &amp; "*")</f>
        <v>0</v>
      </c>
      <c r="F105">
        <f>SUMIFS('Raw data'!CI:CI,'Raw data'!AR:AR,"*" &amp; Output!A105 &amp; "*")</f>
        <v>0</v>
      </c>
      <c r="G105">
        <f>PERCENTRANK(B:B,B105)</f>
        <v>0</v>
      </c>
      <c r="H105">
        <f>PERCENTRANK(C:C,C105)</f>
        <v>0</v>
      </c>
      <c r="I105">
        <f>PERCENTRANK(D:D,D105)</f>
        <v>0</v>
      </c>
      <c r="J105">
        <f>PERCENTRANK(E:E,E105)</f>
        <v>0</v>
      </c>
      <c r="K105">
        <f>PERCENTRANK(F:F,F105)</f>
        <v>0</v>
      </c>
      <c r="L105">
        <f>(G105*Weights!$B$2) + (H105*Weights!$B$3)+(I105*Weights!$B$4)+(J105*Weights!$B$5)+ (K105*Weights!$B$6)</f>
        <v>0</v>
      </c>
      <c r="M105">
        <f>RANK(L105,L:L)</f>
        <v>0</v>
      </c>
    </row>
    <row r="106">
      <c r="A106" t="inlineStr">
        <is>
          <t>Park, Young-Bin</t>
        </is>
      </c>
      <c r="B106">
        <f>COUNTIF('Raw data'!AR:AR,"*"&amp;Output!A106&amp;"*")</f>
        <v>0</v>
      </c>
      <c r="C106">
        <f>AVERAGEIFS('Raw data'!K:K,'Raw data'!AR:AR, "*" &amp; Output!A106 &amp;"*")</f>
        <v>0</v>
      </c>
      <c r="D106">
        <f>AVERAGEIFS('Raw data'!W:W,'Raw data'!AR:AR, "*" &amp; Output!A106 &amp;"*")</f>
        <v>0</v>
      </c>
      <c r="E106">
        <f>SUMIFS('Raw data'!BX:BX,'Raw data'!AR:AR,"*" &amp; Output!A106 &amp; "*")</f>
        <v>0</v>
      </c>
      <c r="F106">
        <f>SUMIFS('Raw data'!CI:CI,'Raw data'!AR:AR,"*" &amp; Output!A106 &amp; "*")</f>
        <v>0</v>
      </c>
      <c r="G106">
        <f>PERCENTRANK(B:B,B106)</f>
        <v>0</v>
      </c>
      <c r="H106">
        <f>PERCENTRANK(C:C,C106)</f>
        <v>0</v>
      </c>
      <c r="I106">
        <f>PERCENTRANK(D:D,D106)</f>
        <v>0</v>
      </c>
      <c r="J106">
        <f>PERCENTRANK(E:E,E106)</f>
        <v>0</v>
      </c>
      <c r="K106">
        <f>PERCENTRANK(F:F,F106)</f>
        <v>0</v>
      </c>
      <c r="L106">
        <f>(G106*Weights!$B$2) + (H106*Weights!$B$3)+(I106*Weights!$B$4)+(J106*Weights!$B$5)+ (K106*Weights!$B$6)</f>
        <v>0</v>
      </c>
      <c r="M106">
        <f>RANK(L106,L:L)</f>
        <v>0</v>
      </c>
    </row>
    <row r="107">
      <c r="A107" t="inlineStr">
        <is>
          <t>Beaudoin, A. J.</t>
        </is>
      </c>
      <c r="B107">
        <f>COUNTIF('Raw data'!AR:AR,"*"&amp;Output!A107&amp;"*")</f>
        <v>0</v>
      </c>
      <c r="C107">
        <f>AVERAGEIFS('Raw data'!K:K,'Raw data'!AR:AR, "*" &amp; Output!A107 &amp;"*")</f>
        <v>0</v>
      </c>
      <c r="D107">
        <f>AVERAGEIFS('Raw data'!W:W,'Raw data'!AR:AR, "*" &amp; Output!A107 &amp;"*")</f>
        <v>0</v>
      </c>
      <c r="E107">
        <f>SUMIFS('Raw data'!BX:BX,'Raw data'!AR:AR,"*" &amp; Output!A107 &amp; "*")</f>
        <v>0</v>
      </c>
      <c r="F107">
        <f>SUMIFS('Raw data'!CI:CI,'Raw data'!AR:AR,"*" &amp; Output!A107 &amp; "*")</f>
        <v>0</v>
      </c>
      <c r="G107">
        <f>PERCENTRANK(B:B,B107)</f>
        <v>0</v>
      </c>
      <c r="H107">
        <f>PERCENTRANK(C:C,C107)</f>
        <v>0</v>
      </c>
      <c r="I107">
        <f>PERCENTRANK(D:D,D107)</f>
        <v>0</v>
      </c>
      <c r="J107">
        <f>PERCENTRANK(E:E,E107)</f>
        <v>0</v>
      </c>
      <c r="K107">
        <f>PERCENTRANK(F:F,F107)</f>
        <v>0</v>
      </c>
      <c r="L107">
        <f>(G107*Weights!$B$2) + (H107*Weights!$B$3)+(I107*Weights!$B$4)+(J107*Weights!$B$5)+ (K107*Weights!$B$6)</f>
        <v>0</v>
      </c>
      <c r="M107">
        <f>RANK(L107,L:L)</f>
        <v>0</v>
      </c>
    </row>
    <row r="108">
      <c r="A108" t="inlineStr">
        <is>
          <t>Zhou, Yongcun</t>
        </is>
      </c>
      <c r="B108">
        <f>COUNTIF('Raw data'!AR:AR,"*"&amp;Output!A108&amp;"*")</f>
        <v>0</v>
      </c>
      <c r="C108">
        <f>AVERAGEIFS('Raw data'!K:K,'Raw data'!AR:AR, "*" &amp; Output!A108 &amp;"*")</f>
        <v>0</v>
      </c>
      <c r="D108">
        <f>AVERAGEIFS('Raw data'!W:W,'Raw data'!AR:AR, "*" &amp; Output!A108 &amp;"*")</f>
        <v>0</v>
      </c>
      <c r="E108">
        <f>SUMIFS('Raw data'!BX:BX,'Raw data'!AR:AR,"*" &amp; Output!A108 &amp; "*")</f>
        <v>0</v>
      </c>
      <c r="F108">
        <f>SUMIFS('Raw data'!CI:CI,'Raw data'!AR:AR,"*" &amp; Output!A108 &amp; "*")</f>
        <v>0</v>
      </c>
      <c r="G108">
        <f>PERCENTRANK(B:B,B108)</f>
        <v>0</v>
      </c>
      <c r="H108">
        <f>PERCENTRANK(C:C,C108)</f>
        <v>0</v>
      </c>
      <c r="I108">
        <f>PERCENTRANK(D:D,D108)</f>
        <v>0</v>
      </c>
      <c r="J108">
        <f>PERCENTRANK(E:E,E108)</f>
        <v>0</v>
      </c>
      <c r="K108">
        <f>PERCENTRANK(F:F,F108)</f>
        <v>0</v>
      </c>
      <c r="L108">
        <f>(G108*Weights!$B$2) + (H108*Weights!$B$3)+(I108*Weights!$B$4)+(J108*Weights!$B$5)+ (K108*Weights!$B$6)</f>
        <v>0</v>
      </c>
      <c r="M108">
        <f>RANK(L108,L:L)</f>
        <v>0</v>
      </c>
    </row>
    <row r="109">
      <c r="A109" t="inlineStr">
        <is>
          <t>Vogler, Tracy J.</t>
        </is>
      </c>
      <c r="B109">
        <f>COUNTIF('Raw data'!AR:AR,"*"&amp;Output!A109&amp;"*")</f>
        <v>0</v>
      </c>
      <c r="C109">
        <f>AVERAGEIFS('Raw data'!K:K,'Raw data'!AR:AR, "*" &amp; Output!A109 &amp;"*")</f>
        <v>0</v>
      </c>
      <c r="D109">
        <f>AVERAGEIFS('Raw data'!W:W,'Raw data'!AR:AR, "*" &amp; Output!A109 &amp;"*")</f>
        <v>0</v>
      </c>
      <c r="E109">
        <f>SUMIFS('Raw data'!BX:BX,'Raw data'!AR:AR,"*" &amp; Output!A109 &amp; "*")</f>
        <v>0</v>
      </c>
      <c r="F109">
        <f>SUMIFS('Raw data'!CI:CI,'Raw data'!AR:AR,"*" &amp; Output!A109 &amp; "*")</f>
        <v>0</v>
      </c>
      <c r="G109">
        <f>PERCENTRANK(B:B,B109)</f>
        <v>0</v>
      </c>
      <c r="H109">
        <f>PERCENTRANK(C:C,C109)</f>
        <v>0</v>
      </c>
      <c r="I109">
        <f>PERCENTRANK(D:D,D109)</f>
        <v>0</v>
      </c>
      <c r="J109">
        <f>PERCENTRANK(E:E,E109)</f>
        <v>0</v>
      </c>
      <c r="K109">
        <f>PERCENTRANK(F:F,F109)</f>
        <v>0</v>
      </c>
      <c r="L109">
        <f>(G109*Weights!$B$2) + (H109*Weights!$B$3)+(I109*Weights!$B$4)+(J109*Weights!$B$5)+ (K109*Weights!$B$6)</f>
        <v>0</v>
      </c>
      <c r="M109">
        <f>RANK(L109,L:L)</f>
        <v>0</v>
      </c>
    </row>
    <row r="110">
      <c r="A110" t="inlineStr">
        <is>
          <t>Banno, T</t>
        </is>
      </c>
      <c r="B110">
        <f>COUNTIF('Raw data'!AR:AR,"*"&amp;Output!A110&amp;"*")</f>
        <v>0</v>
      </c>
      <c r="C110">
        <f>AVERAGEIFS('Raw data'!K:K,'Raw data'!AR:AR, "*" &amp; Output!A110 &amp;"*")</f>
        <v>0</v>
      </c>
      <c r="D110">
        <f>AVERAGEIFS('Raw data'!W:W,'Raw data'!AR:AR, "*" &amp; Output!A110 &amp;"*")</f>
        <v>0</v>
      </c>
      <c r="E110">
        <f>SUMIFS('Raw data'!BX:BX,'Raw data'!AR:AR,"*" &amp; Output!A110 &amp; "*")</f>
        <v>0</v>
      </c>
      <c r="F110">
        <f>SUMIFS('Raw data'!CI:CI,'Raw data'!AR:AR,"*" &amp; Output!A110 &amp; "*")</f>
        <v>0</v>
      </c>
      <c r="G110">
        <f>PERCENTRANK(B:B,B110)</f>
        <v>0</v>
      </c>
      <c r="H110">
        <f>PERCENTRANK(C:C,C110)</f>
        <v>0</v>
      </c>
      <c r="I110">
        <f>PERCENTRANK(D:D,D110)</f>
        <v>0</v>
      </c>
      <c r="J110">
        <f>PERCENTRANK(E:E,E110)</f>
        <v>0</v>
      </c>
      <c r="K110">
        <f>PERCENTRANK(F:F,F110)</f>
        <v>0</v>
      </c>
      <c r="L110">
        <f>(G110*Weights!$B$2) + (H110*Weights!$B$3)+(I110*Weights!$B$4)+(J110*Weights!$B$5)+ (K110*Weights!$B$6)</f>
        <v>0</v>
      </c>
      <c r="M110">
        <f>RANK(L110,L:L)</f>
        <v>0</v>
      </c>
    </row>
    <row r="111">
      <c r="A111" t="inlineStr">
        <is>
          <t>Schulz, Thomas</t>
        </is>
      </c>
      <c r="B111">
        <f>COUNTIF('Raw data'!AR:AR,"*"&amp;Output!A111&amp;"*")</f>
        <v>0</v>
      </c>
      <c r="C111">
        <f>AVERAGEIFS('Raw data'!K:K,'Raw data'!AR:AR, "*" &amp; Output!A111 &amp;"*")</f>
        <v>0</v>
      </c>
      <c r="D111">
        <f>AVERAGEIFS('Raw data'!W:W,'Raw data'!AR:AR, "*" &amp; Output!A111 &amp;"*")</f>
        <v>0</v>
      </c>
      <c r="E111">
        <f>SUMIFS('Raw data'!BX:BX,'Raw data'!AR:AR,"*" &amp; Output!A111 &amp; "*")</f>
        <v>0</v>
      </c>
      <c r="F111">
        <f>SUMIFS('Raw data'!CI:CI,'Raw data'!AR:AR,"*" &amp; Output!A111 &amp; "*")</f>
        <v>0</v>
      </c>
      <c r="G111">
        <f>PERCENTRANK(B:B,B111)</f>
        <v>0</v>
      </c>
      <c r="H111">
        <f>PERCENTRANK(C:C,C111)</f>
        <v>0</v>
      </c>
      <c r="I111">
        <f>PERCENTRANK(D:D,D111)</f>
        <v>0</v>
      </c>
      <c r="J111">
        <f>PERCENTRANK(E:E,E111)</f>
        <v>0</v>
      </c>
      <c r="K111">
        <f>PERCENTRANK(F:F,F111)</f>
        <v>0</v>
      </c>
      <c r="L111">
        <f>(G111*Weights!$B$2) + (H111*Weights!$B$3)+(I111*Weights!$B$4)+(J111*Weights!$B$5)+ (K111*Weights!$B$6)</f>
        <v>0</v>
      </c>
      <c r="M111">
        <f>RANK(L111,L:L)</f>
        <v>0</v>
      </c>
    </row>
    <row r="112">
      <c r="A112" t="inlineStr">
        <is>
          <t>Shim, Jae-Hyeok</t>
        </is>
      </c>
      <c r="B112">
        <f>COUNTIF('Raw data'!AR:AR,"*"&amp;Output!A112&amp;"*")</f>
        <v>0</v>
      </c>
      <c r="C112">
        <f>AVERAGEIFS('Raw data'!K:K,'Raw data'!AR:AR, "*" &amp; Output!A112 &amp;"*")</f>
        <v>0</v>
      </c>
      <c r="D112">
        <f>AVERAGEIFS('Raw data'!W:W,'Raw data'!AR:AR, "*" &amp; Output!A112 &amp;"*")</f>
        <v>0</v>
      </c>
      <c r="E112">
        <f>SUMIFS('Raw data'!BX:BX,'Raw data'!AR:AR,"*" &amp; Output!A112 &amp; "*")</f>
        <v>0</v>
      </c>
      <c r="F112">
        <f>SUMIFS('Raw data'!CI:CI,'Raw data'!AR:AR,"*" &amp; Output!A112 &amp; "*")</f>
        <v>0</v>
      </c>
      <c r="G112">
        <f>PERCENTRANK(B:B,B112)</f>
        <v>0</v>
      </c>
      <c r="H112">
        <f>PERCENTRANK(C:C,C112)</f>
        <v>0</v>
      </c>
      <c r="I112">
        <f>PERCENTRANK(D:D,D112)</f>
        <v>0</v>
      </c>
      <c r="J112">
        <f>PERCENTRANK(E:E,E112)</f>
        <v>0</v>
      </c>
      <c r="K112">
        <f>PERCENTRANK(F:F,F112)</f>
        <v>0</v>
      </c>
      <c r="L112">
        <f>(G112*Weights!$B$2) + (H112*Weights!$B$3)+(I112*Weights!$B$4)+(J112*Weights!$B$5)+ (K112*Weights!$B$6)</f>
        <v>0</v>
      </c>
      <c r="M112">
        <f>RANK(L112,L:L)</f>
        <v>0</v>
      </c>
    </row>
    <row r="113">
      <c r="A113" t="inlineStr">
        <is>
          <t>An, Baichao</t>
        </is>
      </c>
      <c r="B113">
        <f>COUNTIF('Raw data'!AR:AR,"*"&amp;Output!A113&amp;"*")</f>
        <v>0</v>
      </c>
      <c r="C113">
        <f>AVERAGEIFS('Raw data'!K:K,'Raw data'!AR:AR, "*" &amp; Output!A113 &amp;"*")</f>
        <v>0</v>
      </c>
      <c r="D113">
        <f>AVERAGEIFS('Raw data'!W:W,'Raw data'!AR:AR, "*" &amp; Output!A113 &amp;"*")</f>
        <v>0</v>
      </c>
      <c r="E113">
        <f>SUMIFS('Raw data'!BX:BX,'Raw data'!AR:AR,"*" &amp; Output!A113 &amp; "*")</f>
        <v>0</v>
      </c>
      <c r="F113">
        <f>SUMIFS('Raw data'!CI:CI,'Raw data'!AR:AR,"*" &amp; Output!A113 &amp; "*")</f>
        <v>0</v>
      </c>
      <c r="G113">
        <f>PERCENTRANK(B:B,B113)</f>
        <v>0</v>
      </c>
      <c r="H113">
        <f>PERCENTRANK(C:C,C113)</f>
        <v>0</v>
      </c>
      <c r="I113">
        <f>PERCENTRANK(D:D,D113)</f>
        <v>0</v>
      </c>
      <c r="J113">
        <f>PERCENTRANK(E:E,E113)</f>
        <v>0</v>
      </c>
      <c r="K113">
        <f>PERCENTRANK(F:F,F113)</f>
        <v>0</v>
      </c>
      <c r="L113">
        <f>(G113*Weights!$B$2) + (H113*Weights!$B$3)+(I113*Weights!$B$4)+(J113*Weights!$B$5)+ (K113*Weights!$B$6)</f>
        <v>0</v>
      </c>
      <c r="M113">
        <f>RANK(L113,L:L)</f>
        <v>0</v>
      </c>
    </row>
    <row r="114">
      <c r="A114" t="inlineStr">
        <is>
          <t>Fayon, Franck</t>
        </is>
      </c>
      <c r="B114">
        <f>COUNTIF('Raw data'!AR:AR,"*"&amp;Output!A114&amp;"*")</f>
        <v>0</v>
      </c>
      <c r="C114">
        <f>AVERAGEIFS('Raw data'!K:K,'Raw data'!AR:AR, "*" &amp; Output!A114 &amp;"*")</f>
        <v>0</v>
      </c>
      <c r="D114">
        <f>AVERAGEIFS('Raw data'!W:W,'Raw data'!AR:AR, "*" &amp; Output!A114 &amp;"*")</f>
        <v>0</v>
      </c>
      <c r="E114">
        <f>SUMIFS('Raw data'!BX:BX,'Raw data'!AR:AR,"*" &amp; Output!A114 &amp; "*")</f>
        <v>0</v>
      </c>
      <c r="F114">
        <f>SUMIFS('Raw data'!CI:CI,'Raw data'!AR:AR,"*" &amp; Output!A114 &amp; "*")</f>
        <v>0</v>
      </c>
      <c r="G114">
        <f>PERCENTRANK(B:B,B114)</f>
        <v>0</v>
      </c>
      <c r="H114">
        <f>PERCENTRANK(C:C,C114)</f>
        <v>0</v>
      </c>
      <c r="I114">
        <f>PERCENTRANK(D:D,D114)</f>
        <v>0</v>
      </c>
      <c r="J114">
        <f>PERCENTRANK(E:E,E114)</f>
        <v>0</v>
      </c>
      <c r="K114">
        <f>PERCENTRANK(F:F,F114)</f>
        <v>0</v>
      </c>
      <c r="L114">
        <f>(G114*Weights!$B$2) + (H114*Weights!$B$3)+(I114*Weights!$B$4)+(J114*Weights!$B$5)+ (K114*Weights!$B$6)</f>
        <v>0</v>
      </c>
      <c r="M114">
        <f>RANK(L114,L:L)</f>
        <v>0</v>
      </c>
    </row>
    <row r="115">
      <c r="A115" t="inlineStr">
        <is>
          <t>Li, Chia-Hao</t>
        </is>
      </c>
      <c r="B115">
        <f>COUNTIF('Raw data'!AR:AR,"*"&amp;Output!A115&amp;"*")</f>
        <v>0</v>
      </c>
      <c r="C115">
        <f>AVERAGEIFS('Raw data'!K:K,'Raw data'!AR:AR, "*" &amp; Output!A115 &amp;"*")</f>
        <v>0</v>
      </c>
      <c r="D115">
        <f>AVERAGEIFS('Raw data'!W:W,'Raw data'!AR:AR, "*" &amp; Output!A115 &amp;"*")</f>
        <v>0</v>
      </c>
      <c r="E115">
        <f>SUMIFS('Raw data'!BX:BX,'Raw data'!AR:AR,"*" &amp; Output!A115 &amp; "*")</f>
        <v>0</v>
      </c>
      <c r="F115">
        <f>SUMIFS('Raw data'!CI:CI,'Raw data'!AR:AR,"*" &amp; Output!A115 &amp; "*")</f>
        <v>0</v>
      </c>
      <c r="G115">
        <f>PERCENTRANK(B:B,B115)</f>
        <v>0</v>
      </c>
      <c r="H115">
        <f>PERCENTRANK(C:C,C115)</f>
        <v>0</v>
      </c>
      <c r="I115">
        <f>PERCENTRANK(D:D,D115)</f>
        <v>0</v>
      </c>
      <c r="J115">
        <f>PERCENTRANK(E:E,E115)</f>
        <v>0</v>
      </c>
      <c r="K115">
        <f>PERCENTRANK(F:F,F115)</f>
        <v>0</v>
      </c>
      <c r="L115">
        <f>(G115*Weights!$B$2) + (H115*Weights!$B$3)+(I115*Weights!$B$4)+(J115*Weights!$B$5)+ (K115*Weights!$B$6)</f>
        <v>0</v>
      </c>
      <c r="M115">
        <f>RANK(L115,L:L)</f>
        <v>0</v>
      </c>
    </row>
    <row r="116">
      <c r="A116" t="inlineStr">
        <is>
          <t>Ding, Yan Wei</t>
        </is>
      </c>
      <c r="B116">
        <f>COUNTIF('Raw data'!AR:AR,"*"&amp;Output!A116&amp;"*")</f>
        <v>0</v>
      </c>
      <c r="C116">
        <f>AVERAGEIFS('Raw data'!K:K,'Raw data'!AR:AR, "*" &amp; Output!A116 &amp;"*")</f>
        <v>0</v>
      </c>
      <c r="D116">
        <f>AVERAGEIFS('Raw data'!W:W,'Raw data'!AR:AR, "*" &amp; Output!A116 &amp;"*")</f>
        <v>0</v>
      </c>
      <c r="E116">
        <f>SUMIFS('Raw data'!BX:BX,'Raw data'!AR:AR,"*" &amp; Output!A116 &amp; "*")</f>
        <v>0</v>
      </c>
      <c r="F116">
        <f>SUMIFS('Raw data'!CI:CI,'Raw data'!AR:AR,"*" &amp; Output!A116 &amp; "*")</f>
        <v>0</v>
      </c>
      <c r="G116">
        <f>PERCENTRANK(B:B,B116)</f>
        <v>0</v>
      </c>
      <c r="H116">
        <f>PERCENTRANK(C:C,C116)</f>
        <v>0</v>
      </c>
      <c r="I116">
        <f>PERCENTRANK(D:D,D116)</f>
        <v>0</v>
      </c>
      <c r="J116">
        <f>PERCENTRANK(E:E,E116)</f>
        <v>0</v>
      </c>
      <c r="K116">
        <f>PERCENTRANK(F:F,F116)</f>
        <v>0</v>
      </c>
      <c r="L116">
        <f>(G116*Weights!$B$2) + (H116*Weights!$B$3)+(I116*Weights!$B$4)+(J116*Weights!$B$5)+ (K116*Weights!$B$6)</f>
        <v>0</v>
      </c>
      <c r="M116">
        <f>RANK(L116,L:L)</f>
        <v>0</v>
      </c>
    </row>
    <row r="117">
      <c r="A117" t="inlineStr">
        <is>
          <t>Enomoto, Naoya</t>
        </is>
      </c>
      <c r="B117">
        <f>COUNTIF('Raw data'!AR:AR,"*"&amp;Output!A117&amp;"*")</f>
        <v>0</v>
      </c>
      <c r="C117">
        <f>AVERAGEIFS('Raw data'!K:K,'Raw data'!AR:AR, "*" &amp; Output!A117 &amp;"*")</f>
        <v>0</v>
      </c>
      <c r="D117">
        <f>AVERAGEIFS('Raw data'!W:W,'Raw data'!AR:AR, "*" &amp; Output!A117 &amp;"*")</f>
        <v>0</v>
      </c>
      <c r="E117">
        <f>SUMIFS('Raw data'!BX:BX,'Raw data'!AR:AR,"*" &amp; Output!A117 &amp; "*")</f>
        <v>0</v>
      </c>
      <c r="F117">
        <f>SUMIFS('Raw data'!CI:CI,'Raw data'!AR:AR,"*" &amp; Output!A117 &amp; "*")</f>
        <v>0</v>
      </c>
      <c r="G117">
        <f>PERCENTRANK(B:B,B117)</f>
        <v>0</v>
      </c>
      <c r="H117">
        <f>PERCENTRANK(C:C,C117)</f>
        <v>0</v>
      </c>
      <c r="I117">
        <f>PERCENTRANK(D:D,D117)</f>
        <v>0</v>
      </c>
      <c r="J117">
        <f>PERCENTRANK(E:E,E117)</f>
        <v>0</v>
      </c>
      <c r="K117">
        <f>PERCENTRANK(F:F,F117)</f>
        <v>0</v>
      </c>
      <c r="L117">
        <f>(G117*Weights!$B$2) + (H117*Weights!$B$3)+(I117*Weights!$B$4)+(J117*Weights!$B$5)+ (K117*Weights!$B$6)</f>
        <v>0</v>
      </c>
      <c r="M117">
        <f>RANK(L117,L:L)</f>
        <v>0</v>
      </c>
    </row>
    <row r="118">
      <c r="A118" t="inlineStr">
        <is>
          <t>Chen, Guoxin</t>
        </is>
      </c>
      <c r="B118">
        <f>COUNTIF('Raw data'!AR:AR,"*"&amp;Output!A118&amp;"*")</f>
        <v>0</v>
      </c>
      <c r="C118">
        <f>AVERAGEIFS('Raw data'!K:K,'Raw data'!AR:AR, "*" &amp; Output!A118 &amp;"*")</f>
        <v>0</v>
      </c>
      <c r="D118">
        <f>AVERAGEIFS('Raw data'!W:W,'Raw data'!AR:AR, "*" &amp; Output!A118 &amp;"*")</f>
        <v>0</v>
      </c>
      <c r="E118">
        <f>SUMIFS('Raw data'!BX:BX,'Raw data'!AR:AR,"*" &amp; Output!A118 &amp; "*")</f>
        <v>0</v>
      </c>
      <c r="F118">
        <f>SUMIFS('Raw data'!CI:CI,'Raw data'!AR:AR,"*" &amp; Output!A118 &amp; "*")</f>
        <v>0</v>
      </c>
      <c r="G118">
        <f>PERCENTRANK(B:B,B118)</f>
        <v>0</v>
      </c>
      <c r="H118">
        <f>PERCENTRANK(C:C,C118)</f>
        <v>0</v>
      </c>
      <c r="I118">
        <f>PERCENTRANK(D:D,D118)</f>
        <v>0</v>
      </c>
      <c r="J118">
        <f>PERCENTRANK(E:E,E118)</f>
        <v>0</v>
      </c>
      <c r="K118">
        <f>PERCENTRANK(F:F,F118)</f>
        <v>0</v>
      </c>
      <c r="L118">
        <f>(G118*Weights!$B$2) + (H118*Weights!$B$3)+(I118*Weights!$B$4)+(J118*Weights!$B$5)+ (K118*Weights!$B$6)</f>
        <v>0</v>
      </c>
      <c r="M118">
        <f>RANK(L118,L:L)</f>
        <v>0</v>
      </c>
    </row>
    <row r="119">
      <c r="A119" t="inlineStr">
        <is>
          <t>Gudic, S.</t>
        </is>
      </c>
      <c r="B119">
        <f>COUNTIF('Raw data'!AR:AR,"*"&amp;Output!A119&amp;"*")</f>
        <v>0</v>
      </c>
      <c r="C119">
        <f>AVERAGEIFS('Raw data'!K:K,'Raw data'!AR:AR, "*" &amp; Output!A119 &amp;"*")</f>
        <v>0</v>
      </c>
      <c r="D119">
        <f>AVERAGEIFS('Raw data'!W:W,'Raw data'!AR:AR, "*" &amp; Output!A119 &amp;"*")</f>
        <v>0</v>
      </c>
      <c r="E119">
        <f>SUMIFS('Raw data'!BX:BX,'Raw data'!AR:AR,"*" &amp; Output!A119 &amp; "*")</f>
        <v>0</v>
      </c>
      <c r="F119">
        <f>SUMIFS('Raw data'!CI:CI,'Raw data'!AR:AR,"*" &amp; Output!A119 &amp; "*")</f>
        <v>0</v>
      </c>
      <c r="G119">
        <f>PERCENTRANK(B:B,B119)</f>
        <v>0</v>
      </c>
      <c r="H119">
        <f>PERCENTRANK(C:C,C119)</f>
        <v>0</v>
      </c>
      <c r="I119">
        <f>PERCENTRANK(D:D,D119)</f>
        <v>0</v>
      </c>
      <c r="J119">
        <f>PERCENTRANK(E:E,E119)</f>
        <v>0</v>
      </c>
      <c r="K119">
        <f>PERCENTRANK(F:F,F119)</f>
        <v>0</v>
      </c>
      <c r="L119">
        <f>(G119*Weights!$B$2) + (H119*Weights!$B$3)+(I119*Weights!$B$4)+(J119*Weights!$B$5)+ (K119*Weights!$B$6)</f>
        <v>0</v>
      </c>
      <c r="M119">
        <f>RANK(L119,L:L)</f>
        <v>0</v>
      </c>
    </row>
    <row r="120">
      <c r="A120" t="inlineStr">
        <is>
          <t>Shen, Li</t>
        </is>
      </c>
      <c r="B120">
        <f>COUNTIF('Raw data'!AR:AR,"*"&amp;Output!A120&amp;"*")</f>
        <v>0</v>
      </c>
      <c r="C120">
        <f>AVERAGEIFS('Raw data'!K:K,'Raw data'!AR:AR, "*" &amp; Output!A120 &amp;"*")</f>
        <v>0</v>
      </c>
      <c r="D120">
        <f>AVERAGEIFS('Raw data'!W:W,'Raw data'!AR:AR, "*" &amp; Output!A120 &amp;"*")</f>
        <v>0</v>
      </c>
      <c r="E120">
        <f>SUMIFS('Raw data'!BX:BX,'Raw data'!AR:AR,"*" &amp; Output!A120 &amp; "*")</f>
        <v>0</v>
      </c>
      <c r="F120">
        <f>SUMIFS('Raw data'!CI:CI,'Raw data'!AR:AR,"*" &amp; Output!A120 &amp; "*")</f>
        <v>0</v>
      </c>
      <c r="G120">
        <f>PERCENTRANK(B:B,B120)</f>
        <v>0</v>
      </c>
      <c r="H120">
        <f>PERCENTRANK(C:C,C120)</f>
        <v>0</v>
      </c>
      <c r="I120">
        <f>PERCENTRANK(D:D,D120)</f>
        <v>0</v>
      </c>
      <c r="J120">
        <f>PERCENTRANK(E:E,E120)</f>
        <v>0</v>
      </c>
      <c r="K120">
        <f>PERCENTRANK(F:F,F120)</f>
        <v>0</v>
      </c>
      <c r="L120">
        <f>(G120*Weights!$B$2) + (H120*Weights!$B$3)+(I120*Weights!$B$4)+(J120*Weights!$B$5)+ (K120*Weights!$B$6)</f>
        <v>0</v>
      </c>
      <c r="M120">
        <f>RANK(L120,L:L)</f>
        <v>0</v>
      </c>
    </row>
    <row r="121">
      <c r="A121" t="inlineStr">
        <is>
          <t>Jones, Dagmar</t>
        </is>
      </c>
      <c r="B121">
        <f>COUNTIF('Raw data'!AR:AR,"*"&amp;Output!A121&amp;"*")</f>
        <v>0</v>
      </c>
      <c r="C121">
        <f>AVERAGEIFS('Raw data'!K:K,'Raw data'!AR:AR, "*" &amp; Output!A121 &amp;"*")</f>
        <v>0</v>
      </c>
      <c r="D121">
        <f>AVERAGEIFS('Raw data'!W:W,'Raw data'!AR:AR, "*" &amp; Output!A121 &amp;"*")</f>
        <v>0</v>
      </c>
      <c r="E121">
        <f>SUMIFS('Raw data'!BX:BX,'Raw data'!AR:AR,"*" &amp; Output!A121 &amp; "*")</f>
        <v>0</v>
      </c>
      <c r="F121">
        <f>SUMIFS('Raw data'!CI:CI,'Raw data'!AR:AR,"*" &amp; Output!A121 &amp; "*")</f>
        <v>0</v>
      </c>
      <c r="G121">
        <f>PERCENTRANK(B:B,B121)</f>
        <v>0</v>
      </c>
      <c r="H121">
        <f>PERCENTRANK(C:C,C121)</f>
        <v>0</v>
      </c>
      <c r="I121">
        <f>PERCENTRANK(D:D,D121)</f>
        <v>0</v>
      </c>
      <c r="J121">
        <f>PERCENTRANK(E:E,E121)</f>
        <v>0</v>
      </c>
      <c r="K121">
        <f>PERCENTRANK(F:F,F121)</f>
        <v>0</v>
      </c>
      <c r="L121">
        <f>(G121*Weights!$B$2) + (H121*Weights!$B$3)+(I121*Weights!$B$4)+(J121*Weights!$B$5)+ (K121*Weights!$B$6)</f>
        <v>0</v>
      </c>
      <c r="M121">
        <f>RANK(L121,L:L)</f>
        <v>0</v>
      </c>
    </row>
    <row r="122">
      <c r="A122" t="inlineStr">
        <is>
          <t>Chen, Jun</t>
        </is>
      </c>
      <c r="B122">
        <f>COUNTIF('Raw data'!AR:AR,"*"&amp;Output!A122&amp;"*")</f>
        <v>0</v>
      </c>
      <c r="C122">
        <f>AVERAGEIFS('Raw data'!K:K,'Raw data'!AR:AR, "*" &amp; Output!A122 &amp;"*")</f>
        <v>0</v>
      </c>
      <c r="D122">
        <f>AVERAGEIFS('Raw data'!W:W,'Raw data'!AR:AR, "*" &amp; Output!A122 &amp;"*")</f>
        <v>0</v>
      </c>
      <c r="E122">
        <f>SUMIFS('Raw data'!BX:BX,'Raw data'!AR:AR,"*" &amp; Output!A122 &amp; "*")</f>
        <v>0</v>
      </c>
      <c r="F122">
        <f>SUMIFS('Raw data'!CI:CI,'Raw data'!AR:AR,"*" &amp; Output!A122 &amp; "*")</f>
        <v>0</v>
      </c>
      <c r="G122">
        <f>PERCENTRANK(B:B,B122)</f>
        <v>0</v>
      </c>
      <c r="H122">
        <f>PERCENTRANK(C:C,C122)</f>
        <v>0</v>
      </c>
      <c r="I122">
        <f>PERCENTRANK(D:D,D122)</f>
        <v>0</v>
      </c>
      <c r="J122">
        <f>PERCENTRANK(E:E,E122)</f>
        <v>0</v>
      </c>
      <c r="K122">
        <f>PERCENTRANK(F:F,F122)</f>
        <v>0</v>
      </c>
      <c r="L122">
        <f>(G122*Weights!$B$2) + (H122*Weights!$B$3)+(I122*Weights!$B$4)+(J122*Weights!$B$5)+ (K122*Weights!$B$6)</f>
        <v>0</v>
      </c>
      <c r="M122">
        <f>RANK(L122,L:L)</f>
        <v>0</v>
      </c>
    </row>
    <row r="123">
      <c r="A123" t="inlineStr">
        <is>
          <t>Narasimman, R.</t>
        </is>
      </c>
      <c r="B123">
        <f>COUNTIF('Raw data'!AR:AR,"*"&amp;Output!A123&amp;"*")</f>
        <v>0</v>
      </c>
      <c r="C123">
        <f>AVERAGEIFS('Raw data'!K:K,'Raw data'!AR:AR, "*" &amp; Output!A123 &amp;"*")</f>
        <v>0</v>
      </c>
      <c r="D123">
        <f>AVERAGEIFS('Raw data'!W:W,'Raw data'!AR:AR, "*" &amp; Output!A123 &amp;"*")</f>
        <v>0</v>
      </c>
      <c r="E123">
        <f>SUMIFS('Raw data'!BX:BX,'Raw data'!AR:AR,"*" &amp; Output!A123 &amp; "*")</f>
        <v>0</v>
      </c>
      <c r="F123">
        <f>SUMIFS('Raw data'!CI:CI,'Raw data'!AR:AR,"*" &amp; Output!A123 &amp; "*")</f>
        <v>0</v>
      </c>
      <c r="G123">
        <f>PERCENTRANK(B:B,B123)</f>
        <v>0</v>
      </c>
      <c r="H123">
        <f>PERCENTRANK(C:C,C123)</f>
        <v>0</v>
      </c>
      <c r="I123">
        <f>PERCENTRANK(D:D,D123)</f>
        <v>0</v>
      </c>
      <c r="J123">
        <f>PERCENTRANK(E:E,E123)</f>
        <v>0</v>
      </c>
      <c r="K123">
        <f>PERCENTRANK(F:F,F123)</f>
        <v>0</v>
      </c>
      <c r="L123">
        <f>(G123*Weights!$B$2) + (H123*Weights!$B$3)+(I123*Weights!$B$4)+(J123*Weights!$B$5)+ (K123*Weights!$B$6)</f>
        <v>0</v>
      </c>
      <c r="M123">
        <f>RANK(L123,L:L)</f>
        <v>0</v>
      </c>
    </row>
    <row r="124">
      <c r="A124" t="inlineStr">
        <is>
          <t>Winther, G.</t>
        </is>
      </c>
      <c r="B124">
        <f>COUNTIF('Raw data'!AR:AR,"*"&amp;Output!A124&amp;"*")</f>
        <v>0</v>
      </c>
      <c r="C124">
        <f>AVERAGEIFS('Raw data'!K:K,'Raw data'!AR:AR, "*" &amp; Output!A124 &amp;"*")</f>
        <v>0</v>
      </c>
      <c r="D124">
        <f>AVERAGEIFS('Raw data'!W:W,'Raw data'!AR:AR, "*" &amp; Output!A124 &amp;"*")</f>
        <v>0</v>
      </c>
      <c r="E124">
        <f>SUMIFS('Raw data'!BX:BX,'Raw data'!AR:AR,"*" &amp; Output!A124 &amp; "*")</f>
        <v>0</v>
      </c>
      <c r="F124">
        <f>SUMIFS('Raw data'!CI:CI,'Raw data'!AR:AR,"*" &amp; Output!A124 &amp; "*")</f>
        <v>0</v>
      </c>
      <c r="G124">
        <f>PERCENTRANK(B:B,B124)</f>
        <v>0</v>
      </c>
      <c r="H124">
        <f>PERCENTRANK(C:C,C124)</f>
        <v>0</v>
      </c>
      <c r="I124">
        <f>PERCENTRANK(D:D,D124)</f>
        <v>0</v>
      </c>
      <c r="J124">
        <f>PERCENTRANK(E:E,E124)</f>
        <v>0</v>
      </c>
      <c r="K124">
        <f>PERCENTRANK(F:F,F124)</f>
        <v>0</v>
      </c>
      <c r="L124">
        <f>(G124*Weights!$B$2) + (H124*Weights!$B$3)+(I124*Weights!$B$4)+(J124*Weights!$B$5)+ (K124*Weights!$B$6)</f>
        <v>0</v>
      </c>
      <c r="M124">
        <f>RANK(L124,L:L)</f>
        <v>0</v>
      </c>
    </row>
    <row r="125">
      <c r="A125" t="inlineStr">
        <is>
          <t>Chen, H. S.</t>
        </is>
      </c>
      <c r="B125">
        <f>COUNTIF('Raw data'!AR:AR,"*"&amp;Output!A125&amp;"*")</f>
        <v>0</v>
      </c>
      <c r="C125">
        <f>AVERAGEIFS('Raw data'!K:K,'Raw data'!AR:AR, "*" &amp; Output!A125 &amp;"*")</f>
        <v>0</v>
      </c>
      <c r="D125">
        <f>AVERAGEIFS('Raw data'!W:W,'Raw data'!AR:AR, "*" &amp; Output!A125 &amp;"*")</f>
        <v>0</v>
      </c>
      <c r="E125">
        <f>SUMIFS('Raw data'!BX:BX,'Raw data'!AR:AR,"*" &amp; Output!A125 &amp; "*")</f>
        <v>0</v>
      </c>
      <c r="F125">
        <f>SUMIFS('Raw data'!CI:CI,'Raw data'!AR:AR,"*" &amp; Output!A125 &amp; "*")</f>
        <v>0</v>
      </c>
      <c r="G125">
        <f>PERCENTRANK(B:B,B125)</f>
        <v>0</v>
      </c>
      <c r="H125">
        <f>PERCENTRANK(C:C,C125)</f>
        <v>0</v>
      </c>
      <c r="I125">
        <f>PERCENTRANK(D:D,D125)</f>
        <v>0</v>
      </c>
      <c r="J125">
        <f>PERCENTRANK(E:E,E125)</f>
        <v>0</v>
      </c>
      <c r="K125">
        <f>PERCENTRANK(F:F,F125)</f>
        <v>0</v>
      </c>
      <c r="L125">
        <f>(G125*Weights!$B$2) + (H125*Weights!$B$3)+(I125*Weights!$B$4)+(J125*Weights!$B$5)+ (K125*Weights!$B$6)</f>
        <v>0</v>
      </c>
      <c r="M125">
        <f>RANK(L125,L:L)</f>
        <v>0</v>
      </c>
    </row>
    <row r="126">
      <c r="A126" t="inlineStr">
        <is>
          <t>Brown, S. G. R.</t>
        </is>
      </c>
      <c r="B126">
        <f>COUNTIF('Raw data'!AR:AR,"*"&amp;Output!A126&amp;"*")</f>
        <v>0</v>
      </c>
      <c r="C126">
        <f>AVERAGEIFS('Raw data'!K:K,'Raw data'!AR:AR, "*" &amp; Output!A126 &amp;"*")</f>
        <v>0</v>
      </c>
      <c r="D126">
        <f>AVERAGEIFS('Raw data'!W:W,'Raw data'!AR:AR, "*" &amp; Output!A126 &amp;"*")</f>
        <v>0</v>
      </c>
      <c r="E126">
        <f>SUMIFS('Raw data'!BX:BX,'Raw data'!AR:AR,"*" &amp; Output!A126 &amp; "*")</f>
        <v>0</v>
      </c>
      <c r="F126">
        <f>SUMIFS('Raw data'!CI:CI,'Raw data'!AR:AR,"*" &amp; Output!A126 &amp; "*")</f>
        <v>0</v>
      </c>
      <c r="G126">
        <f>PERCENTRANK(B:B,B126)</f>
        <v>0</v>
      </c>
      <c r="H126">
        <f>PERCENTRANK(C:C,C126)</f>
        <v>0</v>
      </c>
      <c r="I126">
        <f>PERCENTRANK(D:D,D126)</f>
        <v>0</v>
      </c>
      <c r="J126">
        <f>PERCENTRANK(E:E,E126)</f>
        <v>0</v>
      </c>
      <c r="K126">
        <f>PERCENTRANK(F:F,F126)</f>
        <v>0</v>
      </c>
      <c r="L126">
        <f>(G126*Weights!$B$2) + (H126*Weights!$B$3)+(I126*Weights!$B$4)+(J126*Weights!$B$5)+ (K126*Weights!$B$6)</f>
        <v>0</v>
      </c>
      <c r="M126">
        <f>RANK(L126,L:L)</f>
        <v>0</v>
      </c>
    </row>
    <row r="127">
      <c r="A127" t="inlineStr">
        <is>
          <t>Zhang, Yunsheng</t>
        </is>
      </c>
      <c r="B127">
        <f>COUNTIF('Raw data'!AR:AR,"*"&amp;Output!A127&amp;"*")</f>
        <v>0</v>
      </c>
      <c r="C127">
        <f>AVERAGEIFS('Raw data'!K:K,'Raw data'!AR:AR, "*" &amp; Output!A127 &amp;"*")</f>
        <v>0</v>
      </c>
      <c r="D127">
        <f>AVERAGEIFS('Raw data'!W:W,'Raw data'!AR:AR, "*" &amp; Output!A127 &amp;"*")</f>
        <v>0</v>
      </c>
      <c r="E127">
        <f>SUMIFS('Raw data'!BX:BX,'Raw data'!AR:AR,"*" &amp; Output!A127 &amp; "*")</f>
        <v>0</v>
      </c>
      <c r="F127">
        <f>SUMIFS('Raw data'!CI:CI,'Raw data'!AR:AR,"*" &amp; Output!A127 &amp; "*")</f>
        <v>0</v>
      </c>
      <c r="G127">
        <f>PERCENTRANK(B:B,B127)</f>
        <v>0</v>
      </c>
      <c r="H127">
        <f>PERCENTRANK(C:C,C127)</f>
        <v>0</v>
      </c>
      <c r="I127">
        <f>PERCENTRANK(D:D,D127)</f>
        <v>0</v>
      </c>
      <c r="J127">
        <f>PERCENTRANK(E:E,E127)</f>
        <v>0</v>
      </c>
      <c r="K127">
        <f>PERCENTRANK(F:F,F127)</f>
        <v>0</v>
      </c>
      <c r="L127">
        <f>(G127*Weights!$B$2) + (H127*Weights!$B$3)+(I127*Weights!$B$4)+(J127*Weights!$B$5)+ (K127*Weights!$B$6)</f>
        <v>0</v>
      </c>
      <c r="M127">
        <f>RANK(L127,L:L)</f>
        <v>0</v>
      </c>
    </row>
    <row r="128">
      <c r="A128" t="inlineStr">
        <is>
          <t>Kafafi, ZH</t>
        </is>
      </c>
      <c r="B128">
        <f>COUNTIF('Raw data'!AR:AR,"*"&amp;Output!A128&amp;"*")</f>
        <v>0</v>
      </c>
      <c r="C128">
        <f>AVERAGEIFS('Raw data'!K:K,'Raw data'!AR:AR, "*" &amp; Output!A128 &amp;"*")</f>
        <v>0</v>
      </c>
      <c r="D128">
        <f>AVERAGEIFS('Raw data'!W:W,'Raw data'!AR:AR, "*" &amp; Output!A128 &amp;"*")</f>
        <v>0</v>
      </c>
      <c r="E128">
        <f>SUMIFS('Raw data'!BX:BX,'Raw data'!AR:AR,"*" &amp; Output!A128 &amp; "*")</f>
        <v>0</v>
      </c>
      <c r="F128">
        <f>SUMIFS('Raw data'!CI:CI,'Raw data'!AR:AR,"*" &amp; Output!A128 &amp; "*")</f>
        <v>0</v>
      </c>
      <c r="G128">
        <f>PERCENTRANK(B:B,B128)</f>
        <v>0</v>
      </c>
      <c r="H128">
        <f>PERCENTRANK(C:C,C128)</f>
        <v>0</v>
      </c>
      <c r="I128">
        <f>PERCENTRANK(D:D,D128)</f>
        <v>0</v>
      </c>
      <c r="J128">
        <f>PERCENTRANK(E:E,E128)</f>
        <v>0</v>
      </c>
      <c r="K128">
        <f>PERCENTRANK(F:F,F128)</f>
        <v>0</v>
      </c>
      <c r="L128">
        <f>(G128*Weights!$B$2) + (H128*Weights!$B$3)+(I128*Weights!$B$4)+(J128*Weights!$B$5)+ (K128*Weights!$B$6)</f>
        <v>0</v>
      </c>
      <c r="M128">
        <f>RANK(L128,L:L)</f>
        <v>0</v>
      </c>
    </row>
    <row r="129">
      <c r="A129" t="inlineStr">
        <is>
          <t>Wang, Yi</t>
        </is>
      </c>
      <c r="B129">
        <f>COUNTIF('Raw data'!AR:AR,"*"&amp;Output!A129&amp;"*")</f>
        <v>0</v>
      </c>
      <c r="C129">
        <f>AVERAGEIFS('Raw data'!K:K,'Raw data'!AR:AR, "*" &amp; Output!A129 &amp;"*")</f>
        <v>0</v>
      </c>
      <c r="D129">
        <f>AVERAGEIFS('Raw data'!W:W,'Raw data'!AR:AR, "*" &amp; Output!A129 &amp;"*")</f>
        <v>0</v>
      </c>
      <c r="E129">
        <f>SUMIFS('Raw data'!BX:BX,'Raw data'!AR:AR,"*" &amp; Output!A129 &amp; "*")</f>
        <v>0</v>
      </c>
      <c r="F129">
        <f>SUMIFS('Raw data'!CI:CI,'Raw data'!AR:AR,"*" &amp; Output!A129 &amp; "*")</f>
        <v>0</v>
      </c>
      <c r="G129">
        <f>PERCENTRANK(B:B,B129)</f>
        <v>0</v>
      </c>
      <c r="H129">
        <f>PERCENTRANK(C:C,C129)</f>
        <v>0</v>
      </c>
      <c r="I129">
        <f>PERCENTRANK(D:D,D129)</f>
        <v>0</v>
      </c>
      <c r="J129">
        <f>PERCENTRANK(E:E,E129)</f>
        <v>0</v>
      </c>
      <c r="K129">
        <f>PERCENTRANK(F:F,F129)</f>
        <v>0</v>
      </c>
      <c r="L129">
        <f>(G129*Weights!$B$2) + (H129*Weights!$B$3)+(I129*Weights!$B$4)+(J129*Weights!$B$5)+ (K129*Weights!$B$6)</f>
        <v>0</v>
      </c>
      <c r="M129">
        <f>RANK(L129,L:L)</f>
        <v>0</v>
      </c>
    </row>
    <row r="130">
      <c r="A130" t="inlineStr">
        <is>
          <t>Hatamleh, Omar</t>
        </is>
      </c>
      <c r="B130">
        <f>COUNTIF('Raw data'!AR:AR,"*"&amp;Output!A130&amp;"*")</f>
        <v>0</v>
      </c>
      <c r="C130">
        <f>AVERAGEIFS('Raw data'!K:K,'Raw data'!AR:AR, "*" &amp; Output!A130 &amp;"*")</f>
        <v>0</v>
      </c>
      <c r="D130">
        <f>AVERAGEIFS('Raw data'!W:W,'Raw data'!AR:AR, "*" &amp; Output!A130 &amp;"*")</f>
        <v>0</v>
      </c>
      <c r="E130">
        <f>SUMIFS('Raw data'!BX:BX,'Raw data'!AR:AR,"*" &amp; Output!A130 &amp; "*")</f>
        <v>0</v>
      </c>
      <c r="F130">
        <f>SUMIFS('Raw data'!CI:CI,'Raw data'!AR:AR,"*" &amp; Output!A130 &amp; "*")</f>
        <v>0</v>
      </c>
      <c r="G130">
        <f>PERCENTRANK(B:B,B130)</f>
        <v>0</v>
      </c>
      <c r="H130">
        <f>PERCENTRANK(C:C,C130)</f>
        <v>0</v>
      </c>
      <c r="I130">
        <f>PERCENTRANK(D:D,D130)</f>
        <v>0</v>
      </c>
      <c r="J130">
        <f>PERCENTRANK(E:E,E130)</f>
        <v>0</v>
      </c>
      <c r="K130">
        <f>PERCENTRANK(F:F,F130)</f>
        <v>0</v>
      </c>
      <c r="L130">
        <f>(G130*Weights!$B$2) + (H130*Weights!$B$3)+(I130*Weights!$B$4)+(J130*Weights!$B$5)+ (K130*Weights!$B$6)</f>
        <v>0</v>
      </c>
      <c r="M130">
        <f>RANK(L130,L:L)</f>
        <v>0</v>
      </c>
    </row>
    <row r="131">
      <c r="A131" t="inlineStr">
        <is>
          <t>Kim, Han Su</t>
        </is>
      </c>
      <c r="B131">
        <f>COUNTIF('Raw data'!AR:AR,"*"&amp;Output!A131&amp;"*")</f>
        <v>0</v>
      </c>
      <c r="C131">
        <f>AVERAGEIFS('Raw data'!K:K,'Raw data'!AR:AR, "*" &amp; Output!A131 &amp;"*")</f>
        <v>0</v>
      </c>
      <c r="D131">
        <f>AVERAGEIFS('Raw data'!W:W,'Raw data'!AR:AR, "*" &amp; Output!A131 &amp;"*")</f>
        <v>0</v>
      </c>
      <c r="E131">
        <f>SUMIFS('Raw data'!BX:BX,'Raw data'!AR:AR,"*" &amp; Output!A131 &amp; "*")</f>
        <v>0</v>
      </c>
      <c r="F131">
        <f>SUMIFS('Raw data'!CI:CI,'Raw data'!AR:AR,"*" &amp; Output!A131 &amp; "*")</f>
        <v>0</v>
      </c>
      <c r="G131">
        <f>PERCENTRANK(B:B,B131)</f>
        <v>0</v>
      </c>
      <c r="H131">
        <f>PERCENTRANK(C:C,C131)</f>
        <v>0</v>
      </c>
      <c r="I131">
        <f>PERCENTRANK(D:D,D131)</f>
        <v>0</v>
      </c>
      <c r="J131">
        <f>PERCENTRANK(E:E,E131)</f>
        <v>0</v>
      </c>
      <c r="K131">
        <f>PERCENTRANK(F:F,F131)</f>
        <v>0</v>
      </c>
      <c r="L131">
        <f>(G131*Weights!$B$2) + (H131*Weights!$B$3)+(I131*Weights!$B$4)+(J131*Weights!$B$5)+ (K131*Weights!$B$6)</f>
        <v>0</v>
      </c>
      <c r="M131">
        <f>RANK(L131,L:L)</f>
        <v>0</v>
      </c>
    </row>
    <row r="132">
      <c r="A132" t="inlineStr">
        <is>
          <t>Kowarska, Beata</t>
        </is>
      </c>
      <c r="B132">
        <f>COUNTIF('Raw data'!AR:AR,"*"&amp;Output!A132&amp;"*")</f>
        <v>0</v>
      </c>
      <c r="C132">
        <f>AVERAGEIFS('Raw data'!K:K,'Raw data'!AR:AR, "*" &amp; Output!A132 &amp;"*")</f>
        <v>0</v>
      </c>
      <c r="D132">
        <f>AVERAGEIFS('Raw data'!W:W,'Raw data'!AR:AR, "*" &amp; Output!A132 &amp;"*")</f>
        <v>0</v>
      </c>
      <c r="E132">
        <f>SUMIFS('Raw data'!BX:BX,'Raw data'!AR:AR,"*" &amp; Output!A132 &amp; "*")</f>
        <v>0</v>
      </c>
      <c r="F132">
        <f>SUMIFS('Raw data'!CI:CI,'Raw data'!AR:AR,"*" &amp; Output!A132 &amp; "*")</f>
        <v>0</v>
      </c>
      <c r="G132">
        <f>PERCENTRANK(B:B,B132)</f>
        <v>0</v>
      </c>
      <c r="H132">
        <f>PERCENTRANK(C:C,C132)</f>
        <v>0</v>
      </c>
      <c r="I132">
        <f>PERCENTRANK(D:D,D132)</f>
        <v>0</v>
      </c>
      <c r="J132">
        <f>PERCENTRANK(E:E,E132)</f>
        <v>0</v>
      </c>
      <c r="K132">
        <f>PERCENTRANK(F:F,F132)</f>
        <v>0</v>
      </c>
      <c r="L132">
        <f>(G132*Weights!$B$2) + (H132*Weights!$B$3)+(I132*Weights!$B$4)+(J132*Weights!$B$5)+ (K132*Weights!$B$6)</f>
        <v>0</v>
      </c>
      <c r="M132">
        <f>RANK(L132,L:L)</f>
        <v>0</v>
      </c>
    </row>
    <row r="133">
      <c r="A133" t="inlineStr">
        <is>
          <t>Maram, Pardha Saradhi</t>
        </is>
      </c>
      <c r="B133">
        <f>COUNTIF('Raw data'!AR:AR,"*"&amp;Output!A133&amp;"*")</f>
        <v>0</v>
      </c>
      <c r="C133">
        <f>AVERAGEIFS('Raw data'!K:K,'Raw data'!AR:AR, "*" &amp; Output!A133 &amp;"*")</f>
        <v>0</v>
      </c>
      <c r="D133">
        <f>AVERAGEIFS('Raw data'!W:W,'Raw data'!AR:AR, "*" &amp; Output!A133 &amp;"*")</f>
        <v>0</v>
      </c>
      <c r="E133">
        <f>SUMIFS('Raw data'!BX:BX,'Raw data'!AR:AR,"*" &amp; Output!A133 &amp; "*")</f>
        <v>0</v>
      </c>
      <c r="F133">
        <f>SUMIFS('Raw data'!CI:CI,'Raw data'!AR:AR,"*" &amp; Output!A133 &amp; "*")</f>
        <v>0</v>
      </c>
      <c r="G133">
        <f>PERCENTRANK(B:B,B133)</f>
        <v>0</v>
      </c>
      <c r="H133">
        <f>PERCENTRANK(C:C,C133)</f>
        <v>0</v>
      </c>
      <c r="I133">
        <f>PERCENTRANK(D:D,D133)</f>
        <v>0</v>
      </c>
      <c r="J133">
        <f>PERCENTRANK(E:E,E133)</f>
        <v>0</v>
      </c>
      <c r="K133">
        <f>PERCENTRANK(F:F,F133)</f>
        <v>0</v>
      </c>
      <c r="L133">
        <f>(G133*Weights!$B$2) + (H133*Weights!$B$3)+(I133*Weights!$B$4)+(J133*Weights!$B$5)+ (K133*Weights!$B$6)</f>
        <v>0</v>
      </c>
      <c r="M133">
        <f>RANK(L133,L:L)</f>
        <v>0</v>
      </c>
    </row>
    <row r="134">
      <c r="A134" t="inlineStr">
        <is>
          <t>Jia, Li</t>
        </is>
      </c>
      <c r="B134">
        <f>COUNTIF('Raw data'!AR:AR,"*"&amp;Output!A134&amp;"*")</f>
        <v>0</v>
      </c>
      <c r="C134">
        <f>AVERAGEIFS('Raw data'!K:K,'Raw data'!AR:AR, "*" &amp; Output!A134 &amp;"*")</f>
        <v>0</v>
      </c>
      <c r="D134">
        <f>AVERAGEIFS('Raw data'!W:W,'Raw data'!AR:AR, "*" &amp; Output!A134 &amp;"*")</f>
        <v>0</v>
      </c>
      <c r="E134">
        <f>SUMIFS('Raw data'!BX:BX,'Raw data'!AR:AR,"*" &amp; Output!A134 &amp; "*")</f>
        <v>0</v>
      </c>
      <c r="F134">
        <f>SUMIFS('Raw data'!CI:CI,'Raw data'!AR:AR,"*" &amp; Output!A134 &amp; "*")</f>
        <v>0</v>
      </c>
      <c r="G134">
        <f>PERCENTRANK(B:B,B134)</f>
        <v>0</v>
      </c>
      <c r="H134">
        <f>PERCENTRANK(C:C,C134)</f>
        <v>0</v>
      </c>
      <c r="I134">
        <f>PERCENTRANK(D:D,D134)</f>
        <v>0</v>
      </c>
      <c r="J134">
        <f>PERCENTRANK(E:E,E134)</f>
        <v>0</v>
      </c>
      <c r="K134">
        <f>PERCENTRANK(F:F,F134)</f>
        <v>0</v>
      </c>
      <c r="L134">
        <f>(G134*Weights!$B$2) + (H134*Weights!$B$3)+(I134*Weights!$B$4)+(J134*Weights!$B$5)+ (K134*Weights!$B$6)</f>
        <v>0</v>
      </c>
      <c r="M134">
        <f>RANK(L134,L:L)</f>
        <v>0</v>
      </c>
    </row>
    <row r="135">
      <c r="A135" t="inlineStr">
        <is>
          <t>Moon, Kyoungsik</t>
        </is>
      </c>
      <c r="B135">
        <f>COUNTIF('Raw data'!AR:AR,"*"&amp;Output!A135&amp;"*")</f>
        <v>0</v>
      </c>
      <c r="C135">
        <f>AVERAGEIFS('Raw data'!K:K,'Raw data'!AR:AR, "*" &amp; Output!A135 &amp;"*")</f>
        <v>0</v>
      </c>
      <c r="D135">
        <f>AVERAGEIFS('Raw data'!W:W,'Raw data'!AR:AR, "*" &amp; Output!A135 &amp;"*")</f>
        <v>0</v>
      </c>
      <c r="E135">
        <f>SUMIFS('Raw data'!BX:BX,'Raw data'!AR:AR,"*" &amp; Output!A135 &amp; "*")</f>
        <v>0</v>
      </c>
      <c r="F135">
        <f>SUMIFS('Raw data'!CI:CI,'Raw data'!AR:AR,"*" &amp; Output!A135 &amp; "*")</f>
        <v>0</v>
      </c>
      <c r="G135">
        <f>PERCENTRANK(B:B,B135)</f>
        <v>0</v>
      </c>
      <c r="H135">
        <f>PERCENTRANK(C:C,C135)</f>
        <v>0</v>
      </c>
      <c r="I135">
        <f>PERCENTRANK(D:D,D135)</f>
        <v>0</v>
      </c>
      <c r="J135">
        <f>PERCENTRANK(E:E,E135)</f>
        <v>0</v>
      </c>
      <c r="K135">
        <f>PERCENTRANK(F:F,F135)</f>
        <v>0</v>
      </c>
      <c r="L135">
        <f>(G135*Weights!$B$2) + (H135*Weights!$B$3)+(I135*Weights!$B$4)+(J135*Weights!$B$5)+ (K135*Weights!$B$6)</f>
        <v>0</v>
      </c>
      <c r="M135">
        <f>RANK(L135,L:L)</f>
        <v>0</v>
      </c>
    </row>
    <row r="136">
      <c r="A136" t="inlineStr">
        <is>
          <t>Berg, Alexander</t>
        </is>
      </c>
      <c r="B136">
        <f>COUNTIF('Raw data'!AR:AR,"*"&amp;Output!A136&amp;"*")</f>
        <v>0</v>
      </c>
      <c r="C136">
        <f>AVERAGEIFS('Raw data'!K:K,'Raw data'!AR:AR, "*" &amp; Output!A136 &amp;"*")</f>
        <v>0</v>
      </c>
      <c r="D136">
        <f>AVERAGEIFS('Raw data'!W:W,'Raw data'!AR:AR, "*" &amp; Output!A136 &amp;"*")</f>
        <v>0</v>
      </c>
      <c r="E136">
        <f>SUMIFS('Raw data'!BX:BX,'Raw data'!AR:AR,"*" &amp; Output!A136 &amp; "*")</f>
        <v>0</v>
      </c>
      <c r="F136">
        <f>SUMIFS('Raw data'!CI:CI,'Raw data'!AR:AR,"*" &amp; Output!A136 &amp; "*")</f>
        <v>0</v>
      </c>
      <c r="G136">
        <f>PERCENTRANK(B:B,B136)</f>
        <v>0</v>
      </c>
      <c r="H136">
        <f>PERCENTRANK(C:C,C136)</f>
        <v>0</v>
      </c>
      <c r="I136">
        <f>PERCENTRANK(D:D,D136)</f>
        <v>0</v>
      </c>
      <c r="J136">
        <f>PERCENTRANK(E:E,E136)</f>
        <v>0</v>
      </c>
      <c r="K136">
        <f>PERCENTRANK(F:F,F136)</f>
        <v>0</v>
      </c>
      <c r="L136">
        <f>(G136*Weights!$B$2) + (H136*Weights!$B$3)+(I136*Weights!$B$4)+(J136*Weights!$B$5)+ (K136*Weights!$B$6)</f>
        <v>0</v>
      </c>
      <c r="M136">
        <f>RANK(L136,L:L)</f>
        <v>0</v>
      </c>
    </row>
    <row r="137">
      <c r="A137" t="inlineStr">
        <is>
          <t>Nakato, Teruyuki</t>
        </is>
      </c>
      <c r="B137">
        <f>COUNTIF('Raw data'!AR:AR,"*"&amp;Output!A137&amp;"*")</f>
        <v>0</v>
      </c>
      <c r="C137">
        <f>AVERAGEIFS('Raw data'!K:K,'Raw data'!AR:AR, "*" &amp; Output!A137 &amp;"*")</f>
        <v>0</v>
      </c>
      <c r="D137">
        <f>AVERAGEIFS('Raw data'!W:W,'Raw data'!AR:AR, "*" &amp; Output!A137 &amp;"*")</f>
        <v>0</v>
      </c>
      <c r="E137">
        <f>SUMIFS('Raw data'!BX:BX,'Raw data'!AR:AR,"*" &amp; Output!A137 &amp; "*")</f>
        <v>0</v>
      </c>
      <c r="F137">
        <f>SUMIFS('Raw data'!CI:CI,'Raw data'!AR:AR,"*" &amp; Output!A137 &amp; "*")</f>
        <v>0</v>
      </c>
      <c r="G137">
        <f>PERCENTRANK(B:B,B137)</f>
        <v>0</v>
      </c>
      <c r="H137">
        <f>PERCENTRANK(C:C,C137)</f>
        <v>0</v>
      </c>
      <c r="I137">
        <f>PERCENTRANK(D:D,D137)</f>
        <v>0</v>
      </c>
      <c r="J137">
        <f>PERCENTRANK(E:E,E137)</f>
        <v>0</v>
      </c>
      <c r="K137">
        <f>PERCENTRANK(F:F,F137)</f>
        <v>0</v>
      </c>
      <c r="L137">
        <f>(G137*Weights!$B$2) + (H137*Weights!$B$3)+(I137*Weights!$B$4)+(J137*Weights!$B$5)+ (K137*Weights!$B$6)</f>
        <v>0</v>
      </c>
      <c r="M137">
        <f>RANK(L137,L:L)</f>
        <v>0</v>
      </c>
    </row>
    <row r="138">
      <c r="A138" t="inlineStr">
        <is>
          <t>Li, Juan</t>
        </is>
      </c>
      <c r="B138">
        <f>COUNTIF('Raw data'!AR:AR,"*"&amp;Output!A138&amp;"*")</f>
        <v>0</v>
      </c>
      <c r="C138">
        <f>AVERAGEIFS('Raw data'!K:K,'Raw data'!AR:AR, "*" &amp; Output!A138 &amp;"*")</f>
        <v>0</v>
      </c>
      <c r="D138">
        <f>AVERAGEIFS('Raw data'!W:W,'Raw data'!AR:AR, "*" &amp; Output!A138 &amp;"*")</f>
        <v>0</v>
      </c>
      <c r="E138">
        <f>SUMIFS('Raw data'!BX:BX,'Raw data'!AR:AR,"*" &amp; Output!A138 &amp; "*")</f>
        <v>0</v>
      </c>
      <c r="F138">
        <f>SUMIFS('Raw data'!CI:CI,'Raw data'!AR:AR,"*" &amp; Output!A138 &amp; "*")</f>
        <v>0</v>
      </c>
      <c r="G138">
        <f>PERCENTRANK(B:B,B138)</f>
        <v>0</v>
      </c>
      <c r="H138">
        <f>PERCENTRANK(C:C,C138)</f>
        <v>0</v>
      </c>
      <c r="I138">
        <f>PERCENTRANK(D:D,D138)</f>
        <v>0</v>
      </c>
      <c r="J138">
        <f>PERCENTRANK(E:E,E138)</f>
        <v>0</v>
      </c>
      <c r="K138">
        <f>PERCENTRANK(F:F,F138)</f>
        <v>0</v>
      </c>
      <c r="L138">
        <f>(G138*Weights!$B$2) + (H138*Weights!$B$3)+(I138*Weights!$B$4)+(J138*Weights!$B$5)+ (K138*Weights!$B$6)</f>
        <v>0</v>
      </c>
      <c r="M138">
        <f>RANK(L138,L:L)</f>
        <v>0</v>
      </c>
    </row>
    <row r="139">
      <c r="A139" t="inlineStr">
        <is>
          <t>Gross, Andreas J.</t>
        </is>
      </c>
      <c r="B139">
        <f>COUNTIF('Raw data'!AR:AR,"*"&amp;Output!A139&amp;"*")</f>
        <v>0</v>
      </c>
      <c r="C139">
        <f>AVERAGEIFS('Raw data'!K:K,'Raw data'!AR:AR, "*" &amp; Output!A139 &amp;"*")</f>
        <v>0</v>
      </c>
      <c r="D139">
        <f>AVERAGEIFS('Raw data'!W:W,'Raw data'!AR:AR, "*" &amp; Output!A139 &amp;"*")</f>
        <v>0</v>
      </c>
      <c r="E139">
        <f>SUMIFS('Raw data'!BX:BX,'Raw data'!AR:AR,"*" &amp; Output!A139 &amp; "*")</f>
        <v>0</v>
      </c>
      <c r="F139">
        <f>SUMIFS('Raw data'!CI:CI,'Raw data'!AR:AR,"*" &amp; Output!A139 &amp; "*")</f>
        <v>0</v>
      </c>
      <c r="G139">
        <f>PERCENTRANK(B:B,B139)</f>
        <v>0</v>
      </c>
      <c r="H139">
        <f>PERCENTRANK(C:C,C139)</f>
        <v>0</v>
      </c>
      <c r="I139">
        <f>PERCENTRANK(D:D,D139)</f>
        <v>0</v>
      </c>
      <c r="J139">
        <f>PERCENTRANK(E:E,E139)</f>
        <v>0</v>
      </c>
      <c r="K139">
        <f>PERCENTRANK(F:F,F139)</f>
        <v>0</v>
      </c>
      <c r="L139">
        <f>(G139*Weights!$B$2) + (H139*Weights!$B$3)+(I139*Weights!$B$4)+(J139*Weights!$B$5)+ (K139*Weights!$B$6)</f>
        <v>0</v>
      </c>
      <c r="M139">
        <f>RANK(L139,L:L)</f>
        <v>0</v>
      </c>
    </row>
    <row r="140">
      <c r="A140" t="inlineStr">
        <is>
          <t>Jia, Janfeng</t>
        </is>
      </c>
      <c r="B140">
        <f>COUNTIF('Raw data'!AR:AR,"*"&amp;Output!A140&amp;"*")</f>
        <v>0</v>
      </c>
      <c r="C140">
        <f>AVERAGEIFS('Raw data'!K:K,'Raw data'!AR:AR, "*" &amp; Output!A140 &amp;"*")</f>
        <v>0</v>
      </c>
      <c r="D140">
        <f>AVERAGEIFS('Raw data'!W:W,'Raw data'!AR:AR, "*" &amp; Output!A140 &amp;"*")</f>
        <v>0</v>
      </c>
      <c r="E140">
        <f>SUMIFS('Raw data'!BX:BX,'Raw data'!AR:AR,"*" &amp; Output!A140 &amp; "*")</f>
        <v>0</v>
      </c>
      <c r="F140">
        <f>SUMIFS('Raw data'!CI:CI,'Raw data'!AR:AR,"*" &amp; Output!A140 &amp; "*")</f>
        <v>0</v>
      </c>
      <c r="G140">
        <f>PERCENTRANK(B:B,B140)</f>
        <v>0</v>
      </c>
      <c r="H140">
        <f>PERCENTRANK(C:C,C140)</f>
        <v>0</v>
      </c>
      <c r="I140">
        <f>PERCENTRANK(D:D,D140)</f>
        <v>0</v>
      </c>
      <c r="J140">
        <f>PERCENTRANK(E:E,E140)</f>
        <v>0</v>
      </c>
      <c r="K140">
        <f>PERCENTRANK(F:F,F140)</f>
        <v>0</v>
      </c>
      <c r="L140">
        <f>(G140*Weights!$B$2) + (H140*Weights!$B$3)+(I140*Weights!$B$4)+(J140*Weights!$B$5)+ (K140*Weights!$B$6)</f>
        <v>0</v>
      </c>
      <c r="M140">
        <f>RANK(L140,L:L)</f>
        <v>0</v>
      </c>
    </row>
    <row r="141">
      <c r="A141" t="inlineStr">
        <is>
          <t>Buyuk, Murat</t>
        </is>
      </c>
      <c r="B141">
        <f>COUNTIF('Raw data'!AR:AR,"*"&amp;Output!A141&amp;"*")</f>
        <v>0</v>
      </c>
      <c r="C141">
        <f>AVERAGEIFS('Raw data'!K:K,'Raw data'!AR:AR, "*" &amp; Output!A141 &amp;"*")</f>
        <v>0</v>
      </c>
      <c r="D141">
        <f>AVERAGEIFS('Raw data'!W:W,'Raw data'!AR:AR, "*" &amp; Output!A141 &amp;"*")</f>
        <v>0</v>
      </c>
      <c r="E141">
        <f>SUMIFS('Raw data'!BX:BX,'Raw data'!AR:AR,"*" &amp; Output!A141 &amp; "*")</f>
        <v>0</v>
      </c>
      <c r="F141">
        <f>SUMIFS('Raw data'!CI:CI,'Raw data'!AR:AR,"*" &amp; Output!A141 &amp; "*")</f>
        <v>0</v>
      </c>
      <c r="G141">
        <f>PERCENTRANK(B:B,B141)</f>
        <v>0</v>
      </c>
      <c r="H141">
        <f>PERCENTRANK(C:C,C141)</f>
        <v>0</v>
      </c>
      <c r="I141">
        <f>PERCENTRANK(D:D,D141)</f>
        <v>0</v>
      </c>
      <c r="J141">
        <f>PERCENTRANK(E:E,E141)</f>
        <v>0</v>
      </c>
      <c r="K141">
        <f>PERCENTRANK(F:F,F141)</f>
        <v>0</v>
      </c>
      <c r="L141">
        <f>(G141*Weights!$B$2) + (H141*Weights!$B$3)+(I141*Weights!$B$4)+(J141*Weights!$B$5)+ (K141*Weights!$B$6)</f>
        <v>0</v>
      </c>
      <c r="M141">
        <f>RANK(L141,L:L)</f>
        <v>0</v>
      </c>
    </row>
    <row r="142">
      <c r="A142" t="inlineStr">
        <is>
          <t>Sen, Sabyasachi</t>
        </is>
      </c>
      <c r="B142">
        <f>COUNTIF('Raw data'!AR:AR,"*"&amp;Output!A142&amp;"*")</f>
        <v>0</v>
      </c>
      <c r="C142">
        <f>AVERAGEIFS('Raw data'!K:K,'Raw data'!AR:AR, "*" &amp; Output!A142 &amp;"*")</f>
        <v>0</v>
      </c>
      <c r="D142">
        <f>AVERAGEIFS('Raw data'!W:W,'Raw data'!AR:AR, "*" &amp; Output!A142 &amp;"*")</f>
        <v>0</v>
      </c>
      <c r="E142">
        <f>SUMIFS('Raw data'!BX:BX,'Raw data'!AR:AR,"*" &amp; Output!A142 &amp; "*")</f>
        <v>0</v>
      </c>
      <c r="F142">
        <f>SUMIFS('Raw data'!CI:CI,'Raw data'!AR:AR,"*" &amp; Output!A142 &amp; "*")</f>
        <v>0</v>
      </c>
      <c r="G142">
        <f>PERCENTRANK(B:B,B142)</f>
        <v>0</v>
      </c>
      <c r="H142">
        <f>PERCENTRANK(C:C,C142)</f>
        <v>0</v>
      </c>
      <c r="I142">
        <f>PERCENTRANK(D:D,D142)</f>
        <v>0</v>
      </c>
      <c r="J142">
        <f>PERCENTRANK(E:E,E142)</f>
        <v>0</v>
      </c>
      <c r="K142">
        <f>PERCENTRANK(F:F,F142)</f>
        <v>0</v>
      </c>
      <c r="L142">
        <f>(G142*Weights!$B$2) + (H142*Weights!$B$3)+(I142*Weights!$B$4)+(J142*Weights!$B$5)+ (K142*Weights!$B$6)</f>
        <v>0</v>
      </c>
      <c r="M142">
        <f>RANK(L142,L:L)</f>
        <v>0</v>
      </c>
    </row>
    <row r="143">
      <c r="A143" t="inlineStr">
        <is>
          <t>Herfort, Duncan</t>
        </is>
      </c>
      <c r="B143">
        <f>COUNTIF('Raw data'!AR:AR,"*"&amp;Output!A143&amp;"*")</f>
        <v>0</v>
      </c>
      <c r="C143">
        <f>AVERAGEIFS('Raw data'!K:K,'Raw data'!AR:AR, "*" &amp; Output!A143 &amp;"*")</f>
        <v>0</v>
      </c>
      <c r="D143">
        <f>AVERAGEIFS('Raw data'!W:W,'Raw data'!AR:AR, "*" &amp; Output!A143 &amp;"*")</f>
        <v>0</v>
      </c>
      <c r="E143">
        <f>SUMIFS('Raw data'!BX:BX,'Raw data'!AR:AR,"*" &amp; Output!A143 &amp; "*")</f>
        <v>0</v>
      </c>
      <c r="F143">
        <f>SUMIFS('Raw data'!CI:CI,'Raw data'!AR:AR,"*" &amp; Output!A143 &amp; "*")</f>
        <v>0</v>
      </c>
      <c r="G143">
        <f>PERCENTRANK(B:B,B143)</f>
        <v>0</v>
      </c>
      <c r="H143">
        <f>PERCENTRANK(C:C,C143)</f>
        <v>0</v>
      </c>
      <c r="I143">
        <f>PERCENTRANK(D:D,D143)</f>
        <v>0</v>
      </c>
      <c r="J143">
        <f>PERCENTRANK(E:E,E143)</f>
        <v>0</v>
      </c>
      <c r="K143">
        <f>PERCENTRANK(F:F,F143)</f>
        <v>0</v>
      </c>
      <c r="L143">
        <f>(G143*Weights!$B$2) + (H143*Weights!$B$3)+(I143*Weights!$B$4)+(J143*Weights!$B$5)+ (K143*Weights!$B$6)</f>
        <v>0</v>
      </c>
      <c r="M143">
        <f>RANK(L143,L:L)</f>
        <v>0</v>
      </c>
    </row>
    <row r="144">
      <c r="A144" t="inlineStr">
        <is>
          <t>Schaper, M</t>
        </is>
      </c>
      <c r="B144">
        <f>COUNTIF('Raw data'!AR:AR,"*"&amp;Output!A144&amp;"*")</f>
        <v>0</v>
      </c>
      <c r="C144">
        <f>AVERAGEIFS('Raw data'!K:K,'Raw data'!AR:AR, "*" &amp; Output!A144 &amp;"*")</f>
        <v>0</v>
      </c>
      <c r="D144">
        <f>AVERAGEIFS('Raw data'!W:W,'Raw data'!AR:AR, "*" &amp; Output!A144 &amp;"*")</f>
        <v>0</v>
      </c>
      <c r="E144">
        <f>SUMIFS('Raw data'!BX:BX,'Raw data'!AR:AR,"*" &amp; Output!A144 &amp; "*")</f>
        <v>0</v>
      </c>
      <c r="F144">
        <f>SUMIFS('Raw data'!CI:CI,'Raw data'!AR:AR,"*" &amp; Output!A144 &amp; "*")</f>
        <v>0</v>
      </c>
      <c r="G144">
        <f>PERCENTRANK(B:B,B144)</f>
        <v>0</v>
      </c>
      <c r="H144">
        <f>PERCENTRANK(C:C,C144)</f>
        <v>0</v>
      </c>
      <c r="I144">
        <f>PERCENTRANK(D:D,D144)</f>
        <v>0</v>
      </c>
      <c r="J144">
        <f>PERCENTRANK(E:E,E144)</f>
        <v>0</v>
      </c>
      <c r="K144">
        <f>PERCENTRANK(F:F,F144)</f>
        <v>0</v>
      </c>
      <c r="L144">
        <f>(G144*Weights!$B$2) + (H144*Weights!$B$3)+(I144*Weights!$B$4)+(J144*Weights!$B$5)+ (K144*Weights!$B$6)</f>
        <v>0</v>
      </c>
      <c r="M144">
        <f>RANK(L144,L:L)</f>
        <v>0</v>
      </c>
    </row>
    <row r="145">
      <c r="A145" t="inlineStr">
        <is>
          <t>Xu, Fang-Fang</t>
        </is>
      </c>
      <c r="B145">
        <f>COUNTIF('Raw data'!AR:AR,"*"&amp;Output!A145&amp;"*")</f>
        <v>0</v>
      </c>
      <c r="C145">
        <f>AVERAGEIFS('Raw data'!K:K,'Raw data'!AR:AR, "*" &amp; Output!A145 &amp;"*")</f>
        <v>0</v>
      </c>
      <c r="D145">
        <f>AVERAGEIFS('Raw data'!W:W,'Raw data'!AR:AR, "*" &amp; Output!A145 &amp;"*")</f>
        <v>0</v>
      </c>
      <c r="E145">
        <f>SUMIFS('Raw data'!BX:BX,'Raw data'!AR:AR,"*" &amp; Output!A145 &amp; "*")</f>
        <v>0</v>
      </c>
      <c r="F145">
        <f>SUMIFS('Raw data'!CI:CI,'Raw data'!AR:AR,"*" &amp; Output!A145 &amp; "*")</f>
        <v>0</v>
      </c>
      <c r="G145">
        <f>PERCENTRANK(B:B,B145)</f>
        <v>0</v>
      </c>
      <c r="H145">
        <f>PERCENTRANK(C:C,C145)</f>
        <v>0</v>
      </c>
      <c r="I145">
        <f>PERCENTRANK(D:D,D145)</f>
        <v>0</v>
      </c>
      <c r="J145">
        <f>PERCENTRANK(E:E,E145)</f>
        <v>0</v>
      </c>
      <c r="K145">
        <f>PERCENTRANK(F:F,F145)</f>
        <v>0</v>
      </c>
      <c r="L145">
        <f>(G145*Weights!$B$2) + (H145*Weights!$B$3)+(I145*Weights!$B$4)+(J145*Weights!$B$5)+ (K145*Weights!$B$6)</f>
        <v>0</v>
      </c>
      <c r="M145">
        <f>RANK(L145,L:L)</f>
        <v>0</v>
      </c>
    </row>
    <row r="146">
      <c r="A146" t="inlineStr">
        <is>
          <t>Lee, Sung-nam</t>
        </is>
      </c>
      <c r="B146">
        <f>COUNTIF('Raw data'!AR:AR,"*"&amp;Output!A146&amp;"*")</f>
        <v>0</v>
      </c>
      <c r="C146">
        <f>AVERAGEIFS('Raw data'!K:K,'Raw data'!AR:AR, "*" &amp; Output!A146 &amp;"*")</f>
        <v>0</v>
      </c>
      <c r="D146">
        <f>AVERAGEIFS('Raw data'!W:W,'Raw data'!AR:AR, "*" &amp; Output!A146 &amp;"*")</f>
        <v>0</v>
      </c>
      <c r="E146">
        <f>SUMIFS('Raw data'!BX:BX,'Raw data'!AR:AR,"*" &amp; Output!A146 &amp; "*")</f>
        <v>0</v>
      </c>
      <c r="F146">
        <f>SUMIFS('Raw data'!CI:CI,'Raw data'!AR:AR,"*" &amp; Output!A146 &amp; "*")</f>
        <v>0</v>
      </c>
      <c r="G146">
        <f>PERCENTRANK(B:B,B146)</f>
        <v>0</v>
      </c>
      <c r="H146">
        <f>PERCENTRANK(C:C,C146)</f>
        <v>0</v>
      </c>
      <c r="I146">
        <f>PERCENTRANK(D:D,D146)</f>
        <v>0</v>
      </c>
      <c r="J146">
        <f>PERCENTRANK(E:E,E146)</f>
        <v>0</v>
      </c>
      <c r="K146">
        <f>PERCENTRANK(F:F,F146)</f>
        <v>0</v>
      </c>
      <c r="L146">
        <f>(G146*Weights!$B$2) + (H146*Weights!$B$3)+(I146*Weights!$B$4)+(J146*Weights!$B$5)+ (K146*Weights!$B$6)</f>
        <v>0</v>
      </c>
      <c r="M146">
        <f>RANK(L146,L:L)</f>
        <v>0</v>
      </c>
    </row>
    <row r="147">
      <c r="A147" t="inlineStr">
        <is>
          <t>Strydom, A. M.</t>
        </is>
      </c>
      <c r="B147">
        <f>COUNTIF('Raw data'!AR:AR,"*"&amp;Output!A147&amp;"*")</f>
        <v>0</v>
      </c>
      <c r="C147">
        <f>AVERAGEIFS('Raw data'!K:K,'Raw data'!AR:AR, "*" &amp; Output!A147 &amp;"*")</f>
        <v>0</v>
      </c>
      <c r="D147">
        <f>AVERAGEIFS('Raw data'!W:W,'Raw data'!AR:AR, "*" &amp; Output!A147 &amp;"*")</f>
        <v>0</v>
      </c>
      <c r="E147">
        <f>SUMIFS('Raw data'!BX:BX,'Raw data'!AR:AR,"*" &amp; Output!A147 &amp; "*")</f>
        <v>0</v>
      </c>
      <c r="F147">
        <f>SUMIFS('Raw data'!CI:CI,'Raw data'!AR:AR,"*" &amp; Output!A147 &amp; "*")</f>
        <v>0</v>
      </c>
      <c r="G147">
        <f>PERCENTRANK(B:B,B147)</f>
        <v>0</v>
      </c>
      <c r="H147">
        <f>PERCENTRANK(C:C,C147)</f>
        <v>0</v>
      </c>
      <c r="I147">
        <f>PERCENTRANK(D:D,D147)</f>
        <v>0</v>
      </c>
      <c r="J147">
        <f>PERCENTRANK(E:E,E147)</f>
        <v>0</v>
      </c>
      <c r="K147">
        <f>PERCENTRANK(F:F,F147)</f>
        <v>0</v>
      </c>
      <c r="L147">
        <f>(G147*Weights!$B$2) + (H147*Weights!$B$3)+(I147*Weights!$B$4)+(J147*Weights!$B$5)+ (K147*Weights!$B$6)</f>
        <v>0</v>
      </c>
      <c r="M147">
        <f>RANK(L147,L:L)</f>
        <v>0</v>
      </c>
    </row>
    <row r="148">
      <c r="A148" t="inlineStr">
        <is>
          <t>Divakar, Canchi</t>
        </is>
      </c>
      <c r="B148">
        <f>COUNTIF('Raw data'!AR:AR,"*"&amp;Output!A148&amp;"*")</f>
        <v>0</v>
      </c>
      <c r="C148">
        <f>AVERAGEIFS('Raw data'!K:K,'Raw data'!AR:AR, "*" &amp; Output!A148 &amp;"*")</f>
        <v>0</v>
      </c>
      <c r="D148">
        <f>AVERAGEIFS('Raw data'!W:W,'Raw data'!AR:AR, "*" &amp; Output!A148 &amp;"*")</f>
        <v>0</v>
      </c>
      <c r="E148">
        <f>SUMIFS('Raw data'!BX:BX,'Raw data'!AR:AR,"*" &amp; Output!A148 &amp; "*")</f>
        <v>0</v>
      </c>
      <c r="F148">
        <f>SUMIFS('Raw data'!CI:CI,'Raw data'!AR:AR,"*" &amp; Output!A148 &amp; "*")</f>
        <v>0</v>
      </c>
      <c r="G148">
        <f>PERCENTRANK(B:B,B148)</f>
        <v>0</v>
      </c>
      <c r="H148">
        <f>PERCENTRANK(C:C,C148)</f>
        <v>0</v>
      </c>
      <c r="I148">
        <f>PERCENTRANK(D:D,D148)</f>
        <v>0</v>
      </c>
      <c r="J148">
        <f>PERCENTRANK(E:E,E148)</f>
        <v>0</v>
      </c>
      <c r="K148">
        <f>PERCENTRANK(F:F,F148)</f>
        <v>0</v>
      </c>
      <c r="L148">
        <f>(G148*Weights!$B$2) + (H148*Weights!$B$3)+(I148*Weights!$B$4)+(J148*Weights!$B$5)+ (K148*Weights!$B$6)</f>
        <v>0</v>
      </c>
      <c r="M148">
        <f>RANK(L148,L:L)</f>
        <v>0</v>
      </c>
    </row>
    <row r="149">
      <c r="A149" t="inlineStr">
        <is>
          <t>Murata, Yoshinori</t>
        </is>
      </c>
      <c r="B149">
        <f>COUNTIF('Raw data'!AR:AR,"*"&amp;Output!A149&amp;"*")</f>
        <v>0</v>
      </c>
      <c r="C149">
        <f>AVERAGEIFS('Raw data'!K:K,'Raw data'!AR:AR, "*" &amp; Output!A149 &amp;"*")</f>
        <v>0</v>
      </c>
      <c r="D149">
        <f>AVERAGEIFS('Raw data'!W:W,'Raw data'!AR:AR, "*" &amp; Output!A149 &amp;"*")</f>
        <v>0</v>
      </c>
      <c r="E149">
        <f>SUMIFS('Raw data'!BX:BX,'Raw data'!AR:AR,"*" &amp; Output!A149 &amp; "*")</f>
        <v>0</v>
      </c>
      <c r="F149">
        <f>SUMIFS('Raw data'!CI:CI,'Raw data'!AR:AR,"*" &amp; Output!A149 &amp; "*")</f>
        <v>0</v>
      </c>
      <c r="G149">
        <f>PERCENTRANK(B:B,B149)</f>
        <v>0</v>
      </c>
      <c r="H149">
        <f>PERCENTRANK(C:C,C149)</f>
        <v>0</v>
      </c>
      <c r="I149">
        <f>PERCENTRANK(D:D,D149)</f>
        <v>0</v>
      </c>
      <c r="J149">
        <f>PERCENTRANK(E:E,E149)</f>
        <v>0</v>
      </c>
      <c r="K149">
        <f>PERCENTRANK(F:F,F149)</f>
        <v>0</v>
      </c>
      <c r="L149">
        <f>(G149*Weights!$B$2) + (H149*Weights!$B$3)+(I149*Weights!$B$4)+(J149*Weights!$B$5)+ (K149*Weights!$B$6)</f>
        <v>0</v>
      </c>
      <c r="M149">
        <f>RANK(L149,L:L)</f>
        <v>0</v>
      </c>
    </row>
    <row r="150">
      <c r="A150" t="inlineStr">
        <is>
          <t>Ruan, H. Y.</t>
        </is>
      </c>
      <c r="B150">
        <f>COUNTIF('Raw data'!AR:AR,"*"&amp;Output!A150&amp;"*")</f>
        <v>0</v>
      </c>
      <c r="C150">
        <f>AVERAGEIFS('Raw data'!K:K,'Raw data'!AR:AR, "*" &amp; Output!A150 &amp;"*")</f>
        <v>0</v>
      </c>
      <c r="D150">
        <f>AVERAGEIFS('Raw data'!W:W,'Raw data'!AR:AR, "*" &amp; Output!A150 &amp;"*")</f>
        <v>0</v>
      </c>
      <c r="E150">
        <f>SUMIFS('Raw data'!BX:BX,'Raw data'!AR:AR,"*" &amp; Output!A150 &amp; "*")</f>
        <v>0</v>
      </c>
      <c r="F150">
        <f>SUMIFS('Raw data'!CI:CI,'Raw data'!AR:AR,"*" &amp; Output!A150 &amp; "*")</f>
        <v>0</v>
      </c>
      <c r="G150">
        <f>PERCENTRANK(B:B,B150)</f>
        <v>0</v>
      </c>
      <c r="H150">
        <f>PERCENTRANK(C:C,C150)</f>
        <v>0</v>
      </c>
      <c r="I150">
        <f>PERCENTRANK(D:D,D150)</f>
        <v>0</v>
      </c>
      <c r="J150">
        <f>PERCENTRANK(E:E,E150)</f>
        <v>0</v>
      </c>
      <c r="K150">
        <f>PERCENTRANK(F:F,F150)</f>
        <v>0</v>
      </c>
      <c r="L150">
        <f>(G150*Weights!$B$2) + (H150*Weights!$B$3)+(I150*Weights!$B$4)+(J150*Weights!$B$5)+ (K150*Weights!$B$6)</f>
        <v>0</v>
      </c>
      <c r="M150">
        <f>RANK(L150,L:L)</f>
        <v>0</v>
      </c>
    </row>
    <row r="151">
      <c r="A151" t="inlineStr">
        <is>
          <t>Lacroix, Loic</t>
        </is>
      </c>
      <c r="B151">
        <f>COUNTIF('Raw data'!AR:AR,"*"&amp;Output!A151&amp;"*")</f>
        <v>0</v>
      </c>
      <c r="C151">
        <f>AVERAGEIFS('Raw data'!K:K,'Raw data'!AR:AR, "*" &amp; Output!A151 &amp;"*")</f>
        <v>0</v>
      </c>
      <c r="D151">
        <f>AVERAGEIFS('Raw data'!W:W,'Raw data'!AR:AR, "*" &amp; Output!A151 &amp;"*")</f>
        <v>0</v>
      </c>
      <c r="E151">
        <f>SUMIFS('Raw data'!BX:BX,'Raw data'!AR:AR,"*" &amp; Output!A151 &amp; "*")</f>
        <v>0</v>
      </c>
      <c r="F151">
        <f>SUMIFS('Raw data'!CI:CI,'Raw data'!AR:AR,"*" &amp; Output!A151 &amp; "*")</f>
        <v>0</v>
      </c>
      <c r="G151">
        <f>PERCENTRANK(B:B,B151)</f>
        <v>0</v>
      </c>
      <c r="H151">
        <f>PERCENTRANK(C:C,C151)</f>
        <v>0</v>
      </c>
      <c r="I151">
        <f>PERCENTRANK(D:D,D151)</f>
        <v>0</v>
      </c>
      <c r="J151">
        <f>PERCENTRANK(E:E,E151)</f>
        <v>0</v>
      </c>
      <c r="K151">
        <f>PERCENTRANK(F:F,F151)</f>
        <v>0</v>
      </c>
      <c r="L151">
        <f>(G151*Weights!$B$2) + (H151*Weights!$B$3)+(I151*Weights!$B$4)+(J151*Weights!$B$5)+ (K151*Weights!$B$6)</f>
        <v>0</v>
      </c>
      <c r="M151">
        <f>RANK(L151,L:L)</f>
        <v>0</v>
      </c>
    </row>
    <row r="152">
      <c r="A152" t="inlineStr">
        <is>
          <t>Stankovic, Sonja</t>
        </is>
      </c>
      <c r="B152">
        <f>COUNTIF('Raw data'!AR:AR,"*"&amp;Output!A152&amp;"*")</f>
        <v>0</v>
      </c>
      <c r="C152">
        <f>AVERAGEIFS('Raw data'!K:K,'Raw data'!AR:AR, "*" &amp; Output!A152 &amp;"*")</f>
        <v>0</v>
      </c>
      <c r="D152">
        <f>AVERAGEIFS('Raw data'!W:W,'Raw data'!AR:AR, "*" &amp; Output!A152 &amp;"*")</f>
        <v>0</v>
      </c>
      <c r="E152">
        <f>SUMIFS('Raw data'!BX:BX,'Raw data'!AR:AR,"*" &amp; Output!A152 &amp; "*")</f>
        <v>0</v>
      </c>
      <c r="F152">
        <f>SUMIFS('Raw data'!CI:CI,'Raw data'!AR:AR,"*" &amp; Output!A152 &amp; "*")</f>
        <v>0</v>
      </c>
      <c r="G152">
        <f>PERCENTRANK(B:B,B152)</f>
        <v>0</v>
      </c>
      <c r="H152">
        <f>PERCENTRANK(C:C,C152)</f>
        <v>0</v>
      </c>
      <c r="I152">
        <f>PERCENTRANK(D:D,D152)</f>
        <v>0</v>
      </c>
      <c r="J152">
        <f>PERCENTRANK(E:E,E152)</f>
        <v>0</v>
      </c>
      <c r="K152">
        <f>PERCENTRANK(F:F,F152)</f>
        <v>0</v>
      </c>
      <c r="L152">
        <f>(G152*Weights!$B$2) + (H152*Weights!$B$3)+(I152*Weights!$B$4)+(J152*Weights!$B$5)+ (K152*Weights!$B$6)</f>
        <v>0</v>
      </c>
      <c r="M152">
        <f>RANK(L152,L:L)</f>
        <v>0</v>
      </c>
    </row>
    <row r="153">
      <c r="A153" t="inlineStr">
        <is>
          <t>Rocha, Joao</t>
        </is>
      </c>
      <c r="B153">
        <f>COUNTIF('Raw data'!AR:AR,"*"&amp;Output!A153&amp;"*")</f>
        <v>0</v>
      </c>
      <c r="C153">
        <f>AVERAGEIFS('Raw data'!K:K,'Raw data'!AR:AR, "*" &amp; Output!A153 &amp;"*")</f>
        <v>0</v>
      </c>
      <c r="D153">
        <f>AVERAGEIFS('Raw data'!W:W,'Raw data'!AR:AR, "*" &amp; Output!A153 &amp;"*")</f>
        <v>0</v>
      </c>
      <c r="E153">
        <f>SUMIFS('Raw data'!BX:BX,'Raw data'!AR:AR,"*" &amp; Output!A153 &amp; "*")</f>
        <v>0</v>
      </c>
      <c r="F153">
        <f>SUMIFS('Raw data'!CI:CI,'Raw data'!AR:AR,"*" &amp; Output!A153 &amp; "*")</f>
        <v>0</v>
      </c>
      <c r="G153">
        <f>PERCENTRANK(B:B,B153)</f>
        <v>0</v>
      </c>
      <c r="H153">
        <f>PERCENTRANK(C:C,C153)</f>
        <v>0</v>
      </c>
      <c r="I153">
        <f>PERCENTRANK(D:D,D153)</f>
        <v>0</v>
      </c>
      <c r="J153">
        <f>PERCENTRANK(E:E,E153)</f>
        <v>0</v>
      </c>
      <c r="K153">
        <f>PERCENTRANK(F:F,F153)</f>
        <v>0</v>
      </c>
      <c r="L153">
        <f>(G153*Weights!$B$2) + (H153*Weights!$B$3)+(I153*Weights!$B$4)+(J153*Weights!$B$5)+ (K153*Weights!$B$6)</f>
        <v>0</v>
      </c>
      <c r="M153">
        <f>RANK(L153,L:L)</f>
        <v>0</v>
      </c>
    </row>
    <row r="154">
      <c r="A154" t="inlineStr">
        <is>
          <t>Lu, Anxian</t>
        </is>
      </c>
      <c r="B154">
        <f>COUNTIF('Raw data'!AR:AR,"*"&amp;Output!A154&amp;"*")</f>
        <v>0</v>
      </c>
      <c r="C154">
        <f>AVERAGEIFS('Raw data'!K:K,'Raw data'!AR:AR, "*" &amp; Output!A154 &amp;"*")</f>
        <v>0</v>
      </c>
      <c r="D154">
        <f>AVERAGEIFS('Raw data'!W:W,'Raw data'!AR:AR, "*" &amp; Output!A154 &amp;"*")</f>
        <v>0</v>
      </c>
      <c r="E154">
        <f>SUMIFS('Raw data'!BX:BX,'Raw data'!AR:AR,"*" &amp; Output!A154 &amp; "*")</f>
        <v>0</v>
      </c>
      <c r="F154">
        <f>SUMIFS('Raw data'!CI:CI,'Raw data'!AR:AR,"*" &amp; Output!A154 &amp; "*")</f>
        <v>0</v>
      </c>
      <c r="G154">
        <f>PERCENTRANK(B:B,B154)</f>
        <v>0</v>
      </c>
      <c r="H154">
        <f>PERCENTRANK(C:C,C154)</f>
        <v>0</v>
      </c>
      <c r="I154">
        <f>PERCENTRANK(D:D,D154)</f>
        <v>0</v>
      </c>
      <c r="J154">
        <f>PERCENTRANK(E:E,E154)</f>
        <v>0</v>
      </c>
      <c r="K154">
        <f>PERCENTRANK(F:F,F154)</f>
        <v>0</v>
      </c>
      <c r="L154">
        <f>(G154*Weights!$B$2) + (H154*Weights!$B$3)+(I154*Weights!$B$4)+(J154*Weights!$B$5)+ (K154*Weights!$B$6)</f>
        <v>0</v>
      </c>
      <c r="M154">
        <f>RANK(L154,L:L)</f>
        <v>0</v>
      </c>
    </row>
    <row r="155">
      <c r="A155" t="inlineStr">
        <is>
          <t>Gonzalez, J.</t>
        </is>
      </c>
      <c r="B155">
        <f>COUNTIF('Raw data'!AR:AR,"*"&amp;Output!A155&amp;"*")</f>
        <v>0</v>
      </c>
      <c r="C155">
        <f>AVERAGEIFS('Raw data'!K:K,'Raw data'!AR:AR, "*" &amp; Output!A155 &amp;"*")</f>
        <v>0</v>
      </c>
      <c r="D155">
        <f>AVERAGEIFS('Raw data'!W:W,'Raw data'!AR:AR, "*" &amp; Output!A155 &amp;"*")</f>
        <v>0</v>
      </c>
      <c r="E155">
        <f>SUMIFS('Raw data'!BX:BX,'Raw data'!AR:AR,"*" &amp; Output!A155 &amp; "*")</f>
        <v>0</v>
      </c>
      <c r="F155">
        <f>SUMIFS('Raw data'!CI:CI,'Raw data'!AR:AR,"*" &amp; Output!A155 &amp; "*")</f>
        <v>0</v>
      </c>
      <c r="G155">
        <f>PERCENTRANK(B:B,B155)</f>
        <v>0</v>
      </c>
      <c r="H155">
        <f>PERCENTRANK(C:C,C155)</f>
        <v>0</v>
      </c>
      <c r="I155">
        <f>PERCENTRANK(D:D,D155)</f>
        <v>0</v>
      </c>
      <c r="J155">
        <f>PERCENTRANK(E:E,E155)</f>
        <v>0</v>
      </c>
      <c r="K155">
        <f>PERCENTRANK(F:F,F155)</f>
        <v>0</v>
      </c>
      <c r="L155">
        <f>(G155*Weights!$B$2) + (H155*Weights!$B$3)+(I155*Weights!$B$4)+(J155*Weights!$B$5)+ (K155*Weights!$B$6)</f>
        <v>0</v>
      </c>
      <c r="M155">
        <f>RANK(L155,L:L)</f>
        <v>0</v>
      </c>
    </row>
    <row r="156">
      <c r="A156" t="inlineStr">
        <is>
          <t>Liu, Xue-Jian</t>
        </is>
      </c>
      <c r="B156">
        <f>COUNTIF('Raw data'!AR:AR,"*"&amp;Output!A156&amp;"*")</f>
        <v>0</v>
      </c>
      <c r="C156">
        <f>AVERAGEIFS('Raw data'!K:K,'Raw data'!AR:AR, "*" &amp; Output!A156 &amp;"*")</f>
        <v>0</v>
      </c>
      <c r="D156">
        <f>AVERAGEIFS('Raw data'!W:W,'Raw data'!AR:AR, "*" &amp; Output!A156 &amp;"*")</f>
        <v>0</v>
      </c>
      <c r="E156">
        <f>SUMIFS('Raw data'!BX:BX,'Raw data'!AR:AR,"*" &amp; Output!A156 &amp; "*")</f>
        <v>0</v>
      </c>
      <c r="F156">
        <f>SUMIFS('Raw data'!CI:CI,'Raw data'!AR:AR,"*" &amp; Output!A156 &amp; "*")</f>
        <v>0</v>
      </c>
      <c r="G156">
        <f>PERCENTRANK(B:B,B156)</f>
        <v>0</v>
      </c>
      <c r="H156">
        <f>PERCENTRANK(C:C,C156)</f>
        <v>0</v>
      </c>
      <c r="I156">
        <f>PERCENTRANK(D:D,D156)</f>
        <v>0</v>
      </c>
      <c r="J156">
        <f>PERCENTRANK(E:E,E156)</f>
        <v>0</v>
      </c>
      <c r="K156">
        <f>PERCENTRANK(F:F,F156)</f>
        <v>0</v>
      </c>
      <c r="L156">
        <f>(G156*Weights!$B$2) + (H156*Weights!$B$3)+(I156*Weights!$B$4)+(J156*Weights!$B$5)+ (K156*Weights!$B$6)</f>
        <v>0</v>
      </c>
      <c r="M156">
        <f>RANK(L156,L:L)</f>
        <v>0</v>
      </c>
    </row>
    <row r="157">
      <c r="A157" t="inlineStr">
        <is>
          <t>Ghosh, N. N.</t>
        </is>
      </c>
      <c r="B157">
        <f>COUNTIF('Raw data'!AR:AR,"*"&amp;Output!A157&amp;"*")</f>
        <v>0</v>
      </c>
      <c r="C157">
        <f>AVERAGEIFS('Raw data'!K:K,'Raw data'!AR:AR, "*" &amp; Output!A157 &amp;"*")</f>
        <v>0</v>
      </c>
      <c r="D157">
        <f>AVERAGEIFS('Raw data'!W:W,'Raw data'!AR:AR, "*" &amp; Output!A157 &amp;"*")</f>
        <v>0</v>
      </c>
      <c r="E157">
        <f>SUMIFS('Raw data'!BX:BX,'Raw data'!AR:AR,"*" &amp; Output!A157 &amp; "*")</f>
        <v>0</v>
      </c>
      <c r="F157">
        <f>SUMIFS('Raw data'!CI:CI,'Raw data'!AR:AR,"*" &amp; Output!A157 &amp; "*")</f>
        <v>0</v>
      </c>
      <c r="G157">
        <f>PERCENTRANK(B:B,B157)</f>
        <v>0</v>
      </c>
      <c r="H157">
        <f>PERCENTRANK(C:C,C157)</f>
        <v>0</v>
      </c>
      <c r="I157">
        <f>PERCENTRANK(D:D,D157)</f>
        <v>0</v>
      </c>
      <c r="J157">
        <f>PERCENTRANK(E:E,E157)</f>
        <v>0</v>
      </c>
      <c r="K157">
        <f>PERCENTRANK(F:F,F157)</f>
        <v>0</v>
      </c>
      <c r="L157">
        <f>(G157*Weights!$B$2) + (H157*Weights!$B$3)+(I157*Weights!$B$4)+(J157*Weights!$B$5)+ (K157*Weights!$B$6)</f>
        <v>0</v>
      </c>
      <c r="M157">
        <f>RANK(L157,L:L)</f>
        <v>0</v>
      </c>
    </row>
    <row r="158">
      <c r="A158" t="inlineStr">
        <is>
          <t>Gloter, A.</t>
        </is>
      </c>
      <c r="B158">
        <f>COUNTIF('Raw data'!AR:AR,"*"&amp;Output!A158&amp;"*")</f>
        <v>0</v>
      </c>
      <c r="C158">
        <f>AVERAGEIFS('Raw data'!K:K,'Raw data'!AR:AR, "*" &amp; Output!A158 &amp;"*")</f>
        <v>0</v>
      </c>
      <c r="D158">
        <f>AVERAGEIFS('Raw data'!W:W,'Raw data'!AR:AR, "*" &amp; Output!A158 &amp;"*")</f>
        <v>0</v>
      </c>
      <c r="E158">
        <f>SUMIFS('Raw data'!BX:BX,'Raw data'!AR:AR,"*" &amp; Output!A158 &amp; "*")</f>
        <v>0</v>
      </c>
      <c r="F158">
        <f>SUMIFS('Raw data'!CI:CI,'Raw data'!AR:AR,"*" &amp; Output!A158 &amp; "*")</f>
        <v>0</v>
      </c>
      <c r="G158">
        <f>PERCENTRANK(B:B,B158)</f>
        <v>0</v>
      </c>
      <c r="H158">
        <f>PERCENTRANK(C:C,C158)</f>
        <v>0</v>
      </c>
      <c r="I158">
        <f>PERCENTRANK(D:D,D158)</f>
        <v>0</v>
      </c>
      <c r="J158">
        <f>PERCENTRANK(E:E,E158)</f>
        <v>0</v>
      </c>
      <c r="K158">
        <f>PERCENTRANK(F:F,F158)</f>
        <v>0</v>
      </c>
      <c r="L158">
        <f>(G158*Weights!$B$2) + (H158*Weights!$B$3)+(I158*Weights!$B$4)+(J158*Weights!$B$5)+ (K158*Weights!$B$6)</f>
        <v>0</v>
      </c>
      <c r="M158">
        <f>RANK(L158,L:L)</f>
        <v>0</v>
      </c>
    </row>
    <row r="159">
      <c r="A159" t="inlineStr">
        <is>
          <t>Xie, Youchang</t>
        </is>
      </c>
      <c r="B159">
        <f>COUNTIF('Raw data'!AR:AR,"*"&amp;Output!A159&amp;"*")</f>
        <v>0</v>
      </c>
      <c r="C159">
        <f>AVERAGEIFS('Raw data'!K:K,'Raw data'!AR:AR, "*" &amp; Output!A159 &amp;"*")</f>
        <v>0</v>
      </c>
      <c r="D159">
        <f>AVERAGEIFS('Raw data'!W:W,'Raw data'!AR:AR, "*" &amp; Output!A159 &amp;"*")</f>
        <v>0</v>
      </c>
      <c r="E159">
        <f>SUMIFS('Raw data'!BX:BX,'Raw data'!AR:AR,"*" &amp; Output!A159 &amp; "*")</f>
        <v>0</v>
      </c>
      <c r="F159">
        <f>SUMIFS('Raw data'!CI:CI,'Raw data'!AR:AR,"*" &amp; Output!A159 &amp; "*")</f>
        <v>0</v>
      </c>
      <c r="G159">
        <f>PERCENTRANK(B:B,B159)</f>
        <v>0</v>
      </c>
      <c r="H159">
        <f>PERCENTRANK(C:C,C159)</f>
        <v>0</v>
      </c>
      <c r="I159">
        <f>PERCENTRANK(D:D,D159)</f>
        <v>0</v>
      </c>
      <c r="J159">
        <f>PERCENTRANK(E:E,E159)</f>
        <v>0</v>
      </c>
      <c r="K159">
        <f>PERCENTRANK(F:F,F159)</f>
        <v>0</v>
      </c>
      <c r="L159">
        <f>(G159*Weights!$B$2) + (H159*Weights!$B$3)+(I159*Weights!$B$4)+(J159*Weights!$B$5)+ (K159*Weights!$B$6)</f>
        <v>0</v>
      </c>
      <c r="M159">
        <f>RANK(L159,L:L)</f>
        <v>0</v>
      </c>
    </row>
    <row r="160">
      <c r="A160" t="inlineStr">
        <is>
          <t>Mitchell, KAR</t>
        </is>
      </c>
      <c r="B160">
        <f>COUNTIF('Raw data'!AR:AR,"*"&amp;Output!A160&amp;"*")</f>
        <v>0</v>
      </c>
      <c r="C160">
        <f>AVERAGEIFS('Raw data'!K:K,'Raw data'!AR:AR, "*" &amp; Output!A160 &amp;"*")</f>
        <v>0</v>
      </c>
      <c r="D160">
        <f>AVERAGEIFS('Raw data'!W:W,'Raw data'!AR:AR, "*" &amp; Output!A160 &amp;"*")</f>
        <v>0</v>
      </c>
      <c r="E160">
        <f>SUMIFS('Raw data'!BX:BX,'Raw data'!AR:AR,"*" &amp; Output!A160 &amp; "*")</f>
        <v>0</v>
      </c>
      <c r="F160">
        <f>SUMIFS('Raw data'!CI:CI,'Raw data'!AR:AR,"*" &amp; Output!A160 &amp; "*")</f>
        <v>0</v>
      </c>
      <c r="G160">
        <f>PERCENTRANK(B:B,B160)</f>
        <v>0</v>
      </c>
      <c r="H160">
        <f>PERCENTRANK(C:C,C160)</f>
        <v>0</v>
      </c>
      <c r="I160">
        <f>PERCENTRANK(D:D,D160)</f>
        <v>0</v>
      </c>
      <c r="J160">
        <f>PERCENTRANK(E:E,E160)</f>
        <v>0</v>
      </c>
      <c r="K160">
        <f>PERCENTRANK(F:F,F160)</f>
        <v>0</v>
      </c>
      <c r="L160">
        <f>(G160*Weights!$B$2) + (H160*Weights!$B$3)+(I160*Weights!$B$4)+(J160*Weights!$B$5)+ (K160*Weights!$B$6)</f>
        <v>0</v>
      </c>
      <c r="M160">
        <f>RANK(L160,L:L)</f>
        <v>0</v>
      </c>
    </row>
    <row r="161">
      <c r="A161" t="inlineStr">
        <is>
          <t>Wang, Ru</t>
        </is>
      </c>
      <c r="B161">
        <f>COUNTIF('Raw data'!AR:AR,"*"&amp;Output!A161&amp;"*")</f>
        <v>0</v>
      </c>
      <c r="C161">
        <f>AVERAGEIFS('Raw data'!K:K,'Raw data'!AR:AR, "*" &amp; Output!A161 &amp;"*")</f>
        <v>0</v>
      </c>
      <c r="D161">
        <f>AVERAGEIFS('Raw data'!W:W,'Raw data'!AR:AR, "*" &amp; Output!A161 &amp;"*")</f>
        <v>0</v>
      </c>
      <c r="E161">
        <f>SUMIFS('Raw data'!BX:BX,'Raw data'!AR:AR,"*" &amp; Output!A161 &amp; "*")</f>
        <v>0</v>
      </c>
      <c r="F161">
        <f>SUMIFS('Raw data'!CI:CI,'Raw data'!AR:AR,"*" &amp; Output!A161 &amp; "*")</f>
        <v>0</v>
      </c>
      <c r="G161">
        <f>PERCENTRANK(B:B,B161)</f>
        <v>0</v>
      </c>
      <c r="H161">
        <f>PERCENTRANK(C:C,C161)</f>
        <v>0</v>
      </c>
      <c r="I161">
        <f>PERCENTRANK(D:D,D161)</f>
        <v>0</v>
      </c>
      <c r="J161">
        <f>PERCENTRANK(E:E,E161)</f>
        <v>0</v>
      </c>
      <c r="K161">
        <f>PERCENTRANK(F:F,F161)</f>
        <v>0</v>
      </c>
      <c r="L161">
        <f>(G161*Weights!$B$2) + (H161*Weights!$B$3)+(I161*Weights!$B$4)+(J161*Weights!$B$5)+ (K161*Weights!$B$6)</f>
        <v>0</v>
      </c>
      <c r="M161">
        <f>RANK(L161,L:L)</f>
        <v>0</v>
      </c>
    </row>
    <row r="162">
      <c r="A162" t="inlineStr">
        <is>
          <t>Timofeeva, II</t>
        </is>
      </c>
      <c r="B162">
        <f>COUNTIF('Raw data'!AR:AR,"*"&amp;Output!A162&amp;"*")</f>
        <v>0</v>
      </c>
      <c r="C162">
        <f>AVERAGEIFS('Raw data'!K:K,'Raw data'!AR:AR, "*" &amp; Output!A162 &amp;"*")</f>
        <v>0</v>
      </c>
      <c r="D162">
        <f>AVERAGEIFS('Raw data'!W:W,'Raw data'!AR:AR, "*" &amp; Output!A162 &amp;"*")</f>
        <v>0</v>
      </c>
      <c r="E162">
        <f>SUMIFS('Raw data'!BX:BX,'Raw data'!AR:AR,"*" &amp; Output!A162 &amp; "*")</f>
        <v>0</v>
      </c>
      <c r="F162">
        <f>SUMIFS('Raw data'!CI:CI,'Raw data'!AR:AR,"*" &amp; Output!A162 &amp; "*")</f>
        <v>0</v>
      </c>
      <c r="G162">
        <f>PERCENTRANK(B:B,B162)</f>
        <v>0</v>
      </c>
      <c r="H162">
        <f>PERCENTRANK(C:C,C162)</f>
        <v>0</v>
      </c>
      <c r="I162">
        <f>PERCENTRANK(D:D,D162)</f>
        <v>0</v>
      </c>
      <c r="J162">
        <f>PERCENTRANK(E:E,E162)</f>
        <v>0</v>
      </c>
      <c r="K162">
        <f>PERCENTRANK(F:F,F162)</f>
        <v>0</v>
      </c>
      <c r="L162">
        <f>(G162*Weights!$B$2) + (H162*Weights!$B$3)+(I162*Weights!$B$4)+(J162*Weights!$B$5)+ (K162*Weights!$B$6)</f>
        <v>0</v>
      </c>
      <c r="M162">
        <f>RANK(L162,L:L)</f>
        <v>0</v>
      </c>
    </row>
    <row r="163">
      <c r="A163" t="inlineStr">
        <is>
          <t>Giles, Tanya L.</t>
        </is>
      </c>
      <c r="B163">
        <f>COUNTIF('Raw data'!AR:AR,"*"&amp;Output!A163&amp;"*")</f>
        <v>0</v>
      </c>
      <c r="C163">
        <f>AVERAGEIFS('Raw data'!K:K,'Raw data'!AR:AR, "*" &amp; Output!A163 &amp;"*")</f>
        <v>0</v>
      </c>
      <c r="D163">
        <f>AVERAGEIFS('Raw data'!W:W,'Raw data'!AR:AR, "*" &amp; Output!A163 &amp;"*")</f>
        <v>0</v>
      </c>
      <c r="E163">
        <f>SUMIFS('Raw data'!BX:BX,'Raw data'!AR:AR,"*" &amp; Output!A163 &amp; "*")</f>
        <v>0</v>
      </c>
      <c r="F163">
        <f>SUMIFS('Raw data'!CI:CI,'Raw data'!AR:AR,"*" &amp; Output!A163 &amp; "*")</f>
        <v>0</v>
      </c>
      <c r="G163">
        <f>PERCENTRANK(B:B,B163)</f>
        <v>0</v>
      </c>
      <c r="H163">
        <f>PERCENTRANK(C:C,C163)</f>
        <v>0</v>
      </c>
      <c r="I163">
        <f>PERCENTRANK(D:D,D163)</f>
        <v>0</v>
      </c>
      <c r="J163">
        <f>PERCENTRANK(E:E,E163)</f>
        <v>0</v>
      </c>
      <c r="K163">
        <f>PERCENTRANK(F:F,F163)</f>
        <v>0</v>
      </c>
      <c r="L163">
        <f>(G163*Weights!$B$2) + (H163*Weights!$B$3)+(I163*Weights!$B$4)+(J163*Weights!$B$5)+ (K163*Weights!$B$6)</f>
        <v>0</v>
      </c>
      <c r="M163">
        <f>RANK(L163,L:L)</f>
        <v>0</v>
      </c>
    </row>
    <row r="164">
      <c r="A164" t="inlineStr">
        <is>
          <t>Badylevich, M.</t>
        </is>
      </c>
      <c r="B164">
        <f>COUNTIF('Raw data'!AR:AR,"*"&amp;Output!A164&amp;"*")</f>
        <v>0</v>
      </c>
      <c r="C164">
        <f>AVERAGEIFS('Raw data'!K:K,'Raw data'!AR:AR, "*" &amp; Output!A164 &amp;"*")</f>
        <v>0</v>
      </c>
      <c r="D164">
        <f>AVERAGEIFS('Raw data'!W:W,'Raw data'!AR:AR, "*" &amp; Output!A164 &amp;"*")</f>
        <v>0</v>
      </c>
      <c r="E164">
        <f>SUMIFS('Raw data'!BX:BX,'Raw data'!AR:AR,"*" &amp; Output!A164 &amp; "*")</f>
        <v>0</v>
      </c>
      <c r="F164">
        <f>SUMIFS('Raw data'!CI:CI,'Raw data'!AR:AR,"*" &amp; Output!A164 &amp; "*")</f>
        <v>0</v>
      </c>
      <c r="G164">
        <f>PERCENTRANK(B:B,B164)</f>
        <v>0</v>
      </c>
      <c r="H164">
        <f>PERCENTRANK(C:C,C164)</f>
        <v>0</v>
      </c>
      <c r="I164">
        <f>PERCENTRANK(D:D,D164)</f>
        <v>0</v>
      </c>
      <c r="J164">
        <f>PERCENTRANK(E:E,E164)</f>
        <v>0</v>
      </c>
      <c r="K164">
        <f>PERCENTRANK(F:F,F164)</f>
        <v>0</v>
      </c>
      <c r="L164">
        <f>(G164*Weights!$B$2) + (H164*Weights!$B$3)+(I164*Weights!$B$4)+(J164*Weights!$B$5)+ (K164*Weights!$B$6)</f>
        <v>0</v>
      </c>
      <c r="M164">
        <f>RANK(L164,L:L)</f>
        <v>0</v>
      </c>
    </row>
    <row r="165">
      <c r="A165" t="inlineStr">
        <is>
          <t>Goeuriot, Dominique</t>
        </is>
      </c>
      <c r="B165">
        <f>COUNTIF('Raw data'!AR:AR,"*"&amp;Output!A165&amp;"*")</f>
        <v>0</v>
      </c>
      <c r="C165">
        <f>AVERAGEIFS('Raw data'!K:K,'Raw data'!AR:AR, "*" &amp; Output!A165 &amp;"*")</f>
        <v>0</v>
      </c>
      <c r="D165">
        <f>AVERAGEIFS('Raw data'!W:W,'Raw data'!AR:AR, "*" &amp; Output!A165 &amp;"*")</f>
        <v>0</v>
      </c>
      <c r="E165">
        <f>SUMIFS('Raw data'!BX:BX,'Raw data'!AR:AR,"*" &amp; Output!A165 &amp; "*")</f>
        <v>0</v>
      </c>
      <c r="F165">
        <f>SUMIFS('Raw data'!CI:CI,'Raw data'!AR:AR,"*" &amp; Output!A165 &amp; "*")</f>
        <v>0</v>
      </c>
      <c r="G165">
        <f>PERCENTRANK(B:B,B165)</f>
        <v>0</v>
      </c>
      <c r="H165">
        <f>PERCENTRANK(C:C,C165)</f>
        <v>0</v>
      </c>
      <c r="I165">
        <f>PERCENTRANK(D:D,D165)</f>
        <v>0</v>
      </c>
      <c r="J165">
        <f>PERCENTRANK(E:E,E165)</f>
        <v>0</v>
      </c>
      <c r="K165">
        <f>PERCENTRANK(F:F,F165)</f>
        <v>0</v>
      </c>
      <c r="L165">
        <f>(G165*Weights!$B$2) + (H165*Weights!$B$3)+(I165*Weights!$B$4)+(J165*Weights!$B$5)+ (K165*Weights!$B$6)</f>
        <v>0</v>
      </c>
      <c r="M165">
        <f>RANK(L165,L:L)</f>
        <v>0</v>
      </c>
    </row>
    <row r="166">
      <c r="A166" t="inlineStr">
        <is>
          <t>Derakhshandeh H, R.</t>
        </is>
      </c>
      <c r="B166">
        <f>COUNTIF('Raw data'!AR:AR,"*"&amp;Output!A166&amp;"*")</f>
        <v>0</v>
      </c>
      <c r="C166">
        <f>AVERAGEIFS('Raw data'!K:K,'Raw data'!AR:AR, "*" &amp; Output!A166 &amp;"*")</f>
        <v>0</v>
      </c>
      <c r="D166">
        <f>AVERAGEIFS('Raw data'!W:W,'Raw data'!AR:AR, "*" &amp; Output!A166 &amp;"*")</f>
        <v>0</v>
      </c>
      <c r="E166">
        <f>SUMIFS('Raw data'!BX:BX,'Raw data'!AR:AR,"*" &amp; Output!A166 &amp; "*")</f>
        <v>0</v>
      </c>
      <c r="F166">
        <f>SUMIFS('Raw data'!CI:CI,'Raw data'!AR:AR,"*" &amp; Output!A166 &amp; "*")</f>
        <v>0</v>
      </c>
      <c r="G166">
        <f>PERCENTRANK(B:B,B166)</f>
        <v>0</v>
      </c>
      <c r="H166">
        <f>PERCENTRANK(C:C,C166)</f>
        <v>0</v>
      </c>
      <c r="I166">
        <f>PERCENTRANK(D:D,D166)</f>
        <v>0</v>
      </c>
      <c r="J166">
        <f>PERCENTRANK(E:E,E166)</f>
        <v>0</v>
      </c>
      <c r="K166">
        <f>PERCENTRANK(F:F,F166)</f>
        <v>0</v>
      </c>
      <c r="L166">
        <f>(G166*Weights!$B$2) + (H166*Weights!$B$3)+(I166*Weights!$B$4)+(J166*Weights!$B$5)+ (K166*Weights!$B$6)</f>
        <v>0</v>
      </c>
      <c r="M166">
        <f>RANK(L166,L:L)</f>
        <v>0</v>
      </c>
    </row>
    <row r="167">
      <c r="A167" t="inlineStr">
        <is>
          <t>Deng, XB</t>
        </is>
      </c>
      <c r="B167">
        <f>COUNTIF('Raw data'!AR:AR,"*"&amp;Output!A167&amp;"*")</f>
        <v>0</v>
      </c>
      <c r="C167">
        <f>AVERAGEIFS('Raw data'!K:K,'Raw data'!AR:AR, "*" &amp; Output!A167 &amp;"*")</f>
        <v>0</v>
      </c>
      <c r="D167">
        <f>AVERAGEIFS('Raw data'!W:W,'Raw data'!AR:AR, "*" &amp; Output!A167 &amp;"*")</f>
        <v>0</v>
      </c>
      <c r="E167">
        <f>SUMIFS('Raw data'!BX:BX,'Raw data'!AR:AR,"*" &amp; Output!A167 &amp; "*")</f>
        <v>0</v>
      </c>
      <c r="F167">
        <f>SUMIFS('Raw data'!CI:CI,'Raw data'!AR:AR,"*" &amp; Output!A167 &amp; "*")</f>
        <v>0</v>
      </c>
      <c r="G167">
        <f>PERCENTRANK(B:B,B167)</f>
        <v>0</v>
      </c>
      <c r="H167">
        <f>PERCENTRANK(C:C,C167)</f>
        <v>0</v>
      </c>
      <c r="I167">
        <f>PERCENTRANK(D:D,D167)</f>
        <v>0</v>
      </c>
      <c r="J167">
        <f>PERCENTRANK(E:E,E167)</f>
        <v>0</v>
      </c>
      <c r="K167">
        <f>PERCENTRANK(F:F,F167)</f>
        <v>0</v>
      </c>
      <c r="L167">
        <f>(G167*Weights!$B$2) + (H167*Weights!$B$3)+(I167*Weights!$B$4)+(J167*Weights!$B$5)+ (K167*Weights!$B$6)</f>
        <v>0</v>
      </c>
      <c r="M167">
        <f>RANK(L167,L:L)</f>
        <v>0</v>
      </c>
    </row>
    <row r="168">
      <c r="A168" t="inlineStr">
        <is>
          <t>Suchocki, A.</t>
        </is>
      </c>
      <c r="B168">
        <f>COUNTIF('Raw data'!AR:AR,"*"&amp;Output!A168&amp;"*")</f>
        <v>0</v>
      </c>
      <c r="C168">
        <f>AVERAGEIFS('Raw data'!K:K,'Raw data'!AR:AR, "*" &amp; Output!A168 &amp;"*")</f>
        <v>0</v>
      </c>
      <c r="D168">
        <f>AVERAGEIFS('Raw data'!W:W,'Raw data'!AR:AR, "*" &amp; Output!A168 &amp;"*")</f>
        <v>0</v>
      </c>
      <c r="E168">
        <f>SUMIFS('Raw data'!BX:BX,'Raw data'!AR:AR,"*" &amp; Output!A168 &amp; "*")</f>
        <v>0</v>
      </c>
      <c r="F168">
        <f>SUMIFS('Raw data'!CI:CI,'Raw data'!AR:AR,"*" &amp; Output!A168 &amp; "*")</f>
        <v>0</v>
      </c>
      <c r="G168">
        <f>PERCENTRANK(B:B,B168)</f>
        <v>0</v>
      </c>
      <c r="H168">
        <f>PERCENTRANK(C:C,C168)</f>
        <v>0</v>
      </c>
      <c r="I168">
        <f>PERCENTRANK(D:D,D168)</f>
        <v>0</v>
      </c>
      <c r="J168">
        <f>PERCENTRANK(E:E,E168)</f>
        <v>0</v>
      </c>
      <c r="K168">
        <f>PERCENTRANK(F:F,F168)</f>
        <v>0</v>
      </c>
      <c r="L168">
        <f>(G168*Weights!$B$2) + (H168*Weights!$B$3)+(I168*Weights!$B$4)+(J168*Weights!$B$5)+ (K168*Weights!$B$6)</f>
        <v>0</v>
      </c>
      <c r="M168">
        <f>RANK(L168,L:L)</f>
        <v>0</v>
      </c>
    </row>
    <row r="169">
      <c r="A169" t="inlineStr">
        <is>
          <t>Toh, SK</t>
        </is>
      </c>
      <c r="B169">
        <f>COUNTIF('Raw data'!AR:AR,"*"&amp;Output!A169&amp;"*")</f>
        <v>0</v>
      </c>
      <c r="C169">
        <f>AVERAGEIFS('Raw data'!K:K,'Raw data'!AR:AR, "*" &amp; Output!A169 &amp;"*")</f>
        <v>0</v>
      </c>
      <c r="D169">
        <f>AVERAGEIFS('Raw data'!W:W,'Raw data'!AR:AR, "*" &amp; Output!A169 &amp;"*")</f>
        <v>0</v>
      </c>
      <c r="E169">
        <f>SUMIFS('Raw data'!BX:BX,'Raw data'!AR:AR,"*" &amp; Output!A169 &amp; "*")</f>
        <v>0</v>
      </c>
      <c r="F169">
        <f>SUMIFS('Raw data'!CI:CI,'Raw data'!AR:AR,"*" &amp; Output!A169 &amp; "*")</f>
        <v>0</v>
      </c>
      <c r="G169">
        <f>PERCENTRANK(B:B,B169)</f>
        <v>0</v>
      </c>
      <c r="H169">
        <f>PERCENTRANK(C:C,C169)</f>
        <v>0</v>
      </c>
      <c r="I169">
        <f>PERCENTRANK(D:D,D169)</f>
        <v>0</v>
      </c>
      <c r="J169">
        <f>PERCENTRANK(E:E,E169)</f>
        <v>0</v>
      </c>
      <c r="K169">
        <f>PERCENTRANK(F:F,F169)</f>
        <v>0</v>
      </c>
      <c r="L169">
        <f>(G169*Weights!$B$2) + (H169*Weights!$B$3)+(I169*Weights!$B$4)+(J169*Weights!$B$5)+ (K169*Weights!$B$6)</f>
        <v>0</v>
      </c>
      <c r="M169">
        <f>RANK(L169,L:L)</f>
        <v>0</v>
      </c>
    </row>
    <row r="170">
      <c r="A170" t="inlineStr">
        <is>
          <t>Bostrom, Magnus</t>
        </is>
      </c>
      <c r="B170">
        <f>COUNTIF('Raw data'!AR:AR,"*"&amp;Output!A170&amp;"*")</f>
        <v>0</v>
      </c>
      <c r="C170">
        <f>AVERAGEIFS('Raw data'!K:K,'Raw data'!AR:AR, "*" &amp; Output!A170 &amp;"*")</f>
        <v>0</v>
      </c>
      <c r="D170">
        <f>AVERAGEIFS('Raw data'!W:W,'Raw data'!AR:AR, "*" &amp; Output!A170 &amp;"*")</f>
        <v>0</v>
      </c>
      <c r="E170">
        <f>SUMIFS('Raw data'!BX:BX,'Raw data'!AR:AR,"*" &amp; Output!A170 &amp; "*")</f>
        <v>0</v>
      </c>
      <c r="F170">
        <f>SUMIFS('Raw data'!CI:CI,'Raw data'!AR:AR,"*" &amp; Output!A170 &amp; "*")</f>
        <v>0</v>
      </c>
      <c r="G170">
        <f>PERCENTRANK(B:B,B170)</f>
        <v>0</v>
      </c>
      <c r="H170">
        <f>PERCENTRANK(C:C,C170)</f>
        <v>0</v>
      </c>
      <c r="I170">
        <f>PERCENTRANK(D:D,D170)</f>
        <v>0</v>
      </c>
      <c r="J170">
        <f>PERCENTRANK(E:E,E170)</f>
        <v>0</v>
      </c>
      <c r="K170">
        <f>PERCENTRANK(F:F,F170)</f>
        <v>0</v>
      </c>
      <c r="L170">
        <f>(G170*Weights!$B$2) + (H170*Weights!$B$3)+(I170*Weights!$B$4)+(J170*Weights!$B$5)+ (K170*Weights!$B$6)</f>
        <v>0</v>
      </c>
      <c r="M170">
        <f>RANK(L170,L:L)</f>
        <v>0</v>
      </c>
    </row>
    <row r="171">
      <c r="A171" t="inlineStr">
        <is>
          <t>Eizenberg, Moshe</t>
        </is>
      </c>
      <c r="B171">
        <f>COUNTIF('Raw data'!AR:AR,"*"&amp;Output!A171&amp;"*")</f>
        <v>0</v>
      </c>
      <c r="C171">
        <f>AVERAGEIFS('Raw data'!K:K,'Raw data'!AR:AR, "*" &amp; Output!A171 &amp;"*")</f>
        <v>0</v>
      </c>
      <c r="D171">
        <f>AVERAGEIFS('Raw data'!W:W,'Raw data'!AR:AR, "*" &amp; Output!A171 &amp;"*")</f>
        <v>0</v>
      </c>
      <c r="E171">
        <f>SUMIFS('Raw data'!BX:BX,'Raw data'!AR:AR,"*" &amp; Output!A171 &amp; "*")</f>
        <v>0</v>
      </c>
      <c r="F171">
        <f>SUMIFS('Raw data'!CI:CI,'Raw data'!AR:AR,"*" &amp; Output!A171 &amp; "*")</f>
        <v>0</v>
      </c>
      <c r="G171">
        <f>PERCENTRANK(B:B,B171)</f>
        <v>0</v>
      </c>
      <c r="H171">
        <f>PERCENTRANK(C:C,C171)</f>
        <v>0</v>
      </c>
      <c r="I171">
        <f>PERCENTRANK(D:D,D171)</f>
        <v>0</v>
      </c>
      <c r="J171">
        <f>PERCENTRANK(E:E,E171)</f>
        <v>0</v>
      </c>
      <c r="K171">
        <f>PERCENTRANK(F:F,F171)</f>
        <v>0</v>
      </c>
      <c r="L171">
        <f>(G171*Weights!$B$2) + (H171*Weights!$B$3)+(I171*Weights!$B$4)+(J171*Weights!$B$5)+ (K171*Weights!$B$6)</f>
        <v>0</v>
      </c>
      <c r="M171">
        <f>RANK(L171,L:L)</f>
        <v>0</v>
      </c>
    </row>
    <row r="172">
      <c r="A172" t="inlineStr">
        <is>
          <t>Mosquea, S.</t>
        </is>
      </c>
      <c r="B172">
        <f>COUNTIF('Raw data'!AR:AR,"*"&amp;Output!A172&amp;"*")</f>
        <v>0</v>
      </c>
      <c r="C172">
        <f>AVERAGEIFS('Raw data'!K:K,'Raw data'!AR:AR, "*" &amp; Output!A172 &amp;"*")</f>
        <v>0</v>
      </c>
      <c r="D172">
        <f>AVERAGEIFS('Raw data'!W:W,'Raw data'!AR:AR, "*" &amp; Output!A172 &amp;"*")</f>
        <v>0</v>
      </c>
      <c r="E172">
        <f>SUMIFS('Raw data'!BX:BX,'Raw data'!AR:AR,"*" &amp; Output!A172 &amp; "*")</f>
        <v>0</v>
      </c>
      <c r="F172">
        <f>SUMIFS('Raw data'!CI:CI,'Raw data'!AR:AR,"*" &amp; Output!A172 &amp; "*")</f>
        <v>0</v>
      </c>
      <c r="G172">
        <f>PERCENTRANK(B:B,B172)</f>
        <v>0</v>
      </c>
      <c r="H172">
        <f>PERCENTRANK(C:C,C172)</f>
        <v>0</v>
      </c>
      <c r="I172">
        <f>PERCENTRANK(D:D,D172)</f>
        <v>0</v>
      </c>
      <c r="J172">
        <f>PERCENTRANK(E:E,E172)</f>
        <v>0</v>
      </c>
      <c r="K172">
        <f>PERCENTRANK(F:F,F172)</f>
        <v>0</v>
      </c>
      <c r="L172">
        <f>(G172*Weights!$B$2) + (H172*Weights!$B$3)+(I172*Weights!$B$4)+(J172*Weights!$B$5)+ (K172*Weights!$B$6)</f>
        <v>0</v>
      </c>
      <c r="M172">
        <f>RANK(L172,L:L)</f>
        <v>0</v>
      </c>
    </row>
    <row r="173">
      <c r="A173" t="inlineStr">
        <is>
          <t>Zhou, Zhenghua</t>
        </is>
      </c>
      <c r="B173">
        <f>COUNTIF('Raw data'!AR:AR,"*"&amp;Output!A173&amp;"*")</f>
        <v>0</v>
      </c>
      <c r="C173">
        <f>AVERAGEIFS('Raw data'!K:K,'Raw data'!AR:AR, "*" &amp; Output!A173 &amp;"*")</f>
        <v>0</v>
      </c>
      <c r="D173">
        <f>AVERAGEIFS('Raw data'!W:W,'Raw data'!AR:AR, "*" &amp; Output!A173 &amp;"*")</f>
        <v>0</v>
      </c>
      <c r="E173">
        <f>SUMIFS('Raw data'!BX:BX,'Raw data'!AR:AR,"*" &amp; Output!A173 &amp; "*")</f>
        <v>0</v>
      </c>
      <c r="F173">
        <f>SUMIFS('Raw data'!CI:CI,'Raw data'!AR:AR,"*" &amp; Output!A173 &amp; "*")</f>
        <v>0</v>
      </c>
      <c r="G173">
        <f>PERCENTRANK(B:B,B173)</f>
        <v>0</v>
      </c>
      <c r="H173">
        <f>PERCENTRANK(C:C,C173)</f>
        <v>0</v>
      </c>
      <c r="I173">
        <f>PERCENTRANK(D:D,D173)</f>
        <v>0</v>
      </c>
      <c r="J173">
        <f>PERCENTRANK(E:E,E173)</f>
        <v>0</v>
      </c>
      <c r="K173">
        <f>PERCENTRANK(F:F,F173)</f>
        <v>0</v>
      </c>
      <c r="L173">
        <f>(G173*Weights!$B$2) + (H173*Weights!$B$3)+(I173*Weights!$B$4)+(J173*Weights!$B$5)+ (K173*Weights!$B$6)</f>
        <v>0</v>
      </c>
      <c r="M173">
        <f>RANK(L173,L:L)</f>
        <v>0</v>
      </c>
    </row>
    <row r="174">
      <c r="A174" t="inlineStr">
        <is>
          <t>Park, No-Jin</t>
        </is>
      </c>
      <c r="B174">
        <f>COUNTIF('Raw data'!AR:AR,"*"&amp;Output!A174&amp;"*")</f>
        <v>0</v>
      </c>
      <c r="C174">
        <f>AVERAGEIFS('Raw data'!K:K,'Raw data'!AR:AR, "*" &amp; Output!A174 &amp;"*")</f>
        <v>0</v>
      </c>
      <c r="D174">
        <f>AVERAGEIFS('Raw data'!W:W,'Raw data'!AR:AR, "*" &amp; Output!A174 &amp;"*")</f>
        <v>0</v>
      </c>
      <c r="E174">
        <f>SUMIFS('Raw data'!BX:BX,'Raw data'!AR:AR,"*" &amp; Output!A174 &amp; "*")</f>
        <v>0</v>
      </c>
      <c r="F174">
        <f>SUMIFS('Raw data'!CI:CI,'Raw data'!AR:AR,"*" &amp; Output!A174 &amp; "*")</f>
        <v>0</v>
      </c>
      <c r="G174">
        <f>PERCENTRANK(B:B,B174)</f>
        <v>0</v>
      </c>
      <c r="H174">
        <f>PERCENTRANK(C:C,C174)</f>
        <v>0</v>
      </c>
      <c r="I174">
        <f>PERCENTRANK(D:D,D174)</f>
        <v>0</v>
      </c>
      <c r="J174">
        <f>PERCENTRANK(E:E,E174)</f>
        <v>0</v>
      </c>
      <c r="K174">
        <f>PERCENTRANK(F:F,F174)</f>
        <v>0</v>
      </c>
      <c r="L174">
        <f>(G174*Weights!$B$2) + (H174*Weights!$B$3)+(I174*Weights!$B$4)+(J174*Weights!$B$5)+ (K174*Weights!$B$6)</f>
        <v>0</v>
      </c>
      <c r="M174">
        <f>RANK(L174,L:L)</f>
        <v>0</v>
      </c>
    </row>
    <row r="175">
      <c r="A175" t="inlineStr">
        <is>
          <t>Scherhag, H.</t>
        </is>
      </c>
      <c r="B175">
        <f>COUNTIF('Raw data'!AR:AR,"*"&amp;Output!A175&amp;"*")</f>
        <v>0</v>
      </c>
      <c r="C175">
        <f>AVERAGEIFS('Raw data'!K:K,'Raw data'!AR:AR, "*" &amp; Output!A175 &amp;"*")</f>
        <v>0</v>
      </c>
      <c r="D175">
        <f>AVERAGEIFS('Raw data'!W:W,'Raw data'!AR:AR, "*" &amp; Output!A175 &amp;"*")</f>
        <v>0</v>
      </c>
      <c r="E175">
        <f>SUMIFS('Raw data'!BX:BX,'Raw data'!AR:AR,"*" &amp; Output!A175 &amp; "*")</f>
        <v>0</v>
      </c>
      <c r="F175">
        <f>SUMIFS('Raw data'!CI:CI,'Raw data'!AR:AR,"*" &amp; Output!A175 &amp; "*")</f>
        <v>0</v>
      </c>
      <c r="G175">
        <f>PERCENTRANK(B:B,B175)</f>
        <v>0</v>
      </c>
      <c r="H175">
        <f>PERCENTRANK(C:C,C175)</f>
        <v>0</v>
      </c>
      <c r="I175">
        <f>PERCENTRANK(D:D,D175)</f>
        <v>0</v>
      </c>
      <c r="J175">
        <f>PERCENTRANK(E:E,E175)</f>
        <v>0</v>
      </c>
      <c r="K175">
        <f>PERCENTRANK(F:F,F175)</f>
        <v>0</v>
      </c>
      <c r="L175">
        <f>(G175*Weights!$B$2) + (H175*Weights!$B$3)+(I175*Weights!$B$4)+(J175*Weights!$B$5)+ (K175*Weights!$B$6)</f>
        <v>0</v>
      </c>
      <c r="M175">
        <f>RANK(L175,L:L)</f>
        <v>0</v>
      </c>
    </row>
    <row r="176">
      <c r="A176" t="inlineStr">
        <is>
          <t>Sunkaria, Aditya</t>
        </is>
      </c>
      <c r="B176">
        <f>COUNTIF('Raw data'!AR:AR,"*"&amp;Output!A176&amp;"*")</f>
        <v>0</v>
      </c>
      <c r="C176">
        <f>AVERAGEIFS('Raw data'!K:K,'Raw data'!AR:AR, "*" &amp; Output!A176 &amp;"*")</f>
        <v>0</v>
      </c>
      <c r="D176">
        <f>AVERAGEIFS('Raw data'!W:W,'Raw data'!AR:AR, "*" &amp; Output!A176 &amp;"*")</f>
        <v>0</v>
      </c>
      <c r="E176">
        <f>SUMIFS('Raw data'!BX:BX,'Raw data'!AR:AR,"*" &amp; Output!A176 &amp; "*")</f>
        <v>0</v>
      </c>
      <c r="F176">
        <f>SUMIFS('Raw data'!CI:CI,'Raw data'!AR:AR,"*" &amp; Output!A176 &amp; "*")</f>
        <v>0</v>
      </c>
      <c r="G176">
        <f>PERCENTRANK(B:B,B176)</f>
        <v>0</v>
      </c>
      <c r="H176">
        <f>PERCENTRANK(C:C,C176)</f>
        <v>0</v>
      </c>
      <c r="I176">
        <f>PERCENTRANK(D:D,D176)</f>
        <v>0</v>
      </c>
      <c r="J176">
        <f>PERCENTRANK(E:E,E176)</f>
        <v>0</v>
      </c>
      <c r="K176">
        <f>PERCENTRANK(F:F,F176)</f>
        <v>0</v>
      </c>
      <c r="L176">
        <f>(G176*Weights!$B$2) + (H176*Weights!$B$3)+(I176*Weights!$B$4)+(J176*Weights!$B$5)+ (K176*Weights!$B$6)</f>
        <v>0</v>
      </c>
      <c r="M176">
        <f>RANK(L176,L:L)</f>
        <v>0</v>
      </c>
    </row>
    <row r="177">
      <c r="A177" t="inlineStr">
        <is>
          <t>Mei, Q.</t>
        </is>
      </c>
      <c r="B177">
        <f>COUNTIF('Raw data'!AR:AR,"*"&amp;Output!A177&amp;"*")</f>
        <v>0</v>
      </c>
      <c r="C177">
        <f>AVERAGEIFS('Raw data'!K:K,'Raw data'!AR:AR, "*" &amp; Output!A177 &amp;"*")</f>
        <v>0</v>
      </c>
      <c r="D177">
        <f>AVERAGEIFS('Raw data'!W:W,'Raw data'!AR:AR, "*" &amp; Output!A177 &amp;"*")</f>
        <v>0</v>
      </c>
      <c r="E177">
        <f>SUMIFS('Raw data'!BX:BX,'Raw data'!AR:AR,"*" &amp; Output!A177 &amp; "*")</f>
        <v>0</v>
      </c>
      <c r="F177">
        <f>SUMIFS('Raw data'!CI:CI,'Raw data'!AR:AR,"*" &amp; Output!A177 &amp; "*")</f>
        <v>0</v>
      </c>
      <c r="G177">
        <f>PERCENTRANK(B:B,B177)</f>
        <v>0</v>
      </c>
      <c r="H177">
        <f>PERCENTRANK(C:C,C177)</f>
        <v>0</v>
      </c>
      <c r="I177">
        <f>PERCENTRANK(D:D,D177)</f>
        <v>0</v>
      </c>
      <c r="J177">
        <f>PERCENTRANK(E:E,E177)</f>
        <v>0</v>
      </c>
      <c r="K177">
        <f>PERCENTRANK(F:F,F177)</f>
        <v>0</v>
      </c>
      <c r="L177">
        <f>(G177*Weights!$B$2) + (H177*Weights!$B$3)+(I177*Weights!$B$4)+(J177*Weights!$B$5)+ (K177*Weights!$B$6)</f>
        <v>0</v>
      </c>
      <c r="M177">
        <f>RANK(L177,L:L)</f>
        <v>0</v>
      </c>
    </row>
    <row r="178">
      <c r="A178" t="inlineStr">
        <is>
          <t>Jahromi, A. Jenabali</t>
        </is>
      </c>
      <c r="B178">
        <f>COUNTIF('Raw data'!AR:AR,"*"&amp;Output!A178&amp;"*")</f>
        <v>0</v>
      </c>
      <c r="C178">
        <f>AVERAGEIFS('Raw data'!K:K,'Raw data'!AR:AR, "*" &amp; Output!A178 &amp;"*")</f>
        <v>0</v>
      </c>
      <c r="D178">
        <f>AVERAGEIFS('Raw data'!W:W,'Raw data'!AR:AR, "*" &amp; Output!A178 &amp;"*")</f>
        <v>0</v>
      </c>
      <c r="E178">
        <f>SUMIFS('Raw data'!BX:BX,'Raw data'!AR:AR,"*" &amp; Output!A178 &amp; "*")</f>
        <v>0</v>
      </c>
      <c r="F178">
        <f>SUMIFS('Raw data'!CI:CI,'Raw data'!AR:AR,"*" &amp; Output!A178 &amp; "*")</f>
        <v>0</v>
      </c>
      <c r="G178">
        <f>PERCENTRANK(B:B,B178)</f>
        <v>0</v>
      </c>
      <c r="H178">
        <f>PERCENTRANK(C:C,C178)</f>
        <v>0</v>
      </c>
      <c r="I178">
        <f>PERCENTRANK(D:D,D178)</f>
        <v>0</v>
      </c>
      <c r="J178">
        <f>PERCENTRANK(E:E,E178)</f>
        <v>0</v>
      </c>
      <c r="K178">
        <f>PERCENTRANK(F:F,F178)</f>
        <v>0</v>
      </c>
      <c r="L178">
        <f>(G178*Weights!$B$2) + (H178*Weights!$B$3)+(I178*Weights!$B$4)+(J178*Weights!$B$5)+ (K178*Weights!$B$6)</f>
        <v>0</v>
      </c>
      <c r="M178">
        <f>RANK(L178,L:L)</f>
        <v>0</v>
      </c>
    </row>
    <row r="179">
      <c r="A179" t="inlineStr">
        <is>
          <t>Niinae, Masakazu</t>
        </is>
      </c>
      <c r="B179">
        <f>COUNTIF('Raw data'!AR:AR,"*"&amp;Output!A179&amp;"*")</f>
        <v>0</v>
      </c>
      <c r="C179">
        <f>AVERAGEIFS('Raw data'!K:K,'Raw data'!AR:AR, "*" &amp; Output!A179 &amp;"*")</f>
        <v>0</v>
      </c>
      <c r="D179">
        <f>AVERAGEIFS('Raw data'!W:W,'Raw data'!AR:AR, "*" &amp; Output!A179 &amp;"*")</f>
        <v>0</v>
      </c>
      <c r="E179">
        <f>SUMIFS('Raw data'!BX:BX,'Raw data'!AR:AR,"*" &amp; Output!A179 &amp; "*")</f>
        <v>0</v>
      </c>
      <c r="F179">
        <f>SUMIFS('Raw data'!CI:CI,'Raw data'!AR:AR,"*" &amp; Output!A179 &amp; "*")</f>
        <v>0</v>
      </c>
      <c r="G179">
        <f>PERCENTRANK(B:B,B179)</f>
        <v>0</v>
      </c>
      <c r="H179">
        <f>PERCENTRANK(C:C,C179)</f>
        <v>0</v>
      </c>
      <c r="I179">
        <f>PERCENTRANK(D:D,D179)</f>
        <v>0</v>
      </c>
      <c r="J179">
        <f>PERCENTRANK(E:E,E179)</f>
        <v>0</v>
      </c>
      <c r="K179">
        <f>PERCENTRANK(F:F,F179)</f>
        <v>0</v>
      </c>
      <c r="L179">
        <f>(G179*Weights!$B$2) + (H179*Weights!$B$3)+(I179*Weights!$B$4)+(J179*Weights!$B$5)+ (K179*Weights!$B$6)</f>
        <v>0</v>
      </c>
      <c r="M179">
        <f>RANK(L179,L:L)</f>
        <v>0</v>
      </c>
    </row>
    <row r="180">
      <c r="A180" t="inlineStr">
        <is>
          <t>Zare, K.</t>
        </is>
      </c>
      <c r="B180">
        <f>COUNTIF('Raw data'!AR:AR,"*"&amp;Output!A180&amp;"*")</f>
        <v>0</v>
      </c>
      <c r="C180">
        <f>AVERAGEIFS('Raw data'!K:K,'Raw data'!AR:AR, "*" &amp; Output!A180 &amp;"*")</f>
        <v>0</v>
      </c>
      <c r="D180">
        <f>AVERAGEIFS('Raw data'!W:W,'Raw data'!AR:AR, "*" &amp; Output!A180 &amp;"*")</f>
        <v>0</v>
      </c>
      <c r="E180">
        <f>SUMIFS('Raw data'!BX:BX,'Raw data'!AR:AR,"*" &amp; Output!A180 &amp; "*")</f>
        <v>0</v>
      </c>
      <c r="F180">
        <f>SUMIFS('Raw data'!CI:CI,'Raw data'!AR:AR,"*" &amp; Output!A180 &amp; "*")</f>
        <v>0</v>
      </c>
      <c r="G180">
        <f>PERCENTRANK(B:B,B180)</f>
        <v>0</v>
      </c>
      <c r="H180">
        <f>PERCENTRANK(C:C,C180)</f>
        <v>0</v>
      </c>
      <c r="I180">
        <f>PERCENTRANK(D:D,D180)</f>
        <v>0</v>
      </c>
      <c r="J180">
        <f>PERCENTRANK(E:E,E180)</f>
        <v>0</v>
      </c>
      <c r="K180">
        <f>PERCENTRANK(F:F,F180)</f>
        <v>0</v>
      </c>
      <c r="L180">
        <f>(G180*Weights!$B$2) + (H180*Weights!$B$3)+(I180*Weights!$B$4)+(J180*Weights!$B$5)+ (K180*Weights!$B$6)</f>
        <v>0</v>
      </c>
      <c r="M180">
        <f>RANK(L180,L:L)</f>
        <v>0</v>
      </c>
    </row>
    <row r="181">
      <c r="A181" t="inlineStr">
        <is>
          <t>Simon, S</t>
        </is>
      </c>
      <c r="B181">
        <f>COUNTIF('Raw data'!AR:AR,"*"&amp;Output!A181&amp;"*")</f>
        <v>0</v>
      </c>
      <c r="C181">
        <f>AVERAGEIFS('Raw data'!K:K,'Raw data'!AR:AR, "*" &amp; Output!A181 &amp;"*")</f>
        <v>0</v>
      </c>
      <c r="D181">
        <f>AVERAGEIFS('Raw data'!W:W,'Raw data'!AR:AR, "*" &amp; Output!A181 &amp;"*")</f>
        <v>0</v>
      </c>
      <c r="E181">
        <f>SUMIFS('Raw data'!BX:BX,'Raw data'!AR:AR,"*" &amp; Output!A181 &amp; "*")</f>
        <v>0</v>
      </c>
      <c r="F181">
        <f>SUMIFS('Raw data'!CI:CI,'Raw data'!AR:AR,"*" &amp; Output!A181 &amp; "*")</f>
        <v>0</v>
      </c>
      <c r="G181">
        <f>PERCENTRANK(B:B,B181)</f>
        <v>0</v>
      </c>
      <c r="H181">
        <f>PERCENTRANK(C:C,C181)</f>
        <v>0</v>
      </c>
      <c r="I181">
        <f>PERCENTRANK(D:D,D181)</f>
        <v>0</v>
      </c>
      <c r="J181">
        <f>PERCENTRANK(E:E,E181)</f>
        <v>0</v>
      </c>
      <c r="K181">
        <f>PERCENTRANK(F:F,F181)</f>
        <v>0</v>
      </c>
      <c r="L181">
        <f>(G181*Weights!$B$2) + (H181*Weights!$B$3)+(I181*Weights!$B$4)+(J181*Weights!$B$5)+ (K181*Weights!$B$6)</f>
        <v>0</v>
      </c>
      <c r="M181">
        <f>RANK(L181,L:L)</f>
        <v>0</v>
      </c>
    </row>
    <row r="182">
      <c r="A182" t="inlineStr">
        <is>
          <t>Addad, Ahmed</t>
        </is>
      </c>
      <c r="B182">
        <f>COUNTIF('Raw data'!AR:AR,"*"&amp;Output!A182&amp;"*")</f>
        <v>0</v>
      </c>
      <c r="C182">
        <f>AVERAGEIFS('Raw data'!K:K,'Raw data'!AR:AR, "*" &amp; Output!A182 &amp;"*")</f>
        <v>0</v>
      </c>
      <c r="D182">
        <f>AVERAGEIFS('Raw data'!W:W,'Raw data'!AR:AR, "*" &amp; Output!A182 &amp;"*")</f>
        <v>0</v>
      </c>
      <c r="E182">
        <f>SUMIFS('Raw data'!BX:BX,'Raw data'!AR:AR,"*" &amp; Output!A182 &amp; "*")</f>
        <v>0</v>
      </c>
      <c r="F182">
        <f>SUMIFS('Raw data'!CI:CI,'Raw data'!AR:AR,"*" &amp; Output!A182 &amp; "*")</f>
        <v>0</v>
      </c>
      <c r="G182">
        <f>PERCENTRANK(B:B,B182)</f>
        <v>0</v>
      </c>
      <c r="H182">
        <f>PERCENTRANK(C:C,C182)</f>
        <v>0</v>
      </c>
      <c r="I182">
        <f>PERCENTRANK(D:D,D182)</f>
        <v>0</v>
      </c>
      <c r="J182">
        <f>PERCENTRANK(E:E,E182)</f>
        <v>0</v>
      </c>
      <c r="K182">
        <f>PERCENTRANK(F:F,F182)</f>
        <v>0</v>
      </c>
      <c r="L182">
        <f>(G182*Weights!$B$2) + (H182*Weights!$B$3)+(I182*Weights!$B$4)+(J182*Weights!$B$5)+ (K182*Weights!$B$6)</f>
        <v>0</v>
      </c>
      <c r="M182">
        <f>RANK(L182,L:L)</f>
        <v>0</v>
      </c>
    </row>
    <row r="183">
      <c r="A183" t="inlineStr">
        <is>
          <t>Fernandez, Christian</t>
        </is>
      </c>
      <c r="B183">
        <f>COUNTIF('Raw data'!AR:AR,"*"&amp;Output!A183&amp;"*")</f>
        <v>0</v>
      </c>
      <c r="C183">
        <f>AVERAGEIFS('Raw data'!K:K,'Raw data'!AR:AR, "*" &amp; Output!A183 &amp;"*")</f>
        <v>0</v>
      </c>
      <c r="D183">
        <f>AVERAGEIFS('Raw data'!W:W,'Raw data'!AR:AR, "*" &amp; Output!A183 &amp;"*")</f>
        <v>0</v>
      </c>
      <c r="E183">
        <f>SUMIFS('Raw data'!BX:BX,'Raw data'!AR:AR,"*" &amp; Output!A183 &amp; "*")</f>
        <v>0</v>
      </c>
      <c r="F183">
        <f>SUMIFS('Raw data'!CI:CI,'Raw data'!AR:AR,"*" &amp; Output!A183 &amp; "*")</f>
        <v>0</v>
      </c>
      <c r="G183">
        <f>PERCENTRANK(B:B,B183)</f>
        <v>0</v>
      </c>
      <c r="H183">
        <f>PERCENTRANK(C:C,C183)</f>
        <v>0</v>
      </c>
      <c r="I183">
        <f>PERCENTRANK(D:D,D183)</f>
        <v>0</v>
      </c>
      <c r="J183">
        <f>PERCENTRANK(E:E,E183)</f>
        <v>0</v>
      </c>
      <c r="K183">
        <f>PERCENTRANK(F:F,F183)</f>
        <v>0</v>
      </c>
      <c r="L183">
        <f>(G183*Weights!$B$2) + (H183*Weights!$B$3)+(I183*Weights!$B$4)+(J183*Weights!$B$5)+ (K183*Weights!$B$6)</f>
        <v>0</v>
      </c>
      <c r="M183">
        <f>RANK(L183,L:L)</f>
        <v>0</v>
      </c>
    </row>
    <row r="184">
      <c r="A184" t="inlineStr">
        <is>
          <t>Yu, Longbao</t>
        </is>
      </c>
      <c r="B184">
        <f>COUNTIF('Raw data'!AR:AR,"*"&amp;Output!A184&amp;"*")</f>
        <v>0</v>
      </c>
      <c r="C184">
        <f>AVERAGEIFS('Raw data'!K:K,'Raw data'!AR:AR, "*" &amp; Output!A184 &amp;"*")</f>
        <v>0</v>
      </c>
      <c r="D184">
        <f>AVERAGEIFS('Raw data'!W:W,'Raw data'!AR:AR, "*" &amp; Output!A184 &amp;"*")</f>
        <v>0</v>
      </c>
      <c r="E184">
        <f>SUMIFS('Raw data'!BX:BX,'Raw data'!AR:AR,"*" &amp; Output!A184 &amp; "*")</f>
        <v>0</v>
      </c>
      <c r="F184">
        <f>SUMIFS('Raw data'!CI:CI,'Raw data'!AR:AR,"*" &amp; Output!A184 &amp; "*")</f>
        <v>0</v>
      </c>
      <c r="G184">
        <f>PERCENTRANK(B:B,B184)</f>
        <v>0</v>
      </c>
      <c r="H184">
        <f>PERCENTRANK(C:C,C184)</f>
        <v>0</v>
      </c>
      <c r="I184">
        <f>PERCENTRANK(D:D,D184)</f>
        <v>0</v>
      </c>
      <c r="J184">
        <f>PERCENTRANK(E:E,E184)</f>
        <v>0</v>
      </c>
      <c r="K184">
        <f>PERCENTRANK(F:F,F184)</f>
        <v>0</v>
      </c>
      <c r="L184">
        <f>(G184*Weights!$B$2) + (H184*Weights!$B$3)+(I184*Weights!$B$4)+(J184*Weights!$B$5)+ (K184*Weights!$B$6)</f>
        <v>0</v>
      </c>
      <c r="M184">
        <f>RANK(L184,L:L)</f>
        <v>0</v>
      </c>
    </row>
    <row r="185">
      <c r="A185" t="inlineStr">
        <is>
          <t>Chen, Yu-Sheng</t>
        </is>
      </c>
      <c r="B185">
        <f>COUNTIF('Raw data'!AR:AR,"*"&amp;Output!A185&amp;"*")</f>
        <v>0</v>
      </c>
      <c r="C185">
        <f>AVERAGEIFS('Raw data'!K:K,'Raw data'!AR:AR, "*" &amp; Output!A185 &amp;"*")</f>
        <v>0</v>
      </c>
      <c r="D185">
        <f>AVERAGEIFS('Raw data'!W:W,'Raw data'!AR:AR, "*" &amp; Output!A185 &amp;"*")</f>
        <v>0</v>
      </c>
      <c r="E185">
        <f>SUMIFS('Raw data'!BX:BX,'Raw data'!AR:AR,"*" &amp; Output!A185 &amp; "*")</f>
        <v>0</v>
      </c>
      <c r="F185">
        <f>SUMIFS('Raw data'!CI:CI,'Raw data'!AR:AR,"*" &amp; Output!A185 &amp; "*")</f>
        <v>0</v>
      </c>
      <c r="G185">
        <f>PERCENTRANK(B:B,B185)</f>
        <v>0</v>
      </c>
      <c r="H185">
        <f>PERCENTRANK(C:C,C185)</f>
        <v>0</v>
      </c>
      <c r="I185">
        <f>PERCENTRANK(D:D,D185)</f>
        <v>0</v>
      </c>
      <c r="J185">
        <f>PERCENTRANK(E:E,E185)</f>
        <v>0</v>
      </c>
      <c r="K185">
        <f>PERCENTRANK(F:F,F185)</f>
        <v>0</v>
      </c>
      <c r="L185">
        <f>(G185*Weights!$B$2) + (H185*Weights!$B$3)+(I185*Weights!$B$4)+(J185*Weights!$B$5)+ (K185*Weights!$B$6)</f>
        <v>0</v>
      </c>
      <c r="M185">
        <f>RANK(L185,L:L)</f>
        <v>0</v>
      </c>
    </row>
    <row r="186">
      <c r="A186" t="inlineStr">
        <is>
          <t>Gurao, N. P.</t>
        </is>
      </c>
      <c r="B186">
        <f>COUNTIF('Raw data'!AR:AR,"*"&amp;Output!A186&amp;"*")</f>
        <v>0</v>
      </c>
      <c r="C186">
        <f>AVERAGEIFS('Raw data'!K:K,'Raw data'!AR:AR, "*" &amp; Output!A186 &amp;"*")</f>
        <v>0</v>
      </c>
      <c r="D186">
        <f>AVERAGEIFS('Raw data'!W:W,'Raw data'!AR:AR, "*" &amp; Output!A186 &amp;"*")</f>
        <v>0</v>
      </c>
      <c r="E186">
        <f>SUMIFS('Raw data'!BX:BX,'Raw data'!AR:AR,"*" &amp; Output!A186 &amp; "*")</f>
        <v>0</v>
      </c>
      <c r="F186">
        <f>SUMIFS('Raw data'!CI:CI,'Raw data'!AR:AR,"*" &amp; Output!A186 &amp; "*")</f>
        <v>0</v>
      </c>
      <c r="G186">
        <f>PERCENTRANK(B:B,B186)</f>
        <v>0</v>
      </c>
      <c r="H186">
        <f>PERCENTRANK(C:C,C186)</f>
        <v>0</v>
      </c>
      <c r="I186">
        <f>PERCENTRANK(D:D,D186)</f>
        <v>0</v>
      </c>
      <c r="J186">
        <f>PERCENTRANK(E:E,E186)</f>
        <v>0</v>
      </c>
      <c r="K186">
        <f>PERCENTRANK(F:F,F186)</f>
        <v>0</v>
      </c>
      <c r="L186">
        <f>(G186*Weights!$B$2) + (H186*Weights!$B$3)+(I186*Weights!$B$4)+(J186*Weights!$B$5)+ (K186*Weights!$B$6)</f>
        <v>0</v>
      </c>
      <c r="M186">
        <f>RANK(L186,L:L)</f>
        <v>0</v>
      </c>
    </row>
    <row r="187">
      <c r="A187" t="inlineStr">
        <is>
          <t>Vijayan, Sujith</t>
        </is>
      </c>
      <c r="B187">
        <f>COUNTIF('Raw data'!AR:AR,"*"&amp;Output!A187&amp;"*")</f>
        <v>0</v>
      </c>
      <c r="C187">
        <f>AVERAGEIFS('Raw data'!K:K,'Raw data'!AR:AR, "*" &amp; Output!A187 &amp;"*")</f>
        <v>0</v>
      </c>
      <c r="D187">
        <f>AVERAGEIFS('Raw data'!W:W,'Raw data'!AR:AR, "*" &amp; Output!A187 &amp;"*")</f>
        <v>0</v>
      </c>
      <c r="E187">
        <f>SUMIFS('Raw data'!BX:BX,'Raw data'!AR:AR,"*" &amp; Output!A187 &amp; "*")</f>
        <v>0</v>
      </c>
      <c r="F187">
        <f>SUMIFS('Raw data'!CI:CI,'Raw data'!AR:AR,"*" &amp; Output!A187 &amp; "*")</f>
        <v>0</v>
      </c>
      <c r="G187">
        <f>PERCENTRANK(B:B,B187)</f>
        <v>0</v>
      </c>
      <c r="H187">
        <f>PERCENTRANK(C:C,C187)</f>
        <v>0</v>
      </c>
      <c r="I187">
        <f>PERCENTRANK(D:D,D187)</f>
        <v>0</v>
      </c>
      <c r="J187">
        <f>PERCENTRANK(E:E,E187)</f>
        <v>0</v>
      </c>
      <c r="K187">
        <f>PERCENTRANK(F:F,F187)</f>
        <v>0</v>
      </c>
      <c r="L187">
        <f>(G187*Weights!$B$2) + (H187*Weights!$B$3)+(I187*Weights!$B$4)+(J187*Weights!$B$5)+ (K187*Weights!$B$6)</f>
        <v>0</v>
      </c>
      <c r="M187">
        <f>RANK(L187,L:L)</f>
        <v>0</v>
      </c>
    </row>
    <row r="188">
      <c r="A188" t="inlineStr">
        <is>
          <t>Son, I. -H.</t>
        </is>
      </c>
      <c r="B188">
        <f>COUNTIF('Raw data'!AR:AR,"*"&amp;Output!A188&amp;"*")</f>
        <v>0</v>
      </c>
      <c r="C188">
        <f>AVERAGEIFS('Raw data'!K:K,'Raw data'!AR:AR, "*" &amp; Output!A188 &amp;"*")</f>
        <v>0</v>
      </c>
      <c r="D188">
        <f>AVERAGEIFS('Raw data'!W:W,'Raw data'!AR:AR, "*" &amp; Output!A188 &amp;"*")</f>
        <v>0</v>
      </c>
      <c r="E188">
        <f>SUMIFS('Raw data'!BX:BX,'Raw data'!AR:AR,"*" &amp; Output!A188 &amp; "*")</f>
        <v>0</v>
      </c>
      <c r="F188">
        <f>SUMIFS('Raw data'!CI:CI,'Raw data'!AR:AR,"*" &amp; Output!A188 &amp; "*")</f>
        <v>0</v>
      </c>
      <c r="G188">
        <f>PERCENTRANK(B:B,B188)</f>
        <v>0</v>
      </c>
      <c r="H188">
        <f>PERCENTRANK(C:C,C188)</f>
        <v>0</v>
      </c>
      <c r="I188">
        <f>PERCENTRANK(D:D,D188)</f>
        <v>0</v>
      </c>
      <c r="J188">
        <f>PERCENTRANK(E:E,E188)</f>
        <v>0</v>
      </c>
      <c r="K188">
        <f>PERCENTRANK(F:F,F188)</f>
        <v>0</v>
      </c>
      <c r="L188">
        <f>(G188*Weights!$B$2) + (H188*Weights!$B$3)+(I188*Weights!$B$4)+(J188*Weights!$B$5)+ (K188*Weights!$B$6)</f>
        <v>0</v>
      </c>
      <c r="M188">
        <f>RANK(L188,L:L)</f>
        <v>0</v>
      </c>
    </row>
    <row r="189">
      <c r="A189" t="inlineStr">
        <is>
          <t>Chrysochoos, A.</t>
        </is>
      </c>
      <c r="B189">
        <f>COUNTIF('Raw data'!AR:AR,"*"&amp;Output!A189&amp;"*")</f>
        <v>0</v>
      </c>
      <c r="C189">
        <f>AVERAGEIFS('Raw data'!K:K,'Raw data'!AR:AR, "*" &amp; Output!A189 &amp;"*")</f>
        <v>0</v>
      </c>
      <c r="D189">
        <f>AVERAGEIFS('Raw data'!W:W,'Raw data'!AR:AR, "*" &amp; Output!A189 &amp;"*")</f>
        <v>0</v>
      </c>
      <c r="E189">
        <f>SUMIFS('Raw data'!BX:BX,'Raw data'!AR:AR,"*" &amp; Output!A189 &amp; "*")</f>
        <v>0</v>
      </c>
      <c r="F189">
        <f>SUMIFS('Raw data'!CI:CI,'Raw data'!AR:AR,"*" &amp; Output!A189 &amp; "*")</f>
        <v>0</v>
      </c>
      <c r="G189">
        <f>PERCENTRANK(B:B,B189)</f>
        <v>0</v>
      </c>
      <c r="H189">
        <f>PERCENTRANK(C:C,C189)</f>
        <v>0</v>
      </c>
      <c r="I189">
        <f>PERCENTRANK(D:D,D189)</f>
        <v>0</v>
      </c>
      <c r="J189">
        <f>PERCENTRANK(E:E,E189)</f>
        <v>0</v>
      </c>
      <c r="K189">
        <f>PERCENTRANK(F:F,F189)</f>
        <v>0</v>
      </c>
      <c r="L189">
        <f>(G189*Weights!$B$2) + (H189*Weights!$B$3)+(I189*Weights!$B$4)+(J189*Weights!$B$5)+ (K189*Weights!$B$6)</f>
        <v>0</v>
      </c>
      <c r="M189">
        <f>RANK(L189,L:L)</f>
        <v>0</v>
      </c>
    </row>
    <row r="190">
      <c r="A190" t="inlineStr">
        <is>
          <t>Zhang, H.</t>
        </is>
      </c>
      <c r="B190">
        <f>COUNTIF('Raw data'!AR:AR,"*"&amp;Output!A190&amp;"*")</f>
        <v>0</v>
      </c>
      <c r="C190">
        <f>AVERAGEIFS('Raw data'!K:K,'Raw data'!AR:AR, "*" &amp; Output!A190 &amp;"*")</f>
        <v>0</v>
      </c>
      <c r="D190">
        <f>AVERAGEIFS('Raw data'!W:W,'Raw data'!AR:AR, "*" &amp; Output!A190 &amp;"*")</f>
        <v>0</v>
      </c>
      <c r="E190">
        <f>SUMIFS('Raw data'!BX:BX,'Raw data'!AR:AR,"*" &amp; Output!A190 &amp; "*")</f>
        <v>0</v>
      </c>
      <c r="F190">
        <f>SUMIFS('Raw data'!CI:CI,'Raw data'!AR:AR,"*" &amp; Output!A190 &amp; "*")</f>
        <v>0</v>
      </c>
      <c r="G190">
        <f>PERCENTRANK(B:B,B190)</f>
        <v>0</v>
      </c>
      <c r="H190">
        <f>PERCENTRANK(C:C,C190)</f>
        <v>0</v>
      </c>
      <c r="I190">
        <f>PERCENTRANK(D:D,D190)</f>
        <v>0</v>
      </c>
      <c r="J190">
        <f>PERCENTRANK(E:E,E190)</f>
        <v>0</v>
      </c>
      <c r="K190">
        <f>PERCENTRANK(F:F,F190)</f>
        <v>0</v>
      </c>
      <c r="L190">
        <f>(G190*Weights!$B$2) + (H190*Weights!$B$3)+(I190*Weights!$B$4)+(J190*Weights!$B$5)+ (K190*Weights!$B$6)</f>
        <v>0</v>
      </c>
      <c r="M190">
        <f>RANK(L190,L:L)</f>
        <v>0</v>
      </c>
    </row>
    <row r="191">
      <c r="A191" t="inlineStr">
        <is>
          <t>Kirchain, Randolph</t>
        </is>
      </c>
      <c r="B191">
        <f>COUNTIF('Raw data'!AR:AR,"*"&amp;Output!A191&amp;"*")</f>
        <v>0</v>
      </c>
      <c r="C191">
        <f>AVERAGEIFS('Raw data'!K:K,'Raw data'!AR:AR, "*" &amp; Output!A191 &amp;"*")</f>
        <v>0</v>
      </c>
      <c r="D191">
        <f>AVERAGEIFS('Raw data'!W:W,'Raw data'!AR:AR, "*" &amp; Output!A191 &amp;"*")</f>
        <v>0</v>
      </c>
      <c r="E191">
        <f>SUMIFS('Raw data'!BX:BX,'Raw data'!AR:AR,"*" &amp; Output!A191 &amp; "*")</f>
        <v>0</v>
      </c>
      <c r="F191">
        <f>SUMIFS('Raw data'!CI:CI,'Raw data'!AR:AR,"*" &amp; Output!A191 &amp; "*")</f>
        <v>0</v>
      </c>
      <c r="G191">
        <f>PERCENTRANK(B:B,B191)</f>
        <v>0</v>
      </c>
      <c r="H191">
        <f>PERCENTRANK(C:C,C191)</f>
        <v>0</v>
      </c>
      <c r="I191">
        <f>PERCENTRANK(D:D,D191)</f>
        <v>0</v>
      </c>
      <c r="J191">
        <f>PERCENTRANK(E:E,E191)</f>
        <v>0</v>
      </c>
      <c r="K191">
        <f>PERCENTRANK(F:F,F191)</f>
        <v>0</v>
      </c>
      <c r="L191">
        <f>(G191*Weights!$B$2) + (H191*Weights!$B$3)+(I191*Weights!$B$4)+(J191*Weights!$B$5)+ (K191*Weights!$B$6)</f>
        <v>0</v>
      </c>
      <c r="M191">
        <f>RANK(L191,L:L)</f>
        <v>0</v>
      </c>
    </row>
    <row r="192">
      <c r="A192" t="inlineStr">
        <is>
          <t>Wakihara, Toru</t>
        </is>
      </c>
      <c r="B192">
        <f>COUNTIF('Raw data'!AR:AR,"*"&amp;Output!A192&amp;"*")</f>
        <v>0</v>
      </c>
      <c r="C192">
        <f>AVERAGEIFS('Raw data'!K:K,'Raw data'!AR:AR, "*" &amp; Output!A192 &amp;"*")</f>
        <v>0</v>
      </c>
      <c r="D192">
        <f>AVERAGEIFS('Raw data'!W:W,'Raw data'!AR:AR, "*" &amp; Output!A192 &amp;"*")</f>
        <v>0</v>
      </c>
      <c r="E192">
        <f>SUMIFS('Raw data'!BX:BX,'Raw data'!AR:AR,"*" &amp; Output!A192 &amp; "*")</f>
        <v>0</v>
      </c>
      <c r="F192">
        <f>SUMIFS('Raw data'!CI:CI,'Raw data'!AR:AR,"*" &amp; Output!A192 &amp; "*")</f>
        <v>0</v>
      </c>
      <c r="G192">
        <f>PERCENTRANK(B:B,B192)</f>
        <v>0</v>
      </c>
      <c r="H192">
        <f>PERCENTRANK(C:C,C192)</f>
        <v>0</v>
      </c>
      <c r="I192">
        <f>PERCENTRANK(D:D,D192)</f>
        <v>0</v>
      </c>
      <c r="J192">
        <f>PERCENTRANK(E:E,E192)</f>
        <v>0</v>
      </c>
      <c r="K192">
        <f>PERCENTRANK(F:F,F192)</f>
        <v>0</v>
      </c>
      <c r="L192">
        <f>(G192*Weights!$B$2) + (H192*Weights!$B$3)+(I192*Weights!$B$4)+(J192*Weights!$B$5)+ (K192*Weights!$B$6)</f>
        <v>0</v>
      </c>
      <c r="M192">
        <f>RANK(L192,L:L)</f>
        <v>0</v>
      </c>
    </row>
    <row r="193">
      <c r="A193" t="inlineStr">
        <is>
          <t>Banhart, John</t>
        </is>
      </c>
      <c r="B193">
        <f>COUNTIF('Raw data'!AR:AR,"*"&amp;Output!A193&amp;"*")</f>
        <v>0</v>
      </c>
      <c r="C193">
        <f>AVERAGEIFS('Raw data'!K:K,'Raw data'!AR:AR, "*" &amp; Output!A193 &amp;"*")</f>
        <v>0</v>
      </c>
      <c r="D193">
        <f>AVERAGEIFS('Raw data'!W:W,'Raw data'!AR:AR, "*" &amp; Output!A193 &amp;"*")</f>
        <v>0</v>
      </c>
      <c r="E193">
        <f>SUMIFS('Raw data'!BX:BX,'Raw data'!AR:AR,"*" &amp; Output!A193 &amp; "*")</f>
        <v>0</v>
      </c>
      <c r="F193">
        <f>SUMIFS('Raw data'!CI:CI,'Raw data'!AR:AR,"*" &amp; Output!A193 &amp; "*")</f>
        <v>0</v>
      </c>
      <c r="G193">
        <f>PERCENTRANK(B:B,B193)</f>
        <v>0</v>
      </c>
      <c r="H193">
        <f>PERCENTRANK(C:C,C193)</f>
        <v>0</v>
      </c>
      <c r="I193">
        <f>PERCENTRANK(D:D,D193)</f>
        <v>0</v>
      </c>
      <c r="J193">
        <f>PERCENTRANK(E:E,E193)</f>
        <v>0</v>
      </c>
      <c r="K193">
        <f>PERCENTRANK(F:F,F193)</f>
        <v>0</v>
      </c>
      <c r="L193">
        <f>(G193*Weights!$B$2) + (H193*Weights!$B$3)+(I193*Weights!$B$4)+(J193*Weights!$B$5)+ (K193*Weights!$B$6)</f>
        <v>0</v>
      </c>
      <c r="M193">
        <f>RANK(L193,L:L)</f>
        <v>0</v>
      </c>
    </row>
    <row r="194">
      <c r="A194" t="inlineStr">
        <is>
          <t>Malta, O. L.</t>
        </is>
      </c>
      <c r="B194">
        <f>COUNTIF('Raw data'!AR:AR,"*"&amp;Output!A194&amp;"*")</f>
        <v>0</v>
      </c>
      <c r="C194">
        <f>AVERAGEIFS('Raw data'!K:K,'Raw data'!AR:AR, "*" &amp; Output!A194 &amp;"*")</f>
        <v>0</v>
      </c>
      <c r="D194">
        <f>AVERAGEIFS('Raw data'!W:W,'Raw data'!AR:AR, "*" &amp; Output!A194 &amp;"*")</f>
        <v>0</v>
      </c>
      <c r="E194">
        <f>SUMIFS('Raw data'!BX:BX,'Raw data'!AR:AR,"*" &amp; Output!A194 &amp; "*")</f>
        <v>0</v>
      </c>
      <c r="F194">
        <f>SUMIFS('Raw data'!CI:CI,'Raw data'!AR:AR,"*" &amp; Output!A194 &amp; "*")</f>
        <v>0</v>
      </c>
      <c r="G194">
        <f>PERCENTRANK(B:B,B194)</f>
        <v>0</v>
      </c>
      <c r="H194">
        <f>PERCENTRANK(C:C,C194)</f>
        <v>0</v>
      </c>
      <c r="I194">
        <f>PERCENTRANK(D:D,D194)</f>
        <v>0</v>
      </c>
      <c r="J194">
        <f>PERCENTRANK(E:E,E194)</f>
        <v>0</v>
      </c>
      <c r="K194">
        <f>PERCENTRANK(F:F,F194)</f>
        <v>0</v>
      </c>
      <c r="L194">
        <f>(G194*Weights!$B$2) + (H194*Weights!$B$3)+(I194*Weights!$B$4)+(J194*Weights!$B$5)+ (K194*Weights!$B$6)</f>
        <v>0</v>
      </c>
      <c r="M194">
        <f>RANK(L194,L:L)</f>
        <v>0</v>
      </c>
    </row>
    <row r="195">
      <c r="A195" t="inlineStr">
        <is>
          <t>Schoonman, J.</t>
        </is>
      </c>
      <c r="B195">
        <f>COUNTIF('Raw data'!AR:AR,"*"&amp;Output!A195&amp;"*")</f>
        <v>0</v>
      </c>
      <c r="C195">
        <f>AVERAGEIFS('Raw data'!K:K,'Raw data'!AR:AR, "*" &amp; Output!A195 &amp;"*")</f>
        <v>0</v>
      </c>
      <c r="D195">
        <f>AVERAGEIFS('Raw data'!W:W,'Raw data'!AR:AR, "*" &amp; Output!A195 &amp;"*")</f>
        <v>0</v>
      </c>
      <c r="E195">
        <f>SUMIFS('Raw data'!BX:BX,'Raw data'!AR:AR,"*" &amp; Output!A195 &amp; "*")</f>
        <v>0</v>
      </c>
      <c r="F195">
        <f>SUMIFS('Raw data'!CI:CI,'Raw data'!AR:AR,"*" &amp; Output!A195 &amp; "*")</f>
        <v>0</v>
      </c>
      <c r="G195">
        <f>PERCENTRANK(B:B,B195)</f>
        <v>0</v>
      </c>
      <c r="H195">
        <f>PERCENTRANK(C:C,C195)</f>
        <v>0</v>
      </c>
      <c r="I195">
        <f>PERCENTRANK(D:D,D195)</f>
        <v>0</v>
      </c>
      <c r="J195">
        <f>PERCENTRANK(E:E,E195)</f>
        <v>0</v>
      </c>
      <c r="K195">
        <f>PERCENTRANK(F:F,F195)</f>
        <v>0</v>
      </c>
      <c r="L195">
        <f>(G195*Weights!$B$2) + (H195*Weights!$B$3)+(I195*Weights!$B$4)+(J195*Weights!$B$5)+ (K195*Weights!$B$6)</f>
        <v>0</v>
      </c>
      <c r="M195">
        <f>RANK(L195,L:L)</f>
        <v>0</v>
      </c>
    </row>
    <row r="196">
      <c r="A196" t="inlineStr">
        <is>
          <t>Ma, Z. Y.</t>
        </is>
      </c>
      <c r="B196">
        <f>COUNTIF('Raw data'!AR:AR,"*"&amp;Output!A196&amp;"*")</f>
        <v>0</v>
      </c>
      <c r="C196">
        <f>AVERAGEIFS('Raw data'!K:K,'Raw data'!AR:AR, "*" &amp; Output!A196 &amp;"*")</f>
        <v>0</v>
      </c>
      <c r="D196">
        <f>AVERAGEIFS('Raw data'!W:W,'Raw data'!AR:AR, "*" &amp; Output!A196 &amp;"*")</f>
        <v>0</v>
      </c>
      <c r="E196">
        <f>SUMIFS('Raw data'!BX:BX,'Raw data'!AR:AR,"*" &amp; Output!A196 &amp; "*")</f>
        <v>0</v>
      </c>
      <c r="F196">
        <f>SUMIFS('Raw data'!CI:CI,'Raw data'!AR:AR,"*" &amp; Output!A196 &amp; "*")</f>
        <v>0</v>
      </c>
      <c r="G196">
        <f>PERCENTRANK(B:B,B196)</f>
        <v>0</v>
      </c>
      <c r="H196">
        <f>PERCENTRANK(C:C,C196)</f>
        <v>0</v>
      </c>
      <c r="I196">
        <f>PERCENTRANK(D:D,D196)</f>
        <v>0</v>
      </c>
      <c r="J196">
        <f>PERCENTRANK(E:E,E196)</f>
        <v>0</v>
      </c>
      <c r="K196">
        <f>PERCENTRANK(F:F,F196)</f>
        <v>0</v>
      </c>
      <c r="L196">
        <f>(G196*Weights!$B$2) + (H196*Weights!$B$3)+(I196*Weights!$B$4)+(J196*Weights!$B$5)+ (K196*Weights!$B$6)</f>
        <v>0</v>
      </c>
      <c r="M196">
        <f>RANK(L196,L:L)</f>
        <v>0</v>
      </c>
    </row>
    <row r="197">
      <c r="A197" t="inlineStr">
        <is>
          <t>Hakkinen, Hannu</t>
        </is>
      </c>
      <c r="B197">
        <f>COUNTIF('Raw data'!AR:AR,"*"&amp;Output!A197&amp;"*")</f>
        <v>0</v>
      </c>
      <c r="C197">
        <f>AVERAGEIFS('Raw data'!K:K,'Raw data'!AR:AR, "*" &amp; Output!A197 &amp;"*")</f>
        <v>0</v>
      </c>
      <c r="D197">
        <f>AVERAGEIFS('Raw data'!W:W,'Raw data'!AR:AR, "*" &amp; Output!A197 &amp;"*")</f>
        <v>0</v>
      </c>
      <c r="E197">
        <f>SUMIFS('Raw data'!BX:BX,'Raw data'!AR:AR,"*" &amp; Output!A197 &amp; "*")</f>
        <v>0</v>
      </c>
      <c r="F197">
        <f>SUMIFS('Raw data'!CI:CI,'Raw data'!AR:AR,"*" &amp; Output!A197 &amp; "*")</f>
        <v>0</v>
      </c>
      <c r="G197">
        <f>PERCENTRANK(B:B,B197)</f>
        <v>0</v>
      </c>
      <c r="H197">
        <f>PERCENTRANK(C:C,C197)</f>
        <v>0</v>
      </c>
      <c r="I197">
        <f>PERCENTRANK(D:D,D197)</f>
        <v>0</v>
      </c>
      <c r="J197">
        <f>PERCENTRANK(E:E,E197)</f>
        <v>0</v>
      </c>
      <c r="K197">
        <f>PERCENTRANK(F:F,F197)</f>
        <v>0</v>
      </c>
      <c r="L197">
        <f>(G197*Weights!$B$2) + (H197*Weights!$B$3)+(I197*Weights!$B$4)+(J197*Weights!$B$5)+ (K197*Weights!$B$6)</f>
        <v>0</v>
      </c>
      <c r="M197">
        <f>RANK(L197,L:L)</f>
        <v>0</v>
      </c>
    </row>
    <row r="198">
      <c r="A198" t="inlineStr">
        <is>
          <t>Olabi, A. G.</t>
        </is>
      </c>
      <c r="B198">
        <f>COUNTIF('Raw data'!AR:AR,"*"&amp;Output!A198&amp;"*")</f>
        <v>0</v>
      </c>
      <c r="C198">
        <f>AVERAGEIFS('Raw data'!K:K,'Raw data'!AR:AR, "*" &amp; Output!A198 &amp;"*")</f>
        <v>0</v>
      </c>
      <c r="D198">
        <f>AVERAGEIFS('Raw data'!W:W,'Raw data'!AR:AR, "*" &amp; Output!A198 &amp;"*")</f>
        <v>0</v>
      </c>
      <c r="E198">
        <f>SUMIFS('Raw data'!BX:BX,'Raw data'!AR:AR,"*" &amp; Output!A198 &amp; "*")</f>
        <v>0</v>
      </c>
      <c r="F198">
        <f>SUMIFS('Raw data'!CI:CI,'Raw data'!AR:AR,"*" &amp; Output!A198 &amp; "*")</f>
        <v>0</v>
      </c>
      <c r="G198">
        <f>PERCENTRANK(B:B,B198)</f>
        <v>0</v>
      </c>
      <c r="H198">
        <f>PERCENTRANK(C:C,C198)</f>
        <v>0</v>
      </c>
      <c r="I198">
        <f>PERCENTRANK(D:D,D198)</f>
        <v>0</v>
      </c>
      <c r="J198">
        <f>PERCENTRANK(E:E,E198)</f>
        <v>0</v>
      </c>
      <c r="K198">
        <f>PERCENTRANK(F:F,F198)</f>
        <v>0</v>
      </c>
      <c r="L198">
        <f>(G198*Weights!$B$2) + (H198*Weights!$B$3)+(I198*Weights!$B$4)+(J198*Weights!$B$5)+ (K198*Weights!$B$6)</f>
        <v>0</v>
      </c>
      <c r="M198">
        <f>RANK(L198,L:L)</f>
        <v>0</v>
      </c>
    </row>
    <row r="199">
      <c r="A199" t="inlineStr">
        <is>
          <t>Bunchuay, Attapon</t>
        </is>
      </c>
      <c r="B199">
        <f>COUNTIF('Raw data'!AR:AR,"*"&amp;Output!A199&amp;"*")</f>
        <v>0</v>
      </c>
      <c r="C199">
        <f>AVERAGEIFS('Raw data'!K:K,'Raw data'!AR:AR, "*" &amp; Output!A199 &amp;"*")</f>
        <v>0</v>
      </c>
      <c r="D199">
        <f>AVERAGEIFS('Raw data'!W:W,'Raw data'!AR:AR, "*" &amp; Output!A199 &amp;"*")</f>
        <v>0</v>
      </c>
      <c r="E199">
        <f>SUMIFS('Raw data'!BX:BX,'Raw data'!AR:AR,"*" &amp; Output!A199 &amp; "*")</f>
        <v>0</v>
      </c>
      <c r="F199">
        <f>SUMIFS('Raw data'!CI:CI,'Raw data'!AR:AR,"*" &amp; Output!A199 &amp; "*")</f>
        <v>0</v>
      </c>
      <c r="G199">
        <f>PERCENTRANK(B:B,B199)</f>
        <v>0</v>
      </c>
      <c r="H199">
        <f>PERCENTRANK(C:C,C199)</f>
        <v>0</v>
      </c>
      <c r="I199">
        <f>PERCENTRANK(D:D,D199)</f>
        <v>0</v>
      </c>
      <c r="J199">
        <f>PERCENTRANK(E:E,E199)</f>
        <v>0</v>
      </c>
      <c r="K199">
        <f>PERCENTRANK(F:F,F199)</f>
        <v>0</v>
      </c>
      <c r="L199">
        <f>(G199*Weights!$B$2) + (H199*Weights!$B$3)+(I199*Weights!$B$4)+(J199*Weights!$B$5)+ (K199*Weights!$B$6)</f>
        <v>0</v>
      </c>
      <c r="M199">
        <f>RANK(L199,L:L)</f>
        <v>0</v>
      </c>
    </row>
    <row r="200">
      <c r="A200" t="inlineStr">
        <is>
          <t>Selim, F. A.</t>
        </is>
      </c>
      <c r="B200">
        <f>COUNTIF('Raw data'!AR:AR,"*"&amp;Output!A200&amp;"*")</f>
        <v>0</v>
      </c>
      <c r="C200">
        <f>AVERAGEIFS('Raw data'!K:K,'Raw data'!AR:AR, "*" &amp; Output!A200 &amp;"*")</f>
        <v>0</v>
      </c>
      <c r="D200">
        <f>AVERAGEIFS('Raw data'!W:W,'Raw data'!AR:AR, "*" &amp; Output!A200 &amp;"*")</f>
        <v>0</v>
      </c>
      <c r="E200">
        <f>SUMIFS('Raw data'!BX:BX,'Raw data'!AR:AR,"*" &amp; Output!A200 &amp; "*")</f>
        <v>0</v>
      </c>
      <c r="F200">
        <f>SUMIFS('Raw data'!CI:CI,'Raw data'!AR:AR,"*" &amp; Output!A200 &amp; "*")</f>
        <v>0</v>
      </c>
      <c r="G200">
        <f>PERCENTRANK(B:B,B200)</f>
        <v>0</v>
      </c>
      <c r="H200">
        <f>PERCENTRANK(C:C,C200)</f>
        <v>0</v>
      </c>
      <c r="I200">
        <f>PERCENTRANK(D:D,D200)</f>
        <v>0</v>
      </c>
      <c r="J200">
        <f>PERCENTRANK(E:E,E200)</f>
        <v>0</v>
      </c>
      <c r="K200">
        <f>PERCENTRANK(F:F,F200)</f>
        <v>0</v>
      </c>
      <c r="L200">
        <f>(G200*Weights!$B$2) + (H200*Weights!$B$3)+(I200*Weights!$B$4)+(J200*Weights!$B$5)+ (K200*Weights!$B$6)</f>
        <v>0</v>
      </c>
      <c r="M200">
        <f>RANK(L200,L:L)</f>
        <v>0</v>
      </c>
    </row>
    <row r="201">
      <c r="A201" t="inlineStr">
        <is>
          <t>Jin, Jun</t>
        </is>
      </c>
      <c r="B201">
        <f>COUNTIF('Raw data'!AR:AR,"*"&amp;Output!A201&amp;"*")</f>
        <v>0</v>
      </c>
      <c r="C201">
        <f>AVERAGEIFS('Raw data'!K:K,'Raw data'!AR:AR, "*" &amp; Output!A201 &amp;"*")</f>
        <v>0</v>
      </c>
      <c r="D201">
        <f>AVERAGEIFS('Raw data'!W:W,'Raw data'!AR:AR, "*" &amp; Output!A201 &amp;"*")</f>
        <v>0</v>
      </c>
      <c r="E201">
        <f>SUMIFS('Raw data'!BX:BX,'Raw data'!AR:AR,"*" &amp; Output!A201 &amp; "*")</f>
        <v>0</v>
      </c>
      <c r="F201">
        <f>SUMIFS('Raw data'!CI:CI,'Raw data'!AR:AR,"*" &amp; Output!A201 &amp; "*")</f>
        <v>0</v>
      </c>
      <c r="G201">
        <f>PERCENTRANK(B:B,B201)</f>
        <v>0</v>
      </c>
      <c r="H201">
        <f>PERCENTRANK(C:C,C201)</f>
        <v>0</v>
      </c>
      <c r="I201">
        <f>PERCENTRANK(D:D,D201)</f>
        <v>0</v>
      </c>
      <c r="J201">
        <f>PERCENTRANK(E:E,E201)</f>
        <v>0</v>
      </c>
      <c r="K201">
        <f>PERCENTRANK(F:F,F201)</f>
        <v>0</v>
      </c>
      <c r="L201">
        <f>(G201*Weights!$B$2) + (H201*Weights!$B$3)+(I201*Weights!$B$4)+(J201*Weights!$B$5)+ (K201*Weights!$B$6)</f>
        <v>0</v>
      </c>
      <c r="M201">
        <f>RANK(L201,L:L)</f>
        <v>0</v>
      </c>
    </row>
    <row r="202">
      <c r="A202" t="inlineStr">
        <is>
          <t>Jin, Young-Gwan</t>
        </is>
      </c>
      <c r="B202">
        <f>COUNTIF('Raw data'!AR:AR,"*"&amp;Output!A202&amp;"*")</f>
        <v>0</v>
      </c>
      <c r="C202">
        <f>AVERAGEIFS('Raw data'!K:K,'Raw data'!AR:AR, "*" &amp; Output!A202 &amp;"*")</f>
        <v>0</v>
      </c>
      <c r="D202">
        <f>AVERAGEIFS('Raw data'!W:W,'Raw data'!AR:AR, "*" &amp; Output!A202 &amp;"*")</f>
        <v>0</v>
      </c>
      <c r="E202">
        <f>SUMIFS('Raw data'!BX:BX,'Raw data'!AR:AR,"*" &amp; Output!A202 &amp; "*")</f>
        <v>0</v>
      </c>
      <c r="F202">
        <f>SUMIFS('Raw data'!CI:CI,'Raw data'!AR:AR,"*" &amp; Output!A202 &amp; "*")</f>
        <v>0</v>
      </c>
      <c r="G202">
        <f>PERCENTRANK(B:B,B202)</f>
        <v>0</v>
      </c>
      <c r="H202">
        <f>PERCENTRANK(C:C,C202)</f>
        <v>0</v>
      </c>
      <c r="I202">
        <f>PERCENTRANK(D:D,D202)</f>
        <v>0</v>
      </c>
      <c r="J202">
        <f>PERCENTRANK(E:E,E202)</f>
        <v>0</v>
      </c>
      <c r="K202">
        <f>PERCENTRANK(F:F,F202)</f>
        <v>0</v>
      </c>
      <c r="L202">
        <f>(G202*Weights!$B$2) + (H202*Weights!$B$3)+(I202*Weights!$B$4)+(J202*Weights!$B$5)+ (K202*Weights!$B$6)</f>
        <v>0</v>
      </c>
      <c r="M202">
        <f>RANK(L202,L:L)</f>
        <v>0</v>
      </c>
    </row>
    <row r="203">
      <c r="A203" t="inlineStr">
        <is>
          <t>Singh, D. P.</t>
        </is>
      </c>
      <c r="B203">
        <f>COUNTIF('Raw data'!AR:AR,"*"&amp;Output!A203&amp;"*")</f>
        <v>0</v>
      </c>
      <c r="C203">
        <f>AVERAGEIFS('Raw data'!K:K,'Raw data'!AR:AR, "*" &amp; Output!A203 &amp;"*")</f>
        <v>0</v>
      </c>
      <c r="D203">
        <f>AVERAGEIFS('Raw data'!W:W,'Raw data'!AR:AR, "*" &amp; Output!A203 &amp;"*")</f>
        <v>0</v>
      </c>
      <c r="E203">
        <f>SUMIFS('Raw data'!BX:BX,'Raw data'!AR:AR,"*" &amp; Output!A203 &amp; "*")</f>
        <v>0</v>
      </c>
      <c r="F203">
        <f>SUMIFS('Raw data'!CI:CI,'Raw data'!AR:AR,"*" &amp; Output!A203 &amp; "*")</f>
        <v>0</v>
      </c>
      <c r="G203">
        <f>PERCENTRANK(B:B,B203)</f>
        <v>0</v>
      </c>
      <c r="H203">
        <f>PERCENTRANK(C:C,C203)</f>
        <v>0</v>
      </c>
      <c r="I203">
        <f>PERCENTRANK(D:D,D203)</f>
        <v>0</v>
      </c>
      <c r="J203">
        <f>PERCENTRANK(E:E,E203)</f>
        <v>0</v>
      </c>
      <c r="K203">
        <f>PERCENTRANK(F:F,F203)</f>
        <v>0</v>
      </c>
      <c r="L203">
        <f>(G203*Weights!$B$2) + (H203*Weights!$B$3)+(I203*Weights!$B$4)+(J203*Weights!$B$5)+ (K203*Weights!$B$6)</f>
        <v>0</v>
      </c>
      <c r="M203">
        <f>RANK(L203,L:L)</f>
        <v>0</v>
      </c>
    </row>
    <row r="204">
      <c r="A204" t="inlineStr">
        <is>
          <t>Hashmi, M. S. J.</t>
        </is>
      </c>
      <c r="B204">
        <f>COUNTIF('Raw data'!AR:AR,"*"&amp;Output!A204&amp;"*")</f>
        <v>0</v>
      </c>
      <c r="C204">
        <f>AVERAGEIFS('Raw data'!K:K,'Raw data'!AR:AR, "*" &amp; Output!A204 &amp;"*")</f>
        <v>0</v>
      </c>
      <c r="D204">
        <f>AVERAGEIFS('Raw data'!W:W,'Raw data'!AR:AR, "*" &amp; Output!A204 &amp;"*")</f>
        <v>0</v>
      </c>
      <c r="E204">
        <f>SUMIFS('Raw data'!BX:BX,'Raw data'!AR:AR,"*" &amp; Output!A204 &amp; "*")</f>
        <v>0</v>
      </c>
      <c r="F204">
        <f>SUMIFS('Raw data'!CI:CI,'Raw data'!AR:AR,"*" &amp; Output!A204 &amp; "*")</f>
        <v>0</v>
      </c>
      <c r="G204">
        <f>PERCENTRANK(B:B,B204)</f>
        <v>0</v>
      </c>
      <c r="H204">
        <f>PERCENTRANK(C:C,C204)</f>
        <v>0</v>
      </c>
      <c r="I204">
        <f>PERCENTRANK(D:D,D204)</f>
        <v>0</v>
      </c>
      <c r="J204">
        <f>PERCENTRANK(E:E,E204)</f>
        <v>0</v>
      </c>
      <c r="K204">
        <f>PERCENTRANK(F:F,F204)</f>
        <v>0</v>
      </c>
      <c r="L204">
        <f>(G204*Weights!$B$2) + (H204*Weights!$B$3)+(I204*Weights!$B$4)+(J204*Weights!$B$5)+ (K204*Weights!$B$6)</f>
        <v>0</v>
      </c>
      <c r="M204">
        <f>RANK(L204,L:L)</f>
        <v>0</v>
      </c>
    </row>
    <row r="205">
      <c r="A205" t="inlineStr">
        <is>
          <t>Mackay, D. T.</t>
        </is>
      </c>
      <c r="B205">
        <f>COUNTIF('Raw data'!AR:AR,"*"&amp;Output!A205&amp;"*")</f>
        <v>0</v>
      </c>
      <c r="C205">
        <f>AVERAGEIFS('Raw data'!K:K,'Raw data'!AR:AR, "*" &amp; Output!A205 &amp;"*")</f>
        <v>0</v>
      </c>
      <c r="D205">
        <f>AVERAGEIFS('Raw data'!W:W,'Raw data'!AR:AR, "*" &amp; Output!A205 &amp;"*")</f>
        <v>0</v>
      </c>
      <c r="E205">
        <f>SUMIFS('Raw data'!BX:BX,'Raw data'!AR:AR,"*" &amp; Output!A205 &amp; "*")</f>
        <v>0</v>
      </c>
      <c r="F205">
        <f>SUMIFS('Raw data'!CI:CI,'Raw data'!AR:AR,"*" &amp; Output!A205 &amp; "*")</f>
        <v>0</v>
      </c>
      <c r="G205">
        <f>PERCENTRANK(B:B,B205)</f>
        <v>0</v>
      </c>
      <c r="H205">
        <f>PERCENTRANK(C:C,C205)</f>
        <v>0</v>
      </c>
      <c r="I205">
        <f>PERCENTRANK(D:D,D205)</f>
        <v>0</v>
      </c>
      <c r="J205">
        <f>PERCENTRANK(E:E,E205)</f>
        <v>0</v>
      </c>
      <c r="K205">
        <f>PERCENTRANK(F:F,F205)</f>
        <v>0</v>
      </c>
      <c r="L205">
        <f>(G205*Weights!$B$2) + (H205*Weights!$B$3)+(I205*Weights!$B$4)+(J205*Weights!$B$5)+ (K205*Weights!$B$6)</f>
        <v>0</v>
      </c>
      <c r="M205">
        <f>RANK(L205,L:L)</f>
        <v>0</v>
      </c>
    </row>
    <row r="206">
      <c r="A206" t="inlineStr">
        <is>
          <t>Murphy, ME</t>
        </is>
      </c>
      <c r="B206">
        <f>COUNTIF('Raw data'!AR:AR,"*"&amp;Output!A206&amp;"*")</f>
        <v>0</v>
      </c>
      <c r="C206">
        <f>AVERAGEIFS('Raw data'!K:K,'Raw data'!AR:AR, "*" &amp; Output!A206 &amp;"*")</f>
        <v>0</v>
      </c>
      <c r="D206">
        <f>AVERAGEIFS('Raw data'!W:W,'Raw data'!AR:AR, "*" &amp; Output!A206 &amp;"*")</f>
        <v>0</v>
      </c>
      <c r="E206">
        <f>SUMIFS('Raw data'!BX:BX,'Raw data'!AR:AR,"*" &amp; Output!A206 &amp; "*")</f>
        <v>0</v>
      </c>
      <c r="F206">
        <f>SUMIFS('Raw data'!CI:CI,'Raw data'!AR:AR,"*" &amp; Output!A206 &amp; "*")</f>
        <v>0</v>
      </c>
      <c r="G206">
        <f>PERCENTRANK(B:B,B206)</f>
        <v>0</v>
      </c>
      <c r="H206">
        <f>PERCENTRANK(C:C,C206)</f>
        <v>0</v>
      </c>
      <c r="I206">
        <f>PERCENTRANK(D:D,D206)</f>
        <v>0</v>
      </c>
      <c r="J206">
        <f>PERCENTRANK(E:E,E206)</f>
        <v>0</v>
      </c>
      <c r="K206">
        <f>PERCENTRANK(F:F,F206)</f>
        <v>0</v>
      </c>
      <c r="L206">
        <f>(G206*Weights!$B$2) + (H206*Weights!$B$3)+(I206*Weights!$B$4)+(J206*Weights!$B$5)+ (K206*Weights!$B$6)</f>
        <v>0</v>
      </c>
      <c r="M206">
        <f>RANK(L206,L:L)</f>
        <v>0</v>
      </c>
    </row>
    <row r="207">
      <c r="A207" t="inlineStr">
        <is>
          <t>Tan, Zhanqiu</t>
        </is>
      </c>
      <c r="B207">
        <f>COUNTIF('Raw data'!AR:AR,"*"&amp;Output!A207&amp;"*")</f>
        <v>0</v>
      </c>
      <c r="C207">
        <f>AVERAGEIFS('Raw data'!K:K,'Raw data'!AR:AR, "*" &amp; Output!A207 &amp;"*")</f>
        <v>0</v>
      </c>
      <c r="D207">
        <f>AVERAGEIFS('Raw data'!W:W,'Raw data'!AR:AR, "*" &amp; Output!A207 &amp;"*")</f>
        <v>0</v>
      </c>
      <c r="E207">
        <f>SUMIFS('Raw data'!BX:BX,'Raw data'!AR:AR,"*" &amp; Output!A207 &amp; "*")</f>
        <v>0</v>
      </c>
      <c r="F207">
        <f>SUMIFS('Raw data'!CI:CI,'Raw data'!AR:AR,"*" &amp; Output!A207 &amp; "*")</f>
        <v>0</v>
      </c>
      <c r="G207">
        <f>PERCENTRANK(B:B,B207)</f>
        <v>0</v>
      </c>
      <c r="H207">
        <f>PERCENTRANK(C:C,C207)</f>
        <v>0</v>
      </c>
      <c r="I207">
        <f>PERCENTRANK(D:D,D207)</f>
        <v>0</v>
      </c>
      <c r="J207">
        <f>PERCENTRANK(E:E,E207)</f>
        <v>0</v>
      </c>
      <c r="K207">
        <f>PERCENTRANK(F:F,F207)</f>
        <v>0</v>
      </c>
      <c r="L207">
        <f>(G207*Weights!$B$2) + (H207*Weights!$B$3)+(I207*Weights!$B$4)+(J207*Weights!$B$5)+ (K207*Weights!$B$6)</f>
        <v>0</v>
      </c>
      <c r="M207">
        <f>RANK(L207,L:L)</f>
        <v>0</v>
      </c>
    </row>
    <row r="208">
      <c r="A208" t="inlineStr">
        <is>
          <t>Villarreal, F</t>
        </is>
      </c>
      <c r="B208">
        <f>COUNTIF('Raw data'!AR:AR,"*"&amp;Output!A208&amp;"*")</f>
        <v>0</v>
      </c>
      <c r="C208">
        <f>AVERAGEIFS('Raw data'!K:K,'Raw data'!AR:AR, "*" &amp; Output!A208 &amp;"*")</f>
        <v>0</v>
      </c>
      <c r="D208">
        <f>AVERAGEIFS('Raw data'!W:W,'Raw data'!AR:AR, "*" &amp; Output!A208 &amp;"*")</f>
        <v>0</v>
      </c>
      <c r="E208">
        <f>SUMIFS('Raw data'!BX:BX,'Raw data'!AR:AR,"*" &amp; Output!A208 &amp; "*")</f>
        <v>0</v>
      </c>
      <c r="F208">
        <f>SUMIFS('Raw data'!CI:CI,'Raw data'!AR:AR,"*" &amp; Output!A208 &amp; "*")</f>
        <v>0</v>
      </c>
      <c r="G208">
        <f>PERCENTRANK(B:B,B208)</f>
        <v>0</v>
      </c>
      <c r="H208">
        <f>PERCENTRANK(C:C,C208)</f>
        <v>0</v>
      </c>
      <c r="I208">
        <f>PERCENTRANK(D:D,D208)</f>
        <v>0</v>
      </c>
      <c r="J208">
        <f>PERCENTRANK(E:E,E208)</f>
        <v>0</v>
      </c>
      <c r="K208">
        <f>PERCENTRANK(F:F,F208)</f>
        <v>0</v>
      </c>
      <c r="L208">
        <f>(G208*Weights!$B$2) + (H208*Weights!$B$3)+(I208*Weights!$B$4)+(J208*Weights!$B$5)+ (K208*Weights!$B$6)</f>
        <v>0</v>
      </c>
      <c r="M208">
        <f>RANK(L208,L:L)</f>
        <v>0</v>
      </c>
    </row>
    <row r="209">
      <c r="A209" t="inlineStr">
        <is>
          <t>Okulova, K. A.</t>
        </is>
      </c>
      <c r="B209">
        <f>COUNTIF('Raw data'!AR:AR,"*"&amp;Output!A209&amp;"*")</f>
        <v>0</v>
      </c>
      <c r="C209">
        <f>AVERAGEIFS('Raw data'!K:K,'Raw data'!AR:AR, "*" &amp; Output!A209 &amp;"*")</f>
        <v>0</v>
      </c>
      <c r="D209">
        <f>AVERAGEIFS('Raw data'!W:W,'Raw data'!AR:AR, "*" &amp; Output!A209 &amp;"*")</f>
        <v>0</v>
      </c>
      <c r="E209">
        <f>SUMIFS('Raw data'!BX:BX,'Raw data'!AR:AR,"*" &amp; Output!A209 &amp; "*")</f>
        <v>0</v>
      </c>
      <c r="F209">
        <f>SUMIFS('Raw data'!CI:CI,'Raw data'!AR:AR,"*" &amp; Output!A209 &amp; "*")</f>
        <v>0</v>
      </c>
      <c r="G209">
        <f>PERCENTRANK(B:B,B209)</f>
        <v>0</v>
      </c>
      <c r="H209">
        <f>PERCENTRANK(C:C,C209)</f>
        <v>0</v>
      </c>
      <c r="I209">
        <f>PERCENTRANK(D:D,D209)</f>
        <v>0</v>
      </c>
      <c r="J209">
        <f>PERCENTRANK(E:E,E209)</f>
        <v>0</v>
      </c>
      <c r="K209">
        <f>PERCENTRANK(F:F,F209)</f>
        <v>0</v>
      </c>
      <c r="L209">
        <f>(G209*Weights!$B$2) + (H209*Weights!$B$3)+(I209*Weights!$B$4)+(J209*Weights!$B$5)+ (K209*Weights!$B$6)</f>
        <v>0</v>
      </c>
      <c r="M209">
        <f>RANK(L209,L:L)</f>
        <v>0</v>
      </c>
    </row>
    <row r="210">
      <c r="A210" t="inlineStr">
        <is>
          <t>Pearson, T.</t>
        </is>
      </c>
      <c r="B210">
        <f>COUNTIF('Raw data'!AR:AR,"*"&amp;Output!A210&amp;"*")</f>
        <v>0</v>
      </c>
      <c r="C210">
        <f>AVERAGEIFS('Raw data'!K:K,'Raw data'!AR:AR, "*" &amp; Output!A210 &amp;"*")</f>
        <v>0</v>
      </c>
      <c r="D210">
        <f>AVERAGEIFS('Raw data'!W:W,'Raw data'!AR:AR, "*" &amp; Output!A210 &amp;"*")</f>
        <v>0</v>
      </c>
      <c r="E210">
        <f>SUMIFS('Raw data'!BX:BX,'Raw data'!AR:AR,"*" &amp; Output!A210 &amp; "*")</f>
        <v>0</v>
      </c>
      <c r="F210">
        <f>SUMIFS('Raw data'!CI:CI,'Raw data'!AR:AR,"*" &amp; Output!A210 &amp; "*")</f>
        <v>0</v>
      </c>
      <c r="G210">
        <f>PERCENTRANK(B:B,B210)</f>
        <v>0</v>
      </c>
      <c r="H210">
        <f>PERCENTRANK(C:C,C210)</f>
        <v>0</v>
      </c>
      <c r="I210">
        <f>PERCENTRANK(D:D,D210)</f>
        <v>0</v>
      </c>
      <c r="J210">
        <f>PERCENTRANK(E:E,E210)</f>
        <v>0</v>
      </c>
      <c r="K210">
        <f>PERCENTRANK(F:F,F210)</f>
        <v>0</v>
      </c>
      <c r="L210">
        <f>(G210*Weights!$B$2) + (H210*Weights!$B$3)+(I210*Weights!$B$4)+(J210*Weights!$B$5)+ (K210*Weights!$B$6)</f>
        <v>0</v>
      </c>
      <c r="M210">
        <f>RANK(L210,L:L)</f>
        <v>0</v>
      </c>
    </row>
    <row r="211">
      <c r="A211" t="inlineStr">
        <is>
          <t>Boag, AP</t>
        </is>
      </c>
      <c r="B211">
        <f>COUNTIF('Raw data'!AR:AR,"*"&amp;Output!A211&amp;"*")</f>
        <v>0</v>
      </c>
      <c r="C211">
        <f>AVERAGEIFS('Raw data'!K:K,'Raw data'!AR:AR, "*" &amp; Output!A211 &amp;"*")</f>
        <v>0</v>
      </c>
      <c r="D211">
        <f>AVERAGEIFS('Raw data'!W:W,'Raw data'!AR:AR, "*" &amp; Output!A211 &amp;"*")</f>
        <v>0</v>
      </c>
      <c r="E211">
        <f>SUMIFS('Raw data'!BX:BX,'Raw data'!AR:AR,"*" &amp; Output!A211 &amp; "*")</f>
        <v>0</v>
      </c>
      <c r="F211">
        <f>SUMIFS('Raw data'!CI:CI,'Raw data'!AR:AR,"*" &amp; Output!A211 &amp; "*")</f>
        <v>0</v>
      </c>
      <c r="G211">
        <f>PERCENTRANK(B:B,B211)</f>
        <v>0</v>
      </c>
      <c r="H211">
        <f>PERCENTRANK(C:C,C211)</f>
        <v>0</v>
      </c>
      <c r="I211">
        <f>PERCENTRANK(D:D,D211)</f>
        <v>0</v>
      </c>
      <c r="J211">
        <f>PERCENTRANK(E:E,E211)</f>
        <v>0</v>
      </c>
      <c r="K211">
        <f>PERCENTRANK(F:F,F211)</f>
        <v>0</v>
      </c>
      <c r="L211">
        <f>(G211*Weights!$B$2) + (H211*Weights!$B$3)+(I211*Weights!$B$4)+(J211*Weights!$B$5)+ (K211*Weights!$B$6)</f>
        <v>0</v>
      </c>
      <c r="M211">
        <f>RANK(L211,L:L)</f>
        <v>0</v>
      </c>
    </row>
    <row r="212">
      <c r="A212" t="inlineStr">
        <is>
          <t>Winter, G.</t>
        </is>
      </c>
      <c r="B212">
        <f>COUNTIF('Raw data'!AR:AR,"*"&amp;Output!A212&amp;"*")</f>
        <v>0</v>
      </c>
      <c r="C212">
        <f>AVERAGEIFS('Raw data'!K:K,'Raw data'!AR:AR, "*" &amp; Output!A212 &amp;"*")</f>
        <v>0</v>
      </c>
      <c r="D212">
        <f>AVERAGEIFS('Raw data'!W:W,'Raw data'!AR:AR, "*" &amp; Output!A212 &amp;"*")</f>
        <v>0</v>
      </c>
      <c r="E212">
        <f>SUMIFS('Raw data'!BX:BX,'Raw data'!AR:AR,"*" &amp; Output!A212 &amp; "*")</f>
        <v>0</v>
      </c>
      <c r="F212">
        <f>SUMIFS('Raw data'!CI:CI,'Raw data'!AR:AR,"*" &amp; Output!A212 &amp; "*")</f>
        <v>0</v>
      </c>
      <c r="G212">
        <f>PERCENTRANK(B:B,B212)</f>
        <v>0</v>
      </c>
      <c r="H212">
        <f>PERCENTRANK(C:C,C212)</f>
        <v>0</v>
      </c>
      <c r="I212">
        <f>PERCENTRANK(D:D,D212)</f>
        <v>0</v>
      </c>
      <c r="J212">
        <f>PERCENTRANK(E:E,E212)</f>
        <v>0</v>
      </c>
      <c r="K212">
        <f>PERCENTRANK(F:F,F212)</f>
        <v>0</v>
      </c>
      <c r="L212">
        <f>(G212*Weights!$B$2) + (H212*Weights!$B$3)+(I212*Weights!$B$4)+(J212*Weights!$B$5)+ (K212*Weights!$B$6)</f>
        <v>0</v>
      </c>
      <c r="M212">
        <f>RANK(L212,L:L)</f>
        <v>0</v>
      </c>
    </row>
    <row r="213">
      <c r="A213" t="inlineStr">
        <is>
          <t>Hwang, Hye Rim</t>
        </is>
      </c>
      <c r="B213">
        <f>COUNTIF('Raw data'!AR:AR,"*"&amp;Output!A213&amp;"*")</f>
        <v>0</v>
      </c>
      <c r="C213">
        <f>AVERAGEIFS('Raw data'!K:K,'Raw data'!AR:AR, "*" &amp; Output!A213 &amp;"*")</f>
        <v>0</v>
      </c>
      <c r="D213">
        <f>AVERAGEIFS('Raw data'!W:W,'Raw data'!AR:AR, "*" &amp; Output!A213 &amp;"*")</f>
        <v>0</v>
      </c>
      <c r="E213">
        <f>SUMIFS('Raw data'!BX:BX,'Raw data'!AR:AR,"*" &amp; Output!A213 &amp; "*")</f>
        <v>0</v>
      </c>
      <c r="F213">
        <f>SUMIFS('Raw data'!CI:CI,'Raw data'!AR:AR,"*" &amp; Output!A213 &amp; "*")</f>
        <v>0</v>
      </c>
      <c r="G213">
        <f>PERCENTRANK(B:B,B213)</f>
        <v>0</v>
      </c>
      <c r="H213">
        <f>PERCENTRANK(C:C,C213)</f>
        <v>0</v>
      </c>
      <c r="I213">
        <f>PERCENTRANK(D:D,D213)</f>
        <v>0</v>
      </c>
      <c r="J213">
        <f>PERCENTRANK(E:E,E213)</f>
        <v>0</v>
      </c>
      <c r="K213">
        <f>PERCENTRANK(F:F,F213)</f>
        <v>0</v>
      </c>
      <c r="L213">
        <f>(G213*Weights!$B$2) + (H213*Weights!$B$3)+(I213*Weights!$B$4)+(J213*Weights!$B$5)+ (K213*Weights!$B$6)</f>
        <v>0</v>
      </c>
      <c r="M213">
        <f>RANK(L213,L:L)</f>
        <v>0</v>
      </c>
    </row>
    <row r="214">
      <c r="A214" t="inlineStr">
        <is>
          <t>Howarth, M</t>
        </is>
      </c>
      <c r="B214">
        <f>COUNTIF('Raw data'!AR:AR,"*"&amp;Output!A214&amp;"*")</f>
        <v>0</v>
      </c>
      <c r="C214">
        <f>AVERAGEIFS('Raw data'!K:K,'Raw data'!AR:AR, "*" &amp; Output!A214 &amp;"*")</f>
        <v>0</v>
      </c>
      <c r="D214">
        <f>AVERAGEIFS('Raw data'!W:W,'Raw data'!AR:AR, "*" &amp; Output!A214 &amp;"*")</f>
        <v>0</v>
      </c>
      <c r="E214">
        <f>SUMIFS('Raw data'!BX:BX,'Raw data'!AR:AR,"*" &amp; Output!A214 &amp; "*")</f>
        <v>0</v>
      </c>
      <c r="F214">
        <f>SUMIFS('Raw data'!CI:CI,'Raw data'!AR:AR,"*" &amp; Output!A214 &amp; "*")</f>
        <v>0</v>
      </c>
      <c r="G214">
        <f>PERCENTRANK(B:B,B214)</f>
        <v>0</v>
      </c>
      <c r="H214">
        <f>PERCENTRANK(C:C,C214)</f>
        <v>0</v>
      </c>
      <c r="I214">
        <f>PERCENTRANK(D:D,D214)</f>
        <v>0</v>
      </c>
      <c r="J214">
        <f>PERCENTRANK(E:E,E214)</f>
        <v>0</v>
      </c>
      <c r="K214">
        <f>PERCENTRANK(F:F,F214)</f>
        <v>0</v>
      </c>
      <c r="L214">
        <f>(G214*Weights!$B$2) + (H214*Weights!$B$3)+(I214*Weights!$B$4)+(J214*Weights!$B$5)+ (K214*Weights!$B$6)</f>
        <v>0</v>
      </c>
      <c r="M214">
        <f>RANK(L214,L:L)</f>
        <v>0</v>
      </c>
    </row>
    <row r="215">
      <c r="A215" t="inlineStr">
        <is>
          <t>Jin, Xihai</t>
        </is>
      </c>
      <c r="B215">
        <f>COUNTIF('Raw data'!AR:AR,"*"&amp;Output!A215&amp;"*")</f>
        <v>0</v>
      </c>
      <c r="C215">
        <f>AVERAGEIFS('Raw data'!K:K,'Raw data'!AR:AR, "*" &amp; Output!A215 &amp;"*")</f>
        <v>0</v>
      </c>
      <c r="D215">
        <f>AVERAGEIFS('Raw data'!W:W,'Raw data'!AR:AR, "*" &amp; Output!A215 &amp;"*")</f>
        <v>0</v>
      </c>
      <c r="E215">
        <f>SUMIFS('Raw data'!BX:BX,'Raw data'!AR:AR,"*" &amp; Output!A215 &amp; "*")</f>
        <v>0</v>
      </c>
      <c r="F215">
        <f>SUMIFS('Raw data'!CI:CI,'Raw data'!AR:AR,"*" &amp; Output!A215 &amp; "*")</f>
        <v>0</v>
      </c>
      <c r="G215">
        <f>PERCENTRANK(B:B,B215)</f>
        <v>0</v>
      </c>
      <c r="H215">
        <f>PERCENTRANK(C:C,C215)</f>
        <v>0</v>
      </c>
      <c r="I215">
        <f>PERCENTRANK(D:D,D215)</f>
        <v>0</v>
      </c>
      <c r="J215">
        <f>PERCENTRANK(E:E,E215)</f>
        <v>0</v>
      </c>
      <c r="K215">
        <f>PERCENTRANK(F:F,F215)</f>
        <v>0</v>
      </c>
      <c r="L215">
        <f>(G215*Weights!$B$2) + (H215*Weights!$B$3)+(I215*Weights!$B$4)+(J215*Weights!$B$5)+ (K215*Weights!$B$6)</f>
        <v>0</v>
      </c>
      <c r="M215">
        <f>RANK(L215,L:L)</f>
        <v>0</v>
      </c>
    </row>
    <row r="216">
      <c r="A216" t="inlineStr">
        <is>
          <t>Khan, Enam</t>
        </is>
      </c>
      <c r="B216">
        <f>COUNTIF('Raw data'!AR:AR,"*"&amp;Output!A216&amp;"*")</f>
        <v>0</v>
      </c>
      <c r="C216">
        <f>AVERAGEIFS('Raw data'!K:K,'Raw data'!AR:AR, "*" &amp; Output!A216 &amp;"*")</f>
        <v>0</v>
      </c>
      <c r="D216">
        <f>AVERAGEIFS('Raw data'!W:W,'Raw data'!AR:AR, "*" &amp; Output!A216 &amp;"*")</f>
        <v>0</v>
      </c>
      <c r="E216">
        <f>SUMIFS('Raw data'!BX:BX,'Raw data'!AR:AR,"*" &amp; Output!A216 &amp; "*")</f>
        <v>0</v>
      </c>
      <c r="F216">
        <f>SUMIFS('Raw data'!CI:CI,'Raw data'!AR:AR,"*" &amp; Output!A216 &amp; "*")</f>
        <v>0</v>
      </c>
      <c r="G216">
        <f>PERCENTRANK(B:B,B216)</f>
        <v>0</v>
      </c>
      <c r="H216">
        <f>PERCENTRANK(C:C,C216)</f>
        <v>0</v>
      </c>
      <c r="I216">
        <f>PERCENTRANK(D:D,D216)</f>
        <v>0</v>
      </c>
      <c r="J216">
        <f>PERCENTRANK(E:E,E216)</f>
        <v>0</v>
      </c>
      <c r="K216">
        <f>PERCENTRANK(F:F,F216)</f>
        <v>0</v>
      </c>
      <c r="L216">
        <f>(G216*Weights!$B$2) + (H216*Weights!$B$3)+(I216*Weights!$B$4)+(J216*Weights!$B$5)+ (K216*Weights!$B$6)</f>
        <v>0</v>
      </c>
      <c r="M216">
        <f>RANK(L216,L:L)</f>
        <v>0</v>
      </c>
    </row>
    <row r="217">
      <c r="A217" t="inlineStr">
        <is>
          <t>Hsu, YH</t>
        </is>
      </c>
      <c r="B217">
        <f>COUNTIF('Raw data'!AR:AR,"*"&amp;Output!A217&amp;"*")</f>
        <v>0</v>
      </c>
      <c r="C217">
        <f>AVERAGEIFS('Raw data'!K:K,'Raw data'!AR:AR, "*" &amp; Output!A217 &amp;"*")</f>
        <v>0</v>
      </c>
      <c r="D217">
        <f>AVERAGEIFS('Raw data'!W:W,'Raw data'!AR:AR, "*" &amp; Output!A217 &amp;"*")</f>
        <v>0</v>
      </c>
      <c r="E217">
        <f>SUMIFS('Raw data'!BX:BX,'Raw data'!AR:AR,"*" &amp; Output!A217 &amp; "*")</f>
        <v>0</v>
      </c>
      <c r="F217">
        <f>SUMIFS('Raw data'!CI:CI,'Raw data'!AR:AR,"*" &amp; Output!A217 &amp; "*")</f>
        <v>0</v>
      </c>
      <c r="G217">
        <f>PERCENTRANK(B:B,B217)</f>
        <v>0</v>
      </c>
      <c r="H217">
        <f>PERCENTRANK(C:C,C217)</f>
        <v>0</v>
      </c>
      <c r="I217">
        <f>PERCENTRANK(D:D,D217)</f>
        <v>0</v>
      </c>
      <c r="J217">
        <f>PERCENTRANK(E:E,E217)</f>
        <v>0</v>
      </c>
      <c r="K217">
        <f>PERCENTRANK(F:F,F217)</f>
        <v>0</v>
      </c>
      <c r="L217">
        <f>(G217*Weights!$B$2) + (H217*Weights!$B$3)+(I217*Weights!$B$4)+(J217*Weights!$B$5)+ (K217*Weights!$B$6)</f>
        <v>0</v>
      </c>
      <c r="M217">
        <f>RANK(L217,L:L)</f>
        <v>0</v>
      </c>
    </row>
    <row r="218">
      <c r="A218" t="inlineStr">
        <is>
          <t>Palilis, LC</t>
        </is>
      </c>
      <c r="B218">
        <f>COUNTIF('Raw data'!AR:AR,"*"&amp;Output!A218&amp;"*")</f>
        <v>0</v>
      </c>
      <c r="C218">
        <f>AVERAGEIFS('Raw data'!K:K,'Raw data'!AR:AR, "*" &amp; Output!A218 &amp;"*")</f>
        <v>0</v>
      </c>
      <c r="D218">
        <f>AVERAGEIFS('Raw data'!W:W,'Raw data'!AR:AR, "*" &amp; Output!A218 &amp;"*")</f>
        <v>0</v>
      </c>
      <c r="E218">
        <f>SUMIFS('Raw data'!BX:BX,'Raw data'!AR:AR,"*" &amp; Output!A218 &amp; "*")</f>
        <v>0</v>
      </c>
      <c r="F218">
        <f>SUMIFS('Raw data'!CI:CI,'Raw data'!AR:AR,"*" &amp; Output!A218 &amp; "*")</f>
        <v>0</v>
      </c>
      <c r="G218">
        <f>PERCENTRANK(B:B,B218)</f>
        <v>0</v>
      </c>
      <c r="H218">
        <f>PERCENTRANK(C:C,C218)</f>
        <v>0</v>
      </c>
      <c r="I218">
        <f>PERCENTRANK(D:D,D218)</f>
        <v>0</v>
      </c>
      <c r="J218">
        <f>PERCENTRANK(E:E,E218)</f>
        <v>0</v>
      </c>
      <c r="K218">
        <f>PERCENTRANK(F:F,F218)</f>
        <v>0</v>
      </c>
      <c r="L218">
        <f>(G218*Weights!$B$2) + (H218*Weights!$B$3)+(I218*Weights!$B$4)+(J218*Weights!$B$5)+ (K218*Weights!$B$6)</f>
        <v>0</v>
      </c>
      <c r="M218">
        <f>RANK(L218,L:L)</f>
        <v>0</v>
      </c>
    </row>
    <row r="219">
      <c r="A219" t="inlineStr">
        <is>
          <t>Duan, Yifeng</t>
        </is>
      </c>
      <c r="B219">
        <f>COUNTIF('Raw data'!AR:AR,"*"&amp;Output!A219&amp;"*")</f>
        <v>0</v>
      </c>
      <c r="C219">
        <f>AVERAGEIFS('Raw data'!K:K,'Raw data'!AR:AR, "*" &amp; Output!A219 &amp;"*")</f>
        <v>0</v>
      </c>
      <c r="D219">
        <f>AVERAGEIFS('Raw data'!W:W,'Raw data'!AR:AR, "*" &amp; Output!A219 &amp;"*")</f>
        <v>0</v>
      </c>
      <c r="E219">
        <f>SUMIFS('Raw data'!BX:BX,'Raw data'!AR:AR,"*" &amp; Output!A219 &amp; "*")</f>
        <v>0</v>
      </c>
      <c r="F219">
        <f>SUMIFS('Raw data'!CI:CI,'Raw data'!AR:AR,"*" &amp; Output!A219 &amp; "*")</f>
        <v>0</v>
      </c>
      <c r="G219">
        <f>PERCENTRANK(B:B,B219)</f>
        <v>0</v>
      </c>
      <c r="H219">
        <f>PERCENTRANK(C:C,C219)</f>
        <v>0</v>
      </c>
      <c r="I219">
        <f>PERCENTRANK(D:D,D219)</f>
        <v>0</v>
      </c>
      <c r="J219">
        <f>PERCENTRANK(E:E,E219)</f>
        <v>0</v>
      </c>
      <c r="K219">
        <f>PERCENTRANK(F:F,F219)</f>
        <v>0</v>
      </c>
      <c r="L219">
        <f>(G219*Weights!$B$2) + (H219*Weights!$B$3)+(I219*Weights!$B$4)+(J219*Weights!$B$5)+ (K219*Weights!$B$6)</f>
        <v>0</v>
      </c>
      <c r="M219">
        <f>RANK(L219,L:L)</f>
        <v>0</v>
      </c>
    </row>
    <row r="220">
      <c r="A220" t="inlineStr">
        <is>
          <t>Sweet, G. A.</t>
        </is>
      </c>
      <c r="B220">
        <f>COUNTIF('Raw data'!AR:AR,"*"&amp;Output!A220&amp;"*")</f>
        <v>0</v>
      </c>
      <c r="C220">
        <f>AVERAGEIFS('Raw data'!K:K,'Raw data'!AR:AR, "*" &amp; Output!A220 &amp;"*")</f>
        <v>0</v>
      </c>
      <c r="D220">
        <f>AVERAGEIFS('Raw data'!W:W,'Raw data'!AR:AR, "*" &amp; Output!A220 &amp;"*")</f>
        <v>0</v>
      </c>
      <c r="E220">
        <f>SUMIFS('Raw data'!BX:BX,'Raw data'!AR:AR,"*" &amp; Output!A220 &amp; "*")</f>
        <v>0</v>
      </c>
      <c r="F220">
        <f>SUMIFS('Raw data'!CI:CI,'Raw data'!AR:AR,"*" &amp; Output!A220 &amp; "*")</f>
        <v>0</v>
      </c>
      <c r="G220">
        <f>PERCENTRANK(B:B,B220)</f>
        <v>0</v>
      </c>
      <c r="H220">
        <f>PERCENTRANK(C:C,C220)</f>
        <v>0</v>
      </c>
      <c r="I220">
        <f>PERCENTRANK(D:D,D220)</f>
        <v>0</v>
      </c>
      <c r="J220">
        <f>PERCENTRANK(E:E,E220)</f>
        <v>0</v>
      </c>
      <c r="K220">
        <f>PERCENTRANK(F:F,F220)</f>
        <v>0</v>
      </c>
      <c r="L220">
        <f>(G220*Weights!$B$2) + (H220*Weights!$B$3)+(I220*Weights!$B$4)+(J220*Weights!$B$5)+ (K220*Weights!$B$6)</f>
        <v>0</v>
      </c>
      <c r="M220">
        <f>RANK(L220,L:L)</f>
        <v>0</v>
      </c>
    </row>
    <row r="221">
      <c r="A221" t="inlineStr">
        <is>
          <t>Hwang, Haejin</t>
        </is>
      </c>
      <c r="B221">
        <f>COUNTIF('Raw data'!AR:AR,"*"&amp;Output!A221&amp;"*")</f>
        <v>0</v>
      </c>
      <c r="C221">
        <f>AVERAGEIFS('Raw data'!K:K,'Raw data'!AR:AR, "*" &amp; Output!A221 &amp;"*")</f>
        <v>0</v>
      </c>
      <c r="D221">
        <f>AVERAGEIFS('Raw data'!W:W,'Raw data'!AR:AR, "*" &amp; Output!A221 &amp;"*")</f>
        <v>0</v>
      </c>
      <c r="E221">
        <f>SUMIFS('Raw data'!BX:BX,'Raw data'!AR:AR,"*" &amp; Output!A221 &amp; "*")</f>
        <v>0</v>
      </c>
      <c r="F221">
        <f>SUMIFS('Raw data'!CI:CI,'Raw data'!AR:AR,"*" &amp; Output!A221 &amp; "*")</f>
        <v>0</v>
      </c>
      <c r="G221">
        <f>PERCENTRANK(B:B,B221)</f>
        <v>0</v>
      </c>
      <c r="H221">
        <f>PERCENTRANK(C:C,C221)</f>
        <v>0</v>
      </c>
      <c r="I221">
        <f>PERCENTRANK(D:D,D221)</f>
        <v>0</v>
      </c>
      <c r="J221">
        <f>PERCENTRANK(E:E,E221)</f>
        <v>0</v>
      </c>
      <c r="K221">
        <f>PERCENTRANK(F:F,F221)</f>
        <v>0</v>
      </c>
      <c r="L221">
        <f>(G221*Weights!$B$2) + (H221*Weights!$B$3)+(I221*Weights!$B$4)+(J221*Weights!$B$5)+ (K221*Weights!$B$6)</f>
        <v>0</v>
      </c>
      <c r="M221">
        <f>RANK(L221,L:L)</f>
        <v>0</v>
      </c>
    </row>
    <row r="222">
      <c r="A222" t="inlineStr">
        <is>
          <t>Dillon, Shen J.</t>
        </is>
      </c>
      <c r="B222">
        <f>COUNTIF('Raw data'!AR:AR,"*"&amp;Output!A222&amp;"*")</f>
        <v>0</v>
      </c>
      <c r="C222">
        <f>AVERAGEIFS('Raw data'!K:K,'Raw data'!AR:AR, "*" &amp; Output!A222 &amp;"*")</f>
        <v>0</v>
      </c>
      <c r="D222">
        <f>AVERAGEIFS('Raw data'!W:W,'Raw data'!AR:AR, "*" &amp; Output!A222 &amp;"*")</f>
        <v>0</v>
      </c>
      <c r="E222">
        <f>SUMIFS('Raw data'!BX:BX,'Raw data'!AR:AR,"*" &amp; Output!A222 &amp; "*")</f>
        <v>0</v>
      </c>
      <c r="F222">
        <f>SUMIFS('Raw data'!CI:CI,'Raw data'!AR:AR,"*" &amp; Output!A222 &amp; "*")</f>
        <v>0</v>
      </c>
      <c r="G222">
        <f>PERCENTRANK(B:B,B222)</f>
        <v>0</v>
      </c>
      <c r="H222">
        <f>PERCENTRANK(C:C,C222)</f>
        <v>0</v>
      </c>
      <c r="I222">
        <f>PERCENTRANK(D:D,D222)</f>
        <v>0</v>
      </c>
      <c r="J222">
        <f>PERCENTRANK(E:E,E222)</f>
        <v>0</v>
      </c>
      <c r="K222">
        <f>PERCENTRANK(F:F,F222)</f>
        <v>0</v>
      </c>
      <c r="L222">
        <f>(G222*Weights!$B$2) + (H222*Weights!$B$3)+(I222*Weights!$B$4)+(J222*Weights!$B$5)+ (K222*Weights!$B$6)</f>
        <v>0</v>
      </c>
      <c r="M222">
        <f>RANK(L222,L:L)</f>
        <v>0</v>
      </c>
    </row>
    <row r="223">
      <c r="A223" t="inlineStr">
        <is>
          <t>Yang, Z. B.</t>
        </is>
      </c>
      <c r="B223">
        <f>COUNTIF('Raw data'!AR:AR,"*"&amp;Output!A223&amp;"*")</f>
        <v>0</v>
      </c>
      <c r="C223">
        <f>AVERAGEIFS('Raw data'!K:K,'Raw data'!AR:AR, "*" &amp; Output!A223 &amp;"*")</f>
        <v>0</v>
      </c>
      <c r="D223">
        <f>AVERAGEIFS('Raw data'!W:W,'Raw data'!AR:AR, "*" &amp; Output!A223 &amp;"*")</f>
        <v>0</v>
      </c>
      <c r="E223">
        <f>SUMIFS('Raw data'!BX:BX,'Raw data'!AR:AR,"*" &amp; Output!A223 &amp; "*")</f>
        <v>0</v>
      </c>
      <c r="F223">
        <f>SUMIFS('Raw data'!CI:CI,'Raw data'!AR:AR,"*" &amp; Output!A223 &amp; "*")</f>
        <v>0</v>
      </c>
      <c r="G223">
        <f>PERCENTRANK(B:B,B223)</f>
        <v>0</v>
      </c>
      <c r="H223">
        <f>PERCENTRANK(C:C,C223)</f>
        <v>0</v>
      </c>
      <c r="I223">
        <f>PERCENTRANK(D:D,D223)</f>
        <v>0</v>
      </c>
      <c r="J223">
        <f>PERCENTRANK(E:E,E223)</f>
        <v>0</v>
      </c>
      <c r="K223">
        <f>PERCENTRANK(F:F,F223)</f>
        <v>0</v>
      </c>
      <c r="L223">
        <f>(G223*Weights!$B$2) + (H223*Weights!$B$3)+(I223*Weights!$B$4)+(J223*Weights!$B$5)+ (K223*Weights!$B$6)</f>
        <v>0</v>
      </c>
      <c r="M223">
        <f>RANK(L223,L:L)</f>
        <v>0</v>
      </c>
    </row>
    <row r="224">
      <c r="A224" t="inlineStr">
        <is>
          <t>Chen, Y. B.</t>
        </is>
      </c>
      <c r="B224">
        <f>COUNTIF('Raw data'!AR:AR,"*"&amp;Output!A224&amp;"*")</f>
        <v>0</v>
      </c>
      <c r="C224">
        <f>AVERAGEIFS('Raw data'!K:K,'Raw data'!AR:AR, "*" &amp; Output!A224 &amp;"*")</f>
        <v>0</v>
      </c>
      <c r="D224">
        <f>AVERAGEIFS('Raw data'!W:W,'Raw data'!AR:AR, "*" &amp; Output!A224 &amp;"*")</f>
        <v>0</v>
      </c>
      <c r="E224">
        <f>SUMIFS('Raw data'!BX:BX,'Raw data'!AR:AR,"*" &amp; Output!A224 &amp; "*")</f>
        <v>0</v>
      </c>
      <c r="F224">
        <f>SUMIFS('Raw data'!CI:CI,'Raw data'!AR:AR,"*" &amp; Output!A224 &amp; "*")</f>
        <v>0</v>
      </c>
      <c r="G224">
        <f>PERCENTRANK(B:B,B224)</f>
        <v>0</v>
      </c>
      <c r="H224">
        <f>PERCENTRANK(C:C,C224)</f>
        <v>0</v>
      </c>
      <c r="I224">
        <f>PERCENTRANK(D:D,D224)</f>
        <v>0</v>
      </c>
      <c r="J224">
        <f>PERCENTRANK(E:E,E224)</f>
        <v>0</v>
      </c>
      <c r="K224">
        <f>PERCENTRANK(F:F,F224)</f>
        <v>0</v>
      </c>
      <c r="L224">
        <f>(G224*Weights!$B$2) + (H224*Weights!$B$3)+(I224*Weights!$B$4)+(J224*Weights!$B$5)+ (K224*Weights!$B$6)</f>
        <v>0</v>
      </c>
      <c r="M224">
        <f>RANK(L224,L:L)</f>
        <v>0</v>
      </c>
    </row>
    <row r="225">
      <c r="A225" t="inlineStr">
        <is>
          <t>Govorkova, T. E.</t>
        </is>
      </c>
      <c r="B225">
        <f>COUNTIF('Raw data'!AR:AR,"*"&amp;Output!A225&amp;"*")</f>
        <v>0</v>
      </c>
      <c r="C225">
        <f>AVERAGEIFS('Raw data'!K:K,'Raw data'!AR:AR, "*" &amp; Output!A225 &amp;"*")</f>
        <v>0</v>
      </c>
      <c r="D225">
        <f>AVERAGEIFS('Raw data'!W:W,'Raw data'!AR:AR, "*" &amp; Output!A225 &amp;"*")</f>
        <v>0</v>
      </c>
      <c r="E225">
        <f>SUMIFS('Raw data'!BX:BX,'Raw data'!AR:AR,"*" &amp; Output!A225 &amp; "*")</f>
        <v>0</v>
      </c>
      <c r="F225">
        <f>SUMIFS('Raw data'!CI:CI,'Raw data'!AR:AR,"*" &amp; Output!A225 &amp; "*")</f>
        <v>0</v>
      </c>
      <c r="G225">
        <f>PERCENTRANK(B:B,B225)</f>
        <v>0</v>
      </c>
      <c r="H225">
        <f>PERCENTRANK(C:C,C225)</f>
        <v>0</v>
      </c>
      <c r="I225">
        <f>PERCENTRANK(D:D,D225)</f>
        <v>0</v>
      </c>
      <c r="J225">
        <f>PERCENTRANK(E:E,E225)</f>
        <v>0</v>
      </c>
      <c r="K225">
        <f>PERCENTRANK(F:F,F225)</f>
        <v>0</v>
      </c>
      <c r="L225">
        <f>(G225*Weights!$B$2) + (H225*Weights!$B$3)+(I225*Weights!$B$4)+(J225*Weights!$B$5)+ (K225*Weights!$B$6)</f>
        <v>0</v>
      </c>
      <c r="M225">
        <f>RANK(L225,L:L)</f>
        <v>0</v>
      </c>
    </row>
    <row r="226">
      <c r="A226" t="inlineStr">
        <is>
          <t>Reihani, S. M. S.</t>
        </is>
      </c>
      <c r="B226">
        <f>COUNTIF('Raw data'!AR:AR,"*"&amp;Output!A226&amp;"*")</f>
        <v>0</v>
      </c>
      <c r="C226">
        <f>AVERAGEIFS('Raw data'!K:K,'Raw data'!AR:AR, "*" &amp; Output!A226 &amp;"*")</f>
        <v>0</v>
      </c>
      <c r="D226">
        <f>AVERAGEIFS('Raw data'!W:W,'Raw data'!AR:AR, "*" &amp; Output!A226 &amp;"*")</f>
        <v>0</v>
      </c>
      <c r="E226">
        <f>SUMIFS('Raw data'!BX:BX,'Raw data'!AR:AR,"*" &amp; Output!A226 &amp; "*")</f>
        <v>0</v>
      </c>
      <c r="F226">
        <f>SUMIFS('Raw data'!CI:CI,'Raw data'!AR:AR,"*" &amp; Output!A226 &amp; "*")</f>
        <v>0</v>
      </c>
      <c r="G226">
        <f>PERCENTRANK(B:B,B226)</f>
        <v>0</v>
      </c>
      <c r="H226">
        <f>PERCENTRANK(C:C,C226)</f>
        <v>0</v>
      </c>
      <c r="I226">
        <f>PERCENTRANK(D:D,D226)</f>
        <v>0</v>
      </c>
      <c r="J226">
        <f>PERCENTRANK(E:E,E226)</f>
        <v>0</v>
      </c>
      <c r="K226">
        <f>PERCENTRANK(F:F,F226)</f>
        <v>0</v>
      </c>
      <c r="L226">
        <f>(G226*Weights!$B$2) + (H226*Weights!$B$3)+(I226*Weights!$B$4)+(J226*Weights!$B$5)+ (K226*Weights!$B$6)</f>
        <v>0</v>
      </c>
      <c r="M226">
        <f>RANK(L226,L:L)</f>
        <v>0</v>
      </c>
    </row>
    <row r="227">
      <c r="A227" t="inlineStr">
        <is>
          <t>Shin, Hong Gue</t>
        </is>
      </c>
      <c r="B227">
        <f>COUNTIF('Raw data'!AR:AR,"*"&amp;Output!A227&amp;"*")</f>
        <v>0</v>
      </c>
      <c r="C227">
        <f>AVERAGEIFS('Raw data'!K:K,'Raw data'!AR:AR, "*" &amp; Output!A227 &amp;"*")</f>
        <v>0</v>
      </c>
      <c r="D227">
        <f>AVERAGEIFS('Raw data'!W:W,'Raw data'!AR:AR, "*" &amp; Output!A227 &amp;"*")</f>
        <v>0</v>
      </c>
      <c r="E227">
        <f>SUMIFS('Raw data'!BX:BX,'Raw data'!AR:AR,"*" &amp; Output!A227 &amp; "*")</f>
        <v>0</v>
      </c>
      <c r="F227">
        <f>SUMIFS('Raw data'!CI:CI,'Raw data'!AR:AR,"*" &amp; Output!A227 &amp; "*")</f>
        <v>0</v>
      </c>
      <c r="G227">
        <f>PERCENTRANK(B:B,B227)</f>
        <v>0</v>
      </c>
      <c r="H227">
        <f>PERCENTRANK(C:C,C227)</f>
        <v>0</v>
      </c>
      <c r="I227">
        <f>PERCENTRANK(D:D,D227)</f>
        <v>0</v>
      </c>
      <c r="J227">
        <f>PERCENTRANK(E:E,E227)</f>
        <v>0</v>
      </c>
      <c r="K227">
        <f>PERCENTRANK(F:F,F227)</f>
        <v>0</v>
      </c>
      <c r="L227">
        <f>(G227*Weights!$B$2) + (H227*Weights!$B$3)+(I227*Weights!$B$4)+(J227*Weights!$B$5)+ (K227*Weights!$B$6)</f>
        <v>0</v>
      </c>
      <c r="M227">
        <f>RANK(L227,L:L)</f>
        <v>0</v>
      </c>
    </row>
    <row r="228">
      <c r="A228" t="inlineStr">
        <is>
          <t>Rajpure, K. Y.</t>
        </is>
      </c>
      <c r="B228">
        <f>COUNTIF('Raw data'!AR:AR,"*"&amp;Output!A228&amp;"*")</f>
        <v>0</v>
      </c>
      <c r="C228">
        <f>AVERAGEIFS('Raw data'!K:K,'Raw data'!AR:AR, "*" &amp; Output!A228 &amp;"*")</f>
        <v>0</v>
      </c>
      <c r="D228">
        <f>AVERAGEIFS('Raw data'!W:W,'Raw data'!AR:AR, "*" &amp; Output!A228 &amp;"*")</f>
        <v>0</v>
      </c>
      <c r="E228">
        <f>SUMIFS('Raw data'!BX:BX,'Raw data'!AR:AR,"*" &amp; Output!A228 &amp; "*")</f>
        <v>0</v>
      </c>
      <c r="F228">
        <f>SUMIFS('Raw data'!CI:CI,'Raw data'!AR:AR,"*" &amp; Output!A228 &amp; "*")</f>
        <v>0</v>
      </c>
      <c r="G228">
        <f>PERCENTRANK(B:B,B228)</f>
        <v>0</v>
      </c>
      <c r="H228">
        <f>PERCENTRANK(C:C,C228)</f>
        <v>0</v>
      </c>
      <c r="I228">
        <f>PERCENTRANK(D:D,D228)</f>
        <v>0</v>
      </c>
      <c r="J228">
        <f>PERCENTRANK(E:E,E228)</f>
        <v>0</v>
      </c>
      <c r="K228">
        <f>PERCENTRANK(F:F,F228)</f>
        <v>0</v>
      </c>
      <c r="L228">
        <f>(G228*Weights!$B$2) + (H228*Weights!$B$3)+(I228*Weights!$B$4)+(J228*Weights!$B$5)+ (K228*Weights!$B$6)</f>
        <v>0</v>
      </c>
      <c r="M228">
        <f>RANK(L228,L:L)</f>
        <v>0</v>
      </c>
    </row>
    <row r="229">
      <c r="A229" t="inlineStr">
        <is>
          <t>McCulloch, DG</t>
        </is>
      </c>
      <c r="B229">
        <f>COUNTIF('Raw data'!AR:AR,"*"&amp;Output!A229&amp;"*")</f>
        <v>0</v>
      </c>
      <c r="C229">
        <f>AVERAGEIFS('Raw data'!K:K,'Raw data'!AR:AR, "*" &amp; Output!A229 &amp;"*")</f>
        <v>0</v>
      </c>
      <c r="D229">
        <f>AVERAGEIFS('Raw data'!W:W,'Raw data'!AR:AR, "*" &amp; Output!A229 &amp;"*")</f>
        <v>0</v>
      </c>
      <c r="E229">
        <f>SUMIFS('Raw data'!BX:BX,'Raw data'!AR:AR,"*" &amp; Output!A229 &amp; "*")</f>
        <v>0</v>
      </c>
      <c r="F229">
        <f>SUMIFS('Raw data'!CI:CI,'Raw data'!AR:AR,"*" &amp; Output!A229 &amp; "*")</f>
        <v>0</v>
      </c>
      <c r="G229">
        <f>PERCENTRANK(B:B,B229)</f>
        <v>0</v>
      </c>
      <c r="H229">
        <f>PERCENTRANK(C:C,C229)</f>
        <v>0</v>
      </c>
      <c r="I229">
        <f>PERCENTRANK(D:D,D229)</f>
        <v>0</v>
      </c>
      <c r="J229">
        <f>PERCENTRANK(E:E,E229)</f>
        <v>0</v>
      </c>
      <c r="K229">
        <f>PERCENTRANK(F:F,F229)</f>
        <v>0</v>
      </c>
      <c r="L229">
        <f>(G229*Weights!$B$2) + (H229*Weights!$B$3)+(I229*Weights!$B$4)+(J229*Weights!$B$5)+ (K229*Weights!$B$6)</f>
        <v>0</v>
      </c>
      <c r="M229">
        <f>RANK(L229,L:L)</f>
        <v>0</v>
      </c>
    </row>
    <row r="230">
      <c r="A230" t="inlineStr">
        <is>
          <t>Habibolahzadeh, Ali</t>
        </is>
      </c>
      <c r="B230">
        <f>COUNTIF('Raw data'!AR:AR,"*"&amp;Output!A230&amp;"*")</f>
        <v>0</v>
      </c>
      <c r="C230">
        <f>AVERAGEIFS('Raw data'!K:K,'Raw data'!AR:AR, "*" &amp; Output!A230 &amp;"*")</f>
        <v>0</v>
      </c>
      <c r="D230">
        <f>AVERAGEIFS('Raw data'!W:W,'Raw data'!AR:AR, "*" &amp; Output!A230 &amp;"*")</f>
        <v>0</v>
      </c>
      <c r="E230">
        <f>SUMIFS('Raw data'!BX:BX,'Raw data'!AR:AR,"*" &amp; Output!A230 &amp; "*")</f>
        <v>0</v>
      </c>
      <c r="F230">
        <f>SUMIFS('Raw data'!CI:CI,'Raw data'!AR:AR,"*" &amp; Output!A230 &amp; "*")</f>
        <v>0</v>
      </c>
      <c r="G230">
        <f>PERCENTRANK(B:B,B230)</f>
        <v>0</v>
      </c>
      <c r="H230">
        <f>PERCENTRANK(C:C,C230)</f>
        <v>0</v>
      </c>
      <c r="I230">
        <f>PERCENTRANK(D:D,D230)</f>
        <v>0</v>
      </c>
      <c r="J230">
        <f>PERCENTRANK(E:E,E230)</f>
        <v>0</v>
      </c>
      <c r="K230">
        <f>PERCENTRANK(F:F,F230)</f>
        <v>0</v>
      </c>
      <c r="L230">
        <f>(G230*Weights!$B$2) + (H230*Weights!$B$3)+(I230*Weights!$B$4)+(J230*Weights!$B$5)+ (K230*Weights!$B$6)</f>
        <v>0</v>
      </c>
      <c r="M230">
        <f>RANK(L230,L:L)</f>
        <v>0</v>
      </c>
    </row>
    <row r="231">
      <c r="A231" t="inlineStr">
        <is>
          <t>Averkiev, Boris B.</t>
        </is>
      </c>
      <c r="B231">
        <f>COUNTIF('Raw data'!AR:AR,"*"&amp;Output!A231&amp;"*")</f>
        <v>0</v>
      </c>
      <c r="C231">
        <f>AVERAGEIFS('Raw data'!K:K,'Raw data'!AR:AR, "*" &amp; Output!A231 &amp;"*")</f>
        <v>0</v>
      </c>
      <c r="D231">
        <f>AVERAGEIFS('Raw data'!W:W,'Raw data'!AR:AR, "*" &amp; Output!A231 &amp;"*")</f>
        <v>0</v>
      </c>
      <c r="E231">
        <f>SUMIFS('Raw data'!BX:BX,'Raw data'!AR:AR,"*" &amp; Output!A231 &amp; "*")</f>
        <v>0</v>
      </c>
      <c r="F231">
        <f>SUMIFS('Raw data'!CI:CI,'Raw data'!AR:AR,"*" &amp; Output!A231 &amp; "*")</f>
        <v>0</v>
      </c>
      <c r="G231">
        <f>PERCENTRANK(B:B,B231)</f>
        <v>0</v>
      </c>
      <c r="H231">
        <f>PERCENTRANK(C:C,C231)</f>
        <v>0</v>
      </c>
      <c r="I231">
        <f>PERCENTRANK(D:D,D231)</f>
        <v>0</v>
      </c>
      <c r="J231">
        <f>PERCENTRANK(E:E,E231)</f>
        <v>0</v>
      </c>
      <c r="K231">
        <f>PERCENTRANK(F:F,F231)</f>
        <v>0</v>
      </c>
      <c r="L231">
        <f>(G231*Weights!$B$2) + (H231*Weights!$B$3)+(I231*Weights!$B$4)+(J231*Weights!$B$5)+ (K231*Weights!$B$6)</f>
        <v>0</v>
      </c>
      <c r="M231">
        <f>RANK(L231,L:L)</f>
        <v>0</v>
      </c>
    </row>
    <row r="232">
      <c r="A232" t="inlineStr">
        <is>
          <t>Odemer, Gregory</t>
        </is>
      </c>
      <c r="B232">
        <f>COUNTIF('Raw data'!AR:AR,"*"&amp;Output!A232&amp;"*")</f>
        <v>0</v>
      </c>
      <c r="C232">
        <f>AVERAGEIFS('Raw data'!K:K,'Raw data'!AR:AR, "*" &amp; Output!A232 &amp;"*")</f>
        <v>0</v>
      </c>
      <c r="D232">
        <f>AVERAGEIFS('Raw data'!W:W,'Raw data'!AR:AR, "*" &amp; Output!A232 &amp;"*")</f>
        <v>0</v>
      </c>
      <c r="E232">
        <f>SUMIFS('Raw data'!BX:BX,'Raw data'!AR:AR,"*" &amp; Output!A232 &amp; "*")</f>
        <v>0</v>
      </c>
      <c r="F232">
        <f>SUMIFS('Raw data'!CI:CI,'Raw data'!AR:AR,"*" &amp; Output!A232 &amp; "*")</f>
        <v>0</v>
      </c>
      <c r="G232">
        <f>PERCENTRANK(B:B,B232)</f>
        <v>0</v>
      </c>
      <c r="H232">
        <f>PERCENTRANK(C:C,C232)</f>
        <v>0</v>
      </c>
      <c r="I232">
        <f>PERCENTRANK(D:D,D232)</f>
        <v>0</v>
      </c>
      <c r="J232">
        <f>PERCENTRANK(E:E,E232)</f>
        <v>0</v>
      </c>
      <c r="K232">
        <f>PERCENTRANK(F:F,F232)</f>
        <v>0</v>
      </c>
      <c r="L232">
        <f>(G232*Weights!$B$2) + (H232*Weights!$B$3)+(I232*Weights!$B$4)+(J232*Weights!$B$5)+ (K232*Weights!$B$6)</f>
        <v>0</v>
      </c>
      <c r="M232">
        <f>RANK(L232,L:L)</f>
        <v>0</v>
      </c>
    </row>
    <row r="233">
      <c r="A233" t="inlineStr">
        <is>
          <t>Arkhipov, V. E.</t>
        </is>
      </c>
      <c r="B233">
        <f>COUNTIF('Raw data'!AR:AR,"*"&amp;Output!A233&amp;"*")</f>
        <v>0</v>
      </c>
      <c r="C233">
        <f>AVERAGEIFS('Raw data'!K:K,'Raw data'!AR:AR, "*" &amp; Output!A233 &amp;"*")</f>
        <v>0</v>
      </c>
      <c r="D233">
        <f>AVERAGEIFS('Raw data'!W:W,'Raw data'!AR:AR, "*" &amp; Output!A233 &amp;"*")</f>
        <v>0</v>
      </c>
      <c r="E233">
        <f>SUMIFS('Raw data'!BX:BX,'Raw data'!AR:AR,"*" &amp; Output!A233 &amp; "*")</f>
        <v>0</v>
      </c>
      <c r="F233">
        <f>SUMIFS('Raw data'!CI:CI,'Raw data'!AR:AR,"*" &amp; Output!A233 &amp; "*")</f>
        <v>0</v>
      </c>
      <c r="G233">
        <f>PERCENTRANK(B:B,B233)</f>
        <v>0</v>
      </c>
      <c r="H233">
        <f>PERCENTRANK(C:C,C233)</f>
        <v>0</v>
      </c>
      <c r="I233">
        <f>PERCENTRANK(D:D,D233)</f>
        <v>0</v>
      </c>
      <c r="J233">
        <f>PERCENTRANK(E:E,E233)</f>
        <v>0</v>
      </c>
      <c r="K233">
        <f>PERCENTRANK(F:F,F233)</f>
        <v>0</v>
      </c>
      <c r="L233">
        <f>(G233*Weights!$B$2) + (H233*Weights!$B$3)+(I233*Weights!$B$4)+(J233*Weights!$B$5)+ (K233*Weights!$B$6)</f>
        <v>0</v>
      </c>
      <c r="M233">
        <f>RANK(L233,L:L)</f>
        <v>0</v>
      </c>
    </row>
    <row r="234">
      <c r="A234" t="inlineStr">
        <is>
          <t>Guo, Dan</t>
        </is>
      </c>
      <c r="B234">
        <f>COUNTIF('Raw data'!AR:AR,"*"&amp;Output!A234&amp;"*")</f>
        <v>0</v>
      </c>
      <c r="C234">
        <f>AVERAGEIFS('Raw data'!K:K,'Raw data'!AR:AR, "*" &amp; Output!A234 &amp;"*")</f>
        <v>0</v>
      </c>
      <c r="D234">
        <f>AVERAGEIFS('Raw data'!W:W,'Raw data'!AR:AR, "*" &amp; Output!A234 &amp;"*")</f>
        <v>0</v>
      </c>
      <c r="E234">
        <f>SUMIFS('Raw data'!BX:BX,'Raw data'!AR:AR,"*" &amp; Output!A234 &amp; "*")</f>
        <v>0</v>
      </c>
      <c r="F234">
        <f>SUMIFS('Raw data'!CI:CI,'Raw data'!AR:AR,"*" &amp; Output!A234 &amp; "*")</f>
        <v>0</v>
      </c>
      <c r="G234">
        <f>PERCENTRANK(B:B,B234)</f>
        <v>0</v>
      </c>
      <c r="H234">
        <f>PERCENTRANK(C:C,C234)</f>
        <v>0</v>
      </c>
      <c r="I234">
        <f>PERCENTRANK(D:D,D234)</f>
        <v>0</v>
      </c>
      <c r="J234">
        <f>PERCENTRANK(E:E,E234)</f>
        <v>0</v>
      </c>
      <c r="K234">
        <f>PERCENTRANK(F:F,F234)</f>
        <v>0</v>
      </c>
      <c r="L234">
        <f>(G234*Weights!$B$2) + (H234*Weights!$B$3)+(I234*Weights!$B$4)+(J234*Weights!$B$5)+ (K234*Weights!$B$6)</f>
        <v>0</v>
      </c>
      <c r="M234">
        <f>RANK(L234,L:L)</f>
        <v>0</v>
      </c>
    </row>
    <row r="235">
      <c r="A235" t="inlineStr">
        <is>
          <t>Ferreira, J</t>
        </is>
      </c>
      <c r="B235">
        <f>COUNTIF('Raw data'!AR:AR,"*"&amp;Output!A235&amp;"*")</f>
        <v>0</v>
      </c>
      <c r="C235">
        <f>AVERAGEIFS('Raw data'!K:K,'Raw data'!AR:AR, "*" &amp; Output!A235 &amp;"*")</f>
        <v>0</v>
      </c>
      <c r="D235">
        <f>AVERAGEIFS('Raw data'!W:W,'Raw data'!AR:AR, "*" &amp; Output!A235 &amp;"*")</f>
        <v>0</v>
      </c>
      <c r="E235">
        <f>SUMIFS('Raw data'!BX:BX,'Raw data'!AR:AR,"*" &amp; Output!A235 &amp; "*")</f>
        <v>0</v>
      </c>
      <c r="F235">
        <f>SUMIFS('Raw data'!CI:CI,'Raw data'!AR:AR,"*" &amp; Output!A235 &amp; "*")</f>
        <v>0</v>
      </c>
      <c r="G235">
        <f>PERCENTRANK(B:B,B235)</f>
        <v>0</v>
      </c>
      <c r="H235">
        <f>PERCENTRANK(C:C,C235)</f>
        <v>0</v>
      </c>
      <c r="I235">
        <f>PERCENTRANK(D:D,D235)</f>
        <v>0</v>
      </c>
      <c r="J235">
        <f>PERCENTRANK(E:E,E235)</f>
        <v>0</v>
      </c>
      <c r="K235">
        <f>PERCENTRANK(F:F,F235)</f>
        <v>0</v>
      </c>
      <c r="L235">
        <f>(G235*Weights!$B$2) + (H235*Weights!$B$3)+(I235*Weights!$B$4)+(J235*Weights!$B$5)+ (K235*Weights!$B$6)</f>
        <v>0</v>
      </c>
      <c r="M235">
        <f>RANK(L235,L:L)</f>
        <v>0</v>
      </c>
    </row>
    <row r="236">
      <c r="A236" t="inlineStr">
        <is>
          <t>Derry, C. G.</t>
        </is>
      </c>
      <c r="B236">
        <f>COUNTIF('Raw data'!AR:AR,"*"&amp;Output!A236&amp;"*")</f>
        <v>0</v>
      </c>
      <c r="C236">
        <f>AVERAGEIFS('Raw data'!K:K,'Raw data'!AR:AR, "*" &amp; Output!A236 &amp;"*")</f>
        <v>0</v>
      </c>
      <c r="D236">
        <f>AVERAGEIFS('Raw data'!W:W,'Raw data'!AR:AR, "*" &amp; Output!A236 &amp;"*")</f>
        <v>0</v>
      </c>
      <c r="E236">
        <f>SUMIFS('Raw data'!BX:BX,'Raw data'!AR:AR,"*" &amp; Output!A236 &amp; "*")</f>
        <v>0</v>
      </c>
      <c r="F236">
        <f>SUMIFS('Raw data'!CI:CI,'Raw data'!AR:AR,"*" &amp; Output!A236 &amp; "*")</f>
        <v>0</v>
      </c>
      <c r="G236">
        <f>PERCENTRANK(B:B,B236)</f>
        <v>0</v>
      </c>
      <c r="H236">
        <f>PERCENTRANK(C:C,C236)</f>
        <v>0</v>
      </c>
      <c r="I236">
        <f>PERCENTRANK(D:D,D236)</f>
        <v>0</v>
      </c>
      <c r="J236">
        <f>PERCENTRANK(E:E,E236)</f>
        <v>0</v>
      </c>
      <c r="K236">
        <f>PERCENTRANK(F:F,F236)</f>
        <v>0</v>
      </c>
      <c r="L236">
        <f>(G236*Weights!$B$2) + (H236*Weights!$B$3)+(I236*Weights!$B$4)+(J236*Weights!$B$5)+ (K236*Weights!$B$6)</f>
        <v>0</v>
      </c>
      <c r="M236">
        <f>RANK(L236,L:L)</f>
        <v>0</v>
      </c>
    </row>
    <row r="237">
      <c r="A237" t="inlineStr">
        <is>
          <t>Shaver, Michael P.</t>
        </is>
      </c>
      <c r="B237">
        <f>COUNTIF('Raw data'!AR:AR,"*"&amp;Output!A237&amp;"*")</f>
        <v>0</v>
      </c>
      <c r="C237">
        <f>AVERAGEIFS('Raw data'!K:K,'Raw data'!AR:AR, "*" &amp; Output!A237 &amp;"*")</f>
        <v>0</v>
      </c>
      <c r="D237">
        <f>AVERAGEIFS('Raw data'!W:W,'Raw data'!AR:AR, "*" &amp; Output!A237 &amp;"*")</f>
        <v>0</v>
      </c>
      <c r="E237">
        <f>SUMIFS('Raw data'!BX:BX,'Raw data'!AR:AR,"*" &amp; Output!A237 &amp; "*")</f>
        <v>0</v>
      </c>
      <c r="F237">
        <f>SUMIFS('Raw data'!CI:CI,'Raw data'!AR:AR,"*" &amp; Output!A237 &amp; "*")</f>
        <v>0</v>
      </c>
      <c r="G237">
        <f>PERCENTRANK(B:B,B237)</f>
        <v>0</v>
      </c>
      <c r="H237">
        <f>PERCENTRANK(C:C,C237)</f>
        <v>0</v>
      </c>
      <c r="I237">
        <f>PERCENTRANK(D:D,D237)</f>
        <v>0</v>
      </c>
      <c r="J237">
        <f>PERCENTRANK(E:E,E237)</f>
        <v>0</v>
      </c>
      <c r="K237">
        <f>PERCENTRANK(F:F,F237)</f>
        <v>0</v>
      </c>
      <c r="L237">
        <f>(G237*Weights!$B$2) + (H237*Weights!$B$3)+(I237*Weights!$B$4)+(J237*Weights!$B$5)+ (K237*Weights!$B$6)</f>
        <v>0</v>
      </c>
      <c r="M237">
        <f>RANK(L237,L:L)</f>
        <v>0</v>
      </c>
    </row>
    <row r="238">
      <c r="A238" t="inlineStr">
        <is>
          <t>Zigan, Stefan</t>
        </is>
      </c>
      <c r="B238">
        <f>COUNTIF('Raw data'!AR:AR,"*"&amp;Output!A238&amp;"*")</f>
        <v>0</v>
      </c>
      <c r="C238">
        <f>AVERAGEIFS('Raw data'!K:K,'Raw data'!AR:AR, "*" &amp; Output!A238 &amp;"*")</f>
        <v>0</v>
      </c>
      <c r="D238">
        <f>AVERAGEIFS('Raw data'!W:W,'Raw data'!AR:AR, "*" &amp; Output!A238 &amp;"*")</f>
        <v>0</v>
      </c>
      <c r="E238">
        <f>SUMIFS('Raw data'!BX:BX,'Raw data'!AR:AR,"*" &amp; Output!A238 &amp; "*")</f>
        <v>0</v>
      </c>
      <c r="F238">
        <f>SUMIFS('Raw data'!CI:CI,'Raw data'!AR:AR,"*" &amp; Output!A238 &amp; "*")</f>
        <v>0</v>
      </c>
      <c r="G238">
        <f>PERCENTRANK(B:B,B238)</f>
        <v>0</v>
      </c>
      <c r="H238">
        <f>PERCENTRANK(C:C,C238)</f>
        <v>0</v>
      </c>
      <c r="I238">
        <f>PERCENTRANK(D:D,D238)</f>
        <v>0</v>
      </c>
      <c r="J238">
        <f>PERCENTRANK(E:E,E238)</f>
        <v>0</v>
      </c>
      <c r="K238">
        <f>PERCENTRANK(F:F,F238)</f>
        <v>0</v>
      </c>
      <c r="L238">
        <f>(G238*Weights!$B$2) + (H238*Weights!$B$3)+(I238*Weights!$B$4)+(J238*Weights!$B$5)+ (K238*Weights!$B$6)</f>
        <v>0</v>
      </c>
      <c r="M238">
        <f>RANK(L238,L:L)</f>
        <v>0</v>
      </c>
    </row>
    <row r="239">
      <c r="A239" t="inlineStr">
        <is>
          <t>Voicu, Georgeta</t>
        </is>
      </c>
      <c r="B239">
        <f>COUNTIF('Raw data'!AR:AR,"*"&amp;Output!A239&amp;"*")</f>
        <v>0</v>
      </c>
      <c r="C239">
        <f>AVERAGEIFS('Raw data'!K:K,'Raw data'!AR:AR, "*" &amp; Output!A239 &amp;"*")</f>
        <v>0</v>
      </c>
      <c r="D239">
        <f>AVERAGEIFS('Raw data'!W:W,'Raw data'!AR:AR, "*" &amp; Output!A239 &amp;"*")</f>
        <v>0</v>
      </c>
      <c r="E239">
        <f>SUMIFS('Raw data'!BX:BX,'Raw data'!AR:AR,"*" &amp; Output!A239 &amp; "*")</f>
        <v>0</v>
      </c>
      <c r="F239">
        <f>SUMIFS('Raw data'!CI:CI,'Raw data'!AR:AR,"*" &amp; Output!A239 &amp; "*")</f>
        <v>0</v>
      </c>
      <c r="G239">
        <f>PERCENTRANK(B:B,B239)</f>
        <v>0</v>
      </c>
      <c r="H239">
        <f>PERCENTRANK(C:C,C239)</f>
        <v>0</v>
      </c>
      <c r="I239">
        <f>PERCENTRANK(D:D,D239)</f>
        <v>0</v>
      </c>
      <c r="J239">
        <f>PERCENTRANK(E:E,E239)</f>
        <v>0</v>
      </c>
      <c r="K239">
        <f>PERCENTRANK(F:F,F239)</f>
        <v>0</v>
      </c>
      <c r="L239">
        <f>(G239*Weights!$B$2) + (H239*Weights!$B$3)+(I239*Weights!$B$4)+(J239*Weights!$B$5)+ (K239*Weights!$B$6)</f>
        <v>0</v>
      </c>
      <c r="M239">
        <f>RANK(L239,L:L)</f>
        <v>0</v>
      </c>
    </row>
    <row r="240">
      <c r="A240" t="inlineStr">
        <is>
          <t>Lee, Sang Ho</t>
        </is>
      </c>
      <c r="B240">
        <f>COUNTIF('Raw data'!AR:AR,"*"&amp;Output!A240&amp;"*")</f>
        <v>0</v>
      </c>
      <c r="C240">
        <f>AVERAGEIFS('Raw data'!K:K,'Raw data'!AR:AR, "*" &amp; Output!A240 &amp;"*")</f>
        <v>0</v>
      </c>
      <c r="D240">
        <f>AVERAGEIFS('Raw data'!W:W,'Raw data'!AR:AR, "*" &amp; Output!A240 &amp;"*")</f>
        <v>0</v>
      </c>
      <c r="E240">
        <f>SUMIFS('Raw data'!BX:BX,'Raw data'!AR:AR,"*" &amp; Output!A240 &amp; "*")</f>
        <v>0</v>
      </c>
      <c r="F240">
        <f>SUMIFS('Raw data'!CI:CI,'Raw data'!AR:AR,"*" &amp; Output!A240 &amp; "*")</f>
        <v>0</v>
      </c>
      <c r="G240">
        <f>PERCENTRANK(B:B,B240)</f>
        <v>0</v>
      </c>
      <c r="H240">
        <f>PERCENTRANK(C:C,C240)</f>
        <v>0</v>
      </c>
      <c r="I240">
        <f>PERCENTRANK(D:D,D240)</f>
        <v>0</v>
      </c>
      <c r="J240">
        <f>PERCENTRANK(E:E,E240)</f>
        <v>0</v>
      </c>
      <c r="K240">
        <f>PERCENTRANK(F:F,F240)</f>
        <v>0</v>
      </c>
      <c r="L240">
        <f>(G240*Weights!$B$2) + (H240*Weights!$B$3)+(I240*Weights!$B$4)+(J240*Weights!$B$5)+ (K240*Weights!$B$6)</f>
        <v>0</v>
      </c>
      <c r="M240">
        <f>RANK(L240,L:L)</f>
        <v>0</v>
      </c>
    </row>
    <row r="241">
      <c r="A241" t="inlineStr">
        <is>
          <t>Weber, H. W.</t>
        </is>
      </c>
      <c r="B241">
        <f>COUNTIF('Raw data'!AR:AR,"*"&amp;Output!A241&amp;"*")</f>
        <v>0</v>
      </c>
      <c r="C241">
        <f>AVERAGEIFS('Raw data'!K:K,'Raw data'!AR:AR, "*" &amp; Output!A241 &amp;"*")</f>
        <v>0</v>
      </c>
      <c r="D241">
        <f>AVERAGEIFS('Raw data'!W:W,'Raw data'!AR:AR, "*" &amp; Output!A241 &amp;"*")</f>
        <v>0</v>
      </c>
      <c r="E241">
        <f>SUMIFS('Raw data'!BX:BX,'Raw data'!AR:AR,"*" &amp; Output!A241 &amp; "*")</f>
        <v>0</v>
      </c>
      <c r="F241">
        <f>SUMIFS('Raw data'!CI:CI,'Raw data'!AR:AR,"*" &amp; Output!A241 &amp; "*")</f>
        <v>0</v>
      </c>
      <c r="G241">
        <f>PERCENTRANK(B:B,B241)</f>
        <v>0</v>
      </c>
      <c r="H241">
        <f>PERCENTRANK(C:C,C241)</f>
        <v>0</v>
      </c>
      <c r="I241">
        <f>PERCENTRANK(D:D,D241)</f>
        <v>0</v>
      </c>
      <c r="J241">
        <f>PERCENTRANK(E:E,E241)</f>
        <v>0</v>
      </c>
      <c r="K241">
        <f>PERCENTRANK(F:F,F241)</f>
        <v>0</v>
      </c>
      <c r="L241">
        <f>(G241*Weights!$B$2) + (H241*Weights!$B$3)+(I241*Weights!$B$4)+(J241*Weights!$B$5)+ (K241*Weights!$B$6)</f>
        <v>0</v>
      </c>
      <c r="M241">
        <f>RANK(L241,L:L)</f>
        <v>0</v>
      </c>
    </row>
    <row r="242">
      <c r="A242" t="inlineStr">
        <is>
          <t>Altenhof, William</t>
        </is>
      </c>
      <c r="B242">
        <f>COUNTIF('Raw data'!AR:AR,"*"&amp;Output!A242&amp;"*")</f>
        <v>0</v>
      </c>
      <c r="C242">
        <f>AVERAGEIFS('Raw data'!K:K,'Raw data'!AR:AR, "*" &amp; Output!A242 &amp;"*")</f>
        <v>0</v>
      </c>
      <c r="D242">
        <f>AVERAGEIFS('Raw data'!W:W,'Raw data'!AR:AR, "*" &amp; Output!A242 &amp;"*")</f>
        <v>0</v>
      </c>
      <c r="E242">
        <f>SUMIFS('Raw data'!BX:BX,'Raw data'!AR:AR,"*" &amp; Output!A242 &amp; "*")</f>
        <v>0</v>
      </c>
      <c r="F242">
        <f>SUMIFS('Raw data'!CI:CI,'Raw data'!AR:AR,"*" &amp; Output!A242 &amp; "*")</f>
        <v>0</v>
      </c>
      <c r="G242">
        <f>PERCENTRANK(B:B,B242)</f>
        <v>0</v>
      </c>
      <c r="H242">
        <f>PERCENTRANK(C:C,C242)</f>
        <v>0</v>
      </c>
      <c r="I242">
        <f>PERCENTRANK(D:D,D242)</f>
        <v>0</v>
      </c>
      <c r="J242">
        <f>PERCENTRANK(E:E,E242)</f>
        <v>0</v>
      </c>
      <c r="K242">
        <f>PERCENTRANK(F:F,F242)</f>
        <v>0</v>
      </c>
      <c r="L242">
        <f>(G242*Weights!$B$2) + (H242*Weights!$B$3)+(I242*Weights!$B$4)+(J242*Weights!$B$5)+ (K242*Weights!$B$6)</f>
        <v>0</v>
      </c>
      <c r="M242">
        <f>RANK(L242,L:L)</f>
        <v>0</v>
      </c>
    </row>
    <row r="243">
      <c r="A243" t="inlineStr">
        <is>
          <t>Fu, Hong</t>
        </is>
      </c>
      <c r="B243">
        <f>COUNTIF('Raw data'!AR:AR,"*"&amp;Output!A243&amp;"*")</f>
        <v>0</v>
      </c>
      <c r="C243">
        <f>AVERAGEIFS('Raw data'!K:K,'Raw data'!AR:AR, "*" &amp; Output!A243 &amp;"*")</f>
        <v>0</v>
      </c>
      <c r="D243">
        <f>AVERAGEIFS('Raw data'!W:W,'Raw data'!AR:AR, "*" &amp; Output!A243 &amp;"*")</f>
        <v>0</v>
      </c>
      <c r="E243">
        <f>SUMIFS('Raw data'!BX:BX,'Raw data'!AR:AR,"*" &amp; Output!A243 &amp; "*")</f>
        <v>0</v>
      </c>
      <c r="F243">
        <f>SUMIFS('Raw data'!CI:CI,'Raw data'!AR:AR,"*" &amp; Output!A243 &amp; "*")</f>
        <v>0</v>
      </c>
      <c r="G243">
        <f>PERCENTRANK(B:B,B243)</f>
        <v>0</v>
      </c>
      <c r="H243">
        <f>PERCENTRANK(C:C,C243)</f>
        <v>0</v>
      </c>
      <c r="I243">
        <f>PERCENTRANK(D:D,D243)</f>
        <v>0</v>
      </c>
      <c r="J243">
        <f>PERCENTRANK(E:E,E243)</f>
        <v>0</v>
      </c>
      <c r="K243">
        <f>PERCENTRANK(F:F,F243)</f>
        <v>0</v>
      </c>
      <c r="L243">
        <f>(G243*Weights!$B$2) + (H243*Weights!$B$3)+(I243*Weights!$B$4)+(J243*Weights!$B$5)+ (K243*Weights!$B$6)</f>
        <v>0</v>
      </c>
      <c r="M243">
        <f>RANK(L243,L:L)</f>
        <v>0</v>
      </c>
    </row>
    <row r="244">
      <c r="A244" t="inlineStr">
        <is>
          <t>Dressler, Martina</t>
        </is>
      </c>
      <c r="B244">
        <f>COUNTIF('Raw data'!AR:AR,"*"&amp;Output!A244&amp;"*")</f>
        <v>0</v>
      </c>
      <c r="C244">
        <f>AVERAGEIFS('Raw data'!K:K,'Raw data'!AR:AR, "*" &amp; Output!A244 &amp;"*")</f>
        <v>0</v>
      </c>
      <c r="D244">
        <f>AVERAGEIFS('Raw data'!W:W,'Raw data'!AR:AR, "*" &amp; Output!A244 &amp;"*")</f>
        <v>0</v>
      </c>
      <c r="E244">
        <f>SUMIFS('Raw data'!BX:BX,'Raw data'!AR:AR,"*" &amp; Output!A244 &amp; "*")</f>
        <v>0</v>
      </c>
      <c r="F244">
        <f>SUMIFS('Raw data'!CI:CI,'Raw data'!AR:AR,"*" &amp; Output!A244 &amp; "*")</f>
        <v>0</v>
      </c>
      <c r="G244">
        <f>PERCENTRANK(B:B,B244)</f>
        <v>0</v>
      </c>
      <c r="H244">
        <f>PERCENTRANK(C:C,C244)</f>
        <v>0</v>
      </c>
      <c r="I244">
        <f>PERCENTRANK(D:D,D244)</f>
        <v>0</v>
      </c>
      <c r="J244">
        <f>PERCENTRANK(E:E,E244)</f>
        <v>0</v>
      </c>
      <c r="K244">
        <f>PERCENTRANK(F:F,F244)</f>
        <v>0</v>
      </c>
      <c r="L244">
        <f>(G244*Weights!$B$2) + (H244*Weights!$B$3)+(I244*Weights!$B$4)+(J244*Weights!$B$5)+ (K244*Weights!$B$6)</f>
        <v>0</v>
      </c>
      <c r="M244">
        <f>RANK(L244,L:L)</f>
        <v>0</v>
      </c>
    </row>
    <row r="245">
      <c r="A245" t="inlineStr">
        <is>
          <t>Knackstedt, Mark A.</t>
        </is>
      </c>
      <c r="B245">
        <f>COUNTIF('Raw data'!AR:AR,"*"&amp;Output!A245&amp;"*")</f>
        <v>0</v>
      </c>
      <c r="C245">
        <f>AVERAGEIFS('Raw data'!K:K,'Raw data'!AR:AR, "*" &amp; Output!A245 &amp;"*")</f>
        <v>0</v>
      </c>
      <c r="D245">
        <f>AVERAGEIFS('Raw data'!W:W,'Raw data'!AR:AR, "*" &amp; Output!A245 &amp;"*")</f>
        <v>0</v>
      </c>
      <c r="E245">
        <f>SUMIFS('Raw data'!BX:BX,'Raw data'!AR:AR,"*" &amp; Output!A245 &amp; "*")</f>
        <v>0</v>
      </c>
      <c r="F245">
        <f>SUMIFS('Raw data'!CI:CI,'Raw data'!AR:AR,"*" &amp; Output!A245 &amp; "*")</f>
        <v>0</v>
      </c>
      <c r="G245">
        <f>PERCENTRANK(B:B,B245)</f>
        <v>0</v>
      </c>
      <c r="H245">
        <f>PERCENTRANK(C:C,C245)</f>
        <v>0</v>
      </c>
      <c r="I245">
        <f>PERCENTRANK(D:D,D245)</f>
        <v>0</v>
      </c>
      <c r="J245">
        <f>PERCENTRANK(E:E,E245)</f>
        <v>0</v>
      </c>
      <c r="K245">
        <f>PERCENTRANK(F:F,F245)</f>
        <v>0</v>
      </c>
      <c r="L245">
        <f>(G245*Weights!$B$2) + (H245*Weights!$B$3)+(I245*Weights!$B$4)+(J245*Weights!$B$5)+ (K245*Weights!$B$6)</f>
        <v>0</v>
      </c>
      <c r="M245">
        <f>RANK(L245,L:L)</f>
        <v>0</v>
      </c>
    </row>
    <row r="246">
      <c r="A246" t="inlineStr">
        <is>
          <t>Leydier, Marlene</t>
        </is>
      </c>
      <c r="B246">
        <f>COUNTIF('Raw data'!AR:AR,"*"&amp;Output!A246&amp;"*")</f>
        <v>0</v>
      </c>
      <c r="C246">
        <f>AVERAGEIFS('Raw data'!K:K,'Raw data'!AR:AR, "*" &amp; Output!A246 &amp;"*")</f>
        <v>0</v>
      </c>
      <c r="D246">
        <f>AVERAGEIFS('Raw data'!W:W,'Raw data'!AR:AR, "*" &amp; Output!A246 &amp;"*")</f>
        <v>0</v>
      </c>
      <c r="E246">
        <f>SUMIFS('Raw data'!BX:BX,'Raw data'!AR:AR,"*" &amp; Output!A246 &amp; "*")</f>
        <v>0</v>
      </c>
      <c r="F246">
        <f>SUMIFS('Raw data'!CI:CI,'Raw data'!AR:AR,"*" &amp; Output!A246 &amp; "*")</f>
        <v>0</v>
      </c>
      <c r="G246">
        <f>PERCENTRANK(B:B,B246)</f>
        <v>0</v>
      </c>
      <c r="H246">
        <f>PERCENTRANK(C:C,C246)</f>
        <v>0</v>
      </c>
      <c r="I246">
        <f>PERCENTRANK(D:D,D246)</f>
        <v>0</v>
      </c>
      <c r="J246">
        <f>PERCENTRANK(E:E,E246)</f>
        <v>0</v>
      </c>
      <c r="K246">
        <f>PERCENTRANK(F:F,F246)</f>
        <v>0</v>
      </c>
      <c r="L246">
        <f>(G246*Weights!$B$2) + (H246*Weights!$B$3)+(I246*Weights!$B$4)+(J246*Weights!$B$5)+ (K246*Weights!$B$6)</f>
        <v>0</v>
      </c>
      <c r="M246">
        <f>RANK(L246,L:L)</f>
        <v>0</v>
      </c>
    </row>
    <row r="247">
      <c r="A247" t="inlineStr">
        <is>
          <t>Balani, K</t>
        </is>
      </c>
      <c r="B247">
        <f>COUNTIF('Raw data'!AR:AR,"*"&amp;Output!A247&amp;"*")</f>
        <v>0</v>
      </c>
      <c r="C247">
        <f>AVERAGEIFS('Raw data'!K:K,'Raw data'!AR:AR, "*" &amp; Output!A247 &amp;"*")</f>
        <v>0</v>
      </c>
      <c r="D247">
        <f>AVERAGEIFS('Raw data'!W:W,'Raw data'!AR:AR, "*" &amp; Output!A247 &amp;"*")</f>
        <v>0</v>
      </c>
      <c r="E247">
        <f>SUMIFS('Raw data'!BX:BX,'Raw data'!AR:AR,"*" &amp; Output!A247 &amp; "*")</f>
        <v>0</v>
      </c>
      <c r="F247">
        <f>SUMIFS('Raw data'!CI:CI,'Raw data'!AR:AR,"*" &amp; Output!A247 &amp; "*")</f>
        <v>0</v>
      </c>
      <c r="G247">
        <f>PERCENTRANK(B:B,B247)</f>
        <v>0</v>
      </c>
      <c r="H247">
        <f>PERCENTRANK(C:C,C247)</f>
        <v>0</v>
      </c>
      <c r="I247">
        <f>PERCENTRANK(D:D,D247)</f>
        <v>0</v>
      </c>
      <c r="J247">
        <f>PERCENTRANK(E:E,E247)</f>
        <v>0</v>
      </c>
      <c r="K247">
        <f>PERCENTRANK(F:F,F247)</f>
        <v>0</v>
      </c>
      <c r="L247">
        <f>(G247*Weights!$B$2) + (H247*Weights!$B$3)+(I247*Weights!$B$4)+(J247*Weights!$B$5)+ (K247*Weights!$B$6)</f>
        <v>0</v>
      </c>
      <c r="M247">
        <f>RANK(L247,L:L)</f>
        <v>0</v>
      </c>
    </row>
    <row r="248">
      <c r="A248" t="inlineStr">
        <is>
          <t>Pityana, S. L.</t>
        </is>
      </c>
      <c r="B248">
        <f>COUNTIF('Raw data'!AR:AR,"*"&amp;Output!A248&amp;"*")</f>
        <v>0</v>
      </c>
      <c r="C248">
        <f>AVERAGEIFS('Raw data'!K:K,'Raw data'!AR:AR, "*" &amp; Output!A248 &amp;"*")</f>
        <v>0</v>
      </c>
      <c r="D248">
        <f>AVERAGEIFS('Raw data'!W:W,'Raw data'!AR:AR, "*" &amp; Output!A248 &amp;"*")</f>
        <v>0</v>
      </c>
      <c r="E248">
        <f>SUMIFS('Raw data'!BX:BX,'Raw data'!AR:AR,"*" &amp; Output!A248 &amp; "*")</f>
        <v>0</v>
      </c>
      <c r="F248">
        <f>SUMIFS('Raw data'!CI:CI,'Raw data'!AR:AR,"*" &amp; Output!A248 &amp; "*")</f>
        <v>0</v>
      </c>
      <c r="G248">
        <f>PERCENTRANK(B:B,B248)</f>
        <v>0</v>
      </c>
      <c r="H248">
        <f>PERCENTRANK(C:C,C248)</f>
        <v>0</v>
      </c>
      <c r="I248">
        <f>PERCENTRANK(D:D,D248)</f>
        <v>0</v>
      </c>
      <c r="J248">
        <f>PERCENTRANK(E:E,E248)</f>
        <v>0</v>
      </c>
      <c r="K248">
        <f>PERCENTRANK(F:F,F248)</f>
        <v>0</v>
      </c>
      <c r="L248">
        <f>(G248*Weights!$B$2) + (H248*Weights!$B$3)+(I248*Weights!$B$4)+(J248*Weights!$B$5)+ (K248*Weights!$B$6)</f>
        <v>0</v>
      </c>
      <c r="M248">
        <f>RANK(L248,L:L)</f>
        <v>0</v>
      </c>
    </row>
    <row r="249">
      <c r="A249" t="inlineStr">
        <is>
          <t>Aoyama, Masahiro</t>
        </is>
      </c>
      <c r="B249">
        <f>COUNTIF('Raw data'!AR:AR,"*"&amp;Output!A249&amp;"*")</f>
        <v>0</v>
      </c>
      <c r="C249">
        <f>AVERAGEIFS('Raw data'!K:K,'Raw data'!AR:AR, "*" &amp; Output!A249 &amp;"*")</f>
        <v>0</v>
      </c>
      <c r="D249">
        <f>AVERAGEIFS('Raw data'!W:W,'Raw data'!AR:AR, "*" &amp; Output!A249 &amp;"*")</f>
        <v>0</v>
      </c>
      <c r="E249">
        <f>SUMIFS('Raw data'!BX:BX,'Raw data'!AR:AR,"*" &amp; Output!A249 &amp; "*")</f>
        <v>0</v>
      </c>
      <c r="F249">
        <f>SUMIFS('Raw data'!CI:CI,'Raw data'!AR:AR,"*" &amp; Output!A249 &amp; "*")</f>
        <v>0</v>
      </c>
      <c r="G249">
        <f>PERCENTRANK(B:B,B249)</f>
        <v>0</v>
      </c>
      <c r="H249">
        <f>PERCENTRANK(C:C,C249)</f>
        <v>0</v>
      </c>
      <c r="I249">
        <f>PERCENTRANK(D:D,D249)</f>
        <v>0</v>
      </c>
      <c r="J249">
        <f>PERCENTRANK(E:E,E249)</f>
        <v>0</v>
      </c>
      <c r="K249">
        <f>PERCENTRANK(F:F,F249)</f>
        <v>0</v>
      </c>
      <c r="L249">
        <f>(G249*Weights!$B$2) + (H249*Weights!$B$3)+(I249*Weights!$B$4)+(J249*Weights!$B$5)+ (K249*Weights!$B$6)</f>
        <v>0</v>
      </c>
      <c r="M249">
        <f>RANK(L249,L:L)</f>
        <v>0</v>
      </c>
    </row>
    <row r="250">
      <c r="A250" t="inlineStr">
        <is>
          <t>Oertel, Carl-Georg</t>
        </is>
      </c>
      <c r="B250">
        <f>COUNTIF('Raw data'!AR:AR,"*"&amp;Output!A250&amp;"*")</f>
        <v>0</v>
      </c>
      <c r="C250">
        <f>AVERAGEIFS('Raw data'!K:K,'Raw data'!AR:AR, "*" &amp; Output!A250 &amp;"*")</f>
        <v>0</v>
      </c>
      <c r="D250">
        <f>AVERAGEIFS('Raw data'!W:W,'Raw data'!AR:AR, "*" &amp; Output!A250 &amp;"*")</f>
        <v>0</v>
      </c>
      <c r="E250">
        <f>SUMIFS('Raw data'!BX:BX,'Raw data'!AR:AR,"*" &amp; Output!A250 &amp; "*")</f>
        <v>0</v>
      </c>
      <c r="F250">
        <f>SUMIFS('Raw data'!CI:CI,'Raw data'!AR:AR,"*" &amp; Output!A250 &amp; "*")</f>
        <v>0</v>
      </c>
      <c r="G250">
        <f>PERCENTRANK(B:B,B250)</f>
        <v>0</v>
      </c>
      <c r="H250">
        <f>PERCENTRANK(C:C,C250)</f>
        <v>0</v>
      </c>
      <c r="I250">
        <f>PERCENTRANK(D:D,D250)</f>
        <v>0</v>
      </c>
      <c r="J250">
        <f>PERCENTRANK(E:E,E250)</f>
        <v>0</v>
      </c>
      <c r="K250">
        <f>PERCENTRANK(F:F,F250)</f>
        <v>0</v>
      </c>
      <c r="L250">
        <f>(G250*Weights!$B$2) + (H250*Weights!$B$3)+(I250*Weights!$B$4)+(J250*Weights!$B$5)+ (K250*Weights!$B$6)</f>
        <v>0</v>
      </c>
      <c r="M250">
        <f>RANK(L250,L:L)</f>
        <v>0</v>
      </c>
    </row>
    <row r="251">
      <c r="A251" t="inlineStr">
        <is>
          <t>Zhang, Qianpeng</t>
        </is>
      </c>
      <c r="B251">
        <f>COUNTIF('Raw data'!AR:AR,"*"&amp;Output!A251&amp;"*")</f>
        <v>0</v>
      </c>
      <c r="C251">
        <f>AVERAGEIFS('Raw data'!K:K,'Raw data'!AR:AR, "*" &amp; Output!A251 &amp;"*")</f>
        <v>0</v>
      </c>
      <c r="D251">
        <f>AVERAGEIFS('Raw data'!W:W,'Raw data'!AR:AR, "*" &amp; Output!A251 &amp;"*")</f>
        <v>0</v>
      </c>
      <c r="E251">
        <f>SUMIFS('Raw data'!BX:BX,'Raw data'!AR:AR,"*" &amp; Output!A251 &amp; "*")</f>
        <v>0</v>
      </c>
      <c r="F251">
        <f>SUMIFS('Raw data'!CI:CI,'Raw data'!AR:AR,"*" &amp; Output!A251 &amp; "*")</f>
        <v>0</v>
      </c>
      <c r="G251">
        <f>PERCENTRANK(B:B,B251)</f>
        <v>0</v>
      </c>
      <c r="H251">
        <f>PERCENTRANK(C:C,C251)</f>
        <v>0</v>
      </c>
      <c r="I251">
        <f>PERCENTRANK(D:D,D251)</f>
        <v>0</v>
      </c>
      <c r="J251">
        <f>PERCENTRANK(E:E,E251)</f>
        <v>0</v>
      </c>
      <c r="K251">
        <f>PERCENTRANK(F:F,F251)</f>
        <v>0</v>
      </c>
      <c r="L251">
        <f>(G251*Weights!$B$2) + (H251*Weights!$B$3)+(I251*Weights!$B$4)+(J251*Weights!$B$5)+ (K251*Weights!$B$6)</f>
        <v>0</v>
      </c>
      <c r="M251">
        <f>RANK(L251,L:L)</f>
        <v>0</v>
      </c>
    </row>
    <row r="252">
      <c r="A252" t="inlineStr">
        <is>
          <t>Van Kerschaver, Emmanuel</t>
        </is>
      </c>
      <c r="B252">
        <f>COUNTIF('Raw data'!AR:AR,"*"&amp;Output!A252&amp;"*")</f>
        <v>0</v>
      </c>
      <c r="C252">
        <f>AVERAGEIFS('Raw data'!K:K,'Raw data'!AR:AR, "*" &amp; Output!A252 &amp;"*")</f>
        <v>0</v>
      </c>
      <c r="D252">
        <f>AVERAGEIFS('Raw data'!W:W,'Raw data'!AR:AR, "*" &amp; Output!A252 &amp;"*")</f>
        <v>0</v>
      </c>
      <c r="E252">
        <f>SUMIFS('Raw data'!BX:BX,'Raw data'!AR:AR,"*" &amp; Output!A252 &amp; "*")</f>
        <v>0</v>
      </c>
      <c r="F252">
        <f>SUMIFS('Raw data'!CI:CI,'Raw data'!AR:AR,"*" &amp; Output!A252 &amp; "*")</f>
        <v>0</v>
      </c>
      <c r="G252">
        <f>PERCENTRANK(B:B,B252)</f>
        <v>0</v>
      </c>
      <c r="H252">
        <f>PERCENTRANK(C:C,C252)</f>
        <v>0</v>
      </c>
      <c r="I252">
        <f>PERCENTRANK(D:D,D252)</f>
        <v>0</v>
      </c>
      <c r="J252">
        <f>PERCENTRANK(E:E,E252)</f>
        <v>0</v>
      </c>
      <c r="K252">
        <f>PERCENTRANK(F:F,F252)</f>
        <v>0</v>
      </c>
      <c r="L252">
        <f>(G252*Weights!$B$2) + (H252*Weights!$B$3)+(I252*Weights!$B$4)+(J252*Weights!$B$5)+ (K252*Weights!$B$6)</f>
        <v>0</v>
      </c>
      <c r="M252">
        <f>RANK(L252,L:L)</f>
        <v>0</v>
      </c>
    </row>
    <row r="253">
      <c r="A253" t="inlineStr">
        <is>
          <t>Shen, Weiqun</t>
        </is>
      </c>
      <c r="B253">
        <f>COUNTIF('Raw data'!AR:AR,"*"&amp;Output!A253&amp;"*")</f>
        <v>0</v>
      </c>
      <c r="C253">
        <f>AVERAGEIFS('Raw data'!K:K,'Raw data'!AR:AR, "*" &amp; Output!A253 &amp;"*")</f>
        <v>0</v>
      </c>
      <c r="D253">
        <f>AVERAGEIFS('Raw data'!W:W,'Raw data'!AR:AR, "*" &amp; Output!A253 &amp;"*")</f>
        <v>0</v>
      </c>
      <c r="E253">
        <f>SUMIFS('Raw data'!BX:BX,'Raw data'!AR:AR,"*" &amp; Output!A253 &amp; "*")</f>
        <v>0</v>
      </c>
      <c r="F253">
        <f>SUMIFS('Raw data'!CI:CI,'Raw data'!AR:AR,"*" &amp; Output!A253 &amp; "*")</f>
        <v>0</v>
      </c>
      <c r="G253">
        <f>PERCENTRANK(B:B,B253)</f>
        <v>0</v>
      </c>
      <c r="H253">
        <f>PERCENTRANK(C:C,C253)</f>
        <v>0</v>
      </c>
      <c r="I253">
        <f>PERCENTRANK(D:D,D253)</f>
        <v>0</v>
      </c>
      <c r="J253">
        <f>PERCENTRANK(E:E,E253)</f>
        <v>0</v>
      </c>
      <c r="K253">
        <f>PERCENTRANK(F:F,F253)</f>
        <v>0</v>
      </c>
      <c r="L253">
        <f>(G253*Weights!$B$2) + (H253*Weights!$B$3)+(I253*Weights!$B$4)+(J253*Weights!$B$5)+ (K253*Weights!$B$6)</f>
        <v>0</v>
      </c>
      <c r="M253">
        <f>RANK(L253,L:L)</f>
        <v>0</v>
      </c>
    </row>
    <row r="254">
      <c r="A254" t="inlineStr">
        <is>
          <t>de Barquin, F.</t>
        </is>
      </c>
      <c r="B254">
        <f>COUNTIF('Raw data'!AR:AR,"*"&amp;Output!A254&amp;"*")</f>
        <v>0</v>
      </c>
      <c r="C254">
        <f>AVERAGEIFS('Raw data'!K:K,'Raw data'!AR:AR, "*" &amp; Output!A254 &amp;"*")</f>
        <v>0</v>
      </c>
      <c r="D254">
        <f>AVERAGEIFS('Raw data'!W:W,'Raw data'!AR:AR, "*" &amp; Output!A254 &amp;"*")</f>
        <v>0</v>
      </c>
      <c r="E254">
        <f>SUMIFS('Raw data'!BX:BX,'Raw data'!AR:AR,"*" &amp; Output!A254 &amp; "*")</f>
        <v>0</v>
      </c>
      <c r="F254">
        <f>SUMIFS('Raw data'!CI:CI,'Raw data'!AR:AR,"*" &amp; Output!A254 &amp; "*")</f>
        <v>0</v>
      </c>
      <c r="G254">
        <f>PERCENTRANK(B:B,B254)</f>
        <v>0</v>
      </c>
      <c r="H254">
        <f>PERCENTRANK(C:C,C254)</f>
        <v>0</v>
      </c>
      <c r="I254">
        <f>PERCENTRANK(D:D,D254)</f>
        <v>0</v>
      </c>
      <c r="J254">
        <f>PERCENTRANK(E:E,E254)</f>
        <v>0</v>
      </c>
      <c r="K254">
        <f>PERCENTRANK(F:F,F254)</f>
        <v>0</v>
      </c>
      <c r="L254">
        <f>(G254*Weights!$B$2) + (H254*Weights!$B$3)+(I254*Weights!$B$4)+(J254*Weights!$B$5)+ (K254*Weights!$B$6)</f>
        <v>0</v>
      </c>
      <c r="M254">
        <f>RANK(L254,L:L)</f>
        <v>0</v>
      </c>
    </row>
    <row r="255">
      <c r="A255" t="inlineStr">
        <is>
          <t>Bronzi, ES</t>
        </is>
      </c>
      <c r="B255">
        <f>COUNTIF('Raw data'!AR:AR,"*"&amp;Output!A255&amp;"*")</f>
        <v>0</v>
      </c>
      <c r="C255">
        <f>AVERAGEIFS('Raw data'!K:K,'Raw data'!AR:AR, "*" &amp; Output!A255 &amp;"*")</f>
        <v>0</v>
      </c>
      <c r="D255">
        <f>AVERAGEIFS('Raw data'!W:W,'Raw data'!AR:AR, "*" &amp; Output!A255 &amp;"*")</f>
        <v>0</v>
      </c>
      <c r="E255">
        <f>SUMIFS('Raw data'!BX:BX,'Raw data'!AR:AR,"*" &amp; Output!A255 &amp; "*")</f>
        <v>0</v>
      </c>
      <c r="F255">
        <f>SUMIFS('Raw data'!CI:CI,'Raw data'!AR:AR,"*" &amp; Output!A255 &amp; "*")</f>
        <v>0</v>
      </c>
      <c r="G255">
        <f>PERCENTRANK(B:B,B255)</f>
        <v>0</v>
      </c>
      <c r="H255">
        <f>PERCENTRANK(C:C,C255)</f>
        <v>0</v>
      </c>
      <c r="I255">
        <f>PERCENTRANK(D:D,D255)</f>
        <v>0</v>
      </c>
      <c r="J255">
        <f>PERCENTRANK(E:E,E255)</f>
        <v>0</v>
      </c>
      <c r="K255">
        <f>PERCENTRANK(F:F,F255)</f>
        <v>0</v>
      </c>
      <c r="L255">
        <f>(G255*Weights!$B$2) + (H255*Weights!$B$3)+(I255*Weights!$B$4)+(J255*Weights!$B$5)+ (K255*Weights!$B$6)</f>
        <v>0</v>
      </c>
      <c r="M255">
        <f>RANK(L255,L:L)</f>
        <v>0</v>
      </c>
    </row>
    <row r="256">
      <c r="A256" t="inlineStr">
        <is>
          <t>Shoji, Daisuke</t>
        </is>
      </c>
      <c r="B256">
        <f>COUNTIF('Raw data'!AR:AR,"*"&amp;Output!A256&amp;"*")</f>
        <v>0</v>
      </c>
      <c r="C256">
        <f>AVERAGEIFS('Raw data'!K:K,'Raw data'!AR:AR, "*" &amp; Output!A256 &amp;"*")</f>
        <v>0</v>
      </c>
      <c r="D256">
        <f>AVERAGEIFS('Raw data'!W:W,'Raw data'!AR:AR, "*" &amp; Output!A256 &amp;"*")</f>
        <v>0</v>
      </c>
      <c r="E256">
        <f>SUMIFS('Raw data'!BX:BX,'Raw data'!AR:AR,"*" &amp; Output!A256 &amp; "*")</f>
        <v>0</v>
      </c>
      <c r="F256">
        <f>SUMIFS('Raw data'!CI:CI,'Raw data'!AR:AR,"*" &amp; Output!A256 &amp; "*")</f>
        <v>0</v>
      </c>
      <c r="G256">
        <f>PERCENTRANK(B:B,B256)</f>
        <v>0</v>
      </c>
      <c r="H256">
        <f>PERCENTRANK(C:C,C256)</f>
        <v>0</v>
      </c>
      <c r="I256">
        <f>PERCENTRANK(D:D,D256)</f>
        <v>0</v>
      </c>
      <c r="J256">
        <f>PERCENTRANK(E:E,E256)</f>
        <v>0</v>
      </c>
      <c r="K256">
        <f>PERCENTRANK(F:F,F256)</f>
        <v>0</v>
      </c>
      <c r="L256">
        <f>(G256*Weights!$B$2) + (H256*Weights!$B$3)+(I256*Weights!$B$4)+(J256*Weights!$B$5)+ (K256*Weights!$B$6)</f>
        <v>0</v>
      </c>
      <c r="M256">
        <f>RANK(L256,L:L)</f>
        <v>0</v>
      </c>
    </row>
    <row r="257">
      <c r="A257" t="inlineStr">
        <is>
          <t>Ciobanu, Cristian V.</t>
        </is>
      </c>
      <c r="B257">
        <f>COUNTIF('Raw data'!AR:AR,"*"&amp;Output!A257&amp;"*")</f>
        <v>0</v>
      </c>
      <c r="C257">
        <f>AVERAGEIFS('Raw data'!K:K,'Raw data'!AR:AR, "*" &amp; Output!A257 &amp;"*")</f>
        <v>0</v>
      </c>
      <c r="D257">
        <f>AVERAGEIFS('Raw data'!W:W,'Raw data'!AR:AR, "*" &amp; Output!A257 &amp;"*")</f>
        <v>0</v>
      </c>
      <c r="E257">
        <f>SUMIFS('Raw data'!BX:BX,'Raw data'!AR:AR,"*" &amp; Output!A257 &amp; "*")</f>
        <v>0</v>
      </c>
      <c r="F257">
        <f>SUMIFS('Raw data'!CI:CI,'Raw data'!AR:AR,"*" &amp; Output!A257 &amp; "*")</f>
        <v>0</v>
      </c>
      <c r="G257">
        <f>PERCENTRANK(B:B,B257)</f>
        <v>0</v>
      </c>
      <c r="H257">
        <f>PERCENTRANK(C:C,C257)</f>
        <v>0</v>
      </c>
      <c r="I257">
        <f>PERCENTRANK(D:D,D257)</f>
        <v>0</v>
      </c>
      <c r="J257">
        <f>PERCENTRANK(E:E,E257)</f>
        <v>0</v>
      </c>
      <c r="K257">
        <f>PERCENTRANK(F:F,F257)</f>
        <v>0</v>
      </c>
      <c r="L257">
        <f>(G257*Weights!$B$2) + (H257*Weights!$B$3)+(I257*Weights!$B$4)+(J257*Weights!$B$5)+ (K257*Weights!$B$6)</f>
        <v>0</v>
      </c>
      <c r="M257">
        <f>RANK(L257,L:L)</f>
        <v>0</v>
      </c>
    </row>
    <row r="258">
      <c r="A258" t="inlineStr">
        <is>
          <t>Hong, Kihyon</t>
        </is>
      </c>
      <c r="B258">
        <f>COUNTIF('Raw data'!AR:AR,"*"&amp;Output!A258&amp;"*")</f>
        <v>0</v>
      </c>
      <c r="C258">
        <f>AVERAGEIFS('Raw data'!K:K,'Raw data'!AR:AR, "*" &amp; Output!A258 &amp;"*")</f>
        <v>0</v>
      </c>
      <c r="D258">
        <f>AVERAGEIFS('Raw data'!W:W,'Raw data'!AR:AR, "*" &amp; Output!A258 &amp;"*")</f>
        <v>0</v>
      </c>
      <c r="E258">
        <f>SUMIFS('Raw data'!BX:BX,'Raw data'!AR:AR,"*" &amp; Output!A258 &amp; "*")</f>
        <v>0</v>
      </c>
      <c r="F258">
        <f>SUMIFS('Raw data'!CI:CI,'Raw data'!AR:AR,"*" &amp; Output!A258 &amp; "*")</f>
        <v>0</v>
      </c>
      <c r="G258">
        <f>PERCENTRANK(B:B,B258)</f>
        <v>0</v>
      </c>
      <c r="H258">
        <f>PERCENTRANK(C:C,C258)</f>
        <v>0</v>
      </c>
      <c r="I258">
        <f>PERCENTRANK(D:D,D258)</f>
        <v>0</v>
      </c>
      <c r="J258">
        <f>PERCENTRANK(E:E,E258)</f>
        <v>0</v>
      </c>
      <c r="K258">
        <f>PERCENTRANK(F:F,F258)</f>
        <v>0</v>
      </c>
      <c r="L258">
        <f>(G258*Weights!$B$2) + (H258*Weights!$B$3)+(I258*Weights!$B$4)+(J258*Weights!$B$5)+ (K258*Weights!$B$6)</f>
        <v>0</v>
      </c>
      <c r="M258">
        <f>RANK(L258,L:L)</f>
        <v>0</v>
      </c>
    </row>
    <row r="259">
      <c r="A259" t="inlineStr">
        <is>
          <t>Jensen, D. Juul</t>
        </is>
      </c>
      <c r="B259">
        <f>COUNTIF('Raw data'!AR:AR,"*"&amp;Output!A259&amp;"*")</f>
        <v>0</v>
      </c>
      <c r="C259">
        <f>AVERAGEIFS('Raw data'!K:K,'Raw data'!AR:AR, "*" &amp; Output!A259 &amp;"*")</f>
        <v>0</v>
      </c>
      <c r="D259">
        <f>AVERAGEIFS('Raw data'!W:W,'Raw data'!AR:AR, "*" &amp; Output!A259 &amp;"*")</f>
        <v>0</v>
      </c>
      <c r="E259">
        <f>SUMIFS('Raw data'!BX:BX,'Raw data'!AR:AR,"*" &amp; Output!A259 &amp; "*")</f>
        <v>0</v>
      </c>
      <c r="F259">
        <f>SUMIFS('Raw data'!CI:CI,'Raw data'!AR:AR,"*" &amp; Output!A259 &amp; "*")</f>
        <v>0</v>
      </c>
      <c r="G259">
        <f>PERCENTRANK(B:B,B259)</f>
        <v>0</v>
      </c>
      <c r="H259">
        <f>PERCENTRANK(C:C,C259)</f>
        <v>0</v>
      </c>
      <c r="I259">
        <f>PERCENTRANK(D:D,D259)</f>
        <v>0</v>
      </c>
      <c r="J259">
        <f>PERCENTRANK(E:E,E259)</f>
        <v>0</v>
      </c>
      <c r="K259">
        <f>PERCENTRANK(F:F,F259)</f>
        <v>0</v>
      </c>
      <c r="L259">
        <f>(G259*Weights!$B$2) + (H259*Weights!$B$3)+(I259*Weights!$B$4)+(J259*Weights!$B$5)+ (K259*Weights!$B$6)</f>
        <v>0</v>
      </c>
      <c r="M259">
        <f>RANK(L259,L:L)</f>
        <v>0</v>
      </c>
    </row>
    <row r="260">
      <c r="A260" t="inlineStr">
        <is>
          <t>Pandey, K. S.</t>
        </is>
      </c>
      <c r="B260">
        <f>COUNTIF('Raw data'!AR:AR,"*"&amp;Output!A260&amp;"*")</f>
        <v>0</v>
      </c>
      <c r="C260">
        <f>AVERAGEIFS('Raw data'!K:K,'Raw data'!AR:AR, "*" &amp; Output!A260 &amp;"*")</f>
        <v>0</v>
      </c>
      <c r="D260">
        <f>AVERAGEIFS('Raw data'!W:W,'Raw data'!AR:AR, "*" &amp; Output!A260 &amp;"*")</f>
        <v>0</v>
      </c>
      <c r="E260">
        <f>SUMIFS('Raw data'!BX:BX,'Raw data'!AR:AR,"*" &amp; Output!A260 &amp; "*")</f>
        <v>0</v>
      </c>
      <c r="F260">
        <f>SUMIFS('Raw data'!CI:CI,'Raw data'!AR:AR,"*" &amp; Output!A260 &amp; "*")</f>
        <v>0</v>
      </c>
      <c r="G260">
        <f>PERCENTRANK(B:B,B260)</f>
        <v>0</v>
      </c>
      <c r="H260">
        <f>PERCENTRANK(C:C,C260)</f>
        <v>0</v>
      </c>
      <c r="I260">
        <f>PERCENTRANK(D:D,D260)</f>
        <v>0</v>
      </c>
      <c r="J260">
        <f>PERCENTRANK(E:E,E260)</f>
        <v>0</v>
      </c>
      <c r="K260">
        <f>PERCENTRANK(F:F,F260)</f>
        <v>0</v>
      </c>
      <c r="L260">
        <f>(G260*Weights!$B$2) + (H260*Weights!$B$3)+(I260*Weights!$B$4)+(J260*Weights!$B$5)+ (K260*Weights!$B$6)</f>
        <v>0</v>
      </c>
      <c r="M260">
        <f>RANK(L260,L:L)</f>
        <v>0</v>
      </c>
    </row>
    <row r="261">
      <c r="A261" t="inlineStr">
        <is>
          <t>Lima, LM</t>
        </is>
      </c>
      <c r="B261">
        <f>COUNTIF('Raw data'!AR:AR,"*"&amp;Output!A261&amp;"*")</f>
        <v>0</v>
      </c>
      <c r="C261">
        <f>AVERAGEIFS('Raw data'!K:K,'Raw data'!AR:AR, "*" &amp; Output!A261 &amp;"*")</f>
        <v>0</v>
      </c>
      <c r="D261">
        <f>AVERAGEIFS('Raw data'!W:W,'Raw data'!AR:AR, "*" &amp; Output!A261 &amp;"*")</f>
        <v>0</v>
      </c>
      <c r="E261">
        <f>SUMIFS('Raw data'!BX:BX,'Raw data'!AR:AR,"*" &amp; Output!A261 &amp; "*")</f>
        <v>0</v>
      </c>
      <c r="F261">
        <f>SUMIFS('Raw data'!CI:CI,'Raw data'!AR:AR,"*" &amp; Output!A261 &amp; "*")</f>
        <v>0</v>
      </c>
      <c r="G261">
        <f>PERCENTRANK(B:B,B261)</f>
        <v>0</v>
      </c>
      <c r="H261">
        <f>PERCENTRANK(C:C,C261)</f>
        <v>0</v>
      </c>
      <c r="I261">
        <f>PERCENTRANK(D:D,D261)</f>
        <v>0</v>
      </c>
      <c r="J261">
        <f>PERCENTRANK(E:E,E261)</f>
        <v>0</v>
      </c>
      <c r="K261">
        <f>PERCENTRANK(F:F,F261)</f>
        <v>0</v>
      </c>
      <c r="L261">
        <f>(G261*Weights!$B$2) + (H261*Weights!$B$3)+(I261*Weights!$B$4)+(J261*Weights!$B$5)+ (K261*Weights!$B$6)</f>
        <v>0</v>
      </c>
      <c r="M261">
        <f>RANK(L261,L:L)</f>
        <v>0</v>
      </c>
    </row>
    <row r="262">
      <c r="A262" t="inlineStr">
        <is>
          <t>Evans, David G.</t>
        </is>
      </c>
      <c r="B262">
        <f>COUNTIF('Raw data'!AR:AR,"*"&amp;Output!A262&amp;"*")</f>
        <v>0</v>
      </c>
      <c r="C262">
        <f>AVERAGEIFS('Raw data'!K:K,'Raw data'!AR:AR, "*" &amp; Output!A262 &amp;"*")</f>
        <v>0</v>
      </c>
      <c r="D262">
        <f>AVERAGEIFS('Raw data'!W:W,'Raw data'!AR:AR, "*" &amp; Output!A262 &amp;"*")</f>
        <v>0</v>
      </c>
      <c r="E262">
        <f>SUMIFS('Raw data'!BX:BX,'Raw data'!AR:AR,"*" &amp; Output!A262 &amp; "*")</f>
        <v>0</v>
      </c>
      <c r="F262">
        <f>SUMIFS('Raw data'!CI:CI,'Raw data'!AR:AR,"*" &amp; Output!A262 &amp; "*")</f>
        <v>0</v>
      </c>
      <c r="G262">
        <f>PERCENTRANK(B:B,B262)</f>
        <v>0</v>
      </c>
      <c r="H262">
        <f>PERCENTRANK(C:C,C262)</f>
        <v>0</v>
      </c>
      <c r="I262">
        <f>PERCENTRANK(D:D,D262)</f>
        <v>0</v>
      </c>
      <c r="J262">
        <f>PERCENTRANK(E:E,E262)</f>
        <v>0</v>
      </c>
      <c r="K262">
        <f>PERCENTRANK(F:F,F262)</f>
        <v>0</v>
      </c>
      <c r="L262">
        <f>(G262*Weights!$B$2) + (H262*Weights!$B$3)+(I262*Weights!$B$4)+(J262*Weights!$B$5)+ (K262*Weights!$B$6)</f>
        <v>0</v>
      </c>
      <c r="M262">
        <f>RANK(L262,L:L)</f>
        <v>0</v>
      </c>
    </row>
    <row r="263">
      <c r="A263" t="inlineStr">
        <is>
          <t>Lin, Yanjun</t>
        </is>
      </c>
      <c r="B263">
        <f>COUNTIF('Raw data'!AR:AR,"*"&amp;Output!A263&amp;"*")</f>
        <v>0</v>
      </c>
      <c r="C263">
        <f>AVERAGEIFS('Raw data'!K:K,'Raw data'!AR:AR, "*" &amp; Output!A263 &amp;"*")</f>
        <v>0</v>
      </c>
      <c r="D263">
        <f>AVERAGEIFS('Raw data'!W:W,'Raw data'!AR:AR, "*" &amp; Output!A263 &amp;"*")</f>
        <v>0</v>
      </c>
      <c r="E263">
        <f>SUMIFS('Raw data'!BX:BX,'Raw data'!AR:AR,"*" &amp; Output!A263 &amp; "*")</f>
        <v>0</v>
      </c>
      <c r="F263">
        <f>SUMIFS('Raw data'!CI:CI,'Raw data'!AR:AR,"*" &amp; Output!A263 &amp; "*")</f>
        <v>0</v>
      </c>
      <c r="G263">
        <f>PERCENTRANK(B:B,B263)</f>
        <v>0</v>
      </c>
      <c r="H263">
        <f>PERCENTRANK(C:C,C263)</f>
        <v>0</v>
      </c>
      <c r="I263">
        <f>PERCENTRANK(D:D,D263)</f>
        <v>0</v>
      </c>
      <c r="J263">
        <f>PERCENTRANK(E:E,E263)</f>
        <v>0</v>
      </c>
      <c r="K263">
        <f>PERCENTRANK(F:F,F263)</f>
        <v>0</v>
      </c>
      <c r="L263">
        <f>(G263*Weights!$B$2) + (H263*Weights!$B$3)+(I263*Weights!$B$4)+(J263*Weights!$B$5)+ (K263*Weights!$B$6)</f>
        <v>0</v>
      </c>
      <c r="M263">
        <f>RANK(L263,L:L)</f>
        <v>0</v>
      </c>
    </row>
    <row r="264">
      <c r="A264" t="inlineStr">
        <is>
          <t>Wu, Yiquan</t>
        </is>
      </c>
      <c r="B264">
        <f>COUNTIF('Raw data'!AR:AR,"*"&amp;Output!A264&amp;"*")</f>
        <v>0</v>
      </c>
      <c r="C264">
        <f>AVERAGEIFS('Raw data'!K:K,'Raw data'!AR:AR, "*" &amp; Output!A264 &amp;"*")</f>
        <v>0</v>
      </c>
      <c r="D264">
        <f>AVERAGEIFS('Raw data'!W:W,'Raw data'!AR:AR, "*" &amp; Output!A264 &amp;"*")</f>
        <v>0</v>
      </c>
      <c r="E264">
        <f>SUMIFS('Raw data'!BX:BX,'Raw data'!AR:AR,"*" &amp; Output!A264 &amp; "*")</f>
        <v>0</v>
      </c>
      <c r="F264">
        <f>SUMIFS('Raw data'!CI:CI,'Raw data'!AR:AR,"*" &amp; Output!A264 &amp; "*")</f>
        <v>0</v>
      </c>
      <c r="G264">
        <f>PERCENTRANK(B:B,B264)</f>
        <v>0</v>
      </c>
      <c r="H264">
        <f>PERCENTRANK(C:C,C264)</f>
        <v>0</v>
      </c>
      <c r="I264">
        <f>PERCENTRANK(D:D,D264)</f>
        <v>0</v>
      </c>
      <c r="J264">
        <f>PERCENTRANK(E:E,E264)</f>
        <v>0</v>
      </c>
      <c r="K264">
        <f>PERCENTRANK(F:F,F264)</f>
        <v>0</v>
      </c>
      <c r="L264">
        <f>(G264*Weights!$B$2) + (H264*Weights!$B$3)+(I264*Weights!$B$4)+(J264*Weights!$B$5)+ (K264*Weights!$B$6)</f>
        <v>0</v>
      </c>
      <c r="M264">
        <f>RANK(L264,L:L)</f>
        <v>0</v>
      </c>
    </row>
    <row r="265">
      <c r="A265" t="inlineStr">
        <is>
          <t>Samra, SE</t>
        </is>
      </c>
      <c r="B265">
        <f>COUNTIF('Raw data'!AR:AR,"*"&amp;Output!A265&amp;"*")</f>
        <v>0</v>
      </c>
      <c r="C265">
        <f>AVERAGEIFS('Raw data'!K:K,'Raw data'!AR:AR, "*" &amp; Output!A265 &amp;"*")</f>
        <v>0</v>
      </c>
      <c r="D265">
        <f>AVERAGEIFS('Raw data'!W:W,'Raw data'!AR:AR, "*" &amp; Output!A265 &amp;"*")</f>
        <v>0</v>
      </c>
      <c r="E265">
        <f>SUMIFS('Raw data'!BX:BX,'Raw data'!AR:AR,"*" &amp; Output!A265 &amp; "*")</f>
        <v>0</v>
      </c>
      <c r="F265">
        <f>SUMIFS('Raw data'!CI:CI,'Raw data'!AR:AR,"*" &amp; Output!A265 &amp; "*")</f>
        <v>0</v>
      </c>
      <c r="G265">
        <f>PERCENTRANK(B:B,B265)</f>
        <v>0</v>
      </c>
      <c r="H265">
        <f>PERCENTRANK(C:C,C265)</f>
        <v>0</v>
      </c>
      <c r="I265">
        <f>PERCENTRANK(D:D,D265)</f>
        <v>0</v>
      </c>
      <c r="J265">
        <f>PERCENTRANK(E:E,E265)</f>
        <v>0</v>
      </c>
      <c r="K265">
        <f>PERCENTRANK(F:F,F265)</f>
        <v>0</v>
      </c>
      <c r="L265">
        <f>(G265*Weights!$B$2) + (H265*Weights!$B$3)+(I265*Weights!$B$4)+(J265*Weights!$B$5)+ (K265*Weights!$B$6)</f>
        <v>0</v>
      </c>
      <c r="M265">
        <f>RANK(L265,L:L)</f>
        <v>0</v>
      </c>
    </row>
    <row r="266">
      <c r="A266" t="inlineStr">
        <is>
          <t>Noble, B.</t>
        </is>
      </c>
      <c r="B266">
        <f>COUNTIF('Raw data'!AR:AR,"*"&amp;Output!A266&amp;"*")</f>
        <v>0</v>
      </c>
      <c r="C266">
        <f>AVERAGEIFS('Raw data'!K:K,'Raw data'!AR:AR, "*" &amp; Output!A266 &amp;"*")</f>
        <v>0</v>
      </c>
      <c r="D266">
        <f>AVERAGEIFS('Raw data'!W:W,'Raw data'!AR:AR, "*" &amp; Output!A266 &amp;"*")</f>
        <v>0</v>
      </c>
      <c r="E266">
        <f>SUMIFS('Raw data'!BX:BX,'Raw data'!AR:AR,"*" &amp; Output!A266 &amp; "*")</f>
        <v>0</v>
      </c>
      <c r="F266">
        <f>SUMIFS('Raw data'!CI:CI,'Raw data'!AR:AR,"*" &amp; Output!A266 &amp; "*")</f>
        <v>0</v>
      </c>
      <c r="G266">
        <f>PERCENTRANK(B:B,B266)</f>
        <v>0</v>
      </c>
      <c r="H266">
        <f>PERCENTRANK(C:C,C266)</f>
        <v>0</v>
      </c>
      <c r="I266">
        <f>PERCENTRANK(D:D,D266)</f>
        <v>0</v>
      </c>
      <c r="J266">
        <f>PERCENTRANK(E:E,E266)</f>
        <v>0</v>
      </c>
      <c r="K266">
        <f>PERCENTRANK(F:F,F266)</f>
        <v>0</v>
      </c>
      <c r="L266">
        <f>(G266*Weights!$B$2) + (H266*Weights!$B$3)+(I266*Weights!$B$4)+(J266*Weights!$B$5)+ (K266*Weights!$B$6)</f>
        <v>0</v>
      </c>
      <c r="M266">
        <f>RANK(L266,L:L)</f>
        <v>0</v>
      </c>
    </row>
    <row r="267">
      <c r="A267" t="inlineStr">
        <is>
          <t>Brochu, M.</t>
        </is>
      </c>
      <c r="B267">
        <f>COUNTIF('Raw data'!AR:AR,"*"&amp;Output!A267&amp;"*")</f>
        <v>0</v>
      </c>
      <c r="C267">
        <f>AVERAGEIFS('Raw data'!K:K,'Raw data'!AR:AR, "*" &amp; Output!A267 &amp;"*")</f>
        <v>0</v>
      </c>
      <c r="D267">
        <f>AVERAGEIFS('Raw data'!W:W,'Raw data'!AR:AR, "*" &amp; Output!A267 &amp;"*")</f>
        <v>0</v>
      </c>
      <c r="E267">
        <f>SUMIFS('Raw data'!BX:BX,'Raw data'!AR:AR,"*" &amp; Output!A267 &amp; "*")</f>
        <v>0</v>
      </c>
      <c r="F267">
        <f>SUMIFS('Raw data'!CI:CI,'Raw data'!AR:AR,"*" &amp; Output!A267 &amp; "*")</f>
        <v>0</v>
      </c>
      <c r="G267">
        <f>PERCENTRANK(B:B,B267)</f>
        <v>0</v>
      </c>
      <c r="H267">
        <f>PERCENTRANK(C:C,C267)</f>
        <v>0</v>
      </c>
      <c r="I267">
        <f>PERCENTRANK(D:D,D267)</f>
        <v>0</v>
      </c>
      <c r="J267">
        <f>PERCENTRANK(E:E,E267)</f>
        <v>0</v>
      </c>
      <c r="K267">
        <f>PERCENTRANK(F:F,F267)</f>
        <v>0</v>
      </c>
      <c r="L267">
        <f>(G267*Weights!$B$2) + (H267*Weights!$B$3)+(I267*Weights!$B$4)+(J267*Weights!$B$5)+ (K267*Weights!$B$6)</f>
        <v>0</v>
      </c>
      <c r="M267">
        <f>RANK(L267,L:L)</f>
        <v>0</v>
      </c>
    </row>
    <row r="268">
      <c r="A268" t="inlineStr">
        <is>
          <t>Guo, ZX</t>
        </is>
      </c>
      <c r="B268">
        <f>COUNTIF('Raw data'!AR:AR,"*"&amp;Output!A268&amp;"*")</f>
        <v>0</v>
      </c>
      <c r="C268">
        <f>AVERAGEIFS('Raw data'!K:K,'Raw data'!AR:AR, "*" &amp; Output!A268 &amp;"*")</f>
        <v>0</v>
      </c>
      <c r="D268">
        <f>AVERAGEIFS('Raw data'!W:W,'Raw data'!AR:AR, "*" &amp; Output!A268 &amp;"*")</f>
        <v>0</v>
      </c>
      <c r="E268">
        <f>SUMIFS('Raw data'!BX:BX,'Raw data'!AR:AR,"*" &amp; Output!A268 &amp; "*")</f>
        <v>0</v>
      </c>
      <c r="F268">
        <f>SUMIFS('Raw data'!CI:CI,'Raw data'!AR:AR,"*" &amp; Output!A268 &amp; "*")</f>
        <v>0</v>
      </c>
      <c r="G268">
        <f>PERCENTRANK(B:B,B268)</f>
        <v>0</v>
      </c>
      <c r="H268">
        <f>PERCENTRANK(C:C,C268)</f>
        <v>0</v>
      </c>
      <c r="I268">
        <f>PERCENTRANK(D:D,D268)</f>
        <v>0</v>
      </c>
      <c r="J268">
        <f>PERCENTRANK(E:E,E268)</f>
        <v>0</v>
      </c>
      <c r="K268">
        <f>PERCENTRANK(F:F,F268)</f>
        <v>0</v>
      </c>
      <c r="L268">
        <f>(G268*Weights!$B$2) + (H268*Weights!$B$3)+(I268*Weights!$B$4)+(J268*Weights!$B$5)+ (K268*Weights!$B$6)</f>
        <v>0</v>
      </c>
      <c r="M268">
        <f>RANK(L268,L:L)</f>
        <v>0</v>
      </c>
    </row>
    <row r="269">
      <c r="A269" t="inlineStr">
        <is>
          <t>Xu, M</t>
        </is>
      </c>
      <c r="B269">
        <f>COUNTIF('Raw data'!AR:AR,"*"&amp;Output!A269&amp;"*")</f>
        <v>0</v>
      </c>
      <c r="C269">
        <f>AVERAGEIFS('Raw data'!K:K,'Raw data'!AR:AR, "*" &amp; Output!A269 &amp;"*")</f>
        <v>0</v>
      </c>
      <c r="D269">
        <f>AVERAGEIFS('Raw data'!W:W,'Raw data'!AR:AR, "*" &amp; Output!A269 &amp;"*")</f>
        <v>0</v>
      </c>
      <c r="E269">
        <f>SUMIFS('Raw data'!BX:BX,'Raw data'!AR:AR,"*" &amp; Output!A269 &amp; "*")</f>
        <v>0</v>
      </c>
      <c r="F269">
        <f>SUMIFS('Raw data'!CI:CI,'Raw data'!AR:AR,"*" &amp; Output!A269 &amp; "*")</f>
        <v>0</v>
      </c>
      <c r="G269">
        <f>PERCENTRANK(B:B,B269)</f>
        <v>0</v>
      </c>
      <c r="H269">
        <f>PERCENTRANK(C:C,C269)</f>
        <v>0</v>
      </c>
      <c r="I269">
        <f>PERCENTRANK(D:D,D269)</f>
        <v>0</v>
      </c>
      <c r="J269">
        <f>PERCENTRANK(E:E,E269)</f>
        <v>0</v>
      </c>
      <c r="K269">
        <f>PERCENTRANK(F:F,F269)</f>
        <v>0</v>
      </c>
      <c r="L269">
        <f>(G269*Weights!$B$2) + (H269*Weights!$B$3)+(I269*Weights!$B$4)+(J269*Weights!$B$5)+ (K269*Weights!$B$6)</f>
        <v>0</v>
      </c>
      <c r="M269">
        <f>RANK(L269,L:L)</f>
        <v>0</v>
      </c>
    </row>
    <row r="270">
      <c r="A270" t="inlineStr">
        <is>
          <t>Li, Hui-Li</t>
        </is>
      </c>
      <c r="B270">
        <f>COUNTIF('Raw data'!AR:AR,"*"&amp;Output!A270&amp;"*")</f>
        <v>0</v>
      </c>
      <c r="C270">
        <f>AVERAGEIFS('Raw data'!K:K,'Raw data'!AR:AR, "*" &amp; Output!A270 &amp;"*")</f>
        <v>0</v>
      </c>
      <c r="D270">
        <f>AVERAGEIFS('Raw data'!W:W,'Raw data'!AR:AR, "*" &amp; Output!A270 &amp;"*")</f>
        <v>0</v>
      </c>
      <c r="E270">
        <f>SUMIFS('Raw data'!BX:BX,'Raw data'!AR:AR,"*" &amp; Output!A270 &amp; "*")</f>
        <v>0</v>
      </c>
      <c r="F270">
        <f>SUMIFS('Raw data'!CI:CI,'Raw data'!AR:AR,"*" &amp; Output!A270 &amp; "*")</f>
        <v>0</v>
      </c>
      <c r="G270">
        <f>PERCENTRANK(B:B,B270)</f>
        <v>0</v>
      </c>
      <c r="H270">
        <f>PERCENTRANK(C:C,C270)</f>
        <v>0</v>
      </c>
      <c r="I270">
        <f>PERCENTRANK(D:D,D270)</f>
        <v>0</v>
      </c>
      <c r="J270">
        <f>PERCENTRANK(E:E,E270)</f>
        <v>0</v>
      </c>
      <c r="K270">
        <f>PERCENTRANK(F:F,F270)</f>
        <v>0</v>
      </c>
      <c r="L270">
        <f>(G270*Weights!$B$2) + (H270*Weights!$B$3)+(I270*Weights!$B$4)+(J270*Weights!$B$5)+ (K270*Weights!$B$6)</f>
        <v>0</v>
      </c>
      <c r="M270">
        <f>RANK(L270,L:L)</f>
        <v>0</v>
      </c>
    </row>
    <row r="271">
      <c r="A271" t="inlineStr">
        <is>
          <t>Chandradass, J.</t>
        </is>
      </c>
      <c r="B271">
        <f>COUNTIF('Raw data'!AR:AR,"*"&amp;Output!A271&amp;"*")</f>
        <v>0</v>
      </c>
      <c r="C271">
        <f>AVERAGEIFS('Raw data'!K:K,'Raw data'!AR:AR, "*" &amp; Output!A271 &amp;"*")</f>
        <v>0</v>
      </c>
      <c r="D271">
        <f>AVERAGEIFS('Raw data'!W:W,'Raw data'!AR:AR, "*" &amp; Output!A271 &amp;"*")</f>
        <v>0</v>
      </c>
      <c r="E271">
        <f>SUMIFS('Raw data'!BX:BX,'Raw data'!AR:AR,"*" &amp; Output!A271 &amp; "*")</f>
        <v>0</v>
      </c>
      <c r="F271">
        <f>SUMIFS('Raw data'!CI:CI,'Raw data'!AR:AR,"*" &amp; Output!A271 &amp; "*")</f>
        <v>0</v>
      </c>
      <c r="G271">
        <f>PERCENTRANK(B:B,B271)</f>
        <v>0</v>
      </c>
      <c r="H271">
        <f>PERCENTRANK(C:C,C271)</f>
        <v>0</v>
      </c>
      <c r="I271">
        <f>PERCENTRANK(D:D,D271)</f>
        <v>0</v>
      </c>
      <c r="J271">
        <f>PERCENTRANK(E:E,E271)</f>
        <v>0</v>
      </c>
      <c r="K271">
        <f>PERCENTRANK(F:F,F271)</f>
        <v>0</v>
      </c>
      <c r="L271">
        <f>(G271*Weights!$B$2) + (H271*Weights!$B$3)+(I271*Weights!$B$4)+(J271*Weights!$B$5)+ (K271*Weights!$B$6)</f>
        <v>0</v>
      </c>
      <c r="M271">
        <f>RANK(L271,L:L)</f>
        <v>0</v>
      </c>
    </row>
    <row r="272">
      <c r="A272" t="inlineStr">
        <is>
          <t>Zhu, Heguo</t>
        </is>
      </c>
      <c r="B272">
        <f>COUNTIF('Raw data'!AR:AR,"*"&amp;Output!A272&amp;"*")</f>
        <v>0</v>
      </c>
      <c r="C272">
        <f>AVERAGEIFS('Raw data'!K:K,'Raw data'!AR:AR, "*" &amp; Output!A272 &amp;"*")</f>
        <v>0</v>
      </c>
      <c r="D272">
        <f>AVERAGEIFS('Raw data'!W:W,'Raw data'!AR:AR, "*" &amp; Output!A272 &amp;"*")</f>
        <v>0</v>
      </c>
      <c r="E272">
        <f>SUMIFS('Raw data'!BX:BX,'Raw data'!AR:AR,"*" &amp; Output!A272 &amp; "*")</f>
        <v>0</v>
      </c>
      <c r="F272">
        <f>SUMIFS('Raw data'!CI:CI,'Raw data'!AR:AR,"*" &amp; Output!A272 &amp; "*")</f>
        <v>0</v>
      </c>
      <c r="G272">
        <f>PERCENTRANK(B:B,B272)</f>
        <v>0</v>
      </c>
      <c r="H272">
        <f>PERCENTRANK(C:C,C272)</f>
        <v>0</v>
      </c>
      <c r="I272">
        <f>PERCENTRANK(D:D,D272)</f>
        <v>0</v>
      </c>
      <c r="J272">
        <f>PERCENTRANK(E:E,E272)</f>
        <v>0</v>
      </c>
      <c r="K272">
        <f>PERCENTRANK(F:F,F272)</f>
        <v>0</v>
      </c>
      <c r="L272">
        <f>(G272*Weights!$B$2) + (H272*Weights!$B$3)+(I272*Weights!$B$4)+(J272*Weights!$B$5)+ (K272*Weights!$B$6)</f>
        <v>0</v>
      </c>
      <c r="M272">
        <f>RANK(L272,L:L)</f>
        <v>0</v>
      </c>
    </row>
    <row r="273">
      <c r="A273" t="inlineStr">
        <is>
          <t>Lee, Geun Hee</t>
        </is>
      </c>
      <c r="B273">
        <f>COUNTIF('Raw data'!AR:AR,"*"&amp;Output!A273&amp;"*")</f>
        <v>0</v>
      </c>
      <c r="C273">
        <f>AVERAGEIFS('Raw data'!K:K,'Raw data'!AR:AR, "*" &amp; Output!A273 &amp;"*")</f>
        <v>0</v>
      </c>
      <c r="D273">
        <f>AVERAGEIFS('Raw data'!W:W,'Raw data'!AR:AR, "*" &amp; Output!A273 &amp;"*")</f>
        <v>0</v>
      </c>
      <c r="E273">
        <f>SUMIFS('Raw data'!BX:BX,'Raw data'!AR:AR,"*" &amp; Output!A273 &amp; "*")</f>
        <v>0</v>
      </c>
      <c r="F273">
        <f>SUMIFS('Raw data'!CI:CI,'Raw data'!AR:AR,"*" &amp; Output!A273 &amp; "*")</f>
        <v>0</v>
      </c>
      <c r="G273">
        <f>PERCENTRANK(B:B,B273)</f>
        <v>0</v>
      </c>
      <c r="H273">
        <f>PERCENTRANK(C:C,C273)</f>
        <v>0</v>
      </c>
      <c r="I273">
        <f>PERCENTRANK(D:D,D273)</f>
        <v>0</v>
      </c>
      <c r="J273">
        <f>PERCENTRANK(E:E,E273)</f>
        <v>0</v>
      </c>
      <c r="K273">
        <f>PERCENTRANK(F:F,F273)</f>
        <v>0</v>
      </c>
      <c r="L273">
        <f>(G273*Weights!$B$2) + (H273*Weights!$B$3)+(I273*Weights!$B$4)+(J273*Weights!$B$5)+ (K273*Weights!$B$6)</f>
        <v>0</v>
      </c>
      <c r="M273">
        <f>RANK(L273,L:L)</f>
        <v>0</v>
      </c>
    </row>
    <row r="274">
      <c r="A274" t="inlineStr">
        <is>
          <t>Yin, Hengbo</t>
        </is>
      </c>
      <c r="B274">
        <f>COUNTIF('Raw data'!AR:AR,"*"&amp;Output!A274&amp;"*")</f>
        <v>0</v>
      </c>
      <c r="C274">
        <f>AVERAGEIFS('Raw data'!K:K,'Raw data'!AR:AR, "*" &amp; Output!A274 &amp;"*")</f>
        <v>0</v>
      </c>
      <c r="D274">
        <f>AVERAGEIFS('Raw data'!W:W,'Raw data'!AR:AR, "*" &amp; Output!A274 &amp;"*")</f>
        <v>0</v>
      </c>
      <c r="E274">
        <f>SUMIFS('Raw data'!BX:BX,'Raw data'!AR:AR,"*" &amp; Output!A274 &amp; "*")</f>
        <v>0</v>
      </c>
      <c r="F274">
        <f>SUMIFS('Raw data'!CI:CI,'Raw data'!AR:AR,"*" &amp; Output!A274 &amp; "*")</f>
        <v>0</v>
      </c>
      <c r="G274">
        <f>PERCENTRANK(B:B,B274)</f>
        <v>0</v>
      </c>
      <c r="H274">
        <f>PERCENTRANK(C:C,C274)</f>
        <v>0</v>
      </c>
      <c r="I274">
        <f>PERCENTRANK(D:D,D274)</f>
        <v>0</v>
      </c>
      <c r="J274">
        <f>PERCENTRANK(E:E,E274)</f>
        <v>0</v>
      </c>
      <c r="K274">
        <f>PERCENTRANK(F:F,F274)</f>
        <v>0</v>
      </c>
      <c r="L274">
        <f>(G274*Weights!$B$2) + (H274*Weights!$B$3)+(I274*Weights!$B$4)+(J274*Weights!$B$5)+ (K274*Weights!$B$6)</f>
        <v>0</v>
      </c>
      <c r="M274">
        <f>RANK(L274,L:L)</f>
        <v>0</v>
      </c>
    </row>
    <row r="275">
      <c r="A275" t="inlineStr">
        <is>
          <t>Yang, Zhibin</t>
        </is>
      </c>
      <c r="B275">
        <f>COUNTIF('Raw data'!AR:AR,"*"&amp;Output!A275&amp;"*")</f>
        <v>0</v>
      </c>
      <c r="C275">
        <f>AVERAGEIFS('Raw data'!K:K,'Raw data'!AR:AR, "*" &amp; Output!A275 &amp;"*")</f>
        <v>0</v>
      </c>
      <c r="D275">
        <f>AVERAGEIFS('Raw data'!W:W,'Raw data'!AR:AR, "*" &amp; Output!A275 &amp;"*")</f>
        <v>0</v>
      </c>
      <c r="E275">
        <f>SUMIFS('Raw data'!BX:BX,'Raw data'!AR:AR,"*" &amp; Output!A275 &amp; "*")</f>
        <v>0</v>
      </c>
      <c r="F275">
        <f>SUMIFS('Raw data'!CI:CI,'Raw data'!AR:AR,"*" &amp; Output!A275 &amp; "*")</f>
        <v>0</v>
      </c>
      <c r="G275">
        <f>PERCENTRANK(B:B,B275)</f>
        <v>0</v>
      </c>
      <c r="H275">
        <f>PERCENTRANK(C:C,C275)</f>
        <v>0</v>
      </c>
      <c r="I275">
        <f>PERCENTRANK(D:D,D275)</f>
        <v>0</v>
      </c>
      <c r="J275">
        <f>PERCENTRANK(E:E,E275)</f>
        <v>0</v>
      </c>
      <c r="K275">
        <f>PERCENTRANK(F:F,F275)</f>
        <v>0</v>
      </c>
      <c r="L275">
        <f>(G275*Weights!$B$2) + (H275*Weights!$B$3)+(I275*Weights!$B$4)+(J275*Weights!$B$5)+ (K275*Weights!$B$6)</f>
        <v>0</v>
      </c>
      <c r="M275">
        <f>RANK(L275,L:L)</f>
        <v>0</v>
      </c>
    </row>
    <row r="276">
      <c r="A276" t="inlineStr">
        <is>
          <t>Park, Seung Bin</t>
        </is>
      </c>
      <c r="B276">
        <f>COUNTIF('Raw data'!AR:AR,"*"&amp;Output!A276&amp;"*")</f>
        <v>0</v>
      </c>
      <c r="C276">
        <f>AVERAGEIFS('Raw data'!K:K,'Raw data'!AR:AR, "*" &amp; Output!A276 &amp;"*")</f>
        <v>0</v>
      </c>
      <c r="D276">
        <f>AVERAGEIFS('Raw data'!W:W,'Raw data'!AR:AR, "*" &amp; Output!A276 &amp;"*")</f>
        <v>0</v>
      </c>
      <c r="E276">
        <f>SUMIFS('Raw data'!BX:BX,'Raw data'!AR:AR,"*" &amp; Output!A276 &amp; "*")</f>
        <v>0</v>
      </c>
      <c r="F276">
        <f>SUMIFS('Raw data'!CI:CI,'Raw data'!AR:AR,"*" &amp; Output!A276 &amp; "*")</f>
        <v>0</v>
      </c>
      <c r="G276">
        <f>PERCENTRANK(B:B,B276)</f>
        <v>0</v>
      </c>
      <c r="H276">
        <f>PERCENTRANK(C:C,C276)</f>
        <v>0</v>
      </c>
      <c r="I276">
        <f>PERCENTRANK(D:D,D276)</f>
        <v>0</v>
      </c>
      <c r="J276">
        <f>PERCENTRANK(E:E,E276)</f>
        <v>0</v>
      </c>
      <c r="K276">
        <f>PERCENTRANK(F:F,F276)</f>
        <v>0</v>
      </c>
      <c r="L276">
        <f>(G276*Weights!$B$2) + (H276*Weights!$B$3)+(I276*Weights!$B$4)+(J276*Weights!$B$5)+ (K276*Weights!$B$6)</f>
        <v>0</v>
      </c>
      <c r="M276">
        <f>RANK(L276,L:L)</f>
        <v>0</v>
      </c>
    </row>
    <row r="277">
      <c r="A277" t="inlineStr">
        <is>
          <t>Palmero, Paola</t>
        </is>
      </c>
      <c r="B277">
        <f>COUNTIF('Raw data'!AR:AR,"*"&amp;Output!A277&amp;"*")</f>
        <v>0</v>
      </c>
      <c r="C277">
        <f>AVERAGEIFS('Raw data'!K:K,'Raw data'!AR:AR, "*" &amp; Output!A277 &amp;"*")</f>
        <v>0</v>
      </c>
      <c r="D277">
        <f>AVERAGEIFS('Raw data'!W:W,'Raw data'!AR:AR, "*" &amp; Output!A277 &amp;"*")</f>
        <v>0</v>
      </c>
      <c r="E277">
        <f>SUMIFS('Raw data'!BX:BX,'Raw data'!AR:AR,"*" &amp; Output!A277 &amp; "*")</f>
        <v>0</v>
      </c>
      <c r="F277">
        <f>SUMIFS('Raw data'!CI:CI,'Raw data'!AR:AR,"*" &amp; Output!A277 &amp; "*")</f>
        <v>0</v>
      </c>
      <c r="G277">
        <f>PERCENTRANK(B:B,B277)</f>
        <v>0</v>
      </c>
      <c r="H277">
        <f>PERCENTRANK(C:C,C277)</f>
        <v>0</v>
      </c>
      <c r="I277">
        <f>PERCENTRANK(D:D,D277)</f>
        <v>0</v>
      </c>
      <c r="J277">
        <f>PERCENTRANK(E:E,E277)</f>
        <v>0</v>
      </c>
      <c r="K277">
        <f>PERCENTRANK(F:F,F277)</f>
        <v>0</v>
      </c>
      <c r="L277">
        <f>(G277*Weights!$B$2) + (H277*Weights!$B$3)+(I277*Weights!$B$4)+(J277*Weights!$B$5)+ (K277*Weights!$B$6)</f>
        <v>0</v>
      </c>
      <c r="M277">
        <f>RANK(L277,L:L)</f>
        <v>0</v>
      </c>
    </row>
    <row r="278">
      <c r="A278" t="inlineStr">
        <is>
          <t>He, G.</t>
        </is>
      </c>
      <c r="B278">
        <f>COUNTIF('Raw data'!AR:AR,"*"&amp;Output!A278&amp;"*")</f>
        <v>0</v>
      </c>
      <c r="C278">
        <f>AVERAGEIFS('Raw data'!K:K,'Raw data'!AR:AR, "*" &amp; Output!A278 &amp;"*")</f>
        <v>0</v>
      </c>
      <c r="D278">
        <f>AVERAGEIFS('Raw data'!W:W,'Raw data'!AR:AR, "*" &amp; Output!A278 &amp;"*")</f>
        <v>0</v>
      </c>
      <c r="E278">
        <f>SUMIFS('Raw data'!BX:BX,'Raw data'!AR:AR,"*" &amp; Output!A278 &amp; "*")</f>
        <v>0</v>
      </c>
      <c r="F278">
        <f>SUMIFS('Raw data'!CI:CI,'Raw data'!AR:AR,"*" &amp; Output!A278 &amp; "*")</f>
        <v>0</v>
      </c>
      <c r="G278">
        <f>PERCENTRANK(B:B,B278)</f>
        <v>0</v>
      </c>
      <c r="H278">
        <f>PERCENTRANK(C:C,C278)</f>
        <v>0</v>
      </c>
      <c r="I278">
        <f>PERCENTRANK(D:D,D278)</f>
        <v>0</v>
      </c>
      <c r="J278">
        <f>PERCENTRANK(E:E,E278)</f>
        <v>0</v>
      </c>
      <c r="K278">
        <f>PERCENTRANK(F:F,F278)</f>
        <v>0</v>
      </c>
      <c r="L278">
        <f>(G278*Weights!$B$2) + (H278*Weights!$B$3)+(I278*Weights!$B$4)+(J278*Weights!$B$5)+ (K278*Weights!$B$6)</f>
        <v>0</v>
      </c>
      <c r="M278">
        <f>RANK(L278,L:L)</f>
        <v>0</v>
      </c>
    </row>
    <row r="279">
      <c r="A279" t="inlineStr">
        <is>
          <t>Vullum-Bruer, Fride</t>
        </is>
      </c>
      <c r="B279">
        <f>COUNTIF('Raw data'!AR:AR,"*"&amp;Output!A279&amp;"*")</f>
        <v>0</v>
      </c>
      <c r="C279">
        <f>AVERAGEIFS('Raw data'!K:K,'Raw data'!AR:AR, "*" &amp; Output!A279 &amp;"*")</f>
        <v>0</v>
      </c>
      <c r="D279">
        <f>AVERAGEIFS('Raw data'!W:W,'Raw data'!AR:AR, "*" &amp; Output!A279 &amp;"*")</f>
        <v>0</v>
      </c>
      <c r="E279">
        <f>SUMIFS('Raw data'!BX:BX,'Raw data'!AR:AR,"*" &amp; Output!A279 &amp; "*")</f>
        <v>0</v>
      </c>
      <c r="F279">
        <f>SUMIFS('Raw data'!CI:CI,'Raw data'!AR:AR,"*" &amp; Output!A279 &amp; "*")</f>
        <v>0</v>
      </c>
      <c r="G279">
        <f>PERCENTRANK(B:B,B279)</f>
        <v>0</v>
      </c>
      <c r="H279">
        <f>PERCENTRANK(C:C,C279)</f>
        <v>0</v>
      </c>
      <c r="I279">
        <f>PERCENTRANK(D:D,D279)</f>
        <v>0</v>
      </c>
      <c r="J279">
        <f>PERCENTRANK(E:E,E279)</f>
        <v>0</v>
      </c>
      <c r="K279">
        <f>PERCENTRANK(F:F,F279)</f>
        <v>0</v>
      </c>
      <c r="L279">
        <f>(G279*Weights!$B$2) + (H279*Weights!$B$3)+(I279*Weights!$B$4)+(J279*Weights!$B$5)+ (K279*Weights!$B$6)</f>
        <v>0</v>
      </c>
      <c r="M279">
        <f>RANK(L279,L:L)</f>
        <v>0</v>
      </c>
    </row>
    <row r="280">
      <c r="A280" t="inlineStr">
        <is>
          <t>Li, Xinda</t>
        </is>
      </c>
      <c r="B280">
        <f>COUNTIF('Raw data'!AR:AR,"*"&amp;Output!A280&amp;"*")</f>
        <v>0</v>
      </c>
      <c r="C280">
        <f>AVERAGEIFS('Raw data'!K:K,'Raw data'!AR:AR, "*" &amp; Output!A280 &amp;"*")</f>
        <v>0</v>
      </c>
      <c r="D280">
        <f>AVERAGEIFS('Raw data'!W:W,'Raw data'!AR:AR, "*" &amp; Output!A280 &amp;"*")</f>
        <v>0</v>
      </c>
      <c r="E280">
        <f>SUMIFS('Raw data'!BX:BX,'Raw data'!AR:AR,"*" &amp; Output!A280 &amp; "*")</f>
        <v>0</v>
      </c>
      <c r="F280">
        <f>SUMIFS('Raw data'!CI:CI,'Raw data'!AR:AR,"*" &amp; Output!A280 &amp; "*")</f>
        <v>0</v>
      </c>
      <c r="G280">
        <f>PERCENTRANK(B:B,B280)</f>
        <v>0</v>
      </c>
      <c r="H280">
        <f>PERCENTRANK(C:C,C280)</f>
        <v>0</v>
      </c>
      <c r="I280">
        <f>PERCENTRANK(D:D,D280)</f>
        <v>0</v>
      </c>
      <c r="J280">
        <f>PERCENTRANK(E:E,E280)</f>
        <v>0</v>
      </c>
      <c r="K280">
        <f>PERCENTRANK(F:F,F280)</f>
        <v>0</v>
      </c>
      <c r="L280">
        <f>(G280*Weights!$B$2) + (H280*Weights!$B$3)+(I280*Weights!$B$4)+(J280*Weights!$B$5)+ (K280*Weights!$B$6)</f>
        <v>0</v>
      </c>
      <c r="M280">
        <f>RANK(L280,L:L)</f>
        <v>0</v>
      </c>
    </row>
    <row r="281">
      <c r="A281" t="inlineStr">
        <is>
          <t>Lang, Walter</t>
        </is>
      </c>
      <c r="B281">
        <f>COUNTIF('Raw data'!AR:AR,"*"&amp;Output!A281&amp;"*")</f>
        <v>0</v>
      </c>
      <c r="C281">
        <f>AVERAGEIFS('Raw data'!K:K,'Raw data'!AR:AR, "*" &amp; Output!A281 &amp;"*")</f>
        <v>0</v>
      </c>
      <c r="D281">
        <f>AVERAGEIFS('Raw data'!W:W,'Raw data'!AR:AR, "*" &amp; Output!A281 &amp;"*")</f>
        <v>0</v>
      </c>
      <c r="E281">
        <f>SUMIFS('Raw data'!BX:BX,'Raw data'!AR:AR,"*" &amp; Output!A281 &amp; "*")</f>
        <v>0</v>
      </c>
      <c r="F281">
        <f>SUMIFS('Raw data'!CI:CI,'Raw data'!AR:AR,"*" &amp; Output!A281 &amp; "*")</f>
        <v>0</v>
      </c>
      <c r="G281">
        <f>PERCENTRANK(B:B,B281)</f>
        <v>0</v>
      </c>
      <c r="H281">
        <f>PERCENTRANK(C:C,C281)</f>
        <v>0</v>
      </c>
      <c r="I281">
        <f>PERCENTRANK(D:D,D281)</f>
        <v>0</v>
      </c>
      <c r="J281">
        <f>PERCENTRANK(E:E,E281)</f>
        <v>0</v>
      </c>
      <c r="K281">
        <f>PERCENTRANK(F:F,F281)</f>
        <v>0</v>
      </c>
      <c r="L281">
        <f>(G281*Weights!$B$2) + (H281*Weights!$B$3)+(I281*Weights!$B$4)+(J281*Weights!$B$5)+ (K281*Weights!$B$6)</f>
        <v>0</v>
      </c>
      <c r="M281">
        <f>RANK(L281,L:L)</f>
        <v>0</v>
      </c>
    </row>
    <row r="282">
      <c r="A282" t="inlineStr">
        <is>
          <t>Dvorak, Jiri</t>
        </is>
      </c>
      <c r="B282">
        <f>COUNTIF('Raw data'!AR:AR,"*"&amp;Output!A282&amp;"*")</f>
        <v>0</v>
      </c>
      <c r="C282">
        <f>AVERAGEIFS('Raw data'!K:K,'Raw data'!AR:AR, "*" &amp; Output!A282 &amp;"*")</f>
        <v>0</v>
      </c>
      <c r="D282">
        <f>AVERAGEIFS('Raw data'!W:W,'Raw data'!AR:AR, "*" &amp; Output!A282 &amp;"*")</f>
        <v>0</v>
      </c>
      <c r="E282">
        <f>SUMIFS('Raw data'!BX:BX,'Raw data'!AR:AR,"*" &amp; Output!A282 &amp; "*")</f>
        <v>0</v>
      </c>
      <c r="F282">
        <f>SUMIFS('Raw data'!CI:CI,'Raw data'!AR:AR,"*" &amp; Output!A282 &amp; "*")</f>
        <v>0</v>
      </c>
      <c r="G282">
        <f>PERCENTRANK(B:B,B282)</f>
        <v>0</v>
      </c>
      <c r="H282">
        <f>PERCENTRANK(C:C,C282)</f>
        <v>0</v>
      </c>
      <c r="I282">
        <f>PERCENTRANK(D:D,D282)</f>
        <v>0</v>
      </c>
      <c r="J282">
        <f>PERCENTRANK(E:E,E282)</f>
        <v>0</v>
      </c>
      <c r="K282">
        <f>PERCENTRANK(F:F,F282)</f>
        <v>0</v>
      </c>
      <c r="L282">
        <f>(G282*Weights!$B$2) + (H282*Weights!$B$3)+(I282*Weights!$B$4)+(J282*Weights!$B$5)+ (K282*Weights!$B$6)</f>
        <v>0</v>
      </c>
      <c r="M282">
        <f>RANK(L282,L:L)</f>
        <v>0</v>
      </c>
    </row>
    <row r="283">
      <c r="A283" t="inlineStr">
        <is>
          <t>Pommier, S.</t>
        </is>
      </c>
      <c r="B283">
        <f>COUNTIF('Raw data'!AR:AR,"*"&amp;Output!A283&amp;"*")</f>
        <v>0</v>
      </c>
      <c r="C283">
        <f>AVERAGEIFS('Raw data'!K:K,'Raw data'!AR:AR, "*" &amp; Output!A283 &amp;"*")</f>
        <v>0</v>
      </c>
      <c r="D283">
        <f>AVERAGEIFS('Raw data'!W:W,'Raw data'!AR:AR, "*" &amp; Output!A283 &amp;"*")</f>
        <v>0</v>
      </c>
      <c r="E283">
        <f>SUMIFS('Raw data'!BX:BX,'Raw data'!AR:AR,"*" &amp; Output!A283 &amp; "*")</f>
        <v>0</v>
      </c>
      <c r="F283">
        <f>SUMIFS('Raw data'!CI:CI,'Raw data'!AR:AR,"*" &amp; Output!A283 &amp; "*")</f>
        <v>0</v>
      </c>
      <c r="G283">
        <f>PERCENTRANK(B:B,B283)</f>
        <v>0</v>
      </c>
      <c r="H283">
        <f>PERCENTRANK(C:C,C283)</f>
        <v>0</v>
      </c>
      <c r="I283">
        <f>PERCENTRANK(D:D,D283)</f>
        <v>0</v>
      </c>
      <c r="J283">
        <f>PERCENTRANK(E:E,E283)</f>
        <v>0</v>
      </c>
      <c r="K283">
        <f>PERCENTRANK(F:F,F283)</f>
        <v>0</v>
      </c>
      <c r="L283">
        <f>(G283*Weights!$B$2) + (H283*Weights!$B$3)+(I283*Weights!$B$4)+(J283*Weights!$B$5)+ (K283*Weights!$B$6)</f>
        <v>0</v>
      </c>
      <c r="M283">
        <f>RANK(L283,L:L)</f>
        <v>0</v>
      </c>
    </row>
    <row r="284">
      <c r="A284" t="inlineStr">
        <is>
          <t>Zhou Liyan</t>
        </is>
      </c>
      <c r="B284">
        <f>COUNTIF('Raw data'!AR:AR,"*"&amp;Output!A284&amp;"*")</f>
        <v>0</v>
      </c>
      <c r="C284">
        <f>AVERAGEIFS('Raw data'!K:K,'Raw data'!AR:AR, "*" &amp; Output!A284 &amp;"*")</f>
        <v>0</v>
      </c>
      <c r="D284">
        <f>AVERAGEIFS('Raw data'!W:W,'Raw data'!AR:AR, "*" &amp; Output!A284 &amp;"*")</f>
        <v>0</v>
      </c>
      <c r="E284">
        <f>SUMIFS('Raw data'!BX:BX,'Raw data'!AR:AR,"*" &amp; Output!A284 &amp; "*")</f>
        <v>0</v>
      </c>
      <c r="F284">
        <f>SUMIFS('Raw data'!CI:CI,'Raw data'!AR:AR,"*" &amp; Output!A284 &amp; "*")</f>
        <v>0</v>
      </c>
      <c r="G284">
        <f>PERCENTRANK(B:B,B284)</f>
        <v>0</v>
      </c>
      <c r="H284">
        <f>PERCENTRANK(C:C,C284)</f>
        <v>0</v>
      </c>
      <c r="I284">
        <f>PERCENTRANK(D:D,D284)</f>
        <v>0</v>
      </c>
      <c r="J284">
        <f>PERCENTRANK(E:E,E284)</f>
        <v>0</v>
      </c>
      <c r="K284">
        <f>PERCENTRANK(F:F,F284)</f>
        <v>0</v>
      </c>
      <c r="L284">
        <f>(G284*Weights!$B$2) + (H284*Weights!$B$3)+(I284*Weights!$B$4)+(J284*Weights!$B$5)+ (K284*Weights!$B$6)</f>
        <v>0</v>
      </c>
      <c r="M284">
        <f>RANK(L284,L:L)</f>
        <v>0</v>
      </c>
    </row>
    <row r="285">
      <c r="A285" t="inlineStr">
        <is>
          <t>Zheng, Weihong</t>
        </is>
      </c>
      <c r="B285">
        <f>COUNTIF('Raw data'!AR:AR,"*"&amp;Output!A285&amp;"*")</f>
        <v>0</v>
      </c>
      <c r="C285">
        <f>AVERAGEIFS('Raw data'!K:K,'Raw data'!AR:AR, "*" &amp; Output!A285 &amp;"*")</f>
        <v>0</v>
      </c>
      <c r="D285">
        <f>AVERAGEIFS('Raw data'!W:W,'Raw data'!AR:AR, "*" &amp; Output!A285 &amp;"*")</f>
        <v>0</v>
      </c>
      <c r="E285">
        <f>SUMIFS('Raw data'!BX:BX,'Raw data'!AR:AR,"*" &amp; Output!A285 &amp; "*")</f>
        <v>0</v>
      </c>
      <c r="F285">
        <f>SUMIFS('Raw data'!CI:CI,'Raw data'!AR:AR,"*" &amp; Output!A285 &amp; "*")</f>
        <v>0</v>
      </c>
      <c r="G285">
        <f>PERCENTRANK(B:B,B285)</f>
        <v>0</v>
      </c>
      <c r="H285">
        <f>PERCENTRANK(C:C,C285)</f>
        <v>0</v>
      </c>
      <c r="I285">
        <f>PERCENTRANK(D:D,D285)</f>
        <v>0</v>
      </c>
      <c r="J285">
        <f>PERCENTRANK(E:E,E285)</f>
        <v>0</v>
      </c>
      <c r="K285">
        <f>PERCENTRANK(F:F,F285)</f>
        <v>0</v>
      </c>
      <c r="L285">
        <f>(G285*Weights!$B$2) + (H285*Weights!$B$3)+(I285*Weights!$B$4)+(J285*Weights!$B$5)+ (K285*Weights!$B$6)</f>
        <v>0</v>
      </c>
      <c r="M285">
        <f>RANK(L285,L:L)</f>
        <v>0</v>
      </c>
    </row>
    <row r="286">
      <c r="A286" t="inlineStr">
        <is>
          <t>Boldyrev, Alexander I.</t>
        </is>
      </c>
      <c r="B286">
        <f>COUNTIF('Raw data'!AR:AR,"*"&amp;Output!A286&amp;"*")</f>
        <v>0</v>
      </c>
      <c r="C286">
        <f>AVERAGEIFS('Raw data'!K:K,'Raw data'!AR:AR, "*" &amp; Output!A286 &amp;"*")</f>
        <v>0</v>
      </c>
      <c r="D286">
        <f>AVERAGEIFS('Raw data'!W:W,'Raw data'!AR:AR, "*" &amp; Output!A286 &amp;"*")</f>
        <v>0</v>
      </c>
      <c r="E286">
        <f>SUMIFS('Raw data'!BX:BX,'Raw data'!AR:AR,"*" &amp; Output!A286 &amp; "*")</f>
        <v>0</v>
      </c>
      <c r="F286">
        <f>SUMIFS('Raw data'!CI:CI,'Raw data'!AR:AR,"*" &amp; Output!A286 &amp; "*")</f>
        <v>0</v>
      </c>
      <c r="G286">
        <f>PERCENTRANK(B:B,B286)</f>
        <v>0</v>
      </c>
      <c r="H286">
        <f>PERCENTRANK(C:C,C286)</f>
        <v>0</v>
      </c>
      <c r="I286">
        <f>PERCENTRANK(D:D,D286)</f>
        <v>0</v>
      </c>
      <c r="J286">
        <f>PERCENTRANK(E:E,E286)</f>
        <v>0</v>
      </c>
      <c r="K286">
        <f>PERCENTRANK(F:F,F286)</f>
        <v>0</v>
      </c>
      <c r="L286">
        <f>(G286*Weights!$B$2) + (H286*Weights!$B$3)+(I286*Weights!$B$4)+(J286*Weights!$B$5)+ (K286*Weights!$B$6)</f>
        <v>0</v>
      </c>
      <c r="M286">
        <f>RANK(L286,L:L)</f>
        <v>0</v>
      </c>
    </row>
    <row r="287">
      <c r="A287" t="inlineStr">
        <is>
          <t>von Haimberger, Theodore</t>
        </is>
      </c>
      <c r="B287">
        <f>COUNTIF('Raw data'!AR:AR,"*"&amp;Output!A287&amp;"*")</f>
        <v>0</v>
      </c>
      <c r="C287">
        <f>AVERAGEIFS('Raw data'!K:K,'Raw data'!AR:AR, "*" &amp; Output!A287 &amp;"*")</f>
        <v>0</v>
      </c>
      <c r="D287">
        <f>AVERAGEIFS('Raw data'!W:W,'Raw data'!AR:AR, "*" &amp; Output!A287 &amp;"*")</f>
        <v>0</v>
      </c>
      <c r="E287">
        <f>SUMIFS('Raw data'!BX:BX,'Raw data'!AR:AR,"*" &amp; Output!A287 &amp; "*")</f>
        <v>0</v>
      </c>
      <c r="F287">
        <f>SUMIFS('Raw data'!CI:CI,'Raw data'!AR:AR,"*" &amp; Output!A287 &amp; "*")</f>
        <v>0</v>
      </c>
      <c r="G287">
        <f>PERCENTRANK(B:B,B287)</f>
        <v>0</v>
      </c>
      <c r="H287">
        <f>PERCENTRANK(C:C,C287)</f>
        <v>0</v>
      </c>
      <c r="I287">
        <f>PERCENTRANK(D:D,D287)</f>
        <v>0</v>
      </c>
      <c r="J287">
        <f>PERCENTRANK(E:E,E287)</f>
        <v>0</v>
      </c>
      <c r="K287">
        <f>PERCENTRANK(F:F,F287)</f>
        <v>0</v>
      </c>
      <c r="L287">
        <f>(G287*Weights!$B$2) + (H287*Weights!$B$3)+(I287*Weights!$B$4)+(J287*Weights!$B$5)+ (K287*Weights!$B$6)</f>
        <v>0</v>
      </c>
      <c r="M287">
        <f>RANK(L287,L:L)</f>
        <v>0</v>
      </c>
    </row>
    <row r="288">
      <c r="A288" t="inlineStr">
        <is>
          <t>Taleff, Eric M.</t>
        </is>
      </c>
      <c r="B288">
        <f>COUNTIF('Raw data'!AR:AR,"*"&amp;Output!A288&amp;"*")</f>
        <v>0</v>
      </c>
      <c r="C288">
        <f>AVERAGEIFS('Raw data'!K:K,'Raw data'!AR:AR, "*" &amp; Output!A288 &amp;"*")</f>
        <v>0</v>
      </c>
      <c r="D288">
        <f>AVERAGEIFS('Raw data'!W:W,'Raw data'!AR:AR, "*" &amp; Output!A288 &amp;"*")</f>
        <v>0</v>
      </c>
      <c r="E288">
        <f>SUMIFS('Raw data'!BX:BX,'Raw data'!AR:AR,"*" &amp; Output!A288 &amp; "*")</f>
        <v>0</v>
      </c>
      <c r="F288">
        <f>SUMIFS('Raw data'!CI:CI,'Raw data'!AR:AR,"*" &amp; Output!A288 &amp; "*")</f>
        <v>0</v>
      </c>
      <c r="G288">
        <f>PERCENTRANK(B:B,B288)</f>
        <v>0</v>
      </c>
      <c r="H288">
        <f>PERCENTRANK(C:C,C288)</f>
        <v>0</v>
      </c>
      <c r="I288">
        <f>PERCENTRANK(D:D,D288)</f>
        <v>0</v>
      </c>
      <c r="J288">
        <f>PERCENTRANK(E:E,E288)</f>
        <v>0</v>
      </c>
      <c r="K288">
        <f>PERCENTRANK(F:F,F288)</f>
        <v>0</v>
      </c>
      <c r="L288">
        <f>(G288*Weights!$B$2) + (H288*Weights!$B$3)+(I288*Weights!$B$4)+(J288*Weights!$B$5)+ (K288*Weights!$B$6)</f>
        <v>0</v>
      </c>
      <c r="M288">
        <f>RANK(L288,L:L)</f>
        <v>0</v>
      </c>
    </row>
    <row r="289">
      <c r="A289" t="inlineStr">
        <is>
          <t>Xu, RR</t>
        </is>
      </c>
      <c r="B289">
        <f>COUNTIF('Raw data'!AR:AR,"*"&amp;Output!A289&amp;"*")</f>
        <v>0</v>
      </c>
      <c r="C289">
        <f>AVERAGEIFS('Raw data'!K:K,'Raw data'!AR:AR, "*" &amp; Output!A289 &amp;"*")</f>
        <v>0</v>
      </c>
      <c r="D289">
        <f>AVERAGEIFS('Raw data'!W:W,'Raw data'!AR:AR, "*" &amp; Output!A289 &amp;"*")</f>
        <v>0</v>
      </c>
      <c r="E289">
        <f>SUMIFS('Raw data'!BX:BX,'Raw data'!AR:AR,"*" &amp; Output!A289 &amp; "*")</f>
        <v>0</v>
      </c>
      <c r="F289">
        <f>SUMIFS('Raw data'!CI:CI,'Raw data'!AR:AR,"*" &amp; Output!A289 &amp; "*")</f>
        <v>0</v>
      </c>
      <c r="G289">
        <f>PERCENTRANK(B:B,B289)</f>
        <v>0</v>
      </c>
      <c r="H289">
        <f>PERCENTRANK(C:C,C289)</f>
        <v>0</v>
      </c>
      <c r="I289">
        <f>PERCENTRANK(D:D,D289)</f>
        <v>0</v>
      </c>
      <c r="J289">
        <f>PERCENTRANK(E:E,E289)</f>
        <v>0</v>
      </c>
      <c r="K289">
        <f>PERCENTRANK(F:F,F289)</f>
        <v>0</v>
      </c>
      <c r="L289">
        <f>(G289*Weights!$B$2) + (H289*Weights!$B$3)+(I289*Weights!$B$4)+(J289*Weights!$B$5)+ (K289*Weights!$B$6)</f>
        <v>0</v>
      </c>
      <c r="M289">
        <f>RANK(L289,L:L)</f>
        <v>0</v>
      </c>
    </row>
    <row r="290">
      <c r="A290" t="inlineStr">
        <is>
          <t>Chen, WH</t>
        </is>
      </c>
      <c r="B290">
        <f>COUNTIF('Raw data'!AR:AR,"*"&amp;Output!A290&amp;"*")</f>
        <v>0</v>
      </c>
      <c r="C290">
        <f>AVERAGEIFS('Raw data'!K:K,'Raw data'!AR:AR, "*" &amp; Output!A290 &amp;"*")</f>
        <v>0</v>
      </c>
      <c r="D290">
        <f>AVERAGEIFS('Raw data'!W:W,'Raw data'!AR:AR, "*" &amp; Output!A290 &amp;"*")</f>
        <v>0</v>
      </c>
      <c r="E290">
        <f>SUMIFS('Raw data'!BX:BX,'Raw data'!AR:AR,"*" &amp; Output!A290 &amp; "*")</f>
        <v>0</v>
      </c>
      <c r="F290">
        <f>SUMIFS('Raw data'!CI:CI,'Raw data'!AR:AR,"*" &amp; Output!A290 &amp; "*")</f>
        <v>0</v>
      </c>
      <c r="G290">
        <f>PERCENTRANK(B:B,B290)</f>
        <v>0</v>
      </c>
      <c r="H290">
        <f>PERCENTRANK(C:C,C290)</f>
        <v>0</v>
      </c>
      <c r="I290">
        <f>PERCENTRANK(D:D,D290)</f>
        <v>0</v>
      </c>
      <c r="J290">
        <f>PERCENTRANK(E:E,E290)</f>
        <v>0</v>
      </c>
      <c r="K290">
        <f>PERCENTRANK(F:F,F290)</f>
        <v>0</v>
      </c>
      <c r="L290">
        <f>(G290*Weights!$B$2) + (H290*Weights!$B$3)+(I290*Weights!$B$4)+(J290*Weights!$B$5)+ (K290*Weights!$B$6)</f>
        <v>0</v>
      </c>
      <c r="M290">
        <f>RANK(L290,L:L)</f>
        <v>0</v>
      </c>
    </row>
    <row r="291">
      <c r="A291" t="inlineStr">
        <is>
          <t>Guliants, Elena A.</t>
        </is>
      </c>
      <c r="B291">
        <f>COUNTIF('Raw data'!AR:AR,"*"&amp;Output!A291&amp;"*")</f>
        <v>0</v>
      </c>
      <c r="C291">
        <f>AVERAGEIFS('Raw data'!K:K,'Raw data'!AR:AR, "*" &amp; Output!A291 &amp;"*")</f>
        <v>0</v>
      </c>
      <c r="D291">
        <f>AVERAGEIFS('Raw data'!W:W,'Raw data'!AR:AR, "*" &amp; Output!A291 &amp;"*")</f>
        <v>0</v>
      </c>
      <c r="E291">
        <f>SUMIFS('Raw data'!BX:BX,'Raw data'!AR:AR,"*" &amp; Output!A291 &amp; "*")</f>
        <v>0</v>
      </c>
      <c r="F291">
        <f>SUMIFS('Raw data'!CI:CI,'Raw data'!AR:AR,"*" &amp; Output!A291 &amp; "*")</f>
        <v>0</v>
      </c>
      <c r="G291">
        <f>PERCENTRANK(B:B,B291)</f>
        <v>0</v>
      </c>
      <c r="H291">
        <f>PERCENTRANK(C:C,C291)</f>
        <v>0</v>
      </c>
      <c r="I291">
        <f>PERCENTRANK(D:D,D291)</f>
        <v>0</v>
      </c>
      <c r="J291">
        <f>PERCENTRANK(E:E,E291)</f>
        <v>0</v>
      </c>
      <c r="K291">
        <f>PERCENTRANK(F:F,F291)</f>
        <v>0</v>
      </c>
      <c r="L291">
        <f>(G291*Weights!$B$2) + (H291*Weights!$B$3)+(I291*Weights!$B$4)+(J291*Weights!$B$5)+ (K291*Weights!$B$6)</f>
        <v>0</v>
      </c>
      <c r="M291">
        <f>RANK(L291,L:L)</f>
        <v>0</v>
      </c>
    </row>
    <row r="292">
      <c r="A292" t="inlineStr">
        <is>
          <t>Posthuma, Niels</t>
        </is>
      </c>
      <c r="B292">
        <f>COUNTIF('Raw data'!AR:AR,"*"&amp;Output!A292&amp;"*")</f>
        <v>0</v>
      </c>
      <c r="C292">
        <f>AVERAGEIFS('Raw data'!K:K,'Raw data'!AR:AR, "*" &amp; Output!A292 &amp;"*")</f>
        <v>0</v>
      </c>
      <c r="D292">
        <f>AVERAGEIFS('Raw data'!W:W,'Raw data'!AR:AR, "*" &amp; Output!A292 &amp;"*")</f>
        <v>0</v>
      </c>
      <c r="E292">
        <f>SUMIFS('Raw data'!BX:BX,'Raw data'!AR:AR,"*" &amp; Output!A292 &amp; "*")</f>
        <v>0</v>
      </c>
      <c r="F292">
        <f>SUMIFS('Raw data'!CI:CI,'Raw data'!AR:AR,"*" &amp; Output!A292 &amp; "*")</f>
        <v>0</v>
      </c>
      <c r="G292">
        <f>PERCENTRANK(B:B,B292)</f>
        <v>0</v>
      </c>
      <c r="H292">
        <f>PERCENTRANK(C:C,C292)</f>
        <v>0</v>
      </c>
      <c r="I292">
        <f>PERCENTRANK(D:D,D292)</f>
        <v>0</v>
      </c>
      <c r="J292">
        <f>PERCENTRANK(E:E,E292)</f>
        <v>0</v>
      </c>
      <c r="K292">
        <f>PERCENTRANK(F:F,F292)</f>
        <v>0</v>
      </c>
      <c r="L292">
        <f>(G292*Weights!$B$2) + (H292*Weights!$B$3)+(I292*Weights!$B$4)+(J292*Weights!$B$5)+ (K292*Weights!$B$6)</f>
        <v>0</v>
      </c>
      <c r="M292">
        <f>RANK(L292,L:L)</f>
        <v>0</v>
      </c>
    </row>
    <row r="293">
      <c r="A293" t="inlineStr">
        <is>
          <t>Li, Zhiqiang</t>
        </is>
      </c>
      <c r="B293">
        <f>COUNTIF('Raw data'!AR:AR,"*"&amp;Output!A293&amp;"*")</f>
        <v>0</v>
      </c>
      <c r="C293">
        <f>AVERAGEIFS('Raw data'!K:K,'Raw data'!AR:AR, "*" &amp; Output!A293 &amp;"*")</f>
        <v>0</v>
      </c>
      <c r="D293">
        <f>AVERAGEIFS('Raw data'!W:W,'Raw data'!AR:AR, "*" &amp; Output!A293 &amp;"*")</f>
        <v>0</v>
      </c>
      <c r="E293">
        <f>SUMIFS('Raw data'!BX:BX,'Raw data'!AR:AR,"*" &amp; Output!A293 &amp; "*")</f>
        <v>0</v>
      </c>
      <c r="F293">
        <f>SUMIFS('Raw data'!CI:CI,'Raw data'!AR:AR,"*" &amp; Output!A293 &amp; "*")</f>
        <v>0</v>
      </c>
      <c r="G293">
        <f>PERCENTRANK(B:B,B293)</f>
        <v>0</v>
      </c>
      <c r="H293">
        <f>PERCENTRANK(C:C,C293)</f>
        <v>0</v>
      </c>
      <c r="I293">
        <f>PERCENTRANK(D:D,D293)</f>
        <v>0</v>
      </c>
      <c r="J293">
        <f>PERCENTRANK(E:E,E293)</f>
        <v>0</v>
      </c>
      <c r="K293">
        <f>PERCENTRANK(F:F,F293)</f>
        <v>0</v>
      </c>
      <c r="L293">
        <f>(G293*Weights!$B$2) + (H293*Weights!$B$3)+(I293*Weights!$B$4)+(J293*Weights!$B$5)+ (K293*Weights!$B$6)</f>
        <v>0</v>
      </c>
      <c r="M293">
        <f>RANK(L293,L:L)</f>
        <v>0</v>
      </c>
    </row>
    <row r="294">
      <c r="A294" t="inlineStr">
        <is>
          <t>Brokmeier, Heinz-Guenter</t>
        </is>
      </c>
      <c r="B294">
        <f>COUNTIF('Raw data'!AR:AR,"*"&amp;Output!A294&amp;"*")</f>
        <v>0</v>
      </c>
      <c r="C294">
        <f>AVERAGEIFS('Raw data'!K:K,'Raw data'!AR:AR, "*" &amp; Output!A294 &amp;"*")</f>
        <v>0</v>
      </c>
      <c r="D294">
        <f>AVERAGEIFS('Raw data'!W:W,'Raw data'!AR:AR, "*" &amp; Output!A294 &amp;"*")</f>
        <v>0</v>
      </c>
      <c r="E294">
        <f>SUMIFS('Raw data'!BX:BX,'Raw data'!AR:AR,"*" &amp; Output!A294 &amp; "*")</f>
        <v>0</v>
      </c>
      <c r="F294">
        <f>SUMIFS('Raw data'!CI:CI,'Raw data'!AR:AR,"*" &amp; Output!A294 &amp; "*")</f>
        <v>0</v>
      </c>
      <c r="G294">
        <f>PERCENTRANK(B:B,B294)</f>
        <v>0</v>
      </c>
      <c r="H294">
        <f>PERCENTRANK(C:C,C294)</f>
        <v>0</v>
      </c>
      <c r="I294">
        <f>PERCENTRANK(D:D,D294)</f>
        <v>0</v>
      </c>
      <c r="J294">
        <f>PERCENTRANK(E:E,E294)</f>
        <v>0</v>
      </c>
      <c r="K294">
        <f>PERCENTRANK(F:F,F294)</f>
        <v>0</v>
      </c>
      <c r="L294">
        <f>(G294*Weights!$B$2) + (H294*Weights!$B$3)+(I294*Weights!$B$4)+(J294*Weights!$B$5)+ (K294*Weights!$B$6)</f>
        <v>0</v>
      </c>
      <c r="M294">
        <f>RANK(L294,L:L)</f>
        <v>0</v>
      </c>
    </row>
    <row r="295">
      <c r="A295" t="inlineStr">
        <is>
          <t>Higuchi, Eiji</t>
        </is>
      </c>
      <c r="B295">
        <f>COUNTIF('Raw data'!AR:AR,"*"&amp;Output!A295&amp;"*")</f>
        <v>0</v>
      </c>
      <c r="C295">
        <f>AVERAGEIFS('Raw data'!K:K,'Raw data'!AR:AR, "*" &amp; Output!A295 &amp;"*")</f>
        <v>0</v>
      </c>
      <c r="D295">
        <f>AVERAGEIFS('Raw data'!W:W,'Raw data'!AR:AR, "*" &amp; Output!A295 &amp;"*")</f>
        <v>0</v>
      </c>
      <c r="E295">
        <f>SUMIFS('Raw data'!BX:BX,'Raw data'!AR:AR,"*" &amp; Output!A295 &amp; "*")</f>
        <v>0</v>
      </c>
      <c r="F295">
        <f>SUMIFS('Raw data'!CI:CI,'Raw data'!AR:AR,"*" &amp; Output!A295 &amp; "*")</f>
        <v>0</v>
      </c>
      <c r="G295">
        <f>PERCENTRANK(B:B,B295)</f>
        <v>0</v>
      </c>
      <c r="H295">
        <f>PERCENTRANK(C:C,C295)</f>
        <v>0</v>
      </c>
      <c r="I295">
        <f>PERCENTRANK(D:D,D295)</f>
        <v>0</v>
      </c>
      <c r="J295">
        <f>PERCENTRANK(E:E,E295)</f>
        <v>0</v>
      </c>
      <c r="K295">
        <f>PERCENTRANK(F:F,F295)</f>
        <v>0</v>
      </c>
      <c r="L295">
        <f>(G295*Weights!$B$2) + (H295*Weights!$B$3)+(I295*Weights!$B$4)+(J295*Weights!$B$5)+ (K295*Weights!$B$6)</f>
        <v>0</v>
      </c>
      <c r="M295">
        <f>RANK(L295,L:L)</f>
        <v>0</v>
      </c>
    </row>
    <row r="296">
      <c r="A296" t="inlineStr">
        <is>
          <t>Sneed, B.</t>
        </is>
      </c>
      <c r="B296">
        <f>COUNTIF('Raw data'!AR:AR,"*"&amp;Output!A296&amp;"*")</f>
        <v>0</v>
      </c>
      <c r="C296">
        <f>AVERAGEIFS('Raw data'!K:K,'Raw data'!AR:AR, "*" &amp; Output!A296 &amp;"*")</f>
        <v>0</v>
      </c>
      <c r="D296">
        <f>AVERAGEIFS('Raw data'!W:W,'Raw data'!AR:AR, "*" &amp; Output!A296 &amp;"*")</f>
        <v>0</v>
      </c>
      <c r="E296">
        <f>SUMIFS('Raw data'!BX:BX,'Raw data'!AR:AR,"*" &amp; Output!A296 &amp; "*")</f>
        <v>0</v>
      </c>
      <c r="F296">
        <f>SUMIFS('Raw data'!CI:CI,'Raw data'!AR:AR,"*" &amp; Output!A296 &amp; "*")</f>
        <v>0</v>
      </c>
      <c r="G296">
        <f>PERCENTRANK(B:B,B296)</f>
        <v>0</v>
      </c>
      <c r="H296">
        <f>PERCENTRANK(C:C,C296)</f>
        <v>0</v>
      </c>
      <c r="I296">
        <f>PERCENTRANK(D:D,D296)</f>
        <v>0</v>
      </c>
      <c r="J296">
        <f>PERCENTRANK(E:E,E296)</f>
        <v>0</v>
      </c>
      <c r="K296">
        <f>PERCENTRANK(F:F,F296)</f>
        <v>0</v>
      </c>
      <c r="L296">
        <f>(G296*Weights!$B$2) + (H296*Weights!$B$3)+(I296*Weights!$B$4)+(J296*Weights!$B$5)+ (K296*Weights!$B$6)</f>
        <v>0</v>
      </c>
      <c r="M296">
        <f>RANK(L296,L:L)</f>
        <v>0</v>
      </c>
    </row>
    <row r="297">
      <c r="A297" t="inlineStr">
        <is>
          <t>MacKenzie, Kenneth J. D.</t>
        </is>
      </c>
      <c r="B297">
        <f>COUNTIF('Raw data'!AR:AR,"*"&amp;Output!A297&amp;"*")</f>
        <v>0</v>
      </c>
      <c r="C297">
        <f>AVERAGEIFS('Raw data'!K:K,'Raw data'!AR:AR, "*" &amp; Output!A297 &amp;"*")</f>
        <v>0</v>
      </c>
      <c r="D297">
        <f>AVERAGEIFS('Raw data'!W:W,'Raw data'!AR:AR, "*" &amp; Output!A297 &amp;"*")</f>
        <v>0</v>
      </c>
      <c r="E297">
        <f>SUMIFS('Raw data'!BX:BX,'Raw data'!AR:AR,"*" &amp; Output!A297 &amp; "*")</f>
        <v>0</v>
      </c>
      <c r="F297">
        <f>SUMIFS('Raw data'!CI:CI,'Raw data'!AR:AR,"*" &amp; Output!A297 &amp; "*")</f>
        <v>0</v>
      </c>
      <c r="G297">
        <f>PERCENTRANK(B:B,B297)</f>
        <v>0</v>
      </c>
      <c r="H297">
        <f>PERCENTRANK(C:C,C297)</f>
        <v>0</v>
      </c>
      <c r="I297">
        <f>PERCENTRANK(D:D,D297)</f>
        <v>0</v>
      </c>
      <c r="J297">
        <f>PERCENTRANK(E:E,E297)</f>
        <v>0</v>
      </c>
      <c r="K297">
        <f>PERCENTRANK(F:F,F297)</f>
        <v>0</v>
      </c>
      <c r="L297">
        <f>(G297*Weights!$B$2) + (H297*Weights!$B$3)+(I297*Weights!$B$4)+(J297*Weights!$B$5)+ (K297*Weights!$B$6)</f>
        <v>0</v>
      </c>
      <c r="M297">
        <f>RANK(L297,L:L)</f>
        <v>0</v>
      </c>
    </row>
    <row r="298">
      <c r="A298" t="inlineStr">
        <is>
          <t>Hanzu, I.</t>
        </is>
      </c>
      <c r="B298">
        <f>COUNTIF('Raw data'!AR:AR,"*"&amp;Output!A298&amp;"*")</f>
        <v>0</v>
      </c>
      <c r="C298">
        <f>AVERAGEIFS('Raw data'!K:K,'Raw data'!AR:AR, "*" &amp; Output!A298 &amp;"*")</f>
        <v>0</v>
      </c>
      <c r="D298">
        <f>AVERAGEIFS('Raw data'!W:W,'Raw data'!AR:AR, "*" &amp; Output!A298 &amp;"*")</f>
        <v>0</v>
      </c>
      <c r="E298">
        <f>SUMIFS('Raw data'!BX:BX,'Raw data'!AR:AR,"*" &amp; Output!A298 &amp; "*")</f>
        <v>0</v>
      </c>
      <c r="F298">
        <f>SUMIFS('Raw data'!CI:CI,'Raw data'!AR:AR,"*" &amp; Output!A298 &amp; "*")</f>
        <v>0</v>
      </c>
      <c r="G298">
        <f>PERCENTRANK(B:B,B298)</f>
        <v>0</v>
      </c>
      <c r="H298">
        <f>PERCENTRANK(C:C,C298)</f>
        <v>0</v>
      </c>
      <c r="I298">
        <f>PERCENTRANK(D:D,D298)</f>
        <v>0</v>
      </c>
      <c r="J298">
        <f>PERCENTRANK(E:E,E298)</f>
        <v>0</v>
      </c>
      <c r="K298">
        <f>PERCENTRANK(F:F,F298)</f>
        <v>0</v>
      </c>
      <c r="L298">
        <f>(G298*Weights!$B$2) + (H298*Weights!$B$3)+(I298*Weights!$B$4)+(J298*Weights!$B$5)+ (K298*Weights!$B$6)</f>
        <v>0</v>
      </c>
      <c r="M298">
        <f>RANK(L298,L:L)</f>
        <v>0</v>
      </c>
    </row>
    <row r="299">
      <c r="A299" t="inlineStr">
        <is>
          <t>Gonzalez, Serge</t>
        </is>
      </c>
      <c r="B299">
        <f>COUNTIF('Raw data'!AR:AR,"*"&amp;Output!A299&amp;"*")</f>
        <v>0</v>
      </c>
      <c r="C299">
        <f>AVERAGEIFS('Raw data'!K:K,'Raw data'!AR:AR, "*" &amp; Output!A299 &amp;"*")</f>
        <v>0</v>
      </c>
      <c r="D299">
        <f>AVERAGEIFS('Raw data'!W:W,'Raw data'!AR:AR, "*" &amp; Output!A299 &amp;"*")</f>
        <v>0</v>
      </c>
      <c r="E299">
        <f>SUMIFS('Raw data'!BX:BX,'Raw data'!AR:AR,"*" &amp; Output!A299 &amp; "*")</f>
        <v>0</v>
      </c>
      <c r="F299">
        <f>SUMIFS('Raw data'!CI:CI,'Raw data'!AR:AR,"*" &amp; Output!A299 &amp; "*")</f>
        <v>0</v>
      </c>
      <c r="G299">
        <f>PERCENTRANK(B:B,B299)</f>
        <v>0</v>
      </c>
      <c r="H299">
        <f>PERCENTRANK(C:C,C299)</f>
        <v>0</v>
      </c>
      <c r="I299">
        <f>PERCENTRANK(D:D,D299)</f>
        <v>0</v>
      </c>
      <c r="J299">
        <f>PERCENTRANK(E:E,E299)</f>
        <v>0</v>
      </c>
      <c r="K299">
        <f>PERCENTRANK(F:F,F299)</f>
        <v>0</v>
      </c>
      <c r="L299">
        <f>(G299*Weights!$B$2) + (H299*Weights!$B$3)+(I299*Weights!$B$4)+(J299*Weights!$B$5)+ (K299*Weights!$B$6)</f>
        <v>0</v>
      </c>
      <c r="M299">
        <f>RANK(L299,L:L)</f>
        <v>0</v>
      </c>
    </row>
    <row r="300">
      <c r="A300" t="inlineStr">
        <is>
          <t>Mizuhata, Minoru</t>
        </is>
      </c>
      <c r="B300">
        <f>COUNTIF('Raw data'!AR:AR,"*"&amp;Output!A300&amp;"*")</f>
        <v>0</v>
      </c>
      <c r="C300">
        <f>AVERAGEIFS('Raw data'!K:K,'Raw data'!AR:AR, "*" &amp; Output!A300 &amp;"*")</f>
        <v>0</v>
      </c>
      <c r="D300">
        <f>AVERAGEIFS('Raw data'!W:W,'Raw data'!AR:AR, "*" &amp; Output!A300 &amp;"*")</f>
        <v>0</v>
      </c>
      <c r="E300">
        <f>SUMIFS('Raw data'!BX:BX,'Raw data'!AR:AR,"*" &amp; Output!A300 &amp; "*")</f>
        <v>0</v>
      </c>
      <c r="F300">
        <f>SUMIFS('Raw data'!CI:CI,'Raw data'!AR:AR,"*" &amp; Output!A300 &amp; "*")</f>
        <v>0</v>
      </c>
      <c r="G300">
        <f>PERCENTRANK(B:B,B300)</f>
        <v>0</v>
      </c>
      <c r="H300">
        <f>PERCENTRANK(C:C,C300)</f>
        <v>0</v>
      </c>
      <c r="I300">
        <f>PERCENTRANK(D:D,D300)</f>
        <v>0</v>
      </c>
      <c r="J300">
        <f>PERCENTRANK(E:E,E300)</f>
        <v>0</v>
      </c>
      <c r="K300">
        <f>PERCENTRANK(F:F,F300)</f>
        <v>0</v>
      </c>
      <c r="L300">
        <f>(G300*Weights!$B$2) + (H300*Weights!$B$3)+(I300*Weights!$B$4)+(J300*Weights!$B$5)+ (K300*Weights!$B$6)</f>
        <v>0</v>
      </c>
      <c r="M300">
        <f>RANK(L300,L:L)</f>
        <v>0</v>
      </c>
    </row>
    <row r="301">
      <c r="A301" t="inlineStr">
        <is>
          <t>Ouertani, Rachid</t>
        </is>
      </c>
      <c r="B301">
        <f>COUNTIF('Raw data'!AR:AR,"*"&amp;Output!A301&amp;"*")</f>
        <v>0</v>
      </c>
      <c r="C301">
        <f>AVERAGEIFS('Raw data'!K:K,'Raw data'!AR:AR, "*" &amp; Output!A301 &amp;"*")</f>
        <v>0</v>
      </c>
      <c r="D301">
        <f>AVERAGEIFS('Raw data'!W:W,'Raw data'!AR:AR, "*" &amp; Output!A301 &amp;"*")</f>
        <v>0</v>
      </c>
      <c r="E301">
        <f>SUMIFS('Raw data'!BX:BX,'Raw data'!AR:AR,"*" &amp; Output!A301 &amp; "*")</f>
        <v>0</v>
      </c>
      <c r="F301">
        <f>SUMIFS('Raw data'!CI:CI,'Raw data'!AR:AR,"*" &amp; Output!A301 &amp; "*")</f>
        <v>0</v>
      </c>
      <c r="G301">
        <f>PERCENTRANK(B:B,B301)</f>
        <v>0</v>
      </c>
      <c r="H301">
        <f>PERCENTRANK(C:C,C301)</f>
        <v>0</v>
      </c>
      <c r="I301">
        <f>PERCENTRANK(D:D,D301)</f>
        <v>0</v>
      </c>
      <c r="J301">
        <f>PERCENTRANK(E:E,E301)</f>
        <v>0</v>
      </c>
      <c r="K301">
        <f>PERCENTRANK(F:F,F301)</f>
        <v>0</v>
      </c>
      <c r="L301">
        <f>(G301*Weights!$B$2) + (H301*Weights!$B$3)+(I301*Weights!$B$4)+(J301*Weights!$B$5)+ (K301*Weights!$B$6)</f>
        <v>0</v>
      </c>
      <c r="M301">
        <f>RANK(L301,L:L)</f>
        <v>0</v>
      </c>
    </row>
    <row r="302">
      <c r="A302" t="inlineStr">
        <is>
          <t>Toll-Duchanoy, T.</t>
        </is>
      </c>
      <c r="B302">
        <f>COUNTIF('Raw data'!AR:AR,"*"&amp;Output!A302&amp;"*")</f>
        <v>0</v>
      </c>
      <c r="C302">
        <f>AVERAGEIFS('Raw data'!K:K,'Raw data'!AR:AR, "*" &amp; Output!A302 &amp;"*")</f>
        <v>0</v>
      </c>
      <c r="D302">
        <f>AVERAGEIFS('Raw data'!W:W,'Raw data'!AR:AR, "*" &amp; Output!A302 &amp;"*")</f>
        <v>0</v>
      </c>
      <c r="E302">
        <f>SUMIFS('Raw data'!BX:BX,'Raw data'!AR:AR,"*" &amp; Output!A302 &amp; "*")</f>
        <v>0</v>
      </c>
      <c r="F302">
        <f>SUMIFS('Raw data'!CI:CI,'Raw data'!AR:AR,"*" &amp; Output!A302 &amp; "*")</f>
        <v>0</v>
      </c>
      <c r="G302">
        <f>PERCENTRANK(B:B,B302)</f>
        <v>0</v>
      </c>
      <c r="H302">
        <f>PERCENTRANK(C:C,C302)</f>
        <v>0</v>
      </c>
      <c r="I302">
        <f>PERCENTRANK(D:D,D302)</f>
        <v>0</v>
      </c>
      <c r="J302">
        <f>PERCENTRANK(E:E,E302)</f>
        <v>0</v>
      </c>
      <c r="K302">
        <f>PERCENTRANK(F:F,F302)</f>
        <v>0</v>
      </c>
      <c r="L302">
        <f>(G302*Weights!$B$2) + (H302*Weights!$B$3)+(I302*Weights!$B$4)+(J302*Weights!$B$5)+ (K302*Weights!$B$6)</f>
        <v>0</v>
      </c>
      <c r="M302">
        <f>RANK(L302,L:L)</f>
        <v>0</v>
      </c>
    </row>
    <row r="303">
      <c r="A303" t="inlineStr">
        <is>
          <t>Abdizadeh, Hossein</t>
        </is>
      </c>
      <c r="B303">
        <f>COUNTIF('Raw data'!AR:AR,"*"&amp;Output!A303&amp;"*")</f>
        <v>0</v>
      </c>
      <c r="C303">
        <f>AVERAGEIFS('Raw data'!K:K,'Raw data'!AR:AR, "*" &amp; Output!A303 &amp;"*")</f>
        <v>0</v>
      </c>
      <c r="D303">
        <f>AVERAGEIFS('Raw data'!W:W,'Raw data'!AR:AR, "*" &amp; Output!A303 &amp;"*")</f>
        <v>0</v>
      </c>
      <c r="E303">
        <f>SUMIFS('Raw data'!BX:BX,'Raw data'!AR:AR,"*" &amp; Output!A303 &amp; "*")</f>
        <v>0</v>
      </c>
      <c r="F303">
        <f>SUMIFS('Raw data'!CI:CI,'Raw data'!AR:AR,"*" &amp; Output!A303 &amp; "*")</f>
        <v>0</v>
      </c>
      <c r="G303">
        <f>PERCENTRANK(B:B,B303)</f>
        <v>0</v>
      </c>
      <c r="H303">
        <f>PERCENTRANK(C:C,C303)</f>
        <v>0</v>
      </c>
      <c r="I303">
        <f>PERCENTRANK(D:D,D303)</f>
        <v>0</v>
      </c>
      <c r="J303">
        <f>PERCENTRANK(E:E,E303)</f>
        <v>0</v>
      </c>
      <c r="K303">
        <f>PERCENTRANK(F:F,F303)</f>
        <v>0</v>
      </c>
      <c r="L303">
        <f>(G303*Weights!$B$2) + (H303*Weights!$B$3)+(I303*Weights!$B$4)+(J303*Weights!$B$5)+ (K303*Weights!$B$6)</f>
        <v>0</v>
      </c>
      <c r="M303">
        <f>RANK(L303,L:L)</f>
        <v>0</v>
      </c>
    </row>
    <row r="304">
      <c r="A304" t="inlineStr">
        <is>
          <t>Yang, Shu-Hui</t>
        </is>
      </c>
      <c r="B304">
        <f>COUNTIF('Raw data'!AR:AR,"*"&amp;Output!A304&amp;"*")</f>
        <v>0</v>
      </c>
      <c r="C304">
        <f>AVERAGEIFS('Raw data'!K:K,'Raw data'!AR:AR, "*" &amp; Output!A304 &amp;"*")</f>
        <v>0</v>
      </c>
      <c r="D304">
        <f>AVERAGEIFS('Raw data'!W:W,'Raw data'!AR:AR, "*" &amp; Output!A304 &amp;"*")</f>
        <v>0</v>
      </c>
      <c r="E304">
        <f>SUMIFS('Raw data'!BX:BX,'Raw data'!AR:AR,"*" &amp; Output!A304 &amp; "*")</f>
        <v>0</v>
      </c>
      <c r="F304">
        <f>SUMIFS('Raw data'!CI:CI,'Raw data'!AR:AR,"*" &amp; Output!A304 &amp; "*")</f>
        <v>0</v>
      </c>
      <c r="G304">
        <f>PERCENTRANK(B:B,B304)</f>
        <v>0</v>
      </c>
      <c r="H304">
        <f>PERCENTRANK(C:C,C304)</f>
        <v>0</v>
      </c>
      <c r="I304">
        <f>PERCENTRANK(D:D,D304)</f>
        <v>0</v>
      </c>
      <c r="J304">
        <f>PERCENTRANK(E:E,E304)</f>
        <v>0</v>
      </c>
      <c r="K304">
        <f>PERCENTRANK(F:F,F304)</f>
        <v>0</v>
      </c>
      <c r="L304">
        <f>(G304*Weights!$B$2) + (H304*Weights!$B$3)+(I304*Weights!$B$4)+(J304*Weights!$B$5)+ (K304*Weights!$B$6)</f>
        <v>0</v>
      </c>
      <c r="M304">
        <f>RANK(L304,L:L)</f>
        <v>0</v>
      </c>
    </row>
    <row r="305">
      <c r="A305" t="inlineStr">
        <is>
          <t>Poulsen, S. O.</t>
        </is>
      </c>
      <c r="B305">
        <f>COUNTIF('Raw data'!AR:AR,"*"&amp;Output!A305&amp;"*")</f>
        <v>0</v>
      </c>
      <c r="C305">
        <f>AVERAGEIFS('Raw data'!K:K,'Raw data'!AR:AR, "*" &amp; Output!A305 &amp;"*")</f>
        <v>0</v>
      </c>
      <c r="D305">
        <f>AVERAGEIFS('Raw data'!W:W,'Raw data'!AR:AR, "*" &amp; Output!A305 &amp;"*")</f>
        <v>0</v>
      </c>
      <c r="E305">
        <f>SUMIFS('Raw data'!BX:BX,'Raw data'!AR:AR,"*" &amp; Output!A305 &amp; "*")</f>
        <v>0</v>
      </c>
      <c r="F305">
        <f>SUMIFS('Raw data'!CI:CI,'Raw data'!AR:AR,"*" &amp; Output!A305 &amp; "*")</f>
        <v>0</v>
      </c>
      <c r="G305">
        <f>PERCENTRANK(B:B,B305)</f>
        <v>0</v>
      </c>
      <c r="H305">
        <f>PERCENTRANK(C:C,C305)</f>
        <v>0</v>
      </c>
      <c r="I305">
        <f>PERCENTRANK(D:D,D305)</f>
        <v>0</v>
      </c>
      <c r="J305">
        <f>PERCENTRANK(E:E,E305)</f>
        <v>0</v>
      </c>
      <c r="K305">
        <f>PERCENTRANK(F:F,F305)</f>
        <v>0</v>
      </c>
      <c r="L305">
        <f>(G305*Weights!$B$2) + (H305*Weights!$B$3)+(I305*Weights!$B$4)+(J305*Weights!$B$5)+ (K305*Weights!$B$6)</f>
        <v>0</v>
      </c>
      <c r="M305">
        <f>RANK(L305,L:L)</f>
        <v>0</v>
      </c>
    </row>
    <row r="306">
      <c r="A306" t="inlineStr">
        <is>
          <t>Gismelseed, AM</t>
        </is>
      </c>
      <c r="B306">
        <f>COUNTIF('Raw data'!AR:AR,"*"&amp;Output!A306&amp;"*")</f>
        <v>0</v>
      </c>
      <c r="C306">
        <f>AVERAGEIFS('Raw data'!K:K,'Raw data'!AR:AR, "*" &amp; Output!A306 &amp;"*")</f>
        <v>0</v>
      </c>
      <c r="D306">
        <f>AVERAGEIFS('Raw data'!W:W,'Raw data'!AR:AR, "*" &amp; Output!A306 &amp;"*")</f>
        <v>0</v>
      </c>
      <c r="E306">
        <f>SUMIFS('Raw data'!BX:BX,'Raw data'!AR:AR,"*" &amp; Output!A306 &amp; "*")</f>
        <v>0</v>
      </c>
      <c r="F306">
        <f>SUMIFS('Raw data'!CI:CI,'Raw data'!AR:AR,"*" &amp; Output!A306 &amp; "*")</f>
        <v>0</v>
      </c>
      <c r="G306">
        <f>PERCENTRANK(B:B,B306)</f>
        <v>0</v>
      </c>
      <c r="H306">
        <f>PERCENTRANK(C:C,C306)</f>
        <v>0</v>
      </c>
      <c r="I306">
        <f>PERCENTRANK(D:D,D306)</f>
        <v>0</v>
      </c>
      <c r="J306">
        <f>PERCENTRANK(E:E,E306)</f>
        <v>0</v>
      </c>
      <c r="K306">
        <f>PERCENTRANK(F:F,F306)</f>
        <v>0</v>
      </c>
      <c r="L306">
        <f>(G306*Weights!$B$2) + (H306*Weights!$B$3)+(I306*Weights!$B$4)+(J306*Weights!$B$5)+ (K306*Weights!$B$6)</f>
        <v>0</v>
      </c>
      <c r="M306">
        <f>RANK(L306,L:L)</f>
        <v>0</v>
      </c>
    </row>
    <row r="307">
      <c r="A307" t="inlineStr">
        <is>
          <t>Martensson, Nils</t>
        </is>
      </c>
      <c r="B307">
        <f>COUNTIF('Raw data'!AR:AR,"*"&amp;Output!A307&amp;"*")</f>
        <v>0</v>
      </c>
      <c r="C307">
        <f>AVERAGEIFS('Raw data'!K:K,'Raw data'!AR:AR, "*" &amp; Output!A307 &amp;"*")</f>
        <v>0</v>
      </c>
      <c r="D307">
        <f>AVERAGEIFS('Raw data'!W:W,'Raw data'!AR:AR, "*" &amp; Output!A307 &amp;"*")</f>
        <v>0</v>
      </c>
      <c r="E307">
        <f>SUMIFS('Raw data'!BX:BX,'Raw data'!AR:AR,"*" &amp; Output!A307 &amp; "*")</f>
        <v>0</v>
      </c>
      <c r="F307">
        <f>SUMIFS('Raw data'!CI:CI,'Raw data'!AR:AR,"*" &amp; Output!A307 &amp; "*")</f>
        <v>0</v>
      </c>
      <c r="G307">
        <f>PERCENTRANK(B:B,B307)</f>
        <v>0</v>
      </c>
      <c r="H307">
        <f>PERCENTRANK(C:C,C307)</f>
        <v>0</v>
      </c>
      <c r="I307">
        <f>PERCENTRANK(D:D,D307)</f>
        <v>0</v>
      </c>
      <c r="J307">
        <f>PERCENTRANK(E:E,E307)</f>
        <v>0</v>
      </c>
      <c r="K307">
        <f>PERCENTRANK(F:F,F307)</f>
        <v>0</v>
      </c>
      <c r="L307">
        <f>(G307*Weights!$B$2) + (H307*Weights!$B$3)+(I307*Weights!$B$4)+(J307*Weights!$B$5)+ (K307*Weights!$B$6)</f>
        <v>0</v>
      </c>
      <c r="M307">
        <f>RANK(L307,L:L)</f>
        <v>0</v>
      </c>
    </row>
    <row r="308">
      <c r="A308" t="inlineStr">
        <is>
          <t>Du, Jiguang</t>
        </is>
      </c>
      <c r="B308">
        <f>COUNTIF('Raw data'!AR:AR,"*"&amp;Output!A308&amp;"*")</f>
        <v>0</v>
      </c>
      <c r="C308">
        <f>AVERAGEIFS('Raw data'!K:K,'Raw data'!AR:AR, "*" &amp; Output!A308 &amp;"*")</f>
        <v>0</v>
      </c>
      <c r="D308">
        <f>AVERAGEIFS('Raw data'!W:W,'Raw data'!AR:AR, "*" &amp; Output!A308 &amp;"*")</f>
        <v>0</v>
      </c>
      <c r="E308">
        <f>SUMIFS('Raw data'!BX:BX,'Raw data'!AR:AR,"*" &amp; Output!A308 &amp; "*")</f>
        <v>0</v>
      </c>
      <c r="F308">
        <f>SUMIFS('Raw data'!CI:CI,'Raw data'!AR:AR,"*" &amp; Output!A308 &amp; "*")</f>
        <v>0</v>
      </c>
      <c r="G308">
        <f>PERCENTRANK(B:B,B308)</f>
        <v>0</v>
      </c>
      <c r="H308">
        <f>PERCENTRANK(C:C,C308)</f>
        <v>0</v>
      </c>
      <c r="I308">
        <f>PERCENTRANK(D:D,D308)</f>
        <v>0</v>
      </c>
      <c r="J308">
        <f>PERCENTRANK(E:E,E308)</f>
        <v>0</v>
      </c>
      <c r="K308">
        <f>PERCENTRANK(F:F,F308)</f>
        <v>0</v>
      </c>
      <c r="L308">
        <f>(G308*Weights!$B$2) + (H308*Weights!$B$3)+(I308*Weights!$B$4)+(J308*Weights!$B$5)+ (K308*Weights!$B$6)</f>
        <v>0</v>
      </c>
      <c r="M308">
        <f>RANK(L308,L:L)</f>
        <v>0</v>
      </c>
    </row>
    <row r="309">
      <c r="A309" t="inlineStr">
        <is>
          <t>Pal, Tapan Kumar</t>
        </is>
      </c>
      <c r="B309">
        <f>COUNTIF('Raw data'!AR:AR,"*"&amp;Output!A309&amp;"*")</f>
        <v>0</v>
      </c>
      <c r="C309">
        <f>AVERAGEIFS('Raw data'!K:K,'Raw data'!AR:AR, "*" &amp; Output!A309 &amp;"*")</f>
        <v>0</v>
      </c>
      <c r="D309">
        <f>AVERAGEIFS('Raw data'!W:W,'Raw data'!AR:AR, "*" &amp; Output!A309 &amp;"*")</f>
        <v>0</v>
      </c>
      <c r="E309">
        <f>SUMIFS('Raw data'!BX:BX,'Raw data'!AR:AR,"*" &amp; Output!A309 &amp; "*")</f>
        <v>0</v>
      </c>
      <c r="F309">
        <f>SUMIFS('Raw data'!CI:CI,'Raw data'!AR:AR,"*" &amp; Output!A309 &amp; "*")</f>
        <v>0</v>
      </c>
      <c r="G309">
        <f>PERCENTRANK(B:B,B309)</f>
        <v>0</v>
      </c>
      <c r="H309">
        <f>PERCENTRANK(C:C,C309)</f>
        <v>0</v>
      </c>
      <c r="I309">
        <f>PERCENTRANK(D:D,D309)</f>
        <v>0</v>
      </c>
      <c r="J309">
        <f>PERCENTRANK(E:E,E309)</f>
        <v>0</v>
      </c>
      <c r="K309">
        <f>PERCENTRANK(F:F,F309)</f>
        <v>0</v>
      </c>
      <c r="L309">
        <f>(G309*Weights!$B$2) + (H309*Weights!$B$3)+(I309*Weights!$B$4)+(J309*Weights!$B$5)+ (K309*Weights!$B$6)</f>
        <v>0</v>
      </c>
      <c r="M309">
        <f>RANK(L309,L:L)</f>
        <v>0</v>
      </c>
    </row>
    <row r="310">
      <c r="A310" t="inlineStr">
        <is>
          <t>Kang, Yun Chan</t>
        </is>
      </c>
      <c r="B310">
        <f>COUNTIF('Raw data'!AR:AR,"*"&amp;Output!A310&amp;"*")</f>
        <v>0</v>
      </c>
      <c r="C310">
        <f>AVERAGEIFS('Raw data'!K:K,'Raw data'!AR:AR, "*" &amp; Output!A310 &amp;"*")</f>
        <v>0</v>
      </c>
      <c r="D310">
        <f>AVERAGEIFS('Raw data'!W:W,'Raw data'!AR:AR, "*" &amp; Output!A310 &amp;"*")</f>
        <v>0</v>
      </c>
      <c r="E310">
        <f>SUMIFS('Raw data'!BX:BX,'Raw data'!AR:AR,"*" &amp; Output!A310 &amp; "*")</f>
        <v>0</v>
      </c>
      <c r="F310">
        <f>SUMIFS('Raw data'!CI:CI,'Raw data'!AR:AR,"*" &amp; Output!A310 &amp; "*")</f>
        <v>0</v>
      </c>
      <c r="G310">
        <f>PERCENTRANK(B:B,B310)</f>
        <v>0</v>
      </c>
      <c r="H310">
        <f>PERCENTRANK(C:C,C310)</f>
        <v>0</v>
      </c>
      <c r="I310">
        <f>PERCENTRANK(D:D,D310)</f>
        <v>0</v>
      </c>
      <c r="J310">
        <f>PERCENTRANK(E:E,E310)</f>
        <v>0</v>
      </c>
      <c r="K310">
        <f>PERCENTRANK(F:F,F310)</f>
        <v>0</v>
      </c>
      <c r="L310">
        <f>(G310*Weights!$B$2) + (H310*Weights!$B$3)+(I310*Weights!$B$4)+(J310*Weights!$B$5)+ (K310*Weights!$B$6)</f>
        <v>0</v>
      </c>
      <c r="M310">
        <f>RANK(L310,L:L)</f>
        <v>0</v>
      </c>
    </row>
    <row r="311">
      <c r="A311" t="inlineStr">
        <is>
          <t>Moorhouse, CJ</t>
        </is>
      </c>
      <c r="B311">
        <f>COUNTIF('Raw data'!AR:AR,"*"&amp;Output!A311&amp;"*")</f>
        <v>0</v>
      </c>
      <c r="C311">
        <f>AVERAGEIFS('Raw data'!K:K,'Raw data'!AR:AR, "*" &amp; Output!A311 &amp;"*")</f>
        <v>0</v>
      </c>
      <c r="D311">
        <f>AVERAGEIFS('Raw data'!W:W,'Raw data'!AR:AR, "*" &amp; Output!A311 &amp;"*")</f>
        <v>0</v>
      </c>
      <c r="E311">
        <f>SUMIFS('Raw data'!BX:BX,'Raw data'!AR:AR,"*" &amp; Output!A311 &amp; "*")</f>
        <v>0</v>
      </c>
      <c r="F311">
        <f>SUMIFS('Raw data'!CI:CI,'Raw data'!AR:AR,"*" &amp; Output!A311 &amp; "*")</f>
        <v>0</v>
      </c>
      <c r="G311">
        <f>PERCENTRANK(B:B,B311)</f>
        <v>0</v>
      </c>
      <c r="H311">
        <f>PERCENTRANK(C:C,C311)</f>
        <v>0</v>
      </c>
      <c r="I311">
        <f>PERCENTRANK(D:D,D311)</f>
        <v>0</v>
      </c>
      <c r="J311">
        <f>PERCENTRANK(E:E,E311)</f>
        <v>0</v>
      </c>
      <c r="K311">
        <f>PERCENTRANK(F:F,F311)</f>
        <v>0</v>
      </c>
      <c r="L311">
        <f>(G311*Weights!$B$2) + (H311*Weights!$B$3)+(I311*Weights!$B$4)+(J311*Weights!$B$5)+ (K311*Weights!$B$6)</f>
        <v>0</v>
      </c>
      <c r="M311">
        <f>RANK(L311,L:L)</f>
        <v>0</v>
      </c>
    </row>
    <row r="312">
      <c r="A312" t="inlineStr">
        <is>
          <t>Manna, R.</t>
        </is>
      </c>
      <c r="B312">
        <f>COUNTIF('Raw data'!AR:AR,"*"&amp;Output!A312&amp;"*")</f>
        <v>0</v>
      </c>
      <c r="C312">
        <f>AVERAGEIFS('Raw data'!K:K,'Raw data'!AR:AR, "*" &amp; Output!A312 &amp;"*")</f>
        <v>0</v>
      </c>
      <c r="D312">
        <f>AVERAGEIFS('Raw data'!W:W,'Raw data'!AR:AR, "*" &amp; Output!A312 &amp;"*")</f>
        <v>0</v>
      </c>
      <c r="E312">
        <f>SUMIFS('Raw data'!BX:BX,'Raw data'!AR:AR,"*" &amp; Output!A312 &amp; "*")</f>
        <v>0</v>
      </c>
      <c r="F312">
        <f>SUMIFS('Raw data'!CI:CI,'Raw data'!AR:AR,"*" &amp; Output!A312 &amp; "*")</f>
        <v>0</v>
      </c>
      <c r="G312">
        <f>PERCENTRANK(B:B,B312)</f>
        <v>0</v>
      </c>
      <c r="H312">
        <f>PERCENTRANK(C:C,C312)</f>
        <v>0</v>
      </c>
      <c r="I312">
        <f>PERCENTRANK(D:D,D312)</f>
        <v>0</v>
      </c>
      <c r="J312">
        <f>PERCENTRANK(E:E,E312)</f>
        <v>0</v>
      </c>
      <c r="K312">
        <f>PERCENTRANK(F:F,F312)</f>
        <v>0</v>
      </c>
      <c r="L312">
        <f>(G312*Weights!$B$2) + (H312*Weights!$B$3)+(I312*Weights!$B$4)+(J312*Weights!$B$5)+ (K312*Weights!$B$6)</f>
        <v>0</v>
      </c>
      <c r="M312">
        <f>RANK(L312,L:L)</f>
        <v>0</v>
      </c>
    </row>
    <row r="313">
      <c r="A313" t="inlineStr">
        <is>
          <t>Xia, Yueyuan</t>
        </is>
      </c>
      <c r="B313">
        <f>COUNTIF('Raw data'!AR:AR,"*"&amp;Output!A313&amp;"*")</f>
        <v>0</v>
      </c>
      <c r="C313">
        <f>AVERAGEIFS('Raw data'!K:K,'Raw data'!AR:AR, "*" &amp; Output!A313 &amp;"*")</f>
        <v>0</v>
      </c>
      <c r="D313">
        <f>AVERAGEIFS('Raw data'!W:W,'Raw data'!AR:AR, "*" &amp; Output!A313 &amp;"*")</f>
        <v>0</v>
      </c>
      <c r="E313">
        <f>SUMIFS('Raw data'!BX:BX,'Raw data'!AR:AR,"*" &amp; Output!A313 &amp; "*")</f>
        <v>0</v>
      </c>
      <c r="F313">
        <f>SUMIFS('Raw data'!CI:CI,'Raw data'!AR:AR,"*" &amp; Output!A313 &amp; "*")</f>
        <v>0</v>
      </c>
      <c r="G313">
        <f>PERCENTRANK(B:B,B313)</f>
        <v>0</v>
      </c>
      <c r="H313">
        <f>PERCENTRANK(C:C,C313)</f>
        <v>0</v>
      </c>
      <c r="I313">
        <f>PERCENTRANK(D:D,D313)</f>
        <v>0</v>
      </c>
      <c r="J313">
        <f>PERCENTRANK(E:E,E313)</f>
        <v>0</v>
      </c>
      <c r="K313">
        <f>PERCENTRANK(F:F,F313)</f>
        <v>0</v>
      </c>
      <c r="L313">
        <f>(G313*Weights!$B$2) + (H313*Weights!$B$3)+(I313*Weights!$B$4)+(J313*Weights!$B$5)+ (K313*Weights!$B$6)</f>
        <v>0</v>
      </c>
      <c r="M313">
        <f>RANK(L313,L:L)</f>
        <v>0</v>
      </c>
    </row>
    <row r="314">
      <c r="A314" t="inlineStr">
        <is>
          <t>Marshall, K. L.</t>
        </is>
      </c>
      <c r="B314">
        <f>COUNTIF('Raw data'!AR:AR,"*"&amp;Output!A314&amp;"*")</f>
        <v>0</v>
      </c>
      <c r="C314">
        <f>AVERAGEIFS('Raw data'!K:K,'Raw data'!AR:AR, "*" &amp; Output!A314 &amp;"*")</f>
        <v>0</v>
      </c>
      <c r="D314">
        <f>AVERAGEIFS('Raw data'!W:W,'Raw data'!AR:AR, "*" &amp; Output!A314 &amp;"*")</f>
        <v>0</v>
      </c>
      <c r="E314">
        <f>SUMIFS('Raw data'!BX:BX,'Raw data'!AR:AR,"*" &amp; Output!A314 &amp; "*")</f>
        <v>0</v>
      </c>
      <c r="F314">
        <f>SUMIFS('Raw data'!CI:CI,'Raw data'!AR:AR,"*" &amp; Output!A314 &amp; "*")</f>
        <v>0</v>
      </c>
      <c r="G314">
        <f>PERCENTRANK(B:B,B314)</f>
        <v>0</v>
      </c>
      <c r="H314">
        <f>PERCENTRANK(C:C,C314)</f>
        <v>0</v>
      </c>
      <c r="I314">
        <f>PERCENTRANK(D:D,D314)</f>
        <v>0</v>
      </c>
      <c r="J314">
        <f>PERCENTRANK(E:E,E314)</f>
        <v>0</v>
      </c>
      <c r="K314">
        <f>PERCENTRANK(F:F,F314)</f>
        <v>0</v>
      </c>
      <c r="L314">
        <f>(G314*Weights!$B$2) + (H314*Weights!$B$3)+(I314*Weights!$B$4)+(J314*Weights!$B$5)+ (K314*Weights!$B$6)</f>
        <v>0</v>
      </c>
      <c r="M314">
        <f>RANK(L314,L:L)</f>
        <v>0</v>
      </c>
    </row>
    <row r="315">
      <c r="A315" t="inlineStr">
        <is>
          <t>Moon, Won-Jin</t>
        </is>
      </c>
      <c r="B315">
        <f>COUNTIF('Raw data'!AR:AR,"*"&amp;Output!A315&amp;"*")</f>
        <v>0</v>
      </c>
      <c r="C315">
        <f>AVERAGEIFS('Raw data'!K:K,'Raw data'!AR:AR, "*" &amp; Output!A315 &amp;"*")</f>
        <v>0</v>
      </c>
      <c r="D315">
        <f>AVERAGEIFS('Raw data'!W:W,'Raw data'!AR:AR, "*" &amp; Output!A315 &amp;"*")</f>
        <v>0</v>
      </c>
      <c r="E315">
        <f>SUMIFS('Raw data'!BX:BX,'Raw data'!AR:AR,"*" &amp; Output!A315 &amp; "*")</f>
        <v>0</v>
      </c>
      <c r="F315">
        <f>SUMIFS('Raw data'!CI:CI,'Raw data'!AR:AR,"*" &amp; Output!A315 &amp; "*")</f>
        <v>0</v>
      </c>
      <c r="G315">
        <f>PERCENTRANK(B:B,B315)</f>
        <v>0</v>
      </c>
      <c r="H315">
        <f>PERCENTRANK(C:C,C315)</f>
        <v>0</v>
      </c>
      <c r="I315">
        <f>PERCENTRANK(D:D,D315)</f>
        <v>0</v>
      </c>
      <c r="J315">
        <f>PERCENTRANK(E:E,E315)</f>
        <v>0</v>
      </c>
      <c r="K315">
        <f>PERCENTRANK(F:F,F315)</f>
        <v>0</v>
      </c>
      <c r="L315">
        <f>(G315*Weights!$B$2) + (H315*Weights!$B$3)+(I315*Weights!$B$4)+(J315*Weights!$B$5)+ (K315*Weights!$B$6)</f>
        <v>0</v>
      </c>
      <c r="M315">
        <f>RANK(L315,L:L)</f>
        <v>0</v>
      </c>
    </row>
    <row r="316">
      <c r="A316" t="inlineStr">
        <is>
          <t>Chakravarti, Rajashree</t>
        </is>
      </c>
      <c r="B316">
        <f>COUNTIF('Raw data'!AR:AR,"*"&amp;Output!A316&amp;"*")</f>
        <v>0</v>
      </c>
      <c r="C316">
        <f>AVERAGEIFS('Raw data'!K:K,'Raw data'!AR:AR, "*" &amp; Output!A316 &amp;"*")</f>
        <v>0</v>
      </c>
      <c r="D316">
        <f>AVERAGEIFS('Raw data'!W:W,'Raw data'!AR:AR, "*" &amp; Output!A316 &amp;"*")</f>
        <v>0</v>
      </c>
      <c r="E316">
        <f>SUMIFS('Raw data'!BX:BX,'Raw data'!AR:AR,"*" &amp; Output!A316 &amp; "*")</f>
        <v>0</v>
      </c>
      <c r="F316">
        <f>SUMIFS('Raw data'!CI:CI,'Raw data'!AR:AR,"*" &amp; Output!A316 &amp; "*")</f>
        <v>0</v>
      </c>
      <c r="G316">
        <f>PERCENTRANK(B:B,B316)</f>
        <v>0</v>
      </c>
      <c r="H316">
        <f>PERCENTRANK(C:C,C316)</f>
        <v>0</v>
      </c>
      <c r="I316">
        <f>PERCENTRANK(D:D,D316)</f>
        <v>0</v>
      </c>
      <c r="J316">
        <f>PERCENTRANK(E:E,E316)</f>
        <v>0</v>
      </c>
      <c r="K316">
        <f>PERCENTRANK(F:F,F316)</f>
        <v>0</v>
      </c>
      <c r="L316">
        <f>(G316*Weights!$B$2) + (H316*Weights!$B$3)+(I316*Weights!$B$4)+(J316*Weights!$B$5)+ (K316*Weights!$B$6)</f>
        <v>0</v>
      </c>
      <c r="M316">
        <f>RANK(L316,L:L)</f>
        <v>0</v>
      </c>
    </row>
    <row r="317">
      <c r="A317" t="inlineStr">
        <is>
          <t>Suzuki, T</t>
        </is>
      </c>
      <c r="B317">
        <f>COUNTIF('Raw data'!AR:AR,"*"&amp;Output!A317&amp;"*")</f>
        <v>0</v>
      </c>
      <c r="C317">
        <f>AVERAGEIFS('Raw data'!K:K,'Raw data'!AR:AR, "*" &amp; Output!A317 &amp;"*")</f>
        <v>0</v>
      </c>
      <c r="D317">
        <f>AVERAGEIFS('Raw data'!W:W,'Raw data'!AR:AR, "*" &amp; Output!A317 &amp;"*")</f>
        <v>0</v>
      </c>
      <c r="E317">
        <f>SUMIFS('Raw data'!BX:BX,'Raw data'!AR:AR,"*" &amp; Output!A317 &amp; "*")</f>
        <v>0</v>
      </c>
      <c r="F317">
        <f>SUMIFS('Raw data'!CI:CI,'Raw data'!AR:AR,"*" &amp; Output!A317 &amp; "*")</f>
        <v>0</v>
      </c>
      <c r="G317">
        <f>PERCENTRANK(B:B,B317)</f>
        <v>0</v>
      </c>
      <c r="H317">
        <f>PERCENTRANK(C:C,C317)</f>
        <v>0</v>
      </c>
      <c r="I317">
        <f>PERCENTRANK(D:D,D317)</f>
        <v>0</v>
      </c>
      <c r="J317">
        <f>PERCENTRANK(E:E,E317)</f>
        <v>0</v>
      </c>
      <c r="K317">
        <f>PERCENTRANK(F:F,F317)</f>
        <v>0</v>
      </c>
      <c r="L317">
        <f>(G317*Weights!$B$2) + (H317*Weights!$B$3)+(I317*Weights!$B$4)+(J317*Weights!$B$5)+ (K317*Weights!$B$6)</f>
        <v>0</v>
      </c>
      <c r="M317">
        <f>RANK(L317,L:L)</f>
        <v>0</v>
      </c>
    </row>
    <row r="318">
      <c r="A318" t="inlineStr">
        <is>
          <t>Chen, Meng-Jie</t>
        </is>
      </c>
      <c r="B318">
        <f>COUNTIF('Raw data'!AR:AR,"*"&amp;Output!A318&amp;"*")</f>
        <v>0</v>
      </c>
      <c r="C318">
        <f>AVERAGEIFS('Raw data'!K:K,'Raw data'!AR:AR, "*" &amp; Output!A318 &amp;"*")</f>
        <v>0</v>
      </c>
      <c r="D318">
        <f>AVERAGEIFS('Raw data'!W:W,'Raw data'!AR:AR, "*" &amp; Output!A318 &amp;"*")</f>
        <v>0</v>
      </c>
      <c r="E318">
        <f>SUMIFS('Raw data'!BX:BX,'Raw data'!AR:AR,"*" &amp; Output!A318 &amp; "*")</f>
        <v>0</v>
      </c>
      <c r="F318">
        <f>SUMIFS('Raw data'!CI:CI,'Raw data'!AR:AR,"*" &amp; Output!A318 &amp; "*")</f>
        <v>0</v>
      </c>
      <c r="G318">
        <f>PERCENTRANK(B:B,B318)</f>
        <v>0</v>
      </c>
      <c r="H318">
        <f>PERCENTRANK(C:C,C318)</f>
        <v>0</v>
      </c>
      <c r="I318">
        <f>PERCENTRANK(D:D,D318)</f>
        <v>0</v>
      </c>
      <c r="J318">
        <f>PERCENTRANK(E:E,E318)</f>
        <v>0</v>
      </c>
      <c r="K318">
        <f>PERCENTRANK(F:F,F318)</f>
        <v>0</v>
      </c>
      <c r="L318">
        <f>(G318*Weights!$B$2) + (H318*Weights!$B$3)+(I318*Weights!$B$4)+(J318*Weights!$B$5)+ (K318*Weights!$B$6)</f>
        <v>0</v>
      </c>
      <c r="M318">
        <f>RANK(L318,L:L)</f>
        <v>0</v>
      </c>
    </row>
    <row r="319">
      <c r="A319" t="inlineStr">
        <is>
          <t>Hanagud, S.</t>
        </is>
      </c>
      <c r="B319">
        <f>COUNTIF('Raw data'!AR:AR,"*"&amp;Output!A319&amp;"*")</f>
        <v>0</v>
      </c>
      <c r="C319">
        <f>AVERAGEIFS('Raw data'!K:K,'Raw data'!AR:AR, "*" &amp; Output!A319 &amp;"*")</f>
        <v>0</v>
      </c>
      <c r="D319">
        <f>AVERAGEIFS('Raw data'!W:W,'Raw data'!AR:AR, "*" &amp; Output!A319 &amp;"*")</f>
        <v>0</v>
      </c>
      <c r="E319">
        <f>SUMIFS('Raw data'!BX:BX,'Raw data'!AR:AR,"*" &amp; Output!A319 &amp; "*")</f>
        <v>0</v>
      </c>
      <c r="F319">
        <f>SUMIFS('Raw data'!CI:CI,'Raw data'!AR:AR,"*" &amp; Output!A319 &amp; "*")</f>
        <v>0</v>
      </c>
      <c r="G319">
        <f>PERCENTRANK(B:B,B319)</f>
        <v>0</v>
      </c>
      <c r="H319">
        <f>PERCENTRANK(C:C,C319)</f>
        <v>0</v>
      </c>
      <c r="I319">
        <f>PERCENTRANK(D:D,D319)</f>
        <v>0</v>
      </c>
      <c r="J319">
        <f>PERCENTRANK(E:E,E319)</f>
        <v>0</v>
      </c>
      <c r="K319">
        <f>PERCENTRANK(F:F,F319)</f>
        <v>0</v>
      </c>
      <c r="L319">
        <f>(G319*Weights!$B$2) + (H319*Weights!$B$3)+(I319*Weights!$B$4)+(J319*Weights!$B$5)+ (K319*Weights!$B$6)</f>
        <v>0</v>
      </c>
      <c r="M319">
        <f>RANK(L319,L:L)</f>
        <v>0</v>
      </c>
    </row>
    <row r="320">
      <c r="A320" t="inlineStr">
        <is>
          <t>Sastry, G. V. S.</t>
        </is>
      </c>
      <c r="B320">
        <f>COUNTIF('Raw data'!AR:AR,"*"&amp;Output!A320&amp;"*")</f>
        <v>0</v>
      </c>
      <c r="C320">
        <f>AVERAGEIFS('Raw data'!K:K,'Raw data'!AR:AR, "*" &amp; Output!A320 &amp;"*")</f>
        <v>0</v>
      </c>
      <c r="D320">
        <f>AVERAGEIFS('Raw data'!W:W,'Raw data'!AR:AR, "*" &amp; Output!A320 &amp;"*")</f>
        <v>0</v>
      </c>
      <c r="E320">
        <f>SUMIFS('Raw data'!BX:BX,'Raw data'!AR:AR,"*" &amp; Output!A320 &amp; "*")</f>
        <v>0</v>
      </c>
      <c r="F320">
        <f>SUMIFS('Raw data'!CI:CI,'Raw data'!AR:AR,"*" &amp; Output!A320 &amp; "*")</f>
        <v>0</v>
      </c>
      <c r="G320">
        <f>PERCENTRANK(B:B,B320)</f>
        <v>0</v>
      </c>
      <c r="H320">
        <f>PERCENTRANK(C:C,C320)</f>
        <v>0</v>
      </c>
      <c r="I320">
        <f>PERCENTRANK(D:D,D320)</f>
        <v>0</v>
      </c>
      <c r="J320">
        <f>PERCENTRANK(E:E,E320)</f>
        <v>0</v>
      </c>
      <c r="K320">
        <f>PERCENTRANK(F:F,F320)</f>
        <v>0</v>
      </c>
      <c r="L320">
        <f>(G320*Weights!$B$2) + (H320*Weights!$B$3)+(I320*Weights!$B$4)+(J320*Weights!$B$5)+ (K320*Weights!$B$6)</f>
        <v>0</v>
      </c>
      <c r="M320">
        <f>RANK(L320,L:L)</f>
        <v>0</v>
      </c>
    </row>
    <row r="321">
      <c r="A321" t="inlineStr">
        <is>
          <t>Kuang, Xiao-Yu</t>
        </is>
      </c>
      <c r="B321">
        <f>COUNTIF('Raw data'!AR:AR,"*"&amp;Output!A321&amp;"*")</f>
        <v>0</v>
      </c>
      <c r="C321">
        <f>AVERAGEIFS('Raw data'!K:K,'Raw data'!AR:AR, "*" &amp; Output!A321 &amp;"*")</f>
        <v>0</v>
      </c>
      <c r="D321">
        <f>AVERAGEIFS('Raw data'!W:W,'Raw data'!AR:AR, "*" &amp; Output!A321 &amp;"*")</f>
        <v>0</v>
      </c>
      <c r="E321">
        <f>SUMIFS('Raw data'!BX:BX,'Raw data'!AR:AR,"*" &amp; Output!A321 &amp; "*")</f>
        <v>0</v>
      </c>
      <c r="F321">
        <f>SUMIFS('Raw data'!CI:CI,'Raw data'!AR:AR,"*" &amp; Output!A321 &amp; "*")</f>
        <v>0</v>
      </c>
      <c r="G321">
        <f>PERCENTRANK(B:B,B321)</f>
        <v>0</v>
      </c>
      <c r="H321">
        <f>PERCENTRANK(C:C,C321)</f>
        <v>0</v>
      </c>
      <c r="I321">
        <f>PERCENTRANK(D:D,D321)</f>
        <v>0</v>
      </c>
      <c r="J321">
        <f>PERCENTRANK(E:E,E321)</f>
        <v>0</v>
      </c>
      <c r="K321">
        <f>PERCENTRANK(F:F,F321)</f>
        <v>0</v>
      </c>
      <c r="L321">
        <f>(G321*Weights!$B$2) + (H321*Weights!$B$3)+(I321*Weights!$B$4)+(J321*Weights!$B$5)+ (K321*Weights!$B$6)</f>
        <v>0</v>
      </c>
      <c r="M321">
        <f>RANK(L321,L:L)</f>
        <v>0</v>
      </c>
    </row>
    <row r="322">
      <c r="A322" t="inlineStr">
        <is>
          <t>Wang, Song</t>
        </is>
      </c>
      <c r="B322">
        <f>COUNTIF('Raw data'!AR:AR,"*"&amp;Output!A322&amp;"*")</f>
        <v>0</v>
      </c>
      <c r="C322">
        <f>AVERAGEIFS('Raw data'!K:K,'Raw data'!AR:AR, "*" &amp; Output!A322 &amp;"*")</f>
        <v>0</v>
      </c>
      <c r="D322">
        <f>AVERAGEIFS('Raw data'!W:W,'Raw data'!AR:AR, "*" &amp; Output!A322 &amp;"*")</f>
        <v>0</v>
      </c>
      <c r="E322">
        <f>SUMIFS('Raw data'!BX:BX,'Raw data'!AR:AR,"*" &amp; Output!A322 &amp; "*")</f>
        <v>0</v>
      </c>
      <c r="F322">
        <f>SUMIFS('Raw data'!CI:CI,'Raw data'!AR:AR,"*" &amp; Output!A322 &amp; "*")</f>
        <v>0</v>
      </c>
      <c r="G322">
        <f>PERCENTRANK(B:B,B322)</f>
        <v>0</v>
      </c>
      <c r="H322">
        <f>PERCENTRANK(C:C,C322)</f>
        <v>0</v>
      </c>
      <c r="I322">
        <f>PERCENTRANK(D:D,D322)</f>
        <v>0</v>
      </c>
      <c r="J322">
        <f>PERCENTRANK(E:E,E322)</f>
        <v>0</v>
      </c>
      <c r="K322">
        <f>PERCENTRANK(F:F,F322)</f>
        <v>0</v>
      </c>
      <c r="L322">
        <f>(G322*Weights!$B$2) + (H322*Weights!$B$3)+(I322*Weights!$B$4)+(J322*Weights!$B$5)+ (K322*Weights!$B$6)</f>
        <v>0</v>
      </c>
      <c r="M322">
        <f>RANK(L322,L:L)</f>
        <v>0</v>
      </c>
    </row>
    <row r="323">
      <c r="A323" t="inlineStr">
        <is>
          <t>Hu, Jing</t>
        </is>
      </c>
      <c r="B323">
        <f>COUNTIF('Raw data'!AR:AR,"*"&amp;Output!A323&amp;"*")</f>
        <v>0</v>
      </c>
      <c r="C323">
        <f>AVERAGEIFS('Raw data'!K:K,'Raw data'!AR:AR, "*" &amp; Output!A323 &amp;"*")</f>
        <v>0</v>
      </c>
      <c r="D323">
        <f>AVERAGEIFS('Raw data'!W:W,'Raw data'!AR:AR, "*" &amp; Output!A323 &amp;"*")</f>
        <v>0</v>
      </c>
      <c r="E323">
        <f>SUMIFS('Raw data'!BX:BX,'Raw data'!AR:AR,"*" &amp; Output!A323 &amp; "*")</f>
        <v>0</v>
      </c>
      <c r="F323">
        <f>SUMIFS('Raw data'!CI:CI,'Raw data'!AR:AR,"*" &amp; Output!A323 &amp; "*")</f>
        <v>0</v>
      </c>
      <c r="G323">
        <f>PERCENTRANK(B:B,B323)</f>
        <v>0</v>
      </c>
      <c r="H323">
        <f>PERCENTRANK(C:C,C323)</f>
        <v>0</v>
      </c>
      <c r="I323">
        <f>PERCENTRANK(D:D,D323)</f>
        <v>0</v>
      </c>
      <c r="J323">
        <f>PERCENTRANK(E:E,E323)</f>
        <v>0</v>
      </c>
      <c r="K323">
        <f>PERCENTRANK(F:F,F323)</f>
        <v>0</v>
      </c>
      <c r="L323">
        <f>(G323*Weights!$B$2) + (H323*Weights!$B$3)+(I323*Weights!$B$4)+(J323*Weights!$B$5)+ (K323*Weights!$B$6)</f>
        <v>0</v>
      </c>
      <c r="M323">
        <f>RANK(L323,L:L)</f>
        <v>0</v>
      </c>
    </row>
    <row r="324">
      <c r="A324" t="inlineStr">
        <is>
          <t>Xie, Zonghan</t>
        </is>
      </c>
      <c r="B324">
        <f>COUNTIF('Raw data'!AR:AR,"*"&amp;Output!A324&amp;"*")</f>
        <v>0</v>
      </c>
      <c r="C324">
        <f>AVERAGEIFS('Raw data'!K:K,'Raw data'!AR:AR, "*" &amp; Output!A324 &amp;"*")</f>
        <v>0</v>
      </c>
      <c r="D324">
        <f>AVERAGEIFS('Raw data'!W:W,'Raw data'!AR:AR, "*" &amp; Output!A324 &amp;"*")</f>
        <v>0</v>
      </c>
      <c r="E324">
        <f>SUMIFS('Raw data'!BX:BX,'Raw data'!AR:AR,"*" &amp; Output!A324 &amp; "*")</f>
        <v>0</v>
      </c>
      <c r="F324">
        <f>SUMIFS('Raw data'!CI:CI,'Raw data'!AR:AR,"*" &amp; Output!A324 &amp; "*")</f>
        <v>0</v>
      </c>
      <c r="G324">
        <f>PERCENTRANK(B:B,B324)</f>
        <v>0</v>
      </c>
      <c r="H324">
        <f>PERCENTRANK(C:C,C324)</f>
        <v>0</v>
      </c>
      <c r="I324">
        <f>PERCENTRANK(D:D,D324)</f>
        <v>0</v>
      </c>
      <c r="J324">
        <f>PERCENTRANK(E:E,E324)</f>
        <v>0</v>
      </c>
      <c r="K324">
        <f>PERCENTRANK(F:F,F324)</f>
        <v>0</v>
      </c>
      <c r="L324">
        <f>(G324*Weights!$B$2) + (H324*Weights!$B$3)+(I324*Weights!$B$4)+(J324*Weights!$B$5)+ (K324*Weights!$B$6)</f>
        <v>0</v>
      </c>
      <c r="M324">
        <f>RANK(L324,L:L)</f>
        <v>0</v>
      </c>
    </row>
    <row r="325">
      <c r="A325" t="inlineStr">
        <is>
          <t>Tang, Jie</t>
        </is>
      </c>
      <c r="B325">
        <f>COUNTIF('Raw data'!AR:AR,"*"&amp;Output!A325&amp;"*")</f>
        <v>0</v>
      </c>
      <c r="C325">
        <f>AVERAGEIFS('Raw data'!K:K,'Raw data'!AR:AR, "*" &amp; Output!A325 &amp;"*")</f>
        <v>0</v>
      </c>
      <c r="D325">
        <f>AVERAGEIFS('Raw data'!W:W,'Raw data'!AR:AR, "*" &amp; Output!A325 &amp;"*")</f>
        <v>0</v>
      </c>
      <c r="E325">
        <f>SUMIFS('Raw data'!BX:BX,'Raw data'!AR:AR,"*" &amp; Output!A325 &amp; "*")</f>
        <v>0</v>
      </c>
      <c r="F325">
        <f>SUMIFS('Raw data'!CI:CI,'Raw data'!AR:AR,"*" &amp; Output!A325 &amp; "*")</f>
        <v>0</v>
      </c>
      <c r="G325">
        <f>PERCENTRANK(B:B,B325)</f>
        <v>0</v>
      </c>
      <c r="H325">
        <f>PERCENTRANK(C:C,C325)</f>
        <v>0</v>
      </c>
      <c r="I325">
        <f>PERCENTRANK(D:D,D325)</f>
        <v>0</v>
      </c>
      <c r="J325">
        <f>PERCENTRANK(E:E,E325)</f>
        <v>0</v>
      </c>
      <c r="K325">
        <f>PERCENTRANK(F:F,F325)</f>
        <v>0</v>
      </c>
      <c r="L325">
        <f>(G325*Weights!$B$2) + (H325*Weights!$B$3)+(I325*Weights!$B$4)+(J325*Weights!$B$5)+ (K325*Weights!$B$6)</f>
        <v>0</v>
      </c>
      <c r="M325">
        <f>RANK(L325,L:L)</f>
        <v>0</v>
      </c>
    </row>
    <row r="326">
      <c r="A326" t="inlineStr">
        <is>
          <t>Xie, Ai-Gen</t>
        </is>
      </c>
      <c r="B326">
        <f>COUNTIF('Raw data'!AR:AR,"*"&amp;Output!A326&amp;"*")</f>
        <v>0</v>
      </c>
      <c r="C326">
        <f>AVERAGEIFS('Raw data'!K:K,'Raw data'!AR:AR, "*" &amp; Output!A326 &amp;"*")</f>
        <v>0</v>
      </c>
      <c r="D326">
        <f>AVERAGEIFS('Raw data'!W:W,'Raw data'!AR:AR, "*" &amp; Output!A326 &amp;"*")</f>
        <v>0</v>
      </c>
      <c r="E326">
        <f>SUMIFS('Raw data'!BX:BX,'Raw data'!AR:AR,"*" &amp; Output!A326 &amp; "*")</f>
        <v>0</v>
      </c>
      <c r="F326">
        <f>SUMIFS('Raw data'!CI:CI,'Raw data'!AR:AR,"*" &amp; Output!A326 &amp; "*")</f>
        <v>0</v>
      </c>
      <c r="G326">
        <f>PERCENTRANK(B:B,B326)</f>
        <v>0</v>
      </c>
      <c r="H326">
        <f>PERCENTRANK(C:C,C326)</f>
        <v>0</v>
      </c>
      <c r="I326">
        <f>PERCENTRANK(D:D,D326)</f>
        <v>0</v>
      </c>
      <c r="J326">
        <f>PERCENTRANK(E:E,E326)</f>
        <v>0</v>
      </c>
      <c r="K326">
        <f>PERCENTRANK(F:F,F326)</f>
        <v>0</v>
      </c>
      <c r="L326">
        <f>(G326*Weights!$B$2) + (H326*Weights!$B$3)+(I326*Weights!$B$4)+(J326*Weights!$B$5)+ (K326*Weights!$B$6)</f>
        <v>0</v>
      </c>
      <c r="M326">
        <f>RANK(L326,L:L)</f>
        <v>0</v>
      </c>
    </row>
    <row r="327">
      <c r="A327" t="inlineStr">
        <is>
          <t>Agrawal, Amit</t>
        </is>
      </c>
      <c r="B327">
        <f>COUNTIF('Raw data'!AR:AR,"*"&amp;Output!A327&amp;"*")</f>
        <v>0</v>
      </c>
      <c r="C327">
        <f>AVERAGEIFS('Raw data'!K:K,'Raw data'!AR:AR, "*" &amp; Output!A327 &amp;"*")</f>
        <v>0</v>
      </c>
      <c r="D327">
        <f>AVERAGEIFS('Raw data'!W:W,'Raw data'!AR:AR, "*" &amp; Output!A327 &amp;"*")</f>
        <v>0</v>
      </c>
      <c r="E327">
        <f>SUMIFS('Raw data'!BX:BX,'Raw data'!AR:AR,"*" &amp; Output!A327 &amp; "*")</f>
        <v>0</v>
      </c>
      <c r="F327">
        <f>SUMIFS('Raw data'!CI:CI,'Raw data'!AR:AR,"*" &amp; Output!A327 &amp; "*")</f>
        <v>0</v>
      </c>
      <c r="G327">
        <f>PERCENTRANK(B:B,B327)</f>
        <v>0</v>
      </c>
      <c r="H327">
        <f>PERCENTRANK(C:C,C327)</f>
        <v>0</v>
      </c>
      <c r="I327">
        <f>PERCENTRANK(D:D,D327)</f>
        <v>0</v>
      </c>
      <c r="J327">
        <f>PERCENTRANK(E:E,E327)</f>
        <v>0</v>
      </c>
      <c r="K327">
        <f>PERCENTRANK(F:F,F327)</f>
        <v>0</v>
      </c>
      <c r="L327">
        <f>(G327*Weights!$B$2) + (H327*Weights!$B$3)+(I327*Weights!$B$4)+(J327*Weights!$B$5)+ (K327*Weights!$B$6)</f>
        <v>0</v>
      </c>
      <c r="M327">
        <f>RANK(L327,L:L)</f>
        <v>0</v>
      </c>
    </row>
    <row r="328">
      <c r="A328" t="inlineStr">
        <is>
          <t>Rafi-ud-Din</t>
        </is>
      </c>
      <c r="B328">
        <f>COUNTIF('Raw data'!AR:AR,"*"&amp;Output!A328&amp;"*")</f>
        <v>0</v>
      </c>
      <c r="C328">
        <f>AVERAGEIFS('Raw data'!K:K,'Raw data'!AR:AR, "*" &amp; Output!A328 &amp;"*")</f>
        <v>0</v>
      </c>
      <c r="D328">
        <f>AVERAGEIFS('Raw data'!W:W,'Raw data'!AR:AR, "*" &amp; Output!A328 &amp;"*")</f>
        <v>0</v>
      </c>
      <c r="E328">
        <f>SUMIFS('Raw data'!BX:BX,'Raw data'!AR:AR,"*" &amp; Output!A328 &amp; "*")</f>
        <v>0</v>
      </c>
      <c r="F328">
        <f>SUMIFS('Raw data'!CI:CI,'Raw data'!AR:AR,"*" &amp; Output!A328 &amp; "*")</f>
        <v>0</v>
      </c>
      <c r="G328">
        <f>PERCENTRANK(B:B,B328)</f>
        <v>0</v>
      </c>
      <c r="H328">
        <f>PERCENTRANK(C:C,C328)</f>
        <v>0</v>
      </c>
      <c r="I328">
        <f>PERCENTRANK(D:D,D328)</f>
        <v>0</v>
      </c>
      <c r="J328">
        <f>PERCENTRANK(E:E,E328)</f>
        <v>0</v>
      </c>
      <c r="K328">
        <f>PERCENTRANK(F:F,F328)</f>
        <v>0</v>
      </c>
      <c r="L328">
        <f>(G328*Weights!$B$2) + (H328*Weights!$B$3)+(I328*Weights!$B$4)+(J328*Weights!$B$5)+ (K328*Weights!$B$6)</f>
        <v>0</v>
      </c>
      <c r="M328">
        <f>RANK(L328,L:L)</f>
        <v>0</v>
      </c>
    </row>
    <row r="329">
      <c r="A329" t="inlineStr">
        <is>
          <t>Afseth, A.</t>
        </is>
      </c>
      <c r="B329">
        <f>COUNTIF('Raw data'!AR:AR,"*"&amp;Output!A329&amp;"*")</f>
        <v>0</v>
      </c>
      <c r="C329">
        <f>AVERAGEIFS('Raw data'!K:K,'Raw data'!AR:AR, "*" &amp; Output!A329 &amp;"*")</f>
        <v>0</v>
      </c>
      <c r="D329">
        <f>AVERAGEIFS('Raw data'!W:W,'Raw data'!AR:AR, "*" &amp; Output!A329 &amp;"*")</f>
        <v>0</v>
      </c>
      <c r="E329">
        <f>SUMIFS('Raw data'!BX:BX,'Raw data'!AR:AR,"*" &amp; Output!A329 &amp; "*")</f>
        <v>0</v>
      </c>
      <c r="F329">
        <f>SUMIFS('Raw data'!CI:CI,'Raw data'!AR:AR,"*" &amp; Output!A329 &amp; "*")</f>
        <v>0</v>
      </c>
      <c r="G329">
        <f>PERCENTRANK(B:B,B329)</f>
        <v>0</v>
      </c>
      <c r="H329">
        <f>PERCENTRANK(C:C,C329)</f>
        <v>0</v>
      </c>
      <c r="I329">
        <f>PERCENTRANK(D:D,D329)</f>
        <v>0</v>
      </c>
      <c r="J329">
        <f>PERCENTRANK(E:E,E329)</f>
        <v>0</v>
      </c>
      <c r="K329">
        <f>PERCENTRANK(F:F,F329)</f>
        <v>0</v>
      </c>
      <c r="L329">
        <f>(G329*Weights!$B$2) + (H329*Weights!$B$3)+(I329*Weights!$B$4)+(J329*Weights!$B$5)+ (K329*Weights!$B$6)</f>
        <v>0</v>
      </c>
      <c r="M329">
        <f>RANK(L329,L:L)</f>
        <v>0</v>
      </c>
    </row>
    <row r="330">
      <c r="A330" t="inlineStr">
        <is>
          <t>Sokolov, A. V.</t>
        </is>
      </c>
      <c r="B330">
        <f>COUNTIF('Raw data'!AR:AR,"*"&amp;Output!A330&amp;"*")</f>
        <v>0</v>
      </c>
      <c r="C330">
        <f>AVERAGEIFS('Raw data'!K:K,'Raw data'!AR:AR, "*" &amp; Output!A330 &amp;"*")</f>
        <v>0</v>
      </c>
      <c r="D330">
        <f>AVERAGEIFS('Raw data'!W:W,'Raw data'!AR:AR, "*" &amp; Output!A330 &amp;"*")</f>
        <v>0</v>
      </c>
      <c r="E330">
        <f>SUMIFS('Raw data'!BX:BX,'Raw data'!AR:AR,"*" &amp; Output!A330 &amp; "*")</f>
        <v>0</v>
      </c>
      <c r="F330">
        <f>SUMIFS('Raw data'!CI:CI,'Raw data'!AR:AR,"*" &amp; Output!A330 &amp; "*")</f>
        <v>0</v>
      </c>
      <c r="G330">
        <f>PERCENTRANK(B:B,B330)</f>
        <v>0</v>
      </c>
      <c r="H330">
        <f>PERCENTRANK(C:C,C330)</f>
        <v>0</v>
      </c>
      <c r="I330">
        <f>PERCENTRANK(D:D,D330)</f>
        <v>0</v>
      </c>
      <c r="J330">
        <f>PERCENTRANK(E:E,E330)</f>
        <v>0</v>
      </c>
      <c r="K330">
        <f>PERCENTRANK(F:F,F330)</f>
        <v>0</v>
      </c>
      <c r="L330">
        <f>(G330*Weights!$B$2) + (H330*Weights!$B$3)+(I330*Weights!$B$4)+(J330*Weights!$B$5)+ (K330*Weights!$B$6)</f>
        <v>0</v>
      </c>
      <c r="M330">
        <f>RANK(L330,L:L)</f>
        <v>0</v>
      </c>
    </row>
    <row r="331">
      <c r="A331" t="inlineStr">
        <is>
          <t>Hendricks, RK</t>
        </is>
      </c>
      <c r="B331">
        <f>COUNTIF('Raw data'!AR:AR,"*"&amp;Output!A331&amp;"*")</f>
        <v>0</v>
      </c>
      <c r="C331">
        <f>AVERAGEIFS('Raw data'!K:K,'Raw data'!AR:AR, "*" &amp; Output!A331 &amp;"*")</f>
        <v>0</v>
      </c>
      <c r="D331">
        <f>AVERAGEIFS('Raw data'!W:W,'Raw data'!AR:AR, "*" &amp; Output!A331 &amp;"*")</f>
        <v>0</v>
      </c>
      <c r="E331">
        <f>SUMIFS('Raw data'!BX:BX,'Raw data'!AR:AR,"*" &amp; Output!A331 &amp; "*")</f>
        <v>0</v>
      </c>
      <c r="F331">
        <f>SUMIFS('Raw data'!CI:CI,'Raw data'!AR:AR,"*" &amp; Output!A331 &amp; "*")</f>
        <v>0</v>
      </c>
      <c r="G331">
        <f>PERCENTRANK(B:B,B331)</f>
        <v>0</v>
      </c>
      <c r="H331">
        <f>PERCENTRANK(C:C,C331)</f>
        <v>0</v>
      </c>
      <c r="I331">
        <f>PERCENTRANK(D:D,D331)</f>
        <v>0</v>
      </c>
      <c r="J331">
        <f>PERCENTRANK(E:E,E331)</f>
        <v>0</v>
      </c>
      <c r="K331">
        <f>PERCENTRANK(F:F,F331)</f>
        <v>0</v>
      </c>
      <c r="L331">
        <f>(G331*Weights!$B$2) + (H331*Weights!$B$3)+(I331*Weights!$B$4)+(J331*Weights!$B$5)+ (K331*Weights!$B$6)</f>
        <v>0</v>
      </c>
      <c r="M331">
        <f>RANK(L331,L:L)</f>
        <v>0</v>
      </c>
    </row>
    <row r="332">
      <c r="A332" t="inlineStr">
        <is>
          <t>Safarzadeh, Mohammad Sadegh</t>
        </is>
      </c>
      <c r="B332">
        <f>COUNTIF('Raw data'!AR:AR,"*"&amp;Output!A332&amp;"*")</f>
        <v>0</v>
      </c>
      <c r="C332">
        <f>AVERAGEIFS('Raw data'!K:K,'Raw data'!AR:AR, "*" &amp; Output!A332 &amp;"*")</f>
        <v>0</v>
      </c>
      <c r="D332">
        <f>AVERAGEIFS('Raw data'!W:W,'Raw data'!AR:AR, "*" &amp; Output!A332 &amp;"*")</f>
        <v>0</v>
      </c>
      <c r="E332">
        <f>SUMIFS('Raw data'!BX:BX,'Raw data'!AR:AR,"*" &amp; Output!A332 &amp; "*")</f>
        <v>0</v>
      </c>
      <c r="F332">
        <f>SUMIFS('Raw data'!CI:CI,'Raw data'!AR:AR,"*" &amp; Output!A332 &amp; "*")</f>
        <v>0</v>
      </c>
      <c r="G332">
        <f>PERCENTRANK(B:B,B332)</f>
        <v>0</v>
      </c>
      <c r="H332">
        <f>PERCENTRANK(C:C,C332)</f>
        <v>0</v>
      </c>
      <c r="I332">
        <f>PERCENTRANK(D:D,D332)</f>
        <v>0</v>
      </c>
      <c r="J332">
        <f>PERCENTRANK(E:E,E332)</f>
        <v>0</v>
      </c>
      <c r="K332">
        <f>PERCENTRANK(F:F,F332)</f>
        <v>0</v>
      </c>
      <c r="L332">
        <f>(G332*Weights!$B$2) + (H332*Weights!$B$3)+(I332*Weights!$B$4)+(J332*Weights!$B$5)+ (K332*Weights!$B$6)</f>
        <v>0</v>
      </c>
      <c r="M332">
        <f>RANK(L332,L:L)</f>
        <v>0</v>
      </c>
    </row>
    <row r="333">
      <c r="A333" t="inlineStr">
        <is>
          <t>Tang, Zilong</t>
        </is>
      </c>
      <c r="B333">
        <f>COUNTIF('Raw data'!AR:AR,"*"&amp;Output!A333&amp;"*")</f>
        <v>0</v>
      </c>
      <c r="C333">
        <f>AVERAGEIFS('Raw data'!K:K,'Raw data'!AR:AR, "*" &amp; Output!A333 &amp;"*")</f>
        <v>0</v>
      </c>
      <c r="D333">
        <f>AVERAGEIFS('Raw data'!W:W,'Raw data'!AR:AR, "*" &amp; Output!A333 &amp;"*")</f>
        <v>0</v>
      </c>
      <c r="E333">
        <f>SUMIFS('Raw data'!BX:BX,'Raw data'!AR:AR,"*" &amp; Output!A333 &amp; "*")</f>
        <v>0</v>
      </c>
      <c r="F333">
        <f>SUMIFS('Raw data'!CI:CI,'Raw data'!AR:AR,"*" &amp; Output!A333 &amp; "*")</f>
        <v>0</v>
      </c>
      <c r="G333">
        <f>PERCENTRANK(B:B,B333)</f>
        <v>0</v>
      </c>
      <c r="H333">
        <f>PERCENTRANK(C:C,C333)</f>
        <v>0</v>
      </c>
      <c r="I333">
        <f>PERCENTRANK(D:D,D333)</f>
        <v>0</v>
      </c>
      <c r="J333">
        <f>PERCENTRANK(E:E,E333)</f>
        <v>0</v>
      </c>
      <c r="K333">
        <f>PERCENTRANK(F:F,F333)</f>
        <v>0</v>
      </c>
      <c r="L333">
        <f>(G333*Weights!$B$2) + (H333*Weights!$B$3)+(I333*Weights!$B$4)+(J333*Weights!$B$5)+ (K333*Weights!$B$6)</f>
        <v>0</v>
      </c>
      <c r="M333">
        <f>RANK(L333,L:L)</f>
        <v>0</v>
      </c>
    </row>
    <row r="334">
      <c r="A334" t="inlineStr">
        <is>
          <t>Wang, S.</t>
        </is>
      </c>
      <c r="B334">
        <f>COUNTIF('Raw data'!AR:AR,"*"&amp;Output!A334&amp;"*")</f>
        <v>0</v>
      </c>
      <c r="C334">
        <f>AVERAGEIFS('Raw data'!K:K,'Raw data'!AR:AR, "*" &amp; Output!A334 &amp;"*")</f>
        <v>0</v>
      </c>
      <c r="D334">
        <f>AVERAGEIFS('Raw data'!W:W,'Raw data'!AR:AR, "*" &amp; Output!A334 &amp;"*")</f>
        <v>0</v>
      </c>
      <c r="E334">
        <f>SUMIFS('Raw data'!BX:BX,'Raw data'!AR:AR,"*" &amp; Output!A334 &amp; "*")</f>
        <v>0</v>
      </c>
      <c r="F334">
        <f>SUMIFS('Raw data'!CI:CI,'Raw data'!AR:AR,"*" &amp; Output!A334 &amp; "*")</f>
        <v>0</v>
      </c>
      <c r="G334">
        <f>PERCENTRANK(B:B,B334)</f>
        <v>0</v>
      </c>
      <c r="H334">
        <f>PERCENTRANK(C:C,C334)</f>
        <v>0</v>
      </c>
      <c r="I334">
        <f>PERCENTRANK(D:D,D334)</f>
        <v>0</v>
      </c>
      <c r="J334">
        <f>PERCENTRANK(E:E,E334)</f>
        <v>0</v>
      </c>
      <c r="K334">
        <f>PERCENTRANK(F:F,F334)</f>
        <v>0</v>
      </c>
      <c r="L334">
        <f>(G334*Weights!$B$2) + (H334*Weights!$B$3)+(I334*Weights!$B$4)+(J334*Weights!$B$5)+ (K334*Weights!$B$6)</f>
        <v>0</v>
      </c>
      <c r="M334">
        <f>RANK(L334,L:L)</f>
        <v>0</v>
      </c>
    </row>
    <row r="335">
      <c r="A335" t="inlineStr">
        <is>
          <t>Lloyd, DJ</t>
        </is>
      </c>
      <c r="B335">
        <f>COUNTIF('Raw data'!AR:AR,"*"&amp;Output!A335&amp;"*")</f>
        <v>0</v>
      </c>
      <c r="C335">
        <f>AVERAGEIFS('Raw data'!K:K,'Raw data'!AR:AR, "*" &amp; Output!A335 &amp;"*")</f>
        <v>0</v>
      </c>
      <c r="D335">
        <f>AVERAGEIFS('Raw data'!W:W,'Raw data'!AR:AR, "*" &amp; Output!A335 &amp;"*")</f>
        <v>0</v>
      </c>
      <c r="E335">
        <f>SUMIFS('Raw data'!BX:BX,'Raw data'!AR:AR,"*" &amp; Output!A335 &amp; "*")</f>
        <v>0</v>
      </c>
      <c r="F335">
        <f>SUMIFS('Raw data'!CI:CI,'Raw data'!AR:AR,"*" &amp; Output!A335 &amp; "*")</f>
        <v>0</v>
      </c>
      <c r="G335">
        <f>PERCENTRANK(B:B,B335)</f>
        <v>0</v>
      </c>
      <c r="H335">
        <f>PERCENTRANK(C:C,C335)</f>
        <v>0</v>
      </c>
      <c r="I335">
        <f>PERCENTRANK(D:D,D335)</f>
        <v>0</v>
      </c>
      <c r="J335">
        <f>PERCENTRANK(E:E,E335)</f>
        <v>0</v>
      </c>
      <c r="K335">
        <f>PERCENTRANK(F:F,F335)</f>
        <v>0</v>
      </c>
      <c r="L335">
        <f>(G335*Weights!$B$2) + (H335*Weights!$B$3)+(I335*Weights!$B$4)+(J335*Weights!$B$5)+ (K335*Weights!$B$6)</f>
        <v>0</v>
      </c>
      <c r="M335">
        <f>RANK(L335,L:L)</f>
        <v>0</v>
      </c>
    </row>
    <row r="336">
      <c r="A336" t="inlineStr">
        <is>
          <t>Wu, Jinping</t>
        </is>
      </c>
      <c r="B336">
        <f>COUNTIF('Raw data'!AR:AR,"*"&amp;Output!A336&amp;"*")</f>
        <v>0</v>
      </c>
      <c r="C336">
        <f>AVERAGEIFS('Raw data'!K:K,'Raw data'!AR:AR, "*" &amp; Output!A336 &amp;"*")</f>
        <v>0</v>
      </c>
      <c r="D336">
        <f>AVERAGEIFS('Raw data'!W:W,'Raw data'!AR:AR, "*" &amp; Output!A336 &amp;"*")</f>
        <v>0</v>
      </c>
      <c r="E336">
        <f>SUMIFS('Raw data'!BX:BX,'Raw data'!AR:AR,"*" &amp; Output!A336 &amp; "*")</f>
        <v>0</v>
      </c>
      <c r="F336">
        <f>SUMIFS('Raw data'!CI:CI,'Raw data'!AR:AR,"*" &amp; Output!A336 &amp; "*")</f>
        <v>0</v>
      </c>
      <c r="G336">
        <f>PERCENTRANK(B:B,B336)</f>
        <v>0</v>
      </c>
      <c r="H336">
        <f>PERCENTRANK(C:C,C336)</f>
        <v>0</v>
      </c>
      <c r="I336">
        <f>PERCENTRANK(D:D,D336)</f>
        <v>0</v>
      </c>
      <c r="J336">
        <f>PERCENTRANK(E:E,E336)</f>
        <v>0</v>
      </c>
      <c r="K336">
        <f>PERCENTRANK(F:F,F336)</f>
        <v>0</v>
      </c>
      <c r="L336">
        <f>(G336*Weights!$B$2) + (H336*Weights!$B$3)+(I336*Weights!$B$4)+(J336*Weights!$B$5)+ (K336*Weights!$B$6)</f>
        <v>0</v>
      </c>
      <c r="M336">
        <f>RANK(L336,L:L)</f>
        <v>0</v>
      </c>
    </row>
    <row r="337">
      <c r="A337" t="inlineStr">
        <is>
          <t>Cueille, C</t>
        </is>
      </c>
      <c r="B337">
        <f>COUNTIF('Raw data'!AR:AR,"*"&amp;Output!A337&amp;"*")</f>
        <v>0</v>
      </c>
      <c r="C337">
        <f>AVERAGEIFS('Raw data'!K:K,'Raw data'!AR:AR, "*" &amp; Output!A337 &amp;"*")</f>
        <v>0</v>
      </c>
      <c r="D337">
        <f>AVERAGEIFS('Raw data'!W:W,'Raw data'!AR:AR, "*" &amp; Output!A337 &amp;"*")</f>
        <v>0</v>
      </c>
      <c r="E337">
        <f>SUMIFS('Raw data'!BX:BX,'Raw data'!AR:AR,"*" &amp; Output!A337 &amp; "*")</f>
        <v>0</v>
      </c>
      <c r="F337">
        <f>SUMIFS('Raw data'!CI:CI,'Raw data'!AR:AR,"*" &amp; Output!A337 &amp; "*")</f>
        <v>0</v>
      </c>
      <c r="G337">
        <f>PERCENTRANK(B:B,B337)</f>
        <v>0</v>
      </c>
      <c r="H337">
        <f>PERCENTRANK(C:C,C337)</f>
        <v>0</v>
      </c>
      <c r="I337">
        <f>PERCENTRANK(D:D,D337)</f>
        <v>0</v>
      </c>
      <c r="J337">
        <f>PERCENTRANK(E:E,E337)</f>
        <v>0</v>
      </c>
      <c r="K337">
        <f>PERCENTRANK(F:F,F337)</f>
        <v>0</v>
      </c>
      <c r="L337">
        <f>(G337*Weights!$B$2) + (H337*Weights!$B$3)+(I337*Weights!$B$4)+(J337*Weights!$B$5)+ (K337*Weights!$B$6)</f>
        <v>0</v>
      </c>
      <c r="M337">
        <f>RANK(L337,L:L)</f>
        <v>0</v>
      </c>
    </row>
    <row r="338">
      <c r="A338" t="inlineStr">
        <is>
          <t>Kwon, Young-Se</t>
        </is>
      </c>
      <c r="B338">
        <f>COUNTIF('Raw data'!AR:AR,"*"&amp;Output!A338&amp;"*")</f>
        <v>0</v>
      </c>
      <c r="C338">
        <f>AVERAGEIFS('Raw data'!K:K,'Raw data'!AR:AR, "*" &amp; Output!A338 &amp;"*")</f>
        <v>0</v>
      </c>
      <c r="D338">
        <f>AVERAGEIFS('Raw data'!W:W,'Raw data'!AR:AR, "*" &amp; Output!A338 &amp;"*")</f>
        <v>0</v>
      </c>
      <c r="E338">
        <f>SUMIFS('Raw data'!BX:BX,'Raw data'!AR:AR,"*" &amp; Output!A338 &amp; "*")</f>
        <v>0</v>
      </c>
      <c r="F338">
        <f>SUMIFS('Raw data'!CI:CI,'Raw data'!AR:AR,"*" &amp; Output!A338 &amp; "*")</f>
        <v>0</v>
      </c>
      <c r="G338">
        <f>PERCENTRANK(B:B,B338)</f>
        <v>0</v>
      </c>
      <c r="H338">
        <f>PERCENTRANK(C:C,C338)</f>
        <v>0</v>
      </c>
      <c r="I338">
        <f>PERCENTRANK(D:D,D338)</f>
        <v>0</v>
      </c>
      <c r="J338">
        <f>PERCENTRANK(E:E,E338)</f>
        <v>0</v>
      </c>
      <c r="K338">
        <f>PERCENTRANK(F:F,F338)</f>
        <v>0</v>
      </c>
      <c r="L338">
        <f>(G338*Weights!$B$2) + (H338*Weights!$B$3)+(I338*Weights!$B$4)+(J338*Weights!$B$5)+ (K338*Weights!$B$6)</f>
        <v>0</v>
      </c>
      <c r="M338">
        <f>RANK(L338,L:L)</f>
        <v>0</v>
      </c>
    </row>
    <row r="339">
      <c r="A339" t="inlineStr">
        <is>
          <t>Stalke, Dietmar</t>
        </is>
      </c>
      <c r="B339">
        <f>COUNTIF('Raw data'!AR:AR,"*"&amp;Output!A339&amp;"*")</f>
        <v>0</v>
      </c>
      <c r="C339">
        <f>AVERAGEIFS('Raw data'!K:K,'Raw data'!AR:AR, "*" &amp; Output!A339 &amp;"*")</f>
        <v>0</v>
      </c>
      <c r="D339">
        <f>AVERAGEIFS('Raw data'!W:W,'Raw data'!AR:AR, "*" &amp; Output!A339 &amp;"*")</f>
        <v>0</v>
      </c>
      <c r="E339">
        <f>SUMIFS('Raw data'!BX:BX,'Raw data'!AR:AR,"*" &amp; Output!A339 &amp; "*")</f>
        <v>0</v>
      </c>
      <c r="F339">
        <f>SUMIFS('Raw data'!CI:CI,'Raw data'!AR:AR,"*" &amp; Output!A339 &amp; "*")</f>
        <v>0</v>
      </c>
      <c r="G339">
        <f>PERCENTRANK(B:B,B339)</f>
        <v>0</v>
      </c>
      <c r="H339">
        <f>PERCENTRANK(C:C,C339)</f>
        <v>0</v>
      </c>
      <c r="I339">
        <f>PERCENTRANK(D:D,D339)</f>
        <v>0</v>
      </c>
      <c r="J339">
        <f>PERCENTRANK(E:E,E339)</f>
        <v>0</v>
      </c>
      <c r="K339">
        <f>PERCENTRANK(F:F,F339)</f>
        <v>0</v>
      </c>
      <c r="L339">
        <f>(G339*Weights!$B$2) + (H339*Weights!$B$3)+(I339*Weights!$B$4)+(J339*Weights!$B$5)+ (K339*Weights!$B$6)</f>
        <v>0</v>
      </c>
      <c r="M339">
        <f>RANK(L339,L:L)</f>
        <v>0</v>
      </c>
    </row>
    <row r="340">
      <c r="A340" t="inlineStr">
        <is>
          <t>Zhang, Lianbing</t>
        </is>
      </c>
      <c r="B340">
        <f>COUNTIF('Raw data'!AR:AR,"*"&amp;Output!A340&amp;"*")</f>
        <v>0</v>
      </c>
      <c r="C340">
        <f>AVERAGEIFS('Raw data'!K:K,'Raw data'!AR:AR, "*" &amp; Output!A340 &amp;"*")</f>
        <v>0</v>
      </c>
      <c r="D340">
        <f>AVERAGEIFS('Raw data'!W:W,'Raw data'!AR:AR, "*" &amp; Output!A340 &amp;"*")</f>
        <v>0</v>
      </c>
      <c r="E340">
        <f>SUMIFS('Raw data'!BX:BX,'Raw data'!AR:AR,"*" &amp; Output!A340 &amp; "*")</f>
        <v>0</v>
      </c>
      <c r="F340">
        <f>SUMIFS('Raw data'!CI:CI,'Raw data'!AR:AR,"*" &amp; Output!A340 &amp; "*")</f>
        <v>0</v>
      </c>
      <c r="G340">
        <f>PERCENTRANK(B:B,B340)</f>
        <v>0</v>
      </c>
      <c r="H340">
        <f>PERCENTRANK(C:C,C340)</f>
        <v>0</v>
      </c>
      <c r="I340">
        <f>PERCENTRANK(D:D,D340)</f>
        <v>0</v>
      </c>
      <c r="J340">
        <f>PERCENTRANK(E:E,E340)</f>
        <v>0</v>
      </c>
      <c r="K340">
        <f>PERCENTRANK(F:F,F340)</f>
        <v>0</v>
      </c>
      <c r="L340">
        <f>(G340*Weights!$B$2) + (H340*Weights!$B$3)+(I340*Weights!$B$4)+(J340*Weights!$B$5)+ (K340*Weights!$B$6)</f>
        <v>0</v>
      </c>
      <c r="M340">
        <f>RANK(L340,L:L)</f>
        <v>0</v>
      </c>
    </row>
    <row r="341">
      <c r="A341" t="inlineStr">
        <is>
          <t>Zhang, Li-Xin</t>
        </is>
      </c>
      <c r="B341">
        <f>COUNTIF('Raw data'!AR:AR,"*"&amp;Output!A341&amp;"*")</f>
        <v>0</v>
      </c>
      <c r="C341">
        <f>AVERAGEIFS('Raw data'!K:K,'Raw data'!AR:AR, "*" &amp; Output!A341 &amp;"*")</f>
        <v>0</v>
      </c>
      <c r="D341">
        <f>AVERAGEIFS('Raw data'!W:W,'Raw data'!AR:AR, "*" &amp; Output!A341 &amp;"*")</f>
        <v>0</v>
      </c>
      <c r="E341">
        <f>SUMIFS('Raw data'!BX:BX,'Raw data'!AR:AR,"*" &amp; Output!A341 &amp; "*")</f>
        <v>0</v>
      </c>
      <c r="F341">
        <f>SUMIFS('Raw data'!CI:CI,'Raw data'!AR:AR,"*" &amp; Output!A341 &amp; "*")</f>
        <v>0</v>
      </c>
      <c r="G341">
        <f>PERCENTRANK(B:B,B341)</f>
        <v>0</v>
      </c>
      <c r="H341">
        <f>PERCENTRANK(C:C,C341)</f>
        <v>0</v>
      </c>
      <c r="I341">
        <f>PERCENTRANK(D:D,D341)</f>
        <v>0</v>
      </c>
      <c r="J341">
        <f>PERCENTRANK(E:E,E341)</f>
        <v>0</v>
      </c>
      <c r="K341">
        <f>PERCENTRANK(F:F,F341)</f>
        <v>0</v>
      </c>
      <c r="L341">
        <f>(G341*Weights!$B$2) + (H341*Weights!$B$3)+(I341*Weights!$B$4)+(J341*Weights!$B$5)+ (K341*Weights!$B$6)</f>
        <v>0</v>
      </c>
      <c r="M341">
        <f>RANK(L341,L:L)</f>
        <v>0</v>
      </c>
    </row>
    <row r="342">
      <c r="A342" t="inlineStr">
        <is>
          <t>Wang, Huai-Qian</t>
        </is>
      </c>
      <c r="B342">
        <f>COUNTIF('Raw data'!AR:AR,"*"&amp;Output!A342&amp;"*")</f>
        <v>0</v>
      </c>
      <c r="C342">
        <f>AVERAGEIFS('Raw data'!K:K,'Raw data'!AR:AR, "*" &amp; Output!A342 &amp;"*")</f>
        <v>0</v>
      </c>
      <c r="D342">
        <f>AVERAGEIFS('Raw data'!W:W,'Raw data'!AR:AR, "*" &amp; Output!A342 &amp;"*")</f>
        <v>0</v>
      </c>
      <c r="E342">
        <f>SUMIFS('Raw data'!BX:BX,'Raw data'!AR:AR,"*" &amp; Output!A342 &amp; "*")</f>
        <v>0</v>
      </c>
      <c r="F342">
        <f>SUMIFS('Raw data'!CI:CI,'Raw data'!AR:AR,"*" &amp; Output!A342 &amp; "*")</f>
        <v>0</v>
      </c>
      <c r="G342">
        <f>PERCENTRANK(B:B,B342)</f>
        <v>0</v>
      </c>
      <c r="H342">
        <f>PERCENTRANK(C:C,C342)</f>
        <v>0</v>
      </c>
      <c r="I342">
        <f>PERCENTRANK(D:D,D342)</f>
        <v>0</v>
      </c>
      <c r="J342">
        <f>PERCENTRANK(E:E,E342)</f>
        <v>0</v>
      </c>
      <c r="K342">
        <f>PERCENTRANK(F:F,F342)</f>
        <v>0</v>
      </c>
      <c r="L342">
        <f>(G342*Weights!$B$2) + (H342*Weights!$B$3)+(I342*Weights!$B$4)+(J342*Weights!$B$5)+ (K342*Weights!$B$6)</f>
        <v>0</v>
      </c>
      <c r="M342">
        <f>RANK(L342,L:L)</f>
        <v>0</v>
      </c>
    </row>
    <row r="343">
      <c r="A343" t="inlineStr">
        <is>
          <t>Hara, H.</t>
        </is>
      </c>
      <c r="B343">
        <f>COUNTIF('Raw data'!AR:AR,"*"&amp;Output!A343&amp;"*")</f>
        <v>0</v>
      </c>
      <c r="C343">
        <f>AVERAGEIFS('Raw data'!K:K,'Raw data'!AR:AR, "*" &amp; Output!A343 &amp;"*")</f>
        <v>0</v>
      </c>
      <c r="D343">
        <f>AVERAGEIFS('Raw data'!W:W,'Raw data'!AR:AR, "*" &amp; Output!A343 &amp;"*")</f>
        <v>0</v>
      </c>
      <c r="E343">
        <f>SUMIFS('Raw data'!BX:BX,'Raw data'!AR:AR,"*" &amp; Output!A343 &amp; "*")</f>
        <v>0</v>
      </c>
      <c r="F343">
        <f>SUMIFS('Raw data'!CI:CI,'Raw data'!AR:AR,"*" &amp; Output!A343 &amp; "*")</f>
        <v>0</v>
      </c>
      <c r="G343">
        <f>PERCENTRANK(B:B,B343)</f>
        <v>0</v>
      </c>
      <c r="H343">
        <f>PERCENTRANK(C:C,C343)</f>
        <v>0</v>
      </c>
      <c r="I343">
        <f>PERCENTRANK(D:D,D343)</f>
        <v>0</v>
      </c>
      <c r="J343">
        <f>PERCENTRANK(E:E,E343)</f>
        <v>0</v>
      </c>
      <c r="K343">
        <f>PERCENTRANK(F:F,F343)</f>
        <v>0</v>
      </c>
      <c r="L343">
        <f>(G343*Weights!$B$2) + (H343*Weights!$B$3)+(I343*Weights!$B$4)+(J343*Weights!$B$5)+ (K343*Weights!$B$6)</f>
        <v>0</v>
      </c>
      <c r="M343">
        <f>RANK(L343,L:L)</f>
        <v>0</v>
      </c>
    </row>
    <row r="344">
      <c r="A344" t="inlineStr">
        <is>
          <t>Hata, Satoshi</t>
        </is>
      </c>
      <c r="B344">
        <f>COUNTIF('Raw data'!AR:AR,"*"&amp;Output!A344&amp;"*")</f>
        <v>0</v>
      </c>
      <c r="C344">
        <f>AVERAGEIFS('Raw data'!K:K,'Raw data'!AR:AR, "*" &amp; Output!A344 &amp;"*")</f>
        <v>0</v>
      </c>
      <c r="D344">
        <f>AVERAGEIFS('Raw data'!W:W,'Raw data'!AR:AR, "*" &amp; Output!A344 &amp;"*")</f>
        <v>0</v>
      </c>
      <c r="E344">
        <f>SUMIFS('Raw data'!BX:BX,'Raw data'!AR:AR,"*" &amp; Output!A344 &amp; "*")</f>
        <v>0</v>
      </c>
      <c r="F344">
        <f>SUMIFS('Raw data'!CI:CI,'Raw data'!AR:AR,"*" &amp; Output!A344 &amp; "*")</f>
        <v>0</v>
      </c>
      <c r="G344">
        <f>PERCENTRANK(B:B,B344)</f>
        <v>0</v>
      </c>
      <c r="H344">
        <f>PERCENTRANK(C:C,C344)</f>
        <v>0</v>
      </c>
      <c r="I344">
        <f>PERCENTRANK(D:D,D344)</f>
        <v>0</v>
      </c>
      <c r="J344">
        <f>PERCENTRANK(E:E,E344)</f>
        <v>0</v>
      </c>
      <c r="K344">
        <f>PERCENTRANK(F:F,F344)</f>
        <v>0</v>
      </c>
      <c r="L344">
        <f>(G344*Weights!$B$2) + (H344*Weights!$B$3)+(I344*Weights!$B$4)+(J344*Weights!$B$5)+ (K344*Weights!$B$6)</f>
        <v>0</v>
      </c>
      <c r="M344">
        <f>RANK(L344,L:L)</f>
        <v>0</v>
      </c>
    </row>
    <row r="345">
      <c r="A345" t="inlineStr">
        <is>
          <t>Louis, P.</t>
        </is>
      </c>
      <c r="B345">
        <f>COUNTIF('Raw data'!AR:AR,"*"&amp;Output!A345&amp;"*")</f>
        <v>0</v>
      </c>
      <c r="C345">
        <f>AVERAGEIFS('Raw data'!K:K,'Raw data'!AR:AR, "*" &amp; Output!A345 &amp;"*")</f>
        <v>0</v>
      </c>
      <c r="D345">
        <f>AVERAGEIFS('Raw data'!W:W,'Raw data'!AR:AR, "*" &amp; Output!A345 &amp;"*")</f>
        <v>0</v>
      </c>
      <c r="E345">
        <f>SUMIFS('Raw data'!BX:BX,'Raw data'!AR:AR,"*" &amp; Output!A345 &amp; "*")</f>
        <v>0</v>
      </c>
      <c r="F345">
        <f>SUMIFS('Raw data'!CI:CI,'Raw data'!AR:AR,"*" &amp; Output!A345 &amp; "*")</f>
        <v>0</v>
      </c>
      <c r="G345">
        <f>PERCENTRANK(B:B,B345)</f>
        <v>0</v>
      </c>
      <c r="H345">
        <f>PERCENTRANK(C:C,C345)</f>
        <v>0</v>
      </c>
      <c r="I345">
        <f>PERCENTRANK(D:D,D345)</f>
        <v>0</v>
      </c>
      <c r="J345">
        <f>PERCENTRANK(E:E,E345)</f>
        <v>0</v>
      </c>
      <c r="K345">
        <f>PERCENTRANK(F:F,F345)</f>
        <v>0</v>
      </c>
      <c r="L345">
        <f>(G345*Weights!$B$2) + (H345*Weights!$B$3)+(I345*Weights!$B$4)+(J345*Weights!$B$5)+ (K345*Weights!$B$6)</f>
        <v>0</v>
      </c>
      <c r="M345">
        <f>RANK(L345,L:L)</f>
        <v>0</v>
      </c>
    </row>
    <row r="346">
      <c r="A346" t="inlineStr">
        <is>
          <t>Ramesh, T</t>
        </is>
      </c>
      <c r="B346">
        <f>COUNTIF('Raw data'!AR:AR,"*"&amp;Output!A346&amp;"*")</f>
        <v>0</v>
      </c>
      <c r="C346">
        <f>AVERAGEIFS('Raw data'!K:K,'Raw data'!AR:AR, "*" &amp; Output!A346 &amp;"*")</f>
        <v>0</v>
      </c>
      <c r="D346">
        <f>AVERAGEIFS('Raw data'!W:W,'Raw data'!AR:AR, "*" &amp; Output!A346 &amp;"*")</f>
        <v>0</v>
      </c>
      <c r="E346">
        <f>SUMIFS('Raw data'!BX:BX,'Raw data'!AR:AR,"*" &amp; Output!A346 &amp; "*")</f>
        <v>0</v>
      </c>
      <c r="F346">
        <f>SUMIFS('Raw data'!CI:CI,'Raw data'!AR:AR,"*" &amp; Output!A346 &amp; "*")</f>
        <v>0</v>
      </c>
      <c r="G346">
        <f>PERCENTRANK(B:B,B346)</f>
        <v>0</v>
      </c>
      <c r="H346">
        <f>PERCENTRANK(C:C,C346)</f>
        <v>0</v>
      </c>
      <c r="I346">
        <f>PERCENTRANK(D:D,D346)</f>
        <v>0</v>
      </c>
      <c r="J346">
        <f>PERCENTRANK(E:E,E346)</f>
        <v>0</v>
      </c>
      <c r="K346">
        <f>PERCENTRANK(F:F,F346)</f>
        <v>0</v>
      </c>
      <c r="L346">
        <f>(G346*Weights!$B$2) + (H346*Weights!$B$3)+(I346*Weights!$B$4)+(J346*Weights!$B$5)+ (K346*Weights!$B$6)</f>
        <v>0</v>
      </c>
      <c r="M346">
        <f>RANK(L346,L:L)</f>
        <v>0</v>
      </c>
    </row>
    <row r="347">
      <c r="A347" t="inlineStr">
        <is>
          <t>Chu, PK</t>
        </is>
      </c>
      <c r="B347">
        <f>COUNTIF('Raw data'!AR:AR,"*"&amp;Output!A347&amp;"*")</f>
        <v>0</v>
      </c>
      <c r="C347">
        <f>AVERAGEIFS('Raw data'!K:K,'Raw data'!AR:AR, "*" &amp; Output!A347 &amp;"*")</f>
        <v>0</v>
      </c>
      <c r="D347">
        <f>AVERAGEIFS('Raw data'!W:W,'Raw data'!AR:AR, "*" &amp; Output!A347 &amp;"*")</f>
        <v>0</v>
      </c>
      <c r="E347">
        <f>SUMIFS('Raw data'!BX:BX,'Raw data'!AR:AR,"*" &amp; Output!A347 &amp; "*")</f>
        <v>0</v>
      </c>
      <c r="F347">
        <f>SUMIFS('Raw data'!CI:CI,'Raw data'!AR:AR,"*" &amp; Output!A347 &amp; "*")</f>
        <v>0</v>
      </c>
      <c r="G347">
        <f>PERCENTRANK(B:B,B347)</f>
        <v>0</v>
      </c>
      <c r="H347">
        <f>PERCENTRANK(C:C,C347)</f>
        <v>0</v>
      </c>
      <c r="I347">
        <f>PERCENTRANK(D:D,D347)</f>
        <v>0</v>
      </c>
      <c r="J347">
        <f>PERCENTRANK(E:E,E347)</f>
        <v>0</v>
      </c>
      <c r="K347">
        <f>PERCENTRANK(F:F,F347)</f>
        <v>0</v>
      </c>
      <c r="L347">
        <f>(G347*Weights!$B$2) + (H347*Weights!$B$3)+(I347*Weights!$B$4)+(J347*Weights!$B$5)+ (K347*Weights!$B$6)</f>
        <v>0</v>
      </c>
      <c r="M347">
        <f>RANK(L347,L:L)</f>
        <v>0</v>
      </c>
    </row>
    <row r="348">
      <c r="A348" t="inlineStr">
        <is>
          <t>Volz, Kerstin</t>
        </is>
      </c>
      <c r="B348">
        <f>COUNTIF('Raw data'!AR:AR,"*"&amp;Output!A348&amp;"*")</f>
        <v>0</v>
      </c>
      <c r="C348">
        <f>AVERAGEIFS('Raw data'!K:K,'Raw data'!AR:AR, "*" &amp; Output!A348 &amp;"*")</f>
        <v>0</v>
      </c>
      <c r="D348">
        <f>AVERAGEIFS('Raw data'!W:W,'Raw data'!AR:AR, "*" &amp; Output!A348 &amp;"*")</f>
        <v>0</v>
      </c>
      <c r="E348">
        <f>SUMIFS('Raw data'!BX:BX,'Raw data'!AR:AR,"*" &amp; Output!A348 &amp; "*")</f>
        <v>0</v>
      </c>
      <c r="F348">
        <f>SUMIFS('Raw data'!CI:CI,'Raw data'!AR:AR,"*" &amp; Output!A348 &amp; "*")</f>
        <v>0</v>
      </c>
      <c r="G348">
        <f>PERCENTRANK(B:B,B348)</f>
        <v>0</v>
      </c>
      <c r="H348">
        <f>PERCENTRANK(C:C,C348)</f>
        <v>0</v>
      </c>
      <c r="I348">
        <f>PERCENTRANK(D:D,D348)</f>
        <v>0</v>
      </c>
      <c r="J348">
        <f>PERCENTRANK(E:E,E348)</f>
        <v>0</v>
      </c>
      <c r="K348">
        <f>PERCENTRANK(F:F,F348)</f>
        <v>0</v>
      </c>
      <c r="L348">
        <f>(G348*Weights!$B$2) + (H348*Weights!$B$3)+(I348*Weights!$B$4)+(J348*Weights!$B$5)+ (K348*Weights!$B$6)</f>
        <v>0</v>
      </c>
      <c r="M348">
        <f>RANK(L348,L:L)</f>
        <v>0</v>
      </c>
    </row>
    <row r="349">
      <c r="A349" t="inlineStr">
        <is>
          <t>Horstemeyer, M. F.</t>
        </is>
      </c>
      <c r="B349">
        <f>COUNTIF('Raw data'!AR:AR,"*"&amp;Output!A349&amp;"*")</f>
        <v>0</v>
      </c>
      <c r="C349">
        <f>AVERAGEIFS('Raw data'!K:K,'Raw data'!AR:AR, "*" &amp; Output!A349 &amp;"*")</f>
        <v>0</v>
      </c>
      <c r="D349">
        <f>AVERAGEIFS('Raw data'!W:W,'Raw data'!AR:AR, "*" &amp; Output!A349 &amp;"*")</f>
        <v>0</v>
      </c>
      <c r="E349">
        <f>SUMIFS('Raw data'!BX:BX,'Raw data'!AR:AR,"*" &amp; Output!A349 &amp; "*")</f>
        <v>0</v>
      </c>
      <c r="F349">
        <f>SUMIFS('Raw data'!CI:CI,'Raw data'!AR:AR,"*" &amp; Output!A349 &amp; "*")</f>
        <v>0</v>
      </c>
      <c r="G349">
        <f>PERCENTRANK(B:B,B349)</f>
        <v>0</v>
      </c>
      <c r="H349">
        <f>PERCENTRANK(C:C,C349)</f>
        <v>0</v>
      </c>
      <c r="I349">
        <f>PERCENTRANK(D:D,D349)</f>
        <v>0</v>
      </c>
      <c r="J349">
        <f>PERCENTRANK(E:E,E349)</f>
        <v>0</v>
      </c>
      <c r="K349">
        <f>PERCENTRANK(F:F,F349)</f>
        <v>0</v>
      </c>
      <c r="L349">
        <f>(G349*Weights!$B$2) + (H349*Weights!$B$3)+(I349*Weights!$B$4)+(J349*Weights!$B$5)+ (K349*Weights!$B$6)</f>
        <v>0</v>
      </c>
      <c r="M349">
        <f>RANK(L349,L:L)</f>
        <v>0</v>
      </c>
    </row>
    <row r="350">
      <c r="A350" t="inlineStr">
        <is>
          <t>Ji, Guijuan</t>
        </is>
      </c>
      <c r="B350">
        <f>COUNTIF('Raw data'!AR:AR,"*"&amp;Output!A350&amp;"*")</f>
        <v>0</v>
      </c>
      <c r="C350">
        <f>AVERAGEIFS('Raw data'!K:K,'Raw data'!AR:AR, "*" &amp; Output!A350 &amp;"*")</f>
        <v>0</v>
      </c>
      <c r="D350">
        <f>AVERAGEIFS('Raw data'!W:W,'Raw data'!AR:AR, "*" &amp; Output!A350 &amp;"*")</f>
        <v>0</v>
      </c>
      <c r="E350">
        <f>SUMIFS('Raw data'!BX:BX,'Raw data'!AR:AR,"*" &amp; Output!A350 &amp; "*")</f>
        <v>0</v>
      </c>
      <c r="F350">
        <f>SUMIFS('Raw data'!CI:CI,'Raw data'!AR:AR,"*" &amp; Output!A350 &amp; "*")</f>
        <v>0</v>
      </c>
      <c r="G350">
        <f>PERCENTRANK(B:B,B350)</f>
        <v>0</v>
      </c>
      <c r="H350">
        <f>PERCENTRANK(C:C,C350)</f>
        <v>0</v>
      </c>
      <c r="I350">
        <f>PERCENTRANK(D:D,D350)</f>
        <v>0</v>
      </c>
      <c r="J350">
        <f>PERCENTRANK(E:E,E350)</f>
        <v>0</v>
      </c>
      <c r="K350">
        <f>PERCENTRANK(F:F,F350)</f>
        <v>0</v>
      </c>
      <c r="L350">
        <f>(G350*Weights!$B$2) + (H350*Weights!$B$3)+(I350*Weights!$B$4)+(J350*Weights!$B$5)+ (K350*Weights!$B$6)</f>
        <v>0</v>
      </c>
      <c r="M350">
        <f>RANK(L350,L:L)</f>
        <v>0</v>
      </c>
    </row>
    <row r="351">
      <c r="A351" t="inlineStr">
        <is>
          <t>Chevalier, J.</t>
        </is>
      </c>
      <c r="B351">
        <f>COUNTIF('Raw data'!AR:AR,"*"&amp;Output!A351&amp;"*")</f>
        <v>0</v>
      </c>
      <c r="C351">
        <f>AVERAGEIFS('Raw data'!K:K,'Raw data'!AR:AR, "*" &amp; Output!A351 &amp;"*")</f>
        <v>0</v>
      </c>
      <c r="D351">
        <f>AVERAGEIFS('Raw data'!W:W,'Raw data'!AR:AR, "*" &amp; Output!A351 &amp;"*")</f>
        <v>0</v>
      </c>
      <c r="E351">
        <f>SUMIFS('Raw data'!BX:BX,'Raw data'!AR:AR,"*" &amp; Output!A351 &amp; "*")</f>
        <v>0</v>
      </c>
      <c r="F351">
        <f>SUMIFS('Raw data'!CI:CI,'Raw data'!AR:AR,"*" &amp; Output!A351 &amp; "*")</f>
        <v>0</v>
      </c>
      <c r="G351">
        <f>PERCENTRANK(B:B,B351)</f>
        <v>0</v>
      </c>
      <c r="H351">
        <f>PERCENTRANK(C:C,C351)</f>
        <v>0</v>
      </c>
      <c r="I351">
        <f>PERCENTRANK(D:D,D351)</f>
        <v>0</v>
      </c>
      <c r="J351">
        <f>PERCENTRANK(E:E,E351)</f>
        <v>0</v>
      </c>
      <c r="K351">
        <f>PERCENTRANK(F:F,F351)</f>
        <v>0</v>
      </c>
      <c r="L351">
        <f>(G351*Weights!$B$2) + (H351*Weights!$B$3)+(I351*Weights!$B$4)+(J351*Weights!$B$5)+ (K351*Weights!$B$6)</f>
        <v>0</v>
      </c>
      <c r="M351">
        <f>RANK(L351,L:L)</f>
        <v>0</v>
      </c>
    </row>
    <row r="352">
      <c r="A352" t="inlineStr">
        <is>
          <t>Rafferty, A.</t>
        </is>
      </c>
      <c r="B352">
        <f>COUNTIF('Raw data'!AR:AR,"*"&amp;Output!A352&amp;"*")</f>
        <v>0</v>
      </c>
      <c r="C352">
        <f>AVERAGEIFS('Raw data'!K:K,'Raw data'!AR:AR, "*" &amp; Output!A352 &amp;"*")</f>
        <v>0</v>
      </c>
      <c r="D352">
        <f>AVERAGEIFS('Raw data'!W:W,'Raw data'!AR:AR, "*" &amp; Output!A352 &amp;"*")</f>
        <v>0</v>
      </c>
      <c r="E352">
        <f>SUMIFS('Raw data'!BX:BX,'Raw data'!AR:AR,"*" &amp; Output!A352 &amp; "*")</f>
        <v>0</v>
      </c>
      <c r="F352">
        <f>SUMIFS('Raw data'!CI:CI,'Raw data'!AR:AR,"*" &amp; Output!A352 &amp; "*")</f>
        <v>0</v>
      </c>
      <c r="G352">
        <f>PERCENTRANK(B:B,B352)</f>
        <v>0</v>
      </c>
      <c r="H352">
        <f>PERCENTRANK(C:C,C352)</f>
        <v>0</v>
      </c>
      <c r="I352">
        <f>PERCENTRANK(D:D,D352)</f>
        <v>0</v>
      </c>
      <c r="J352">
        <f>PERCENTRANK(E:E,E352)</f>
        <v>0</v>
      </c>
      <c r="K352">
        <f>PERCENTRANK(F:F,F352)</f>
        <v>0</v>
      </c>
      <c r="L352">
        <f>(G352*Weights!$B$2) + (H352*Weights!$B$3)+(I352*Weights!$B$4)+(J352*Weights!$B$5)+ (K352*Weights!$B$6)</f>
        <v>0</v>
      </c>
      <c r="M352">
        <f>RANK(L352,L:L)</f>
        <v>0</v>
      </c>
    </row>
    <row r="353">
      <c r="A353" t="inlineStr">
        <is>
          <t>Shen, Lifan</t>
        </is>
      </c>
      <c r="B353">
        <f>COUNTIF('Raw data'!AR:AR,"*"&amp;Output!A353&amp;"*")</f>
        <v>0</v>
      </c>
      <c r="C353">
        <f>AVERAGEIFS('Raw data'!K:K,'Raw data'!AR:AR, "*" &amp; Output!A353 &amp;"*")</f>
        <v>0</v>
      </c>
      <c r="D353">
        <f>AVERAGEIFS('Raw data'!W:W,'Raw data'!AR:AR, "*" &amp; Output!A353 &amp;"*")</f>
        <v>0</v>
      </c>
      <c r="E353">
        <f>SUMIFS('Raw data'!BX:BX,'Raw data'!AR:AR,"*" &amp; Output!A353 &amp; "*")</f>
        <v>0</v>
      </c>
      <c r="F353">
        <f>SUMIFS('Raw data'!CI:CI,'Raw data'!AR:AR,"*" &amp; Output!A353 &amp; "*")</f>
        <v>0</v>
      </c>
      <c r="G353">
        <f>PERCENTRANK(B:B,B353)</f>
        <v>0</v>
      </c>
      <c r="H353">
        <f>PERCENTRANK(C:C,C353)</f>
        <v>0</v>
      </c>
      <c r="I353">
        <f>PERCENTRANK(D:D,D353)</f>
        <v>0</v>
      </c>
      <c r="J353">
        <f>PERCENTRANK(E:E,E353)</f>
        <v>0</v>
      </c>
      <c r="K353">
        <f>PERCENTRANK(F:F,F353)</f>
        <v>0</v>
      </c>
      <c r="L353">
        <f>(G353*Weights!$B$2) + (H353*Weights!$B$3)+(I353*Weights!$B$4)+(J353*Weights!$B$5)+ (K353*Weights!$B$6)</f>
        <v>0</v>
      </c>
      <c r="M353">
        <f>RANK(L353,L:L)</f>
        <v>0</v>
      </c>
    </row>
    <row r="354">
      <c r="A354" t="inlineStr">
        <is>
          <t>Lee, Gil-Jae</t>
        </is>
      </c>
      <c r="B354">
        <f>COUNTIF('Raw data'!AR:AR,"*"&amp;Output!A354&amp;"*")</f>
        <v>0</v>
      </c>
      <c r="C354">
        <f>AVERAGEIFS('Raw data'!K:K,'Raw data'!AR:AR, "*" &amp; Output!A354 &amp;"*")</f>
        <v>0</v>
      </c>
      <c r="D354">
        <f>AVERAGEIFS('Raw data'!W:W,'Raw data'!AR:AR, "*" &amp; Output!A354 &amp;"*")</f>
        <v>0</v>
      </c>
      <c r="E354">
        <f>SUMIFS('Raw data'!BX:BX,'Raw data'!AR:AR,"*" &amp; Output!A354 &amp; "*")</f>
        <v>0</v>
      </c>
      <c r="F354">
        <f>SUMIFS('Raw data'!CI:CI,'Raw data'!AR:AR,"*" &amp; Output!A354 &amp; "*")</f>
        <v>0</v>
      </c>
      <c r="G354">
        <f>PERCENTRANK(B:B,B354)</f>
        <v>0</v>
      </c>
      <c r="H354">
        <f>PERCENTRANK(C:C,C354)</f>
        <v>0</v>
      </c>
      <c r="I354">
        <f>PERCENTRANK(D:D,D354)</f>
        <v>0</v>
      </c>
      <c r="J354">
        <f>PERCENTRANK(E:E,E354)</f>
        <v>0</v>
      </c>
      <c r="K354">
        <f>PERCENTRANK(F:F,F354)</f>
        <v>0</v>
      </c>
      <c r="L354">
        <f>(G354*Weights!$B$2) + (H354*Weights!$B$3)+(I354*Weights!$B$4)+(J354*Weights!$B$5)+ (K354*Weights!$B$6)</f>
        <v>0</v>
      </c>
      <c r="M354">
        <f>RANK(L354,L:L)</f>
        <v>0</v>
      </c>
    </row>
    <row r="355">
      <c r="A355" t="inlineStr">
        <is>
          <t>Guo Xing-zhong</t>
        </is>
      </c>
      <c r="B355">
        <f>COUNTIF('Raw data'!AR:AR,"*"&amp;Output!A355&amp;"*")</f>
        <v>0</v>
      </c>
      <c r="C355">
        <f>AVERAGEIFS('Raw data'!K:K,'Raw data'!AR:AR, "*" &amp; Output!A355 &amp;"*")</f>
        <v>0</v>
      </c>
      <c r="D355">
        <f>AVERAGEIFS('Raw data'!W:W,'Raw data'!AR:AR, "*" &amp; Output!A355 &amp;"*")</f>
        <v>0</v>
      </c>
      <c r="E355">
        <f>SUMIFS('Raw data'!BX:BX,'Raw data'!AR:AR,"*" &amp; Output!A355 &amp; "*")</f>
        <v>0</v>
      </c>
      <c r="F355">
        <f>SUMIFS('Raw data'!CI:CI,'Raw data'!AR:AR,"*" &amp; Output!A355 &amp; "*")</f>
        <v>0</v>
      </c>
      <c r="G355">
        <f>PERCENTRANK(B:B,B355)</f>
        <v>0</v>
      </c>
      <c r="H355">
        <f>PERCENTRANK(C:C,C355)</f>
        <v>0</v>
      </c>
      <c r="I355">
        <f>PERCENTRANK(D:D,D355)</f>
        <v>0</v>
      </c>
      <c r="J355">
        <f>PERCENTRANK(E:E,E355)</f>
        <v>0</v>
      </c>
      <c r="K355">
        <f>PERCENTRANK(F:F,F355)</f>
        <v>0</v>
      </c>
      <c r="L355">
        <f>(G355*Weights!$B$2) + (H355*Weights!$B$3)+(I355*Weights!$B$4)+(J355*Weights!$B$5)+ (K355*Weights!$B$6)</f>
        <v>0</v>
      </c>
      <c r="M355">
        <f>RANK(L355,L:L)</f>
        <v>0</v>
      </c>
    </row>
    <row r="356">
      <c r="A356" t="inlineStr">
        <is>
          <t>Jung, I. H.</t>
        </is>
      </c>
      <c r="B356">
        <f>COUNTIF('Raw data'!AR:AR,"*"&amp;Output!A356&amp;"*")</f>
        <v>0</v>
      </c>
      <c r="C356">
        <f>AVERAGEIFS('Raw data'!K:K,'Raw data'!AR:AR, "*" &amp; Output!A356 &amp;"*")</f>
        <v>0</v>
      </c>
      <c r="D356">
        <f>AVERAGEIFS('Raw data'!W:W,'Raw data'!AR:AR, "*" &amp; Output!A356 &amp;"*")</f>
        <v>0</v>
      </c>
      <c r="E356">
        <f>SUMIFS('Raw data'!BX:BX,'Raw data'!AR:AR,"*" &amp; Output!A356 &amp; "*")</f>
        <v>0</v>
      </c>
      <c r="F356">
        <f>SUMIFS('Raw data'!CI:CI,'Raw data'!AR:AR,"*" &amp; Output!A356 &amp; "*")</f>
        <v>0</v>
      </c>
      <c r="G356">
        <f>PERCENTRANK(B:B,B356)</f>
        <v>0</v>
      </c>
      <c r="H356">
        <f>PERCENTRANK(C:C,C356)</f>
        <v>0</v>
      </c>
      <c r="I356">
        <f>PERCENTRANK(D:D,D356)</f>
        <v>0</v>
      </c>
      <c r="J356">
        <f>PERCENTRANK(E:E,E356)</f>
        <v>0</v>
      </c>
      <c r="K356">
        <f>PERCENTRANK(F:F,F356)</f>
        <v>0</v>
      </c>
      <c r="L356">
        <f>(G356*Weights!$B$2) + (H356*Weights!$B$3)+(I356*Weights!$B$4)+(J356*Weights!$B$5)+ (K356*Weights!$B$6)</f>
        <v>0</v>
      </c>
      <c r="M356">
        <f>RANK(L356,L:L)</f>
        <v>0</v>
      </c>
    </row>
    <row r="357">
      <c r="A357" t="inlineStr">
        <is>
          <t>Chen, G. Q.</t>
        </is>
      </c>
      <c r="B357">
        <f>COUNTIF('Raw data'!AR:AR,"*"&amp;Output!A357&amp;"*")</f>
        <v>0</v>
      </c>
      <c r="C357">
        <f>AVERAGEIFS('Raw data'!K:K,'Raw data'!AR:AR, "*" &amp; Output!A357 &amp;"*")</f>
        <v>0</v>
      </c>
      <c r="D357">
        <f>AVERAGEIFS('Raw data'!W:W,'Raw data'!AR:AR, "*" &amp; Output!A357 &amp;"*")</f>
        <v>0</v>
      </c>
      <c r="E357">
        <f>SUMIFS('Raw data'!BX:BX,'Raw data'!AR:AR,"*" &amp; Output!A357 &amp; "*")</f>
        <v>0</v>
      </c>
      <c r="F357">
        <f>SUMIFS('Raw data'!CI:CI,'Raw data'!AR:AR,"*" &amp; Output!A357 &amp; "*")</f>
        <v>0</v>
      </c>
      <c r="G357">
        <f>PERCENTRANK(B:B,B357)</f>
        <v>0</v>
      </c>
      <c r="H357">
        <f>PERCENTRANK(C:C,C357)</f>
        <v>0</v>
      </c>
      <c r="I357">
        <f>PERCENTRANK(D:D,D357)</f>
        <v>0</v>
      </c>
      <c r="J357">
        <f>PERCENTRANK(E:E,E357)</f>
        <v>0</v>
      </c>
      <c r="K357">
        <f>PERCENTRANK(F:F,F357)</f>
        <v>0</v>
      </c>
      <c r="L357">
        <f>(G357*Weights!$B$2) + (H357*Weights!$B$3)+(I357*Weights!$B$4)+(J357*Weights!$B$5)+ (K357*Weights!$B$6)</f>
        <v>0</v>
      </c>
      <c r="M357">
        <f>RANK(L357,L:L)</f>
        <v>0</v>
      </c>
    </row>
    <row r="358">
      <c r="A358" t="inlineStr">
        <is>
          <t>Dore, F.</t>
        </is>
      </c>
      <c r="B358">
        <f>COUNTIF('Raw data'!AR:AR,"*"&amp;Output!A358&amp;"*")</f>
        <v>0</v>
      </c>
      <c r="C358">
        <f>AVERAGEIFS('Raw data'!K:K,'Raw data'!AR:AR, "*" &amp; Output!A358 &amp;"*")</f>
        <v>0</v>
      </c>
      <c r="D358">
        <f>AVERAGEIFS('Raw data'!W:W,'Raw data'!AR:AR, "*" &amp; Output!A358 &amp;"*")</f>
        <v>0</v>
      </c>
      <c r="E358">
        <f>SUMIFS('Raw data'!BX:BX,'Raw data'!AR:AR,"*" &amp; Output!A358 &amp; "*")</f>
        <v>0</v>
      </c>
      <c r="F358">
        <f>SUMIFS('Raw data'!CI:CI,'Raw data'!AR:AR,"*" &amp; Output!A358 &amp; "*")</f>
        <v>0</v>
      </c>
      <c r="G358">
        <f>PERCENTRANK(B:B,B358)</f>
        <v>0</v>
      </c>
      <c r="H358">
        <f>PERCENTRANK(C:C,C358)</f>
        <v>0</v>
      </c>
      <c r="I358">
        <f>PERCENTRANK(D:D,D358)</f>
        <v>0</v>
      </c>
      <c r="J358">
        <f>PERCENTRANK(E:E,E358)</f>
        <v>0</v>
      </c>
      <c r="K358">
        <f>PERCENTRANK(F:F,F358)</f>
        <v>0</v>
      </c>
      <c r="L358">
        <f>(G358*Weights!$B$2) + (H358*Weights!$B$3)+(I358*Weights!$B$4)+(J358*Weights!$B$5)+ (K358*Weights!$B$6)</f>
        <v>0</v>
      </c>
      <c r="M358">
        <f>RANK(L358,L:L)</f>
        <v>0</v>
      </c>
    </row>
    <row r="359">
      <c r="A359" t="inlineStr">
        <is>
          <t>Amoureux, Jean-Paul</t>
        </is>
      </c>
      <c r="B359">
        <f>COUNTIF('Raw data'!AR:AR,"*"&amp;Output!A359&amp;"*")</f>
        <v>0</v>
      </c>
      <c r="C359">
        <f>AVERAGEIFS('Raw data'!K:K,'Raw data'!AR:AR, "*" &amp; Output!A359 &amp;"*")</f>
        <v>0</v>
      </c>
      <c r="D359">
        <f>AVERAGEIFS('Raw data'!W:W,'Raw data'!AR:AR, "*" &amp; Output!A359 &amp;"*")</f>
        <v>0</v>
      </c>
      <c r="E359">
        <f>SUMIFS('Raw data'!BX:BX,'Raw data'!AR:AR,"*" &amp; Output!A359 &amp; "*")</f>
        <v>0</v>
      </c>
      <c r="F359">
        <f>SUMIFS('Raw data'!CI:CI,'Raw data'!AR:AR,"*" &amp; Output!A359 &amp; "*")</f>
        <v>0</v>
      </c>
      <c r="G359">
        <f>PERCENTRANK(B:B,B359)</f>
        <v>0</v>
      </c>
      <c r="H359">
        <f>PERCENTRANK(C:C,C359)</f>
        <v>0</v>
      </c>
      <c r="I359">
        <f>PERCENTRANK(D:D,D359)</f>
        <v>0</v>
      </c>
      <c r="J359">
        <f>PERCENTRANK(E:E,E359)</f>
        <v>0</v>
      </c>
      <c r="K359">
        <f>PERCENTRANK(F:F,F359)</f>
        <v>0</v>
      </c>
      <c r="L359">
        <f>(G359*Weights!$B$2) + (H359*Weights!$B$3)+(I359*Weights!$B$4)+(J359*Weights!$B$5)+ (K359*Weights!$B$6)</f>
        <v>0</v>
      </c>
      <c r="M359">
        <f>RANK(L359,L:L)</f>
        <v>0</v>
      </c>
    </row>
    <row r="360">
      <c r="A360" t="inlineStr">
        <is>
          <t>Wang, Zhong-Xia</t>
        </is>
      </c>
      <c r="B360">
        <f>COUNTIF('Raw data'!AR:AR,"*"&amp;Output!A360&amp;"*")</f>
        <v>0</v>
      </c>
      <c r="C360">
        <f>AVERAGEIFS('Raw data'!K:K,'Raw data'!AR:AR, "*" &amp; Output!A360 &amp;"*")</f>
        <v>0</v>
      </c>
      <c r="D360">
        <f>AVERAGEIFS('Raw data'!W:W,'Raw data'!AR:AR, "*" &amp; Output!A360 &amp;"*")</f>
        <v>0</v>
      </c>
      <c r="E360">
        <f>SUMIFS('Raw data'!BX:BX,'Raw data'!AR:AR,"*" &amp; Output!A360 &amp; "*")</f>
        <v>0</v>
      </c>
      <c r="F360">
        <f>SUMIFS('Raw data'!CI:CI,'Raw data'!AR:AR,"*" &amp; Output!A360 &amp; "*")</f>
        <v>0</v>
      </c>
      <c r="G360">
        <f>PERCENTRANK(B:B,B360)</f>
        <v>0</v>
      </c>
      <c r="H360">
        <f>PERCENTRANK(C:C,C360)</f>
        <v>0</v>
      </c>
      <c r="I360">
        <f>PERCENTRANK(D:D,D360)</f>
        <v>0</v>
      </c>
      <c r="J360">
        <f>PERCENTRANK(E:E,E360)</f>
        <v>0</v>
      </c>
      <c r="K360">
        <f>PERCENTRANK(F:F,F360)</f>
        <v>0</v>
      </c>
      <c r="L360">
        <f>(G360*Weights!$B$2) + (H360*Weights!$B$3)+(I360*Weights!$B$4)+(J360*Weights!$B$5)+ (K360*Weights!$B$6)</f>
        <v>0</v>
      </c>
      <c r="M360">
        <f>RANK(L360,L:L)</f>
        <v>0</v>
      </c>
    </row>
    <row r="361">
      <c r="A361" t="inlineStr">
        <is>
          <t>Arvind, A.</t>
        </is>
      </c>
      <c r="B361">
        <f>COUNTIF('Raw data'!AR:AR,"*"&amp;Output!A361&amp;"*")</f>
        <v>0</v>
      </c>
      <c r="C361">
        <f>AVERAGEIFS('Raw data'!K:K,'Raw data'!AR:AR, "*" &amp; Output!A361 &amp;"*")</f>
        <v>0</v>
      </c>
      <c r="D361">
        <f>AVERAGEIFS('Raw data'!W:W,'Raw data'!AR:AR, "*" &amp; Output!A361 &amp;"*")</f>
        <v>0</v>
      </c>
      <c r="E361">
        <f>SUMIFS('Raw data'!BX:BX,'Raw data'!AR:AR,"*" &amp; Output!A361 &amp; "*")</f>
        <v>0</v>
      </c>
      <c r="F361">
        <f>SUMIFS('Raw data'!CI:CI,'Raw data'!AR:AR,"*" &amp; Output!A361 &amp; "*")</f>
        <v>0</v>
      </c>
      <c r="G361">
        <f>PERCENTRANK(B:B,B361)</f>
        <v>0</v>
      </c>
      <c r="H361">
        <f>PERCENTRANK(C:C,C361)</f>
        <v>0</v>
      </c>
      <c r="I361">
        <f>PERCENTRANK(D:D,D361)</f>
        <v>0</v>
      </c>
      <c r="J361">
        <f>PERCENTRANK(E:E,E361)</f>
        <v>0</v>
      </c>
      <c r="K361">
        <f>PERCENTRANK(F:F,F361)</f>
        <v>0</v>
      </c>
      <c r="L361">
        <f>(G361*Weights!$B$2) + (H361*Weights!$B$3)+(I361*Weights!$B$4)+(J361*Weights!$B$5)+ (K361*Weights!$B$6)</f>
        <v>0</v>
      </c>
      <c r="M361">
        <f>RANK(L361,L:L)</f>
        <v>0</v>
      </c>
    </row>
    <row r="362">
      <c r="A362" t="inlineStr">
        <is>
          <t>Shen, Yang</t>
        </is>
      </c>
      <c r="B362">
        <f>COUNTIF('Raw data'!AR:AR,"*"&amp;Output!A362&amp;"*")</f>
        <v>0</v>
      </c>
      <c r="C362">
        <f>AVERAGEIFS('Raw data'!K:K,'Raw data'!AR:AR, "*" &amp; Output!A362 &amp;"*")</f>
        <v>0</v>
      </c>
      <c r="D362">
        <f>AVERAGEIFS('Raw data'!W:W,'Raw data'!AR:AR, "*" &amp; Output!A362 &amp;"*")</f>
        <v>0</v>
      </c>
      <c r="E362">
        <f>SUMIFS('Raw data'!BX:BX,'Raw data'!AR:AR,"*" &amp; Output!A362 &amp; "*")</f>
        <v>0</v>
      </c>
      <c r="F362">
        <f>SUMIFS('Raw data'!CI:CI,'Raw data'!AR:AR,"*" &amp; Output!A362 &amp; "*")</f>
        <v>0</v>
      </c>
      <c r="G362">
        <f>PERCENTRANK(B:B,B362)</f>
        <v>0</v>
      </c>
      <c r="H362">
        <f>PERCENTRANK(C:C,C362)</f>
        <v>0</v>
      </c>
      <c r="I362">
        <f>PERCENTRANK(D:D,D362)</f>
        <v>0</v>
      </c>
      <c r="J362">
        <f>PERCENTRANK(E:E,E362)</f>
        <v>0</v>
      </c>
      <c r="K362">
        <f>PERCENTRANK(F:F,F362)</f>
        <v>0</v>
      </c>
      <c r="L362">
        <f>(G362*Weights!$B$2) + (H362*Weights!$B$3)+(I362*Weights!$B$4)+(J362*Weights!$B$5)+ (K362*Weights!$B$6)</f>
        <v>0</v>
      </c>
      <c r="M362">
        <f>RANK(L362,L:L)</f>
        <v>0</v>
      </c>
    </row>
    <row r="363">
      <c r="A363" t="inlineStr">
        <is>
          <t>Wang, Di-Yan</t>
        </is>
      </c>
      <c r="B363">
        <f>COUNTIF('Raw data'!AR:AR,"*"&amp;Output!A363&amp;"*")</f>
        <v>0</v>
      </c>
      <c r="C363">
        <f>AVERAGEIFS('Raw data'!K:K,'Raw data'!AR:AR, "*" &amp; Output!A363 &amp;"*")</f>
        <v>0</v>
      </c>
      <c r="D363">
        <f>AVERAGEIFS('Raw data'!W:W,'Raw data'!AR:AR, "*" &amp; Output!A363 &amp;"*")</f>
        <v>0</v>
      </c>
      <c r="E363">
        <f>SUMIFS('Raw data'!BX:BX,'Raw data'!AR:AR,"*" &amp; Output!A363 &amp; "*")</f>
        <v>0</v>
      </c>
      <c r="F363">
        <f>SUMIFS('Raw data'!CI:CI,'Raw data'!AR:AR,"*" &amp; Output!A363 &amp; "*")</f>
        <v>0</v>
      </c>
      <c r="G363">
        <f>PERCENTRANK(B:B,B363)</f>
        <v>0</v>
      </c>
      <c r="H363">
        <f>PERCENTRANK(C:C,C363)</f>
        <v>0</v>
      </c>
      <c r="I363">
        <f>PERCENTRANK(D:D,D363)</f>
        <v>0</v>
      </c>
      <c r="J363">
        <f>PERCENTRANK(E:E,E363)</f>
        <v>0</v>
      </c>
      <c r="K363">
        <f>PERCENTRANK(F:F,F363)</f>
        <v>0</v>
      </c>
      <c r="L363">
        <f>(G363*Weights!$B$2) + (H363*Weights!$B$3)+(I363*Weights!$B$4)+(J363*Weights!$B$5)+ (K363*Weights!$B$6)</f>
        <v>0</v>
      </c>
      <c r="M363">
        <f>RANK(L363,L:L)</f>
        <v>0</v>
      </c>
    </row>
    <row r="364">
      <c r="A364" t="inlineStr">
        <is>
          <t>Li, Guifang</t>
        </is>
      </c>
      <c r="B364">
        <f>COUNTIF('Raw data'!AR:AR,"*"&amp;Output!A364&amp;"*")</f>
        <v>0</v>
      </c>
      <c r="C364">
        <f>AVERAGEIFS('Raw data'!K:K,'Raw data'!AR:AR, "*" &amp; Output!A364 &amp;"*")</f>
        <v>0</v>
      </c>
      <c r="D364">
        <f>AVERAGEIFS('Raw data'!W:W,'Raw data'!AR:AR, "*" &amp; Output!A364 &amp;"*")</f>
        <v>0</v>
      </c>
      <c r="E364">
        <f>SUMIFS('Raw data'!BX:BX,'Raw data'!AR:AR,"*" &amp; Output!A364 &amp; "*")</f>
        <v>0</v>
      </c>
      <c r="F364">
        <f>SUMIFS('Raw data'!CI:CI,'Raw data'!AR:AR,"*" &amp; Output!A364 &amp; "*")</f>
        <v>0</v>
      </c>
      <c r="G364">
        <f>PERCENTRANK(B:B,B364)</f>
        <v>0</v>
      </c>
      <c r="H364">
        <f>PERCENTRANK(C:C,C364)</f>
        <v>0</v>
      </c>
      <c r="I364">
        <f>PERCENTRANK(D:D,D364)</f>
        <v>0</v>
      </c>
      <c r="J364">
        <f>PERCENTRANK(E:E,E364)</f>
        <v>0</v>
      </c>
      <c r="K364">
        <f>PERCENTRANK(F:F,F364)</f>
        <v>0</v>
      </c>
      <c r="L364">
        <f>(G364*Weights!$B$2) + (H364*Weights!$B$3)+(I364*Weights!$B$4)+(J364*Weights!$B$5)+ (K364*Weights!$B$6)</f>
        <v>0</v>
      </c>
      <c r="M364">
        <f>RANK(L364,L:L)</f>
        <v>0</v>
      </c>
    </row>
    <row r="365">
      <c r="A365" t="inlineStr">
        <is>
          <t>Chen, Yonghu</t>
        </is>
      </c>
      <c r="B365">
        <f>COUNTIF('Raw data'!AR:AR,"*"&amp;Output!A365&amp;"*")</f>
        <v>0</v>
      </c>
      <c r="C365">
        <f>AVERAGEIFS('Raw data'!K:K,'Raw data'!AR:AR, "*" &amp; Output!A365 &amp;"*")</f>
        <v>0</v>
      </c>
      <c r="D365">
        <f>AVERAGEIFS('Raw data'!W:W,'Raw data'!AR:AR, "*" &amp; Output!A365 &amp;"*")</f>
        <v>0</v>
      </c>
      <c r="E365">
        <f>SUMIFS('Raw data'!BX:BX,'Raw data'!AR:AR,"*" &amp; Output!A365 &amp; "*")</f>
        <v>0</v>
      </c>
      <c r="F365">
        <f>SUMIFS('Raw data'!CI:CI,'Raw data'!AR:AR,"*" &amp; Output!A365 &amp; "*")</f>
        <v>0</v>
      </c>
      <c r="G365">
        <f>PERCENTRANK(B:B,B365)</f>
        <v>0</v>
      </c>
      <c r="H365">
        <f>PERCENTRANK(C:C,C365)</f>
        <v>0</v>
      </c>
      <c r="I365">
        <f>PERCENTRANK(D:D,D365)</f>
        <v>0</v>
      </c>
      <c r="J365">
        <f>PERCENTRANK(E:E,E365)</f>
        <v>0</v>
      </c>
      <c r="K365">
        <f>PERCENTRANK(F:F,F365)</f>
        <v>0</v>
      </c>
      <c r="L365">
        <f>(G365*Weights!$B$2) + (H365*Weights!$B$3)+(I365*Weights!$B$4)+(J365*Weights!$B$5)+ (K365*Weights!$B$6)</f>
        <v>0</v>
      </c>
      <c r="M365">
        <f>RANK(L365,L:L)</f>
        <v>0</v>
      </c>
    </row>
    <row r="366">
      <c r="A366" t="inlineStr">
        <is>
          <t>Shrikhande, V. K.</t>
        </is>
      </c>
      <c r="B366">
        <f>COUNTIF('Raw data'!AR:AR,"*"&amp;Output!A366&amp;"*")</f>
        <v>0</v>
      </c>
      <c r="C366">
        <f>AVERAGEIFS('Raw data'!K:K,'Raw data'!AR:AR, "*" &amp; Output!A366 &amp;"*")</f>
        <v>0</v>
      </c>
      <c r="D366">
        <f>AVERAGEIFS('Raw data'!W:W,'Raw data'!AR:AR, "*" &amp; Output!A366 &amp;"*")</f>
        <v>0</v>
      </c>
      <c r="E366">
        <f>SUMIFS('Raw data'!BX:BX,'Raw data'!AR:AR,"*" &amp; Output!A366 &amp; "*")</f>
        <v>0</v>
      </c>
      <c r="F366">
        <f>SUMIFS('Raw data'!CI:CI,'Raw data'!AR:AR,"*" &amp; Output!A366 &amp; "*")</f>
        <v>0</v>
      </c>
      <c r="G366">
        <f>PERCENTRANK(B:B,B366)</f>
        <v>0</v>
      </c>
      <c r="H366">
        <f>PERCENTRANK(C:C,C366)</f>
        <v>0</v>
      </c>
      <c r="I366">
        <f>PERCENTRANK(D:D,D366)</f>
        <v>0</v>
      </c>
      <c r="J366">
        <f>PERCENTRANK(E:E,E366)</f>
        <v>0</v>
      </c>
      <c r="K366">
        <f>PERCENTRANK(F:F,F366)</f>
        <v>0</v>
      </c>
      <c r="L366">
        <f>(G366*Weights!$B$2) + (H366*Weights!$B$3)+(I366*Weights!$B$4)+(J366*Weights!$B$5)+ (K366*Weights!$B$6)</f>
        <v>0</v>
      </c>
      <c r="M366">
        <f>RANK(L366,L:L)</f>
        <v>0</v>
      </c>
    </row>
    <row r="367">
      <c r="A367" t="inlineStr">
        <is>
          <t>Kumaran, S.</t>
        </is>
      </c>
      <c r="B367">
        <f>COUNTIF('Raw data'!AR:AR,"*"&amp;Output!A367&amp;"*")</f>
        <v>0</v>
      </c>
      <c r="C367">
        <f>AVERAGEIFS('Raw data'!K:K,'Raw data'!AR:AR, "*" &amp; Output!A367 &amp;"*")</f>
        <v>0</v>
      </c>
      <c r="D367">
        <f>AVERAGEIFS('Raw data'!W:W,'Raw data'!AR:AR, "*" &amp; Output!A367 &amp;"*")</f>
        <v>0</v>
      </c>
      <c r="E367">
        <f>SUMIFS('Raw data'!BX:BX,'Raw data'!AR:AR,"*" &amp; Output!A367 &amp; "*")</f>
        <v>0</v>
      </c>
      <c r="F367">
        <f>SUMIFS('Raw data'!CI:CI,'Raw data'!AR:AR,"*" &amp; Output!A367 &amp; "*")</f>
        <v>0</v>
      </c>
      <c r="G367">
        <f>PERCENTRANK(B:B,B367)</f>
        <v>0</v>
      </c>
      <c r="H367">
        <f>PERCENTRANK(C:C,C367)</f>
        <v>0</v>
      </c>
      <c r="I367">
        <f>PERCENTRANK(D:D,D367)</f>
        <v>0</v>
      </c>
      <c r="J367">
        <f>PERCENTRANK(E:E,E367)</f>
        <v>0</v>
      </c>
      <c r="K367">
        <f>PERCENTRANK(F:F,F367)</f>
        <v>0</v>
      </c>
      <c r="L367">
        <f>(G367*Weights!$B$2) + (H367*Weights!$B$3)+(I367*Weights!$B$4)+(J367*Weights!$B$5)+ (K367*Weights!$B$6)</f>
        <v>0</v>
      </c>
      <c r="M367">
        <f>RANK(L367,L:L)</f>
        <v>0</v>
      </c>
    </row>
    <row r="368">
      <c r="A368" t="inlineStr">
        <is>
          <t>Zuo, Rulin</t>
        </is>
      </c>
      <c r="B368">
        <f>COUNTIF('Raw data'!AR:AR,"*"&amp;Output!A368&amp;"*")</f>
        <v>0</v>
      </c>
      <c r="C368">
        <f>AVERAGEIFS('Raw data'!K:K,'Raw data'!AR:AR, "*" &amp; Output!A368 &amp;"*")</f>
        <v>0</v>
      </c>
      <c r="D368">
        <f>AVERAGEIFS('Raw data'!W:W,'Raw data'!AR:AR, "*" &amp; Output!A368 &amp;"*")</f>
        <v>0</v>
      </c>
      <c r="E368">
        <f>SUMIFS('Raw data'!BX:BX,'Raw data'!AR:AR,"*" &amp; Output!A368 &amp; "*")</f>
        <v>0</v>
      </c>
      <c r="F368">
        <f>SUMIFS('Raw data'!CI:CI,'Raw data'!AR:AR,"*" &amp; Output!A368 &amp; "*")</f>
        <v>0</v>
      </c>
      <c r="G368">
        <f>PERCENTRANK(B:B,B368)</f>
        <v>0</v>
      </c>
      <c r="H368">
        <f>PERCENTRANK(C:C,C368)</f>
        <v>0</v>
      </c>
      <c r="I368">
        <f>PERCENTRANK(D:D,D368)</f>
        <v>0</v>
      </c>
      <c r="J368">
        <f>PERCENTRANK(E:E,E368)</f>
        <v>0</v>
      </c>
      <c r="K368">
        <f>PERCENTRANK(F:F,F368)</f>
        <v>0</v>
      </c>
      <c r="L368">
        <f>(G368*Weights!$B$2) + (H368*Weights!$B$3)+(I368*Weights!$B$4)+(J368*Weights!$B$5)+ (K368*Weights!$B$6)</f>
        <v>0</v>
      </c>
      <c r="M368">
        <f>RANK(L368,L:L)</f>
        <v>0</v>
      </c>
    </row>
    <row r="369">
      <c r="A369" t="inlineStr">
        <is>
          <t>Drew, Robin A. L.</t>
        </is>
      </c>
      <c r="B369">
        <f>COUNTIF('Raw data'!AR:AR,"*"&amp;Output!A369&amp;"*")</f>
        <v>0</v>
      </c>
      <c r="C369">
        <f>AVERAGEIFS('Raw data'!K:K,'Raw data'!AR:AR, "*" &amp; Output!A369 &amp;"*")</f>
        <v>0</v>
      </c>
      <c r="D369">
        <f>AVERAGEIFS('Raw data'!W:W,'Raw data'!AR:AR, "*" &amp; Output!A369 &amp;"*")</f>
        <v>0</v>
      </c>
      <c r="E369">
        <f>SUMIFS('Raw data'!BX:BX,'Raw data'!AR:AR,"*" &amp; Output!A369 &amp; "*")</f>
        <v>0</v>
      </c>
      <c r="F369">
        <f>SUMIFS('Raw data'!CI:CI,'Raw data'!AR:AR,"*" &amp; Output!A369 &amp; "*")</f>
        <v>0</v>
      </c>
      <c r="G369">
        <f>PERCENTRANK(B:B,B369)</f>
        <v>0</v>
      </c>
      <c r="H369">
        <f>PERCENTRANK(C:C,C369)</f>
        <v>0</v>
      </c>
      <c r="I369">
        <f>PERCENTRANK(D:D,D369)</f>
        <v>0</v>
      </c>
      <c r="J369">
        <f>PERCENTRANK(E:E,E369)</f>
        <v>0</v>
      </c>
      <c r="K369">
        <f>PERCENTRANK(F:F,F369)</f>
        <v>0</v>
      </c>
      <c r="L369">
        <f>(G369*Weights!$B$2) + (H369*Weights!$B$3)+(I369*Weights!$B$4)+(J369*Weights!$B$5)+ (K369*Weights!$B$6)</f>
        <v>0</v>
      </c>
      <c r="M369">
        <f>RANK(L369,L:L)</f>
        <v>0</v>
      </c>
    </row>
    <row r="370">
      <c r="A370" t="inlineStr">
        <is>
          <t>Peschel, Birgit U.</t>
        </is>
      </c>
      <c r="B370">
        <f>COUNTIF('Raw data'!AR:AR,"*"&amp;Output!A370&amp;"*")</f>
        <v>0</v>
      </c>
      <c r="C370">
        <f>AVERAGEIFS('Raw data'!K:K,'Raw data'!AR:AR, "*" &amp; Output!A370 &amp;"*")</f>
        <v>0</v>
      </c>
      <c r="D370">
        <f>AVERAGEIFS('Raw data'!W:W,'Raw data'!AR:AR, "*" &amp; Output!A370 &amp;"*")</f>
        <v>0</v>
      </c>
      <c r="E370">
        <f>SUMIFS('Raw data'!BX:BX,'Raw data'!AR:AR,"*" &amp; Output!A370 &amp; "*")</f>
        <v>0</v>
      </c>
      <c r="F370">
        <f>SUMIFS('Raw data'!CI:CI,'Raw data'!AR:AR,"*" &amp; Output!A370 &amp; "*")</f>
        <v>0</v>
      </c>
      <c r="G370">
        <f>PERCENTRANK(B:B,B370)</f>
        <v>0</v>
      </c>
      <c r="H370">
        <f>PERCENTRANK(C:C,C370)</f>
        <v>0</v>
      </c>
      <c r="I370">
        <f>PERCENTRANK(D:D,D370)</f>
        <v>0</v>
      </c>
      <c r="J370">
        <f>PERCENTRANK(E:E,E370)</f>
        <v>0</v>
      </c>
      <c r="K370">
        <f>PERCENTRANK(F:F,F370)</f>
        <v>0</v>
      </c>
      <c r="L370">
        <f>(G370*Weights!$B$2) + (H370*Weights!$B$3)+(I370*Weights!$B$4)+(J370*Weights!$B$5)+ (K370*Weights!$B$6)</f>
        <v>0</v>
      </c>
      <c r="M370">
        <f>RANK(L370,L:L)</f>
        <v>0</v>
      </c>
    </row>
    <row r="371">
      <c r="A371" t="inlineStr">
        <is>
          <t>Haecker, Axel</t>
        </is>
      </c>
      <c r="B371">
        <f>COUNTIF('Raw data'!AR:AR,"*"&amp;Output!A371&amp;"*")</f>
        <v>0</v>
      </c>
      <c r="C371">
        <f>AVERAGEIFS('Raw data'!K:K,'Raw data'!AR:AR, "*" &amp; Output!A371 &amp;"*")</f>
        <v>0</v>
      </c>
      <c r="D371">
        <f>AVERAGEIFS('Raw data'!W:W,'Raw data'!AR:AR, "*" &amp; Output!A371 &amp;"*")</f>
        <v>0</v>
      </c>
      <c r="E371">
        <f>SUMIFS('Raw data'!BX:BX,'Raw data'!AR:AR,"*" &amp; Output!A371 &amp; "*")</f>
        <v>0</v>
      </c>
      <c r="F371">
        <f>SUMIFS('Raw data'!CI:CI,'Raw data'!AR:AR,"*" &amp; Output!A371 &amp; "*")</f>
        <v>0</v>
      </c>
      <c r="G371">
        <f>PERCENTRANK(B:B,B371)</f>
        <v>0</v>
      </c>
      <c r="H371">
        <f>PERCENTRANK(C:C,C371)</f>
        <v>0</v>
      </c>
      <c r="I371">
        <f>PERCENTRANK(D:D,D371)</f>
        <v>0</v>
      </c>
      <c r="J371">
        <f>PERCENTRANK(E:E,E371)</f>
        <v>0</v>
      </c>
      <c r="K371">
        <f>PERCENTRANK(F:F,F371)</f>
        <v>0</v>
      </c>
      <c r="L371">
        <f>(G371*Weights!$B$2) + (H371*Weights!$B$3)+(I371*Weights!$B$4)+(J371*Weights!$B$5)+ (K371*Weights!$B$6)</f>
        <v>0</v>
      </c>
      <c r="M371">
        <f>RANK(L371,L:L)</f>
        <v>0</v>
      </c>
    </row>
    <row r="372">
      <c r="A372" t="inlineStr">
        <is>
          <t>Lu, Y.</t>
        </is>
      </c>
      <c r="B372">
        <f>COUNTIF('Raw data'!AR:AR,"*"&amp;Output!A372&amp;"*")</f>
        <v>0</v>
      </c>
      <c r="C372">
        <f>AVERAGEIFS('Raw data'!K:K,'Raw data'!AR:AR, "*" &amp; Output!A372 &amp;"*")</f>
        <v>0</v>
      </c>
      <c r="D372">
        <f>AVERAGEIFS('Raw data'!W:W,'Raw data'!AR:AR, "*" &amp; Output!A372 &amp;"*")</f>
        <v>0</v>
      </c>
      <c r="E372">
        <f>SUMIFS('Raw data'!BX:BX,'Raw data'!AR:AR,"*" &amp; Output!A372 &amp; "*")</f>
        <v>0</v>
      </c>
      <c r="F372">
        <f>SUMIFS('Raw data'!CI:CI,'Raw data'!AR:AR,"*" &amp; Output!A372 &amp; "*")</f>
        <v>0</v>
      </c>
      <c r="G372">
        <f>PERCENTRANK(B:B,B372)</f>
        <v>0</v>
      </c>
      <c r="H372">
        <f>PERCENTRANK(C:C,C372)</f>
        <v>0</v>
      </c>
      <c r="I372">
        <f>PERCENTRANK(D:D,D372)</f>
        <v>0</v>
      </c>
      <c r="J372">
        <f>PERCENTRANK(E:E,E372)</f>
        <v>0</v>
      </c>
      <c r="K372">
        <f>PERCENTRANK(F:F,F372)</f>
        <v>0</v>
      </c>
      <c r="L372">
        <f>(G372*Weights!$B$2) + (H372*Weights!$B$3)+(I372*Weights!$B$4)+(J372*Weights!$B$5)+ (K372*Weights!$B$6)</f>
        <v>0</v>
      </c>
      <c r="M372">
        <f>RANK(L372,L:L)</f>
        <v>0</v>
      </c>
    </row>
    <row r="373">
      <c r="A373" t="inlineStr">
        <is>
          <t>Kollo, L.</t>
        </is>
      </c>
      <c r="B373">
        <f>COUNTIF('Raw data'!AR:AR,"*"&amp;Output!A373&amp;"*")</f>
        <v>0</v>
      </c>
      <c r="C373">
        <f>AVERAGEIFS('Raw data'!K:K,'Raw data'!AR:AR, "*" &amp; Output!A373 &amp;"*")</f>
        <v>0</v>
      </c>
      <c r="D373">
        <f>AVERAGEIFS('Raw data'!W:W,'Raw data'!AR:AR, "*" &amp; Output!A373 &amp;"*")</f>
        <v>0</v>
      </c>
      <c r="E373">
        <f>SUMIFS('Raw data'!BX:BX,'Raw data'!AR:AR,"*" &amp; Output!A373 &amp; "*")</f>
        <v>0</v>
      </c>
      <c r="F373">
        <f>SUMIFS('Raw data'!CI:CI,'Raw data'!AR:AR,"*" &amp; Output!A373 &amp; "*")</f>
        <v>0</v>
      </c>
      <c r="G373">
        <f>PERCENTRANK(B:B,B373)</f>
        <v>0</v>
      </c>
      <c r="H373">
        <f>PERCENTRANK(C:C,C373)</f>
        <v>0</v>
      </c>
      <c r="I373">
        <f>PERCENTRANK(D:D,D373)</f>
        <v>0</v>
      </c>
      <c r="J373">
        <f>PERCENTRANK(E:E,E373)</f>
        <v>0</v>
      </c>
      <c r="K373">
        <f>PERCENTRANK(F:F,F373)</f>
        <v>0</v>
      </c>
      <c r="L373">
        <f>(G373*Weights!$B$2) + (H373*Weights!$B$3)+(I373*Weights!$B$4)+(J373*Weights!$B$5)+ (K373*Weights!$B$6)</f>
        <v>0</v>
      </c>
      <c r="M373">
        <f>RANK(L373,L:L)</f>
        <v>0</v>
      </c>
    </row>
    <row r="374">
      <c r="A374" t="inlineStr">
        <is>
          <t>Qu, Xuanhui</t>
        </is>
      </c>
      <c r="B374">
        <f>COUNTIF('Raw data'!AR:AR,"*"&amp;Output!A374&amp;"*")</f>
        <v>0</v>
      </c>
      <c r="C374">
        <f>AVERAGEIFS('Raw data'!K:K,'Raw data'!AR:AR, "*" &amp; Output!A374 &amp;"*")</f>
        <v>0</v>
      </c>
      <c r="D374">
        <f>AVERAGEIFS('Raw data'!W:W,'Raw data'!AR:AR, "*" &amp; Output!A374 &amp;"*")</f>
        <v>0</v>
      </c>
      <c r="E374">
        <f>SUMIFS('Raw data'!BX:BX,'Raw data'!AR:AR,"*" &amp; Output!A374 &amp; "*")</f>
        <v>0</v>
      </c>
      <c r="F374">
        <f>SUMIFS('Raw data'!CI:CI,'Raw data'!AR:AR,"*" &amp; Output!A374 &amp; "*")</f>
        <v>0</v>
      </c>
      <c r="G374">
        <f>PERCENTRANK(B:B,B374)</f>
        <v>0</v>
      </c>
      <c r="H374">
        <f>PERCENTRANK(C:C,C374)</f>
        <v>0</v>
      </c>
      <c r="I374">
        <f>PERCENTRANK(D:D,D374)</f>
        <v>0</v>
      </c>
      <c r="J374">
        <f>PERCENTRANK(E:E,E374)</f>
        <v>0</v>
      </c>
      <c r="K374">
        <f>PERCENTRANK(F:F,F374)</f>
        <v>0</v>
      </c>
      <c r="L374">
        <f>(G374*Weights!$B$2) + (H374*Weights!$B$3)+(I374*Weights!$B$4)+(J374*Weights!$B$5)+ (K374*Weights!$B$6)</f>
        <v>0</v>
      </c>
      <c r="M374">
        <f>RANK(L374,L:L)</f>
        <v>0</v>
      </c>
    </row>
    <row r="375">
      <c r="A375" t="inlineStr">
        <is>
          <t>Liu, Pengcheng</t>
        </is>
      </c>
      <c r="B375">
        <f>COUNTIF('Raw data'!AR:AR,"*"&amp;Output!A375&amp;"*")</f>
        <v>0</v>
      </c>
      <c r="C375">
        <f>AVERAGEIFS('Raw data'!K:K,'Raw data'!AR:AR, "*" &amp; Output!A375 &amp;"*")</f>
        <v>0</v>
      </c>
      <c r="D375">
        <f>AVERAGEIFS('Raw data'!W:W,'Raw data'!AR:AR, "*" &amp; Output!A375 &amp;"*")</f>
        <v>0</v>
      </c>
      <c r="E375">
        <f>SUMIFS('Raw data'!BX:BX,'Raw data'!AR:AR,"*" &amp; Output!A375 &amp; "*")</f>
        <v>0</v>
      </c>
      <c r="F375">
        <f>SUMIFS('Raw data'!CI:CI,'Raw data'!AR:AR,"*" &amp; Output!A375 &amp; "*")</f>
        <v>0</v>
      </c>
      <c r="G375">
        <f>PERCENTRANK(B:B,B375)</f>
        <v>0</v>
      </c>
      <c r="H375">
        <f>PERCENTRANK(C:C,C375)</f>
        <v>0</v>
      </c>
      <c r="I375">
        <f>PERCENTRANK(D:D,D375)</f>
        <v>0</v>
      </c>
      <c r="J375">
        <f>PERCENTRANK(E:E,E375)</f>
        <v>0</v>
      </c>
      <c r="K375">
        <f>PERCENTRANK(F:F,F375)</f>
        <v>0</v>
      </c>
      <c r="L375">
        <f>(G375*Weights!$B$2) + (H375*Weights!$B$3)+(I375*Weights!$B$4)+(J375*Weights!$B$5)+ (K375*Weights!$B$6)</f>
        <v>0</v>
      </c>
      <c r="M375">
        <f>RANK(L375,L:L)</f>
        <v>0</v>
      </c>
    </row>
    <row r="376">
      <c r="A376" t="inlineStr">
        <is>
          <t>White, Michael G.</t>
        </is>
      </c>
      <c r="B376">
        <f>COUNTIF('Raw data'!AR:AR,"*"&amp;Output!A376&amp;"*")</f>
        <v>0</v>
      </c>
      <c r="C376">
        <f>AVERAGEIFS('Raw data'!K:K,'Raw data'!AR:AR, "*" &amp; Output!A376 &amp;"*")</f>
        <v>0</v>
      </c>
      <c r="D376">
        <f>AVERAGEIFS('Raw data'!W:W,'Raw data'!AR:AR, "*" &amp; Output!A376 &amp;"*")</f>
        <v>0</v>
      </c>
      <c r="E376">
        <f>SUMIFS('Raw data'!BX:BX,'Raw data'!AR:AR,"*" &amp; Output!A376 &amp; "*")</f>
        <v>0</v>
      </c>
      <c r="F376">
        <f>SUMIFS('Raw data'!CI:CI,'Raw data'!AR:AR,"*" &amp; Output!A376 &amp; "*")</f>
        <v>0</v>
      </c>
      <c r="G376">
        <f>PERCENTRANK(B:B,B376)</f>
        <v>0</v>
      </c>
      <c r="H376">
        <f>PERCENTRANK(C:C,C376)</f>
        <v>0</v>
      </c>
      <c r="I376">
        <f>PERCENTRANK(D:D,D376)</f>
        <v>0</v>
      </c>
      <c r="J376">
        <f>PERCENTRANK(E:E,E376)</f>
        <v>0</v>
      </c>
      <c r="K376">
        <f>PERCENTRANK(F:F,F376)</f>
        <v>0</v>
      </c>
      <c r="L376">
        <f>(G376*Weights!$B$2) + (H376*Weights!$B$3)+(I376*Weights!$B$4)+(J376*Weights!$B$5)+ (K376*Weights!$B$6)</f>
        <v>0</v>
      </c>
      <c r="M376">
        <f>RANK(L376,L:L)</f>
        <v>0</v>
      </c>
    </row>
    <row r="377">
      <c r="A377" t="inlineStr">
        <is>
          <t>Wong, KC</t>
        </is>
      </c>
      <c r="B377">
        <f>COUNTIF('Raw data'!AR:AR,"*"&amp;Output!A377&amp;"*")</f>
        <v>0</v>
      </c>
      <c r="C377">
        <f>AVERAGEIFS('Raw data'!K:K,'Raw data'!AR:AR, "*" &amp; Output!A377 &amp;"*")</f>
        <v>0</v>
      </c>
      <c r="D377">
        <f>AVERAGEIFS('Raw data'!W:W,'Raw data'!AR:AR, "*" &amp; Output!A377 &amp;"*")</f>
        <v>0</v>
      </c>
      <c r="E377">
        <f>SUMIFS('Raw data'!BX:BX,'Raw data'!AR:AR,"*" &amp; Output!A377 &amp; "*")</f>
        <v>0</v>
      </c>
      <c r="F377">
        <f>SUMIFS('Raw data'!CI:CI,'Raw data'!AR:AR,"*" &amp; Output!A377 &amp; "*")</f>
        <v>0</v>
      </c>
      <c r="G377">
        <f>PERCENTRANK(B:B,B377)</f>
        <v>0</v>
      </c>
      <c r="H377">
        <f>PERCENTRANK(C:C,C377)</f>
        <v>0</v>
      </c>
      <c r="I377">
        <f>PERCENTRANK(D:D,D377)</f>
        <v>0</v>
      </c>
      <c r="J377">
        <f>PERCENTRANK(E:E,E377)</f>
        <v>0</v>
      </c>
      <c r="K377">
        <f>PERCENTRANK(F:F,F377)</f>
        <v>0</v>
      </c>
      <c r="L377">
        <f>(G377*Weights!$B$2) + (H377*Weights!$B$3)+(I377*Weights!$B$4)+(J377*Weights!$B$5)+ (K377*Weights!$B$6)</f>
        <v>0</v>
      </c>
      <c r="M377">
        <f>RANK(L377,L:L)</f>
        <v>0</v>
      </c>
    </row>
    <row r="378">
      <c r="A378" t="inlineStr">
        <is>
          <t>Liu, Xuejian</t>
        </is>
      </c>
      <c r="B378">
        <f>COUNTIF('Raw data'!AR:AR,"*"&amp;Output!A378&amp;"*")</f>
        <v>0</v>
      </c>
      <c r="C378">
        <f>AVERAGEIFS('Raw data'!K:K,'Raw data'!AR:AR, "*" &amp; Output!A378 &amp;"*")</f>
        <v>0</v>
      </c>
      <c r="D378">
        <f>AVERAGEIFS('Raw data'!W:W,'Raw data'!AR:AR, "*" &amp; Output!A378 &amp;"*")</f>
        <v>0</v>
      </c>
      <c r="E378">
        <f>SUMIFS('Raw data'!BX:BX,'Raw data'!AR:AR,"*" &amp; Output!A378 &amp; "*")</f>
        <v>0</v>
      </c>
      <c r="F378">
        <f>SUMIFS('Raw data'!CI:CI,'Raw data'!AR:AR,"*" &amp; Output!A378 &amp; "*")</f>
        <v>0</v>
      </c>
      <c r="G378">
        <f>PERCENTRANK(B:B,B378)</f>
        <v>0</v>
      </c>
      <c r="H378">
        <f>PERCENTRANK(C:C,C378)</f>
        <v>0</v>
      </c>
      <c r="I378">
        <f>PERCENTRANK(D:D,D378)</f>
        <v>0</v>
      </c>
      <c r="J378">
        <f>PERCENTRANK(E:E,E378)</f>
        <v>0</v>
      </c>
      <c r="K378">
        <f>PERCENTRANK(F:F,F378)</f>
        <v>0</v>
      </c>
      <c r="L378">
        <f>(G378*Weights!$B$2) + (H378*Weights!$B$3)+(I378*Weights!$B$4)+(J378*Weights!$B$5)+ (K378*Weights!$B$6)</f>
        <v>0</v>
      </c>
      <c r="M378">
        <f>RANK(L378,L:L)</f>
        <v>0</v>
      </c>
    </row>
    <row r="379">
      <c r="A379" t="inlineStr">
        <is>
          <t>Nunes, Luiz Antonio de O.</t>
        </is>
      </c>
      <c r="B379">
        <f>COUNTIF('Raw data'!AR:AR,"*"&amp;Output!A379&amp;"*")</f>
        <v>0</v>
      </c>
      <c r="C379">
        <f>AVERAGEIFS('Raw data'!K:K,'Raw data'!AR:AR, "*" &amp; Output!A379 &amp;"*")</f>
        <v>0</v>
      </c>
      <c r="D379">
        <f>AVERAGEIFS('Raw data'!W:W,'Raw data'!AR:AR, "*" &amp; Output!A379 &amp;"*")</f>
        <v>0</v>
      </c>
      <c r="E379">
        <f>SUMIFS('Raw data'!BX:BX,'Raw data'!AR:AR,"*" &amp; Output!A379 &amp; "*")</f>
        <v>0</v>
      </c>
      <c r="F379">
        <f>SUMIFS('Raw data'!CI:CI,'Raw data'!AR:AR,"*" &amp; Output!A379 &amp; "*")</f>
        <v>0</v>
      </c>
      <c r="G379">
        <f>PERCENTRANK(B:B,B379)</f>
        <v>0</v>
      </c>
      <c r="H379">
        <f>PERCENTRANK(C:C,C379)</f>
        <v>0</v>
      </c>
      <c r="I379">
        <f>PERCENTRANK(D:D,D379)</f>
        <v>0</v>
      </c>
      <c r="J379">
        <f>PERCENTRANK(E:E,E379)</f>
        <v>0</v>
      </c>
      <c r="K379">
        <f>PERCENTRANK(F:F,F379)</f>
        <v>0</v>
      </c>
      <c r="L379">
        <f>(G379*Weights!$B$2) + (H379*Weights!$B$3)+(I379*Weights!$B$4)+(J379*Weights!$B$5)+ (K379*Weights!$B$6)</f>
        <v>0</v>
      </c>
      <c r="M379">
        <f>RANK(L379,L:L)</f>
        <v>0</v>
      </c>
    </row>
    <row r="380">
      <c r="A380" t="inlineStr">
        <is>
          <t>Deschamps, Michael</t>
        </is>
      </c>
      <c r="B380">
        <f>COUNTIF('Raw data'!AR:AR,"*"&amp;Output!A380&amp;"*")</f>
        <v>0</v>
      </c>
      <c r="C380">
        <f>AVERAGEIFS('Raw data'!K:K,'Raw data'!AR:AR, "*" &amp; Output!A380 &amp;"*")</f>
        <v>0</v>
      </c>
      <c r="D380">
        <f>AVERAGEIFS('Raw data'!W:W,'Raw data'!AR:AR, "*" &amp; Output!A380 &amp;"*")</f>
        <v>0</v>
      </c>
      <c r="E380">
        <f>SUMIFS('Raw data'!BX:BX,'Raw data'!AR:AR,"*" &amp; Output!A380 &amp; "*")</f>
        <v>0</v>
      </c>
      <c r="F380">
        <f>SUMIFS('Raw data'!CI:CI,'Raw data'!AR:AR,"*" &amp; Output!A380 &amp; "*")</f>
        <v>0</v>
      </c>
      <c r="G380">
        <f>PERCENTRANK(B:B,B380)</f>
        <v>0</v>
      </c>
      <c r="H380">
        <f>PERCENTRANK(C:C,C380)</f>
        <v>0</v>
      </c>
      <c r="I380">
        <f>PERCENTRANK(D:D,D380)</f>
        <v>0</v>
      </c>
      <c r="J380">
        <f>PERCENTRANK(E:E,E380)</f>
        <v>0</v>
      </c>
      <c r="K380">
        <f>PERCENTRANK(F:F,F380)</f>
        <v>0</v>
      </c>
      <c r="L380">
        <f>(G380*Weights!$B$2) + (H380*Weights!$B$3)+(I380*Weights!$B$4)+(J380*Weights!$B$5)+ (K380*Weights!$B$6)</f>
        <v>0</v>
      </c>
      <c r="M380">
        <f>RANK(L380,L:L)</f>
        <v>0</v>
      </c>
    </row>
    <row r="381">
      <c r="A381" t="inlineStr">
        <is>
          <t>Oku, Masaoki</t>
        </is>
      </c>
      <c r="B381">
        <f>COUNTIF('Raw data'!AR:AR,"*"&amp;Output!A381&amp;"*")</f>
        <v>0</v>
      </c>
      <c r="C381">
        <f>AVERAGEIFS('Raw data'!K:K,'Raw data'!AR:AR, "*" &amp; Output!A381 &amp;"*")</f>
        <v>0</v>
      </c>
      <c r="D381">
        <f>AVERAGEIFS('Raw data'!W:W,'Raw data'!AR:AR, "*" &amp; Output!A381 &amp;"*")</f>
        <v>0</v>
      </c>
      <c r="E381">
        <f>SUMIFS('Raw data'!BX:BX,'Raw data'!AR:AR,"*" &amp; Output!A381 &amp; "*")</f>
        <v>0</v>
      </c>
      <c r="F381">
        <f>SUMIFS('Raw data'!CI:CI,'Raw data'!AR:AR,"*" &amp; Output!A381 &amp; "*")</f>
        <v>0</v>
      </c>
      <c r="G381">
        <f>PERCENTRANK(B:B,B381)</f>
        <v>0</v>
      </c>
      <c r="H381">
        <f>PERCENTRANK(C:C,C381)</f>
        <v>0</v>
      </c>
      <c r="I381">
        <f>PERCENTRANK(D:D,D381)</f>
        <v>0</v>
      </c>
      <c r="J381">
        <f>PERCENTRANK(E:E,E381)</f>
        <v>0</v>
      </c>
      <c r="K381">
        <f>PERCENTRANK(F:F,F381)</f>
        <v>0</v>
      </c>
      <c r="L381">
        <f>(G381*Weights!$B$2) + (H381*Weights!$B$3)+(I381*Weights!$B$4)+(J381*Weights!$B$5)+ (K381*Weights!$B$6)</f>
        <v>0</v>
      </c>
      <c r="M381">
        <f>RANK(L381,L:L)</f>
        <v>0</v>
      </c>
    </row>
    <row r="382">
      <c r="A382" t="inlineStr">
        <is>
          <t>Li, Shichun</t>
        </is>
      </c>
      <c r="B382">
        <f>COUNTIF('Raw data'!AR:AR,"*"&amp;Output!A382&amp;"*")</f>
        <v>0</v>
      </c>
      <c r="C382">
        <f>AVERAGEIFS('Raw data'!K:K,'Raw data'!AR:AR, "*" &amp; Output!A382 &amp;"*")</f>
        <v>0</v>
      </c>
      <c r="D382">
        <f>AVERAGEIFS('Raw data'!W:W,'Raw data'!AR:AR, "*" &amp; Output!A382 &amp;"*")</f>
        <v>0</v>
      </c>
      <c r="E382">
        <f>SUMIFS('Raw data'!BX:BX,'Raw data'!AR:AR,"*" &amp; Output!A382 &amp; "*")</f>
        <v>0</v>
      </c>
      <c r="F382">
        <f>SUMIFS('Raw data'!CI:CI,'Raw data'!AR:AR,"*" &amp; Output!A382 &amp; "*")</f>
        <v>0</v>
      </c>
      <c r="G382">
        <f>PERCENTRANK(B:B,B382)</f>
        <v>0</v>
      </c>
      <c r="H382">
        <f>PERCENTRANK(C:C,C382)</f>
        <v>0</v>
      </c>
      <c r="I382">
        <f>PERCENTRANK(D:D,D382)</f>
        <v>0</v>
      </c>
      <c r="J382">
        <f>PERCENTRANK(E:E,E382)</f>
        <v>0</v>
      </c>
      <c r="K382">
        <f>PERCENTRANK(F:F,F382)</f>
        <v>0</v>
      </c>
      <c r="L382">
        <f>(G382*Weights!$B$2) + (H382*Weights!$B$3)+(I382*Weights!$B$4)+(J382*Weights!$B$5)+ (K382*Weights!$B$6)</f>
        <v>0</v>
      </c>
      <c r="M382">
        <f>RANK(L382,L:L)</f>
        <v>0</v>
      </c>
    </row>
    <row r="383">
      <c r="A383" t="inlineStr">
        <is>
          <t>Alonso, J. C.</t>
        </is>
      </c>
      <c r="B383">
        <f>COUNTIF('Raw data'!AR:AR,"*"&amp;Output!A383&amp;"*")</f>
        <v>0</v>
      </c>
      <c r="C383">
        <f>AVERAGEIFS('Raw data'!K:K,'Raw data'!AR:AR, "*" &amp; Output!A383 &amp;"*")</f>
        <v>0</v>
      </c>
      <c r="D383">
        <f>AVERAGEIFS('Raw data'!W:W,'Raw data'!AR:AR, "*" &amp; Output!A383 &amp;"*")</f>
        <v>0</v>
      </c>
      <c r="E383">
        <f>SUMIFS('Raw data'!BX:BX,'Raw data'!AR:AR,"*" &amp; Output!A383 &amp; "*")</f>
        <v>0</v>
      </c>
      <c r="F383">
        <f>SUMIFS('Raw data'!CI:CI,'Raw data'!AR:AR,"*" &amp; Output!A383 &amp; "*")</f>
        <v>0</v>
      </c>
      <c r="G383">
        <f>PERCENTRANK(B:B,B383)</f>
        <v>0</v>
      </c>
      <c r="H383">
        <f>PERCENTRANK(C:C,C383)</f>
        <v>0</v>
      </c>
      <c r="I383">
        <f>PERCENTRANK(D:D,D383)</f>
        <v>0</v>
      </c>
      <c r="J383">
        <f>PERCENTRANK(E:E,E383)</f>
        <v>0</v>
      </c>
      <c r="K383">
        <f>PERCENTRANK(F:F,F383)</f>
        <v>0</v>
      </c>
      <c r="L383">
        <f>(G383*Weights!$B$2) + (H383*Weights!$B$3)+(I383*Weights!$B$4)+(J383*Weights!$B$5)+ (K383*Weights!$B$6)</f>
        <v>0</v>
      </c>
      <c r="M383">
        <f>RANK(L383,L:L)</f>
        <v>0</v>
      </c>
    </row>
    <row r="384">
      <c r="A384" t="inlineStr">
        <is>
          <t>Srikumar, T.</t>
        </is>
      </c>
      <c r="B384">
        <f>COUNTIF('Raw data'!AR:AR,"*"&amp;Output!A384&amp;"*")</f>
        <v>0</v>
      </c>
      <c r="C384">
        <f>AVERAGEIFS('Raw data'!K:K,'Raw data'!AR:AR, "*" &amp; Output!A384 &amp;"*")</f>
        <v>0</v>
      </c>
      <c r="D384">
        <f>AVERAGEIFS('Raw data'!W:W,'Raw data'!AR:AR, "*" &amp; Output!A384 &amp;"*")</f>
        <v>0</v>
      </c>
      <c r="E384">
        <f>SUMIFS('Raw data'!BX:BX,'Raw data'!AR:AR,"*" &amp; Output!A384 &amp; "*")</f>
        <v>0</v>
      </c>
      <c r="F384">
        <f>SUMIFS('Raw data'!CI:CI,'Raw data'!AR:AR,"*" &amp; Output!A384 &amp; "*")</f>
        <v>0</v>
      </c>
      <c r="G384">
        <f>PERCENTRANK(B:B,B384)</f>
        <v>0</v>
      </c>
      <c r="H384">
        <f>PERCENTRANK(C:C,C384)</f>
        <v>0</v>
      </c>
      <c r="I384">
        <f>PERCENTRANK(D:D,D384)</f>
        <v>0</v>
      </c>
      <c r="J384">
        <f>PERCENTRANK(E:E,E384)</f>
        <v>0</v>
      </c>
      <c r="K384">
        <f>PERCENTRANK(F:F,F384)</f>
        <v>0</v>
      </c>
      <c r="L384">
        <f>(G384*Weights!$B$2) + (H384*Weights!$B$3)+(I384*Weights!$B$4)+(J384*Weights!$B$5)+ (K384*Weights!$B$6)</f>
        <v>0</v>
      </c>
      <c r="M384">
        <f>RANK(L384,L:L)</f>
        <v>0</v>
      </c>
    </row>
    <row r="385">
      <c r="A385" t="inlineStr">
        <is>
          <t>Inoue, Yuta</t>
        </is>
      </c>
      <c r="B385">
        <f>COUNTIF('Raw data'!AR:AR,"*"&amp;Output!A385&amp;"*")</f>
        <v>0</v>
      </c>
      <c r="C385">
        <f>AVERAGEIFS('Raw data'!K:K,'Raw data'!AR:AR, "*" &amp; Output!A385 &amp;"*")</f>
        <v>0</v>
      </c>
      <c r="D385">
        <f>AVERAGEIFS('Raw data'!W:W,'Raw data'!AR:AR, "*" &amp; Output!A385 &amp;"*")</f>
        <v>0</v>
      </c>
      <c r="E385">
        <f>SUMIFS('Raw data'!BX:BX,'Raw data'!AR:AR,"*" &amp; Output!A385 &amp; "*")</f>
        <v>0</v>
      </c>
      <c r="F385">
        <f>SUMIFS('Raw data'!CI:CI,'Raw data'!AR:AR,"*" &amp; Output!A385 &amp; "*")</f>
        <v>0</v>
      </c>
      <c r="G385">
        <f>PERCENTRANK(B:B,B385)</f>
        <v>0</v>
      </c>
      <c r="H385">
        <f>PERCENTRANK(C:C,C385)</f>
        <v>0</v>
      </c>
      <c r="I385">
        <f>PERCENTRANK(D:D,D385)</f>
        <v>0</v>
      </c>
      <c r="J385">
        <f>PERCENTRANK(E:E,E385)</f>
        <v>0</v>
      </c>
      <c r="K385">
        <f>PERCENTRANK(F:F,F385)</f>
        <v>0</v>
      </c>
      <c r="L385">
        <f>(G385*Weights!$B$2) + (H385*Weights!$B$3)+(I385*Weights!$B$4)+(J385*Weights!$B$5)+ (K385*Weights!$B$6)</f>
        <v>0</v>
      </c>
      <c r="M385">
        <f>RANK(L385,L:L)</f>
        <v>0</v>
      </c>
    </row>
    <row r="386">
      <c r="A386" t="inlineStr">
        <is>
          <t>Chen, Haoran</t>
        </is>
      </c>
      <c r="B386">
        <f>COUNTIF('Raw data'!AR:AR,"*"&amp;Output!A386&amp;"*")</f>
        <v>0</v>
      </c>
      <c r="C386">
        <f>AVERAGEIFS('Raw data'!K:K,'Raw data'!AR:AR, "*" &amp; Output!A386 &amp;"*")</f>
        <v>0</v>
      </c>
      <c r="D386">
        <f>AVERAGEIFS('Raw data'!W:W,'Raw data'!AR:AR, "*" &amp; Output!A386 &amp;"*")</f>
        <v>0</v>
      </c>
      <c r="E386">
        <f>SUMIFS('Raw data'!BX:BX,'Raw data'!AR:AR,"*" &amp; Output!A386 &amp; "*")</f>
        <v>0</v>
      </c>
      <c r="F386">
        <f>SUMIFS('Raw data'!CI:CI,'Raw data'!AR:AR,"*" &amp; Output!A386 &amp; "*")</f>
        <v>0</v>
      </c>
      <c r="G386">
        <f>PERCENTRANK(B:B,B386)</f>
        <v>0</v>
      </c>
      <c r="H386">
        <f>PERCENTRANK(C:C,C386)</f>
        <v>0</v>
      </c>
      <c r="I386">
        <f>PERCENTRANK(D:D,D386)</f>
        <v>0</v>
      </c>
      <c r="J386">
        <f>PERCENTRANK(E:E,E386)</f>
        <v>0</v>
      </c>
      <c r="K386">
        <f>PERCENTRANK(F:F,F386)</f>
        <v>0</v>
      </c>
      <c r="L386">
        <f>(G386*Weights!$B$2) + (H386*Weights!$B$3)+(I386*Weights!$B$4)+(J386*Weights!$B$5)+ (K386*Weights!$B$6)</f>
        <v>0</v>
      </c>
      <c r="M386">
        <f>RANK(L386,L:L)</f>
        <v>0</v>
      </c>
    </row>
    <row r="387">
      <c r="A387" t="inlineStr">
        <is>
          <t>Pardo, A.</t>
        </is>
      </c>
      <c r="B387">
        <f>COUNTIF('Raw data'!AR:AR,"*"&amp;Output!A387&amp;"*")</f>
        <v>0</v>
      </c>
      <c r="C387">
        <f>AVERAGEIFS('Raw data'!K:K,'Raw data'!AR:AR, "*" &amp; Output!A387 &amp;"*")</f>
        <v>0</v>
      </c>
      <c r="D387">
        <f>AVERAGEIFS('Raw data'!W:W,'Raw data'!AR:AR, "*" &amp; Output!A387 &amp;"*")</f>
        <v>0</v>
      </c>
      <c r="E387">
        <f>SUMIFS('Raw data'!BX:BX,'Raw data'!AR:AR,"*" &amp; Output!A387 &amp; "*")</f>
        <v>0</v>
      </c>
      <c r="F387">
        <f>SUMIFS('Raw data'!CI:CI,'Raw data'!AR:AR,"*" &amp; Output!A387 &amp; "*")</f>
        <v>0</v>
      </c>
      <c r="G387">
        <f>PERCENTRANK(B:B,B387)</f>
        <v>0</v>
      </c>
      <c r="H387">
        <f>PERCENTRANK(C:C,C387)</f>
        <v>0</v>
      </c>
      <c r="I387">
        <f>PERCENTRANK(D:D,D387)</f>
        <v>0</v>
      </c>
      <c r="J387">
        <f>PERCENTRANK(E:E,E387)</f>
        <v>0</v>
      </c>
      <c r="K387">
        <f>PERCENTRANK(F:F,F387)</f>
        <v>0</v>
      </c>
      <c r="L387">
        <f>(G387*Weights!$B$2) + (H387*Weights!$B$3)+(I387*Weights!$B$4)+(J387*Weights!$B$5)+ (K387*Weights!$B$6)</f>
        <v>0</v>
      </c>
      <c r="M387">
        <f>RANK(L387,L:L)</f>
        <v>0</v>
      </c>
    </row>
    <row r="388">
      <c r="A388" t="inlineStr">
        <is>
          <t>Jiang, C. G.</t>
        </is>
      </c>
      <c r="B388">
        <f>COUNTIF('Raw data'!AR:AR,"*"&amp;Output!A388&amp;"*")</f>
        <v>0</v>
      </c>
      <c r="C388">
        <f>AVERAGEIFS('Raw data'!K:K,'Raw data'!AR:AR, "*" &amp; Output!A388 &amp;"*")</f>
        <v>0</v>
      </c>
      <c r="D388">
        <f>AVERAGEIFS('Raw data'!W:W,'Raw data'!AR:AR, "*" &amp; Output!A388 &amp;"*")</f>
        <v>0</v>
      </c>
      <c r="E388">
        <f>SUMIFS('Raw data'!BX:BX,'Raw data'!AR:AR,"*" &amp; Output!A388 &amp; "*")</f>
        <v>0</v>
      </c>
      <c r="F388">
        <f>SUMIFS('Raw data'!CI:CI,'Raw data'!AR:AR,"*" &amp; Output!A388 &amp; "*")</f>
        <v>0</v>
      </c>
      <c r="G388">
        <f>PERCENTRANK(B:B,B388)</f>
        <v>0</v>
      </c>
      <c r="H388">
        <f>PERCENTRANK(C:C,C388)</f>
        <v>0</v>
      </c>
      <c r="I388">
        <f>PERCENTRANK(D:D,D388)</f>
        <v>0</v>
      </c>
      <c r="J388">
        <f>PERCENTRANK(E:E,E388)</f>
        <v>0</v>
      </c>
      <c r="K388">
        <f>PERCENTRANK(F:F,F388)</f>
        <v>0</v>
      </c>
      <c r="L388">
        <f>(G388*Weights!$B$2) + (H388*Weights!$B$3)+(I388*Weights!$B$4)+(J388*Weights!$B$5)+ (K388*Weights!$B$6)</f>
        <v>0</v>
      </c>
      <c r="M388">
        <f>RANK(L388,L:L)</f>
        <v>0</v>
      </c>
    </row>
    <row r="389">
      <c r="A389" t="inlineStr">
        <is>
          <t>Churyukanova, Margarita</t>
        </is>
      </c>
      <c r="B389">
        <f>COUNTIF('Raw data'!AR:AR,"*"&amp;Output!A389&amp;"*")</f>
        <v>0</v>
      </c>
      <c r="C389">
        <f>AVERAGEIFS('Raw data'!K:K,'Raw data'!AR:AR, "*" &amp; Output!A389 &amp;"*")</f>
        <v>0</v>
      </c>
      <c r="D389">
        <f>AVERAGEIFS('Raw data'!W:W,'Raw data'!AR:AR, "*" &amp; Output!A389 &amp;"*")</f>
        <v>0</v>
      </c>
      <c r="E389">
        <f>SUMIFS('Raw data'!BX:BX,'Raw data'!AR:AR,"*" &amp; Output!A389 &amp; "*")</f>
        <v>0</v>
      </c>
      <c r="F389">
        <f>SUMIFS('Raw data'!CI:CI,'Raw data'!AR:AR,"*" &amp; Output!A389 &amp; "*")</f>
        <v>0</v>
      </c>
      <c r="G389">
        <f>PERCENTRANK(B:B,B389)</f>
        <v>0</v>
      </c>
      <c r="H389">
        <f>PERCENTRANK(C:C,C389)</f>
        <v>0</v>
      </c>
      <c r="I389">
        <f>PERCENTRANK(D:D,D389)</f>
        <v>0</v>
      </c>
      <c r="J389">
        <f>PERCENTRANK(E:E,E389)</f>
        <v>0</v>
      </c>
      <c r="K389">
        <f>PERCENTRANK(F:F,F389)</f>
        <v>0</v>
      </c>
      <c r="L389">
        <f>(G389*Weights!$B$2) + (H389*Weights!$B$3)+(I389*Weights!$B$4)+(J389*Weights!$B$5)+ (K389*Weights!$B$6)</f>
        <v>0</v>
      </c>
      <c r="M389">
        <f>RANK(L389,L:L)</f>
        <v>0</v>
      </c>
    </row>
    <row r="390">
      <c r="A390" t="inlineStr">
        <is>
          <t>Kumar, Vijay</t>
        </is>
      </c>
      <c r="B390">
        <f>COUNTIF('Raw data'!AR:AR,"*"&amp;Output!A390&amp;"*")</f>
        <v>0</v>
      </c>
      <c r="C390">
        <f>AVERAGEIFS('Raw data'!K:K,'Raw data'!AR:AR, "*" &amp; Output!A390 &amp;"*")</f>
        <v>0</v>
      </c>
      <c r="D390">
        <f>AVERAGEIFS('Raw data'!W:W,'Raw data'!AR:AR, "*" &amp; Output!A390 &amp;"*")</f>
        <v>0</v>
      </c>
      <c r="E390">
        <f>SUMIFS('Raw data'!BX:BX,'Raw data'!AR:AR,"*" &amp; Output!A390 &amp; "*")</f>
        <v>0</v>
      </c>
      <c r="F390">
        <f>SUMIFS('Raw data'!CI:CI,'Raw data'!AR:AR,"*" &amp; Output!A390 &amp; "*")</f>
        <v>0</v>
      </c>
      <c r="G390">
        <f>PERCENTRANK(B:B,B390)</f>
        <v>0</v>
      </c>
      <c r="H390">
        <f>PERCENTRANK(C:C,C390)</f>
        <v>0</v>
      </c>
      <c r="I390">
        <f>PERCENTRANK(D:D,D390)</f>
        <v>0</v>
      </c>
      <c r="J390">
        <f>PERCENTRANK(E:E,E390)</f>
        <v>0</v>
      </c>
      <c r="K390">
        <f>PERCENTRANK(F:F,F390)</f>
        <v>0</v>
      </c>
      <c r="L390">
        <f>(G390*Weights!$B$2) + (H390*Weights!$B$3)+(I390*Weights!$B$4)+(J390*Weights!$B$5)+ (K390*Weights!$B$6)</f>
        <v>0</v>
      </c>
      <c r="M390">
        <f>RANK(L390,L:L)</f>
        <v>0</v>
      </c>
    </row>
    <row r="391">
      <c r="A391" t="inlineStr">
        <is>
          <t>Caliskanoglu, D</t>
        </is>
      </c>
      <c r="B391">
        <f>COUNTIF('Raw data'!AR:AR,"*"&amp;Output!A391&amp;"*")</f>
        <v>0</v>
      </c>
      <c r="C391">
        <f>AVERAGEIFS('Raw data'!K:K,'Raw data'!AR:AR, "*" &amp; Output!A391 &amp;"*")</f>
        <v>0</v>
      </c>
      <c r="D391">
        <f>AVERAGEIFS('Raw data'!W:W,'Raw data'!AR:AR, "*" &amp; Output!A391 &amp;"*")</f>
        <v>0</v>
      </c>
      <c r="E391">
        <f>SUMIFS('Raw data'!BX:BX,'Raw data'!AR:AR,"*" &amp; Output!A391 &amp; "*")</f>
        <v>0</v>
      </c>
      <c r="F391">
        <f>SUMIFS('Raw data'!CI:CI,'Raw data'!AR:AR,"*" &amp; Output!A391 &amp; "*")</f>
        <v>0</v>
      </c>
      <c r="G391">
        <f>PERCENTRANK(B:B,B391)</f>
        <v>0</v>
      </c>
      <c r="H391">
        <f>PERCENTRANK(C:C,C391)</f>
        <v>0</v>
      </c>
      <c r="I391">
        <f>PERCENTRANK(D:D,D391)</f>
        <v>0</v>
      </c>
      <c r="J391">
        <f>PERCENTRANK(E:E,E391)</f>
        <v>0</v>
      </c>
      <c r="K391">
        <f>PERCENTRANK(F:F,F391)</f>
        <v>0</v>
      </c>
      <c r="L391">
        <f>(G391*Weights!$B$2) + (H391*Weights!$B$3)+(I391*Weights!$B$4)+(J391*Weights!$B$5)+ (K391*Weights!$B$6)</f>
        <v>0</v>
      </c>
      <c r="M391">
        <f>RANK(L391,L:L)</f>
        <v>0</v>
      </c>
    </row>
    <row r="392">
      <c r="A392" t="inlineStr">
        <is>
          <t>Picozzi, S.</t>
        </is>
      </c>
      <c r="B392">
        <f>COUNTIF('Raw data'!AR:AR,"*"&amp;Output!A392&amp;"*")</f>
        <v>0</v>
      </c>
      <c r="C392">
        <f>AVERAGEIFS('Raw data'!K:K,'Raw data'!AR:AR, "*" &amp; Output!A392 &amp;"*")</f>
        <v>0</v>
      </c>
      <c r="D392">
        <f>AVERAGEIFS('Raw data'!W:W,'Raw data'!AR:AR, "*" &amp; Output!A392 &amp;"*")</f>
        <v>0</v>
      </c>
      <c r="E392">
        <f>SUMIFS('Raw data'!BX:BX,'Raw data'!AR:AR,"*" &amp; Output!A392 &amp; "*")</f>
        <v>0</v>
      </c>
      <c r="F392">
        <f>SUMIFS('Raw data'!CI:CI,'Raw data'!AR:AR,"*" &amp; Output!A392 &amp; "*")</f>
        <v>0</v>
      </c>
      <c r="G392">
        <f>PERCENTRANK(B:B,B392)</f>
        <v>0</v>
      </c>
      <c r="H392">
        <f>PERCENTRANK(C:C,C392)</f>
        <v>0</v>
      </c>
      <c r="I392">
        <f>PERCENTRANK(D:D,D392)</f>
        <v>0</v>
      </c>
      <c r="J392">
        <f>PERCENTRANK(E:E,E392)</f>
        <v>0</v>
      </c>
      <c r="K392">
        <f>PERCENTRANK(F:F,F392)</f>
        <v>0</v>
      </c>
      <c r="L392">
        <f>(G392*Weights!$B$2) + (H392*Weights!$B$3)+(I392*Weights!$B$4)+(J392*Weights!$B$5)+ (K392*Weights!$B$6)</f>
        <v>0</v>
      </c>
      <c r="M392">
        <f>RANK(L392,L:L)</f>
        <v>0</v>
      </c>
    </row>
    <row r="393">
      <c r="A393" t="inlineStr">
        <is>
          <t>Kan, Steve</t>
        </is>
      </c>
      <c r="B393">
        <f>COUNTIF('Raw data'!AR:AR,"*"&amp;Output!A393&amp;"*")</f>
        <v>0</v>
      </c>
      <c r="C393">
        <f>AVERAGEIFS('Raw data'!K:K,'Raw data'!AR:AR, "*" &amp; Output!A393 &amp;"*")</f>
        <v>0</v>
      </c>
      <c r="D393">
        <f>AVERAGEIFS('Raw data'!W:W,'Raw data'!AR:AR, "*" &amp; Output!A393 &amp;"*")</f>
        <v>0</v>
      </c>
      <c r="E393">
        <f>SUMIFS('Raw data'!BX:BX,'Raw data'!AR:AR,"*" &amp; Output!A393 &amp; "*")</f>
        <v>0</v>
      </c>
      <c r="F393">
        <f>SUMIFS('Raw data'!CI:CI,'Raw data'!AR:AR,"*" &amp; Output!A393 &amp; "*")</f>
        <v>0</v>
      </c>
      <c r="G393">
        <f>PERCENTRANK(B:B,B393)</f>
        <v>0</v>
      </c>
      <c r="H393">
        <f>PERCENTRANK(C:C,C393)</f>
        <v>0</v>
      </c>
      <c r="I393">
        <f>PERCENTRANK(D:D,D393)</f>
        <v>0</v>
      </c>
      <c r="J393">
        <f>PERCENTRANK(E:E,E393)</f>
        <v>0</v>
      </c>
      <c r="K393">
        <f>PERCENTRANK(F:F,F393)</f>
        <v>0</v>
      </c>
      <c r="L393">
        <f>(G393*Weights!$B$2) + (H393*Weights!$B$3)+(I393*Weights!$B$4)+(J393*Weights!$B$5)+ (K393*Weights!$B$6)</f>
        <v>0</v>
      </c>
      <c r="M393">
        <f>RANK(L393,L:L)</f>
        <v>0</v>
      </c>
    </row>
    <row r="394">
      <c r="A394" t="inlineStr">
        <is>
          <t>Teresa Munoz, Ma</t>
        </is>
      </c>
      <c r="B394">
        <f>COUNTIF('Raw data'!AR:AR,"*"&amp;Output!A394&amp;"*")</f>
        <v>0</v>
      </c>
      <c r="C394">
        <f>AVERAGEIFS('Raw data'!K:K,'Raw data'!AR:AR, "*" &amp; Output!A394 &amp;"*")</f>
        <v>0</v>
      </c>
      <c r="D394">
        <f>AVERAGEIFS('Raw data'!W:W,'Raw data'!AR:AR, "*" &amp; Output!A394 &amp;"*")</f>
        <v>0</v>
      </c>
      <c r="E394">
        <f>SUMIFS('Raw data'!BX:BX,'Raw data'!AR:AR,"*" &amp; Output!A394 &amp; "*")</f>
        <v>0</v>
      </c>
      <c r="F394">
        <f>SUMIFS('Raw data'!CI:CI,'Raw data'!AR:AR,"*" &amp; Output!A394 &amp; "*")</f>
        <v>0</v>
      </c>
      <c r="G394">
        <f>PERCENTRANK(B:B,B394)</f>
        <v>0</v>
      </c>
      <c r="H394">
        <f>PERCENTRANK(C:C,C394)</f>
        <v>0</v>
      </c>
      <c r="I394">
        <f>PERCENTRANK(D:D,D394)</f>
        <v>0</v>
      </c>
      <c r="J394">
        <f>PERCENTRANK(E:E,E394)</f>
        <v>0</v>
      </c>
      <c r="K394">
        <f>PERCENTRANK(F:F,F394)</f>
        <v>0</v>
      </c>
      <c r="L394">
        <f>(G394*Weights!$B$2) + (H394*Weights!$B$3)+(I394*Weights!$B$4)+(J394*Weights!$B$5)+ (K394*Weights!$B$6)</f>
        <v>0</v>
      </c>
      <c r="M394">
        <f>RANK(L394,L:L)</f>
        <v>0</v>
      </c>
    </row>
    <row r="395">
      <c r="A395" t="inlineStr">
        <is>
          <t>Kirihara, Soshu</t>
        </is>
      </c>
      <c r="B395">
        <f>COUNTIF('Raw data'!AR:AR,"*"&amp;Output!A395&amp;"*")</f>
        <v>0</v>
      </c>
      <c r="C395">
        <f>AVERAGEIFS('Raw data'!K:K,'Raw data'!AR:AR, "*" &amp; Output!A395 &amp;"*")</f>
        <v>0</v>
      </c>
      <c r="D395">
        <f>AVERAGEIFS('Raw data'!W:W,'Raw data'!AR:AR, "*" &amp; Output!A395 &amp;"*")</f>
        <v>0</v>
      </c>
      <c r="E395">
        <f>SUMIFS('Raw data'!BX:BX,'Raw data'!AR:AR,"*" &amp; Output!A395 &amp; "*")</f>
        <v>0</v>
      </c>
      <c r="F395">
        <f>SUMIFS('Raw data'!CI:CI,'Raw data'!AR:AR,"*" &amp; Output!A395 &amp; "*")</f>
        <v>0</v>
      </c>
      <c r="G395">
        <f>PERCENTRANK(B:B,B395)</f>
        <v>0</v>
      </c>
      <c r="H395">
        <f>PERCENTRANK(C:C,C395)</f>
        <v>0</v>
      </c>
      <c r="I395">
        <f>PERCENTRANK(D:D,D395)</f>
        <v>0</v>
      </c>
      <c r="J395">
        <f>PERCENTRANK(E:E,E395)</f>
        <v>0</v>
      </c>
      <c r="K395">
        <f>PERCENTRANK(F:F,F395)</f>
        <v>0</v>
      </c>
      <c r="L395">
        <f>(G395*Weights!$B$2) + (H395*Weights!$B$3)+(I395*Weights!$B$4)+(J395*Weights!$B$5)+ (K395*Weights!$B$6)</f>
        <v>0</v>
      </c>
      <c r="M395">
        <f>RANK(L395,L:L)</f>
        <v>0</v>
      </c>
    </row>
    <row r="396">
      <c r="A396" t="inlineStr">
        <is>
          <t>Pauchet, F.</t>
        </is>
      </c>
      <c r="B396">
        <f>COUNTIF('Raw data'!AR:AR,"*"&amp;Output!A396&amp;"*")</f>
        <v>0</v>
      </c>
      <c r="C396">
        <f>AVERAGEIFS('Raw data'!K:K,'Raw data'!AR:AR, "*" &amp; Output!A396 &amp;"*")</f>
        <v>0</v>
      </c>
      <c r="D396">
        <f>AVERAGEIFS('Raw data'!W:W,'Raw data'!AR:AR, "*" &amp; Output!A396 &amp;"*")</f>
        <v>0</v>
      </c>
      <c r="E396">
        <f>SUMIFS('Raw data'!BX:BX,'Raw data'!AR:AR,"*" &amp; Output!A396 &amp; "*")</f>
        <v>0</v>
      </c>
      <c r="F396">
        <f>SUMIFS('Raw data'!CI:CI,'Raw data'!AR:AR,"*" &amp; Output!A396 &amp; "*")</f>
        <v>0</v>
      </c>
      <c r="G396">
        <f>PERCENTRANK(B:B,B396)</f>
        <v>0</v>
      </c>
      <c r="H396">
        <f>PERCENTRANK(C:C,C396)</f>
        <v>0</v>
      </c>
      <c r="I396">
        <f>PERCENTRANK(D:D,D396)</f>
        <v>0</v>
      </c>
      <c r="J396">
        <f>PERCENTRANK(E:E,E396)</f>
        <v>0</v>
      </c>
      <c r="K396">
        <f>PERCENTRANK(F:F,F396)</f>
        <v>0</v>
      </c>
      <c r="L396">
        <f>(G396*Weights!$B$2) + (H396*Weights!$B$3)+(I396*Weights!$B$4)+(J396*Weights!$B$5)+ (K396*Weights!$B$6)</f>
        <v>0</v>
      </c>
      <c r="M396">
        <f>RANK(L396,L:L)</f>
        <v>0</v>
      </c>
    </row>
    <row r="397">
      <c r="A397" t="inlineStr">
        <is>
          <t>Ma, YQ</t>
        </is>
      </c>
      <c r="B397">
        <f>COUNTIF('Raw data'!AR:AR,"*"&amp;Output!A397&amp;"*")</f>
        <v>0</v>
      </c>
      <c r="C397">
        <f>AVERAGEIFS('Raw data'!K:K,'Raw data'!AR:AR, "*" &amp; Output!A397 &amp;"*")</f>
        <v>0</v>
      </c>
      <c r="D397">
        <f>AVERAGEIFS('Raw data'!W:W,'Raw data'!AR:AR, "*" &amp; Output!A397 &amp;"*")</f>
        <v>0</v>
      </c>
      <c r="E397">
        <f>SUMIFS('Raw data'!BX:BX,'Raw data'!AR:AR,"*" &amp; Output!A397 &amp; "*")</f>
        <v>0</v>
      </c>
      <c r="F397">
        <f>SUMIFS('Raw data'!CI:CI,'Raw data'!AR:AR,"*" &amp; Output!A397 &amp; "*")</f>
        <v>0</v>
      </c>
      <c r="G397">
        <f>PERCENTRANK(B:B,B397)</f>
        <v>0</v>
      </c>
      <c r="H397">
        <f>PERCENTRANK(C:C,C397)</f>
        <v>0</v>
      </c>
      <c r="I397">
        <f>PERCENTRANK(D:D,D397)</f>
        <v>0</v>
      </c>
      <c r="J397">
        <f>PERCENTRANK(E:E,E397)</f>
        <v>0</v>
      </c>
      <c r="K397">
        <f>PERCENTRANK(F:F,F397)</f>
        <v>0</v>
      </c>
      <c r="L397">
        <f>(G397*Weights!$B$2) + (H397*Weights!$B$3)+(I397*Weights!$B$4)+(J397*Weights!$B$5)+ (K397*Weights!$B$6)</f>
        <v>0</v>
      </c>
      <c r="M397">
        <f>RANK(L397,L:L)</f>
        <v>0</v>
      </c>
    </row>
    <row r="398">
      <c r="A398" t="inlineStr">
        <is>
          <t>Hall, DR</t>
        </is>
      </c>
      <c r="B398">
        <f>COUNTIF('Raw data'!AR:AR,"*"&amp;Output!A398&amp;"*")</f>
        <v>0</v>
      </c>
      <c r="C398">
        <f>AVERAGEIFS('Raw data'!K:K,'Raw data'!AR:AR, "*" &amp; Output!A398 &amp;"*")</f>
        <v>0</v>
      </c>
      <c r="D398">
        <f>AVERAGEIFS('Raw data'!W:W,'Raw data'!AR:AR, "*" &amp; Output!A398 &amp;"*")</f>
        <v>0</v>
      </c>
      <c r="E398">
        <f>SUMIFS('Raw data'!BX:BX,'Raw data'!AR:AR,"*" &amp; Output!A398 &amp; "*")</f>
        <v>0</v>
      </c>
      <c r="F398">
        <f>SUMIFS('Raw data'!CI:CI,'Raw data'!AR:AR,"*" &amp; Output!A398 &amp; "*")</f>
        <v>0</v>
      </c>
      <c r="G398">
        <f>PERCENTRANK(B:B,B398)</f>
        <v>0</v>
      </c>
      <c r="H398">
        <f>PERCENTRANK(C:C,C398)</f>
        <v>0</v>
      </c>
      <c r="I398">
        <f>PERCENTRANK(D:D,D398)</f>
        <v>0</v>
      </c>
      <c r="J398">
        <f>PERCENTRANK(E:E,E398)</f>
        <v>0</v>
      </c>
      <c r="K398">
        <f>PERCENTRANK(F:F,F398)</f>
        <v>0</v>
      </c>
      <c r="L398">
        <f>(G398*Weights!$B$2) + (H398*Weights!$B$3)+(I398*Weights!$B$4)+(J398*Weights!$B$5)+ (K398*Weights!$B$6)</f>
        <v>0</v>
      </c>
      <c r="M398">
        <f>RANK(L398,L:L)</f>
        <v>0</v>
      </c>
    </row>
    <row r="399">
      <c r="A399" t="inlineStr">
        <is>
          <t>Zhang, Jinsong</t>
        </is>
      </c>
      <c r="B399">
        <f>COUNTIF('Raw data'!AR:AR,"*"&amp;Output!A399&amp;"*")</f>
        <v>0</v>
      </c>
      <c r="C399">
        <f>AVERAGEIFS('Raw data'!K:K,'Raw data'!AR:AR, "*" &amp; Output!A399 &amp;"*")</f>
        <v>0</v>
      </c>
      <c r="D399">
        <f>AVERAGEIFS('Raw data'!W:W,'Raw data'!AR:AR, "*" &amp; Output!A399 &amp;"*")</f>
        <v>0</v>
      </c>
      <c r="E399">
        <f>SUMIFS('Raw data'!BX:BX,'Raw data'!AR:AR,"*" &amp; Output!A399 &amp; "*")</f>
        <v>0</v>
      </c>
      <c r="F399">
        <f>SUMIFS('Raw data'!CI:CI,'Raw data'!AR:AR,"*" &amp; Output!A399 &amp; "*")</f>
        <v>0</v>
      </c>
      <c r="G399">
        <f>PERCENTRANK(B:B,B399)</f>
        <v>0</v>
      </c>
      <c r="H399">
        <f>PERCENTRANK(C:C,C399)</f>
        <v>0</v>
      </c>
      <c r="I399">
        <f>PERCENTRANK(D:D,D399)</f>
        <v>0</v>
      </c>
      <c r="J399">
        <f>PERCENTRANK(E:E,E399)</f>
        <v>0</v>
      </c>
      <c r="K399">
        <f>PERCENTRANK(F:F,F399)</f>
        <v>0</v>
      </c>
      <c r="L399">
        <f>(G399*Weights!$B$2) + (H399*Weights!$B$3)+(I399*Weights!$B$4)+(J399*Weights!$B$5)+ (K399*Weights!$B$6)</f>
        <v>0</v>
      </c>
      <c r="M399">
        <f>RANK(L399,L:L)</f>
        <v>0</v>
      </c>
    </row>
    <row r="400">
      <c r="A400" t="inlineStr">
        <is>
          <t>Kim, Sung-O</t>
        </is>
      </c>
      <c r="B400">
        <f>COUNTIF('Raw data'!AR:AR,"*"&amp;Output!A400&amp;"*")</f>
        <v>0</v>
      </c>
      <c r="C400">
        <f>AVERAGEIFS('Raw data'!K:K,'Raw data'!AR:AR, "*" &amp; Output!A400 &amp;"*")</f>
        <v>0</v>
      </c>
      <c r="D400">
        <f>AVERAGEIFS('Raw data'!W:W,'Raw data'!AR:AR, "*" &amp; Output!A400 &amp;"*")</f>
        <v>0</v>
      </c>
      <c r="E400">
        <f>SUMIFS('Raw data'!BX:BX,'Raw data'!AR:AR,"*" &amp; Output!A400 &amp; "*")</f>
        <v>0</v>
      </c>
      <c r="F400">
        <f>SUMIFS('Raw data'!CI:CI,'Raw data'!AR:AR,"*" &amp; Output!A400 &amp; "*")</f>
        <v>0</v>
      </c>
      <c r="G400">
        <f>PERCENTRANK(B:B,B400)</f>
        <v>0</v>
      </c>
      <c r="H400">
        <f>PERCENTRANK(C:C,C400)</f>
        <v>0</v>
      </c>
      <c r="I400">
        <f>PERCENTRANK(D:D,D400)</f>
        <v>0</v>
      </c>
      <c r="J400">
        <f>PERCENTRANK(E:E,E400)</f>
        <v>0</v>
      </c>
      <c r="K400">
        <f>PERCENTRANK(F:F,F400)</f>
        <v>0</v>
      </c>
      <c r="L400">
        <f>(G400*Weights!$B$2) + (H400*Weights!$B$3)+(I400*Weights!$B$4)+(J400*Weights!$B$5)+ (K400*Weights!$B$6)</f>
        <v>0</v>
      </c>
      <c r="M400">
        <f>RANK(L400,L:L)</f>
        <v>0</v>
      </c>
    </row>
    <row r="401">
      <c r="A401" t="inlineStr">
        <is>
          <t>Shen, Hangyan</t>
        </is>
      </c>
      <c r="B401">
        <f>COUNTIF('Raw data'!AR:AR,"*"&amp;Output!A401&amp;"*")</f>
        <v>0</v>
      </c>
      <c r="C401">
        <f>AVERAGEIFS('Raw data'!K:K,'Raw data'!AR:AR, "*" &amp; Output!A401 &amp;"*")</f>
        <v>0</v>
      </c>
      <c r="D401">
        <f>AVERAGEIFS('Raw data'!W:W,'Raw data'!AR:AR, "*" &amp; Output!A401 &amp;"*")</f>
        <v>0</v>
      </c>
      <c r="E401">
        <f>SUMIFS('Raw data'!BX:BX,'Raw data'!AR:AR,"*" &amp; Output!A401 &amp; "*")</f>
        <v>0</v>
      </c>
      <c r="F401">
        <f>SUMIFS('Raw data'!CI:CI,'Raw data'!AR:AR,"*" &amp; Output!A401 &amp; "*")</f>
        <v>0</v>
      </c>
      <c r="G401">
        <f>PERCENTRANK(B:B,B401)</f>
        <v>0</v>
      </c>
      <c r="H401">
        <f>PERCENTRANK(C:C,C401)</f>
        <v>0</v>
      </c>
      <c r="I401">
        <f>PERCENTRANK(D:D,D401)</f>
        <v>0</v>
      </c>
      <c r="J401">
        <f>PERCENTRANK(E:E,E401)</f>
        <v>0</v>
      </c>
      <c r="K401">
        <f>PERCENTRANK(F:F,F401)</f>
        <v>0</v>
      </c>
      <c r="L401">
        <f>(G401*Weights!$B$2) + (H401*Weights!$B$3)+(I401*Weights!$B$4)+(J401*Weights!$B$5)+ (K401*Weights!$B$6)</f>
        <v>0</v>
      </c>
      <c r="M401">
        <f>RANK(L401,L:L)</f>
        <v>0</v>
      </c>
    </row>
    <row r="402">
      <c r="A402" t="inlineStr">
        <is>
          <t>Revel, B.</t>
        </is>
      </c>
      <c r="B402">
        <f>COUNTIF('Raw data'!AR:AR,"*"&amp;Output!A402&amp;"*")</f>
        <v>0</v>
      </c>
      <c r="C402">
        <f>AVERAGEIFS('Raw data'!K:K,'Raw data'!AR:AR, "*" &amp; Output!A402 &amp;"*")</f>
        <v>0</v>
      </c>
      <c r="D402">
        <f>AVERAGEIFS('Raw data'!W:W,'Raw data'!AR:AR, "*" &amp; Output!A402 &amp;"*")</f>
        <v>0</v>
      </c>
      <c r="E402">
        <f>SUMIFS('Raw data'!BX:BX,'Raw data'!AR:AR,"*" &amp; Output!A402 &amp; "*")</f>
        <v>0</v>
      </c>
      <c r="F402">
        <f>SUMIFS('Raw data'!CI:CI,'Raw data'!AR:AR,"*" &amp; Output!A402 &amp; "*")</f>
        <v>0</v>
      </c>
      <c r="G402">
        <f>PERCENTRANK(B:B,B402)</f>
        <v>0</v>
      </c>
      <c r="H402">
        <f>PERCENTRANK(C:C,C402)</f>
        <v>0</v>
      </c>
      <c r="I402">
        <f>PERCENTRANK(D:D,D402)</f>
        <v>0</v>
      </c>
      <c r="J402">
        <f>PERCENTRANK(E:E,E402)</f>
        <v>0</v>
      </c>
      <c r="K402">
        <f>PERCENTRANK(F:F,F402)</f>
        <v>0</v>
      </c>
      <c r="L402">
        <f>(G402*Weights!$B$2) + (H402*Weights!$B$3)+(I402*Weights!$B$4)+(J402*Weights!$B$5)+ (K402*Weights!$B$6)</f>
        <v>0</v>
      </c>
      <c r="M402">
        <f>RANK(L402,L:L)</f>
        <v>0</v>
      </c>
    </row>
    <row r="403">
      <c r="A403" t="inlineStr">
        <is>
          <t>Rusu, Adriana</t>
        </is>
      </c>
      <c r="B403">
        <f>COUNTIF('Raw data'!AR:AR,"*"&amp;Output!A403&amp;"*")</f>
        <v>0</v>
      </c>
      <c r="C403">
        <f>AVERAGEIFS('Raw data'!K:K,'Raw data'!AR:AR, "*" &amp; Output!A403 &amp;"*")</f>
        <v>0</v>
      </c>
      <c r="D403">
        <f>AVERAGEIFS('Raw data'!W:W,'Raw data'!AR:AR, "*" &amp; Output!A403 &amp;"*")</f>
        <v>0</v>
      </c>
      <c r="E403">
        <f>SUMIFS('Raw data'!BX:BX,'Raw data'!AR:AR,"*" &amp; Output!A403 &amp; "*")</f>
        <v>0</v>
      </c>
      <c r="F403">
        <f>SUMIFS('Raw data'!CI:CI,'Raw data'!AR:AR,"*" &amp; Output!A403 &amp; "*")</f>
        <v>0</v>
      </c>
      <c r="G403">
        <f>PERCENTRANK(B:B,B403)</f>
        <v>0</v>
      </c>
      <c r="H403">
        <f>PERCENTRANK(C:C,C403)</f>
        <v>0</v>
      </c>
      <c r="I403">
        <f>PERCENTRANK(D:D,D403)</f>
        <v>0</v>
      </c>
      <c r="J403">
        <f>PERCENTRANK(E:E,E403)</f>
        <v>0</v>
      </c>
      <c r="K403">
        <f>PERCENTRANK(F:F,F403)</f>
        <v>0</v>
      </c>
      <c r="L403">
        <f>(G403*Weights!$B$2) + (H403*Weights!$B$3)+(I403*Weights!$B$4)+(J403*Weights!$B$5)+ (K403*Weights!$B$6)</f>
        <v>0</v>
      </c>
      <c r="M403">
        <f>RANK(L403,L:L)</f>
        <v>0</v>
      </c>
    </row>
    <row r="404">
      <c r="A404" t="inlineStr">
        <is>
          <t>Ding, XM</t>
        </is>
      </c>
      <c r="B404">
        <f>COUNTIF('Raw data'!AR:AR,"*"&amp;Output!A404&amp;"*")</f>
        <v>0</v>
      </c>
      <c r="C404">
        <f>AVERAGEIFS('Raw data'!K:K,'Raw data'!AR:AR, "*" &amp; Output!A404 &amp;"*")</f>
        <v>0</v>
      </c>
      <c r="D404">
        <f>AVERAGEIFS('Raw data'!W:W,'Raw data'!AR:AR, "*" &amp; Output!A404 &amp;"*")</f>
        <v>0</v>
      </c>
      <c r="E404">
        <f>SUMIFS('Raw data'!BX:BX,'Raw data'!AR:AR,"*" &amp; Output!A404 &amp; "*")</f>
        <v>0</v>
      </c>
      <c r="F404">
        <f>SUMIFS('Raw data'!CI:CI,'Raw data'!AR:AR,"*" &amp; Output!A404 &amp; "*")</f>
        <v>0</v>
      </c>
      <c r="G404">
        <f>PERCENTRANK(B:B,B404)</f>
        <v>0</v>
      </c>
      <c r="H404">
        <f>PERCENTRANK(C:C,C404)</f>
        <v>0</v>
      </c>
      <c r="I404">
        <f>PERCENTRANK(D:D,D404)</f>
        <v>0</v>
      </c>
      <c r="J404">
        <f>PERCENTRANK(E:E,E404)</f>
        <v>0</v>
      </c>
      <c r="K404">
        <f>PERCENTRANK(F:F,F404)</f>
        <v>0</v>
      </c>
      <c r="L404">
        <f>(G404*Weights!$B$2) + (H404*Weights!$B$3)+(I404*Weights!$B$4)+(J404*Weights!$B$5)+ (K404*Weights!$B$6)</f>
        <v>0</v>
      </c>
      <c r="M404">
        <f>RANK(L404,L:L)</f>
        <v>0</v>
      </c>
    </row>
    <row r="405">
      <c r="A405" t="inlineStr">
        <is>
          <t>Vaid, TP</t>
        </is>
      </c>
      <c r="B405">
        <f>COUNTIF('Raw data'!AR:AR,"*"&amp;Output!A405&amp;"*")</f>
        <v>0</v>
      </c>
      <c r="C405">
        <f>AVERAGEIFS('Raw data'!K:K,'Raw data'!AR:AR, "*" &amp; Output!A405 &amp;"*")</f>
        <v>0</v>
      </c>
      <c r="D405">
        <f>AVERAGEIFS('Raw data'!W:W,'Raw data'!AR:AR, "*" &amp; Output!A405 &amp;"*")</f>
        <v>0</v>
      </c>
      <c r="E405">
        <f>SUMIFS('Raw data'!BX:BX,'Raw data'!AR:AR,"*" &amp; Output!A405 &amp; "*")</f>
        <v>0</v>
      </c>
      <c r="F405">
        <f>SUMIFS('Raw data'!CI:CI,'Raw data'!AR:AR,"*" &amp; Output!A405 &amp; "*")</f>
        <v>0</v>
      </c>
      <c r="G405">
        <f>PERCENTRANK(B:B,B405)</f>
        <v>0</v>
      </c>
      <c r="H405">
        <f>PERCENTRANK(C:C,C405)</f>
        <v>0</v>
      </c>
      <c r="I405">
        <f>PERCENTRANK(D:D,D405)</f>
        <v>0</v>
      </c>
      <c r="J405">
        <f>PERCENTRANK(E:E,E405)</f>
        <v>0</v>
      </c>
      <c r="K405">
        <f>PERCENTRANK(F:F,F405)</f>
        <v>0</v>
      </c>
      <c r="L405">
        <f>(G405*Weights!$B$2) + (H405*Weights!$B$3)+(I405*Weights!$B$4)+(J405*Weights!$B$5)+ (K405*Weights!$B$6)</f>
        <v>0</v>
      </c>
      <c r="M405">
        <f>RANK(L405,L:L)</f>
        <v>0</v>
      </c>
    </row>
    <row r="406">
      <c r="A406" t="inlineStr">
        <is>
          <t>Song Fang-fang</t>
        </is>
      </c>
      <c r="B406">
        <f>COUNTIF('Raw data'!AR:AR,"*"&amp;Output!A406&amp;"*")</f>
        <v>0</v>
      </c>
      <c r="C406">
        <f>AVERAGEIFS('Raw data'!K:K,'Raw data'!AR:AR, "*" &amp; Output!A406 &amp;"*")</f>
        <v>0</v>
      </c>
      <c r="D406">
        <f>AVERAGEIFS('Raw data'!W:W,'Raw data'!AR:AR, "*" &amp; Output!A406 &amp;"*")</f>
        <v>0</v>
      </c>
      <c r="E406">
        <f>SUMIFS('Raw data'!BX:BX,'Raw data'!AR:AR,"*" &amp; Output!A406 &amp; "*")</f>
        <v>0</v>
      </c>
      <c r="F406">
        <f>SUMIFS('Raw data'!CI:CI,'Raw data'!AR:AR,"*" &amp; Output!A406 &amp; "*")</f>
        <v>0</v>
      </c>
      <c r="G406">
        <f>PERCENTRANK(B:B,B406)</f>
        <v>0</v>
      </c>
      <c r="H406">
        <f>PERCENTRANK(C:C,C406)</f>
        <v>0</v>
      </c>
      <c r="I406">
        <f>PERCENTRANK(D:D,D406)</f>
        <v>0</v>
      </c>
      <c r="J406">
        <f>PERCENTRANK(E:E,E406)</f>
        <v>0</v>
      </c>
      <c r="K406">
        <f>PERCENTRANK(F:F,F406)</f>
        <v>0</v>
      </c>
      <c r="L406">
        <f>(G406*Weights!$B$2) + (H406*Weights!$B$3)+(I406*Weights!$B$4)+(J406*Weights!$B$5)+ (K406*Weights!$B$6)</f>
        <v>0</v>
      </c>
      <c r="M406">
        <f>RANK(L406,L:L)</f>
        <v>0</v>
      </c>
    </row>
    <row r="407">
      <c r="A407" t="inlineStr">
        <is>
          <t>Zhou, Guo-Hong</t>
        </is>
      </c>
      <c r="B407">
        <f>COUNTIF('Raw data'!AR:AR,"*"&amp;Output!A407&amp;"*")</f>
        <v>0</v>
      </c>
      <c r="C407">
        <f>AVERAGEIFS('Raw data'!K:K,'Raw data'!AR:AR, "*" &amp; Output!A407 &amp;"*")</f>
        <v>0</v>
      </c>
      <c r="D407">
        <f>AVERAGEIFS('Raw data'!W:W,'Raw data'!AR:AR, "*" &amp; Output!A407 &amp;"*")</f>
        <v>0</v>
      </c>
      <c r="E407">
        <f>SUMIFS('Raw data'!BX:BX,'Raw data'!AR:AR,"*" &amp; Output!A407 &amp; "*")</f>
        <v>0</v>
      </c>
      <c r="F407">
        <f>SUMIFS('Raw data'!CI:CI,'Raw data'!AR:AR,"*" &amp; Output!A407 &amp; "*")</f>
        <v>0</v>
      </c>
      <c r="G407">
        <f>PERCENTRANK(B:B,B407)</f>
        <v>0</v>
      </c>
      <c r="H407">
        <f>PERCENTRANK(C:C,C407)</f>
        <v>0</v>
      </c>
      <c r="I407">
        <f>PERCENTRANK(D:D,D407)</f>
        <v>0</v>
      </c>
      <c r="J407">
        <f>PERCENTRANK(E:E,E407)</f>
        <v>0</v>
      </c>
      <c r="K407">
        <f>PERCENTRANK(F:F,F407)</f>
        <v>0</v>
      </c>
      <c r="L407">
        <f>(G407*Weights!$B$2) + (H407*Weights!$B$3)+(I407*Weights!$B$4)+(J407*Weights!$B$5)+ (K407*Weights!$B$6)</f>
        <v>0</v>
      </c>
      <c r="M407">
        <f>RANK(L407,L:L)</f>
        <v>0</v>
      </c>
    </row>
    <row r="408">
      <c r="A408" t="inlineStr">
        <is>
          <t>Bowen, Paul</t>
        </is>
      </c>
      <c r="B408">
        <f>COUNTIF('Raw data'!AR:AR,"*"&amp;Output!A408&amp;"*")</f>
        <v>0</v>
      </c>
      <c r="C408">
        <f>AVERAGEIFS('Raw data'!K:K,'Raw data'!AR:AR, "*" &amp; Output!A408 &amp;"*")</f>
        <v>0</v>
      </c>
      <c r="D408">
        <f>AVERAGEIFS('Raw data'!W:W,'Raw data'!AR:AR, "*" &amp; Output!A408 &amp;"*")</f>
        <v>0</v>
      </c>
      <c r="E408">
        <f>SUMIFS('Raw data'!BX:BX,'Raw data'!AR:AR,"*" &amp; Output!A408 &amp; "*")</f>
        <v>0</v>
      </c>
      <c r="F408">
        <f>SUMIFS('Raw data'!CI:CI,'Raw data'!AR:AR,"*" &amp; Output!A408 &amp; "*")</f>
        <v>0</v>
      </c>
      <c r="G408">
        <f>PERCENTRANK(B:B,B408)</f>
        <v>0</v>
      </c>
      <c r="H408">
        <f>PERCENTRANK(C:C,C408)</f>
        <v>0</v>
      </c>
      <c r="I408">
        <f>PERCENTRANK(D:D,D408)</f>
        <v>0</v>
      </c>
      <c r="J408">
        <f>PERCENTRANK(E:E,E408)</f>
        <v>0</v>
      </c>
      <c r="K408">
        <f>PERCENTRANK(F:F,F408)</f>
        <v>0</v>
      </c>
      <c r="L408">
        <f>(G408*Weights!$B$2) + (H408*Weights!$B$3)+(I408*Weights!$B$4)+(J408*Weights!$B$5)+ (K408*Weights!$B$6)</f>
        <v>0</v>
      </c>
      <c r="M408">
        <f>RANK(L408,L:L)</f>
        <v>0</v>
      </c>
    </row>
    <row r="409">
      <c r="A409" t="inlineStr">
        <is>
          <t>Sergienko, A. V.</t>
        </is>
      </c>
      <c r="B409">
        <f>COUNTIF('Raw data'!AR:AR,"*"&amp;Output!A409&amp;"*")</f>
        <v>0</v>
      </c>
      <c r="C409">
        <f>AVERAGEIFS('Raw data'!K:K,'Raw data'!AR:AR, "*" &amp; Output!A409 &amp;"*")</f>
        <v>0</v>
      </c>
      <c r="D409">
        <f>AVERAGEIFS('Raw data'!W:W,'Raw data'!AR:AR, "*" &amp; Output!A409 &amp;"*")</f>
        <v>0</v>
      </c>
      <c r="E409">
        <f>SUMIFS('Raw data'!BX:BX,'Raw data'!AR:AR,"*" &amp; Output!A409 &amp; "*")</f>
        <v>0</v>
      </c>
      <c r="F409">
        <f>SUMIFS('Raw data'!CI:CI,'Raw data'!AR:AR,"*" &amp; Output!A409 &amp; "*")</f>
        <v>0</v>
      </c>
      <c r="G409">
        <f>PERCENTRANK(B:B,B409)</f>
        <v>0</v>
      </c>
      <c r="H409">
        <f>PERCENTRANK(C:C,C409)</f>
        <v>0</v>
      </c>
      <c r="I409">
        <f>PERCENTRANK(D:D,D409)</f>
        <v>0</v>
      </c>
      <c r="J409">
        <f>PERCENTRANK(E:E,E409)</f>
        <v>0</v>
      </c>
      <c r="K409">
        <f>PERCENTRANK(F:F,F409)</f>
        <v>0</v>
      </c>
      <c r="L409">
        <f>(G409*Weights!$B$2) + (H409*Weights!$B$3)+(I409*Weights!$B$4)+(J409*Weights!$B$5)+ (K409*Weights!$B$6)</f>
        <v>0</v>
      </c>
      <c r="M409">
        <f>RANK(L409,L:L)</f>
        <v>0</v>
      </c>
    </row>
    <row r="410">
      <c r="A410" t="inlineStr">
        <is>
          <t>Buchta, M.</t>
        </is>
      </c>
      <c r="B410">
        <f>COUNTIF('Raw data'!AR:AR,"*"&amp;Output!A410&amp;"*")</f>
        <v>0</v>
      </c>
      <c r="C410">
        <f>AVERAGEIFS('Raw data'!K:K,'Raw data'!AR:AR, "*" &amp; Output!A410 &amp;"*")</f>
        <v>0</v>
      </c>
      <c r="D410">
        <f>AVERAGEIFS('Raw data'!W:W,'Raw data'!AR:AR, "*" &amp; Output!A410 &amp;"*")</f>
        <v>0</v>
      </c>
      <c r="E410">
        <f>SUMIFS('Raw data'!BX:BX,'Raw data'!AR:AR,"*" &amp; Output!A410 &amp; "*")</f>
        <v>0</v>
      </c>
      <c r="F410">
        <f>SUMIFS('Raw data'!CI:CI,'Raw data'!AR:AR,"*" &amp; Output!A410 &amp; "*")</f>
        <v>0</v>
      </c>
      <c r="G410">
        <f>PERCENTRANK(B:B,B410)</f>
        <v>0</v>
      </c>
      <c r="H410">
        <f>PERCENTRANK(C:C,C410)</f>
        <v>0</v>
      </c>
      <c r="I410">
        <f>PERCENTRANK(D:D,D410)</f>
        <v>0</v>
      </c>
      <c r="J410">
        <f>PERCENTRANK(E:E,E410)</f>
        <v>0</v>
      </c>
      <c r="K410">
        <f>PERCENTRANK(F:F,F410)</f>
        <v>0</v>
      </c>
      <c r="L410">
        <f>(G410*Weights!$B$2) + (H410*Weights!$B$3)+(I410*Weights!$B$4)+(J410*Weights!$B$5)+ (K410*Weights!$B$6)</f>
        <v>0</v>
      </c>
      <c r="M410">
        <f>RANK(L410,L:L)</f>
        <v>0</v>
      </c>
    </row>
    <row r="411">
      <c r="A411" t="inlineStr">
        <is>
          <t>Rashchi, Fereshteh</t>
        </is>
      </c>
      <c r="B411">
        <f>COUNTIF('Raw data'!AR:AR,"*"&amp;Output!A411&amp;"*")</f>
        <v>0</v>
      </c>
      <c r="C411">
        <f>AVERAGEIFS('Raw data'!K:K,'Raw data'!AR:AR, "*" &amp; Output!A411 &amp;"*")</f>
        <v>0</v>
      </c>
      <c r="D411">
        <f>AVERAGEIFS('Raw data'!W:W,'Raw data'!AR:AR, "*" &amp; Output!A411 &amp;"*")</f>
        <v>0</v>
      </c>
      <c r="E411">
        <f>SUMIFS('Raw data'!BX:BX,'Raw data'!AR:AR,"*" &amp; Output!A411 &amp; "*")</f>
        <v>0</v>
      </c>
      <c r="F411">
        <f>SUMIFS('Raw data'!CI:CI,'Raw data'!AR:AR,"*" &amp; Output!A411 &amp; "*")</f>
        <v>0</v>
      </c>
      <c r="G411">
        <f>PERCENTRANK(B:B,B411)</f>
        <v>0</v>
      </c>
      <c r="H411">
        <f>PERCENTRANK(C:C,C411)</f>
        <v>0</v>
      </c>
      <c r="I411">
        <f>PERCENTRANK(D:D,D411)</f>
        <v>0</v>
      </c>
      <c r="J411">
        <f>PERCENTRANK(E:E,E411)</f>
        <v>0</v>
      </c>
      <c r="K411">
        <f>PERCENTRANK(F:F,F411)</f>
        <v>0</v>
      </c>
      <c r="L411">
        <f>(G411*Weights!$B$2) + (H411*Weights!$B$3)+(I411*Weights!$B$4)+(J411*Weights!$B$5)+ (K411*Weights!$B$6)</f>
        <v>0</v>
      </c>
      <c r="M411">
        <f>RANK(L411,L:L)</f>
        <v>0</v>
      </c>
    </row>
    <row r="412">
      <c r="A412" t="inlineStr">
        <is>
          <t>Saghir, M. Z.</t>
        </is>
      </c>
      <c r="B412">
        <f>COUNTIF('Raw data'!AR:AR,"*"&amp;Output!A412&amp;"*")</f>
        <v>0</v>
      </c>
      <c r="C412">
        <f>AVERAGEIFS('Raw data'!K:K,'Raw data'!AR:AR, "*" &amp; Output!A412 &amp;"*")</f>
        <v>0</v>
      </c>
      <c r="D412">
        <f>AVERAGEIFS('Raw data'!W:W,'Raw data'!AR:AR, "*" &amp; Output!A412 &amp;"*")</f>
        <v>0</v>
      </c>
      <c r="E412">
        <f>SUMIFS('Raw data'!BX:BX,'Raw data'!AR:AR,"*" &amp; Output!A412 &amp; "*")</f>
        <v>0</v>
      </c>
      <c r="F412">
        <f>SUMIFS('Raw data'!CI:CI,'Raw data'!AR:AR,"*" &amp; Output!A412 &amp; "*")</f>
        <v>0</v>
      </c>
      <c r="G412">
        <f>PERCENTRANK(B:B,B412)</f>
        <v>0</v>
      </c>
      <c r="H412">
        <f>PERCENTRANK(C:C,C412)</f>
        <v>0</v>
      </c>
      <c r="I412">
        <f>PERCENTRANK(D:D,D412)</f>
        <v>0</v>
      </c>
      <c r="J412">
        <f>PERCENTRANK(E:E,E412)</f>
        <v>0</v>
      </c>
      <c r="K412">
        <f>PERCENTRANK(F:F,F412)</f>
        <v>0</v>
      </c>
      <c r="L412">
        <f>(G412*Weights!$B$2) + (H412*Weights!$B$3)+(I412*Weights!$B$4)+(J412*Weights!$B$5)+ (K412*Weights!$B$6)</f>
        <v>0</v>
      </c>
      <c r="M412">
        <f>RANK(L412,L:L)</f>
        <v>0</v>
      </c>
    </row>
    <row r="413">
      <c r="A413" t="inlineStr">
        <is>
          <t>Bitschnau, B.</t>
        </is>
      </c>
      <c r="B413">
        <f>COUNTIF('Raw data'!AR:AR,"*"&amp;Output!A413&amp;"*")</f>
        <v>0</v>
      </c>
      <c r="C413">
        <f>AVERAGEIFS('Raw data'!K:K,'Raw data'!AR:AR, "*" &amp; Output!A413 &amp;"*")</f>
        <v>0</v>
      </c>
      <c r="D413">
        <f>AVERAGEIFS('Raw data'!W:W,'Raw data'!AR:AR, "*" &amp; Output!A413 &amp;"*")</f>
        <v>0</v>
      </c>
      <c r="E413">
        <f>SUMIFS('Raw data'!BX:BX,'Raw data'!AR:AR,"*" &amp; Output!A413 &amp; "*")</f>
        <v>0</v>
      </c>
      <c r="F413">
        <f>SUMIFS('Raw data'!CI:CI,'Raw data'!AR:AR,"*" &amp; Output!A413 &amp; "*")</f>
        <v>0</v>
      </c>
      <c r="G413">
        <f>PERCENTRANK(B:B,B413)</f>
        <v>0</v>
      </c>
      <c r="H413">
        <f>PERCENTRANK(C:C,C413)</f>
        <v>0</v>
      </c>
      <c r="I413">
        <f>PERCENTRANK(D:D,D413)</f>
        <v>0</v>
      </c>
      <c r="J413">
        <f>PERCENTRANK(E:E,E413)</f>
        <v>0</v>
      </c>
      <c r="K413">
        <f>PERCENTRANK(F:F,F413)</f>
        <v>0</v>
      </c>
      <c r="L413">
        <f>(G413*Weights!$B$2) + (H413*Weights!$B$3)+(I413*Weights!$B$4)+(J413*Weights!$B$5)+ (K413*Weights!$B$6)</f>
        <v>0</v>
      </c>
      <c r="M413">
        <f>RANK(L413,L:L)</f>
        <v>0</v>
      </c>
    </row>
    <row r="414">
      <c r="A414" t="inlineStr">
        <is>
          <t>Almer, Jonathan</t>
        </is>
      </c>
      <c r="B414">
        <f>COUNTIF('Raw data'!AR:AR,"*"&amp;Output!A414&amp;"*")</f>
        <v>0</v>
      </c>
      <c r="C414">
        <f>AVERAGEIFS('Raw data'!K:K,'Raw data'!AR:AR, "*" &amp; Output!A414 &amp;"*")</f>
        <v>0</v>
      </c>
      <c r="D414">
        <f>AVERAGEIFS('Raw data'!W:W,'Raw data'!AR:AR, "*" &amp; Output!A414 &amp;"*")</f>
        <v>0</v>
      </c>
      <c r="E414">
        <f>SUMIFS('Raw data'!BX:BX,'Raw data'!AR:AR,"*" &amp; Output!A414 &amp; "*")</f>
        <v>0</v>
      </c>
      <c r="F414">
        <f>SUMIFS('Raw data'!CI:CI,'Raw data'!AR:AR,"*" &amp; Output!A414 &amp; "*")</f>
        <v>0</v>
      </c>
      <c r="G414">
        <f>PERCENTRANK(B:B,B414)</f>
        <v>0</v>
      </c>
      <c r="H414">
        <f>PERCENTRANK(C:C,C414)</f>
        <v>0</v>
      </c>
      <c r="I414">
        <f>PERCENTRANK(D:D,D414)</f>
        <v>0</v>
      </c>
      <c r="J414">
        <f>PERCENTRANK(E:E,E414)</f>
        <v>0</v>
      </c>
      <c r="K414">
        <f>PERCENTRANK(F:F,F414)</f>
        <v>0</v>
      </c>
      <c r="L414">
        <f>(G414*Weights!$B$2) + (H414*Weights!$B$3)+(I414*Weights!$B$4)+(J414*Weights!$B$5)+ (K414*Weights!$B$6)</f>
        <v>0</v>
      </c>
      <c r="M414">
        <f>RANK(L414,L:L)</f>
        <v>0</v>
      </c>
    </row>
    <row r="415">
      <c r="A415" t="inlineStr">
        <is>
          <t>He, Wenbin</t>
        </is>
      </c>
      <c r="B415">
        <f>COUNTIF('Raw data'!AR:AR,"*"&amp;Output!A415&amp;"*")</f>
        <v>0</v>
      </c>
      <c r="C415">
        <f>AVERAGEIFS('Raw data'!K:K,'Raw data'!AR:AR, "*" &amp; Output!A415 &amp;"*")</f>
        <v>0</v>
      </c>
      <c r="D415">
        <f>AVERAGEIFS('Raw data'!W:W,'Raw data'!AR:AR, "*" &amp; Output!A415 &amp;"*")</f>
        <v>0</v>
      </c>
      <c r="E415">
        <f>SUMIFS('Raw data'!BX:BX,'Raw data'!AR:AR,"*" &amp; Output!A415 &amp; "*")</f>
        <v>0</v>
      </c>
      <c r="F415">
        <f>SUMIFS('Raw data'!CI:CI,'Raw data'!AR:AR,"*" &amp; Output!A415 &amp; "*")</f>
        <v>0</v>
      </c>
      <c r="G415">
        <f>PERCENTRANK(B:B,B415)</f>
        <v>0</v>
      </c>
      <c r="H415">
        <f>PERCENTRANK(C:C,C415)</f>
        <v>0</v>
      </c>
      <c r="I415">
        <f>PERCENTRANK(D:D,D415)</f>
        <v>0</v>
      </c>
      <c r="J415">
        <f>PERCENTRANK(E:E,E415)</f>
        <v>0</v>
      </c>
      <c r="K415">
        <f>PERCENTRANK(F:F,F415)</f>
        <v>0</v>
      </c>
      <c r="L415">
        <f>(G415*Weights!$B$2) + (H415*Weights!$B$3)+(I415*Weights!$B$4)+(J415*Weights!$B$5)+ (K415*Weights!$B$6)</f>
        <v>0</v>
      </c>
      <c r="M415">
        <f>RANK(L415,L:L)</f>
        <v>0</v>
      </c>
    </row>
    <row r="416">
      <c r="A416" t="inlineStr">
        <is>
          <t>de Camargo, Andrea S. S.</t>
        </is>
      </c>
      <c r="B416">
        <f>COUNTIF('Raw data'!AR:AR,"*"&amp;Output!A416&amp;"*")</f>
        <v>0</v>
      </c>
      <c r="C416">
        <f>AVERAGEIFS('Raw data'!K:K,'Raw data'!AR:AR, "*" &amp; Output!A416 &amp;"*")</f>
        <v>0</v>
      </c>
      <c r="D416">
        <f>AVERAGEIFS('Raw data'!W:W,'Raw data'!AR:AR, "*" &amp; Output!A416 &amp;"*")</f>
        <v>0</v>
      </c>
      <c r="E416">
        <f>SUMIFS('Raw data'!BX:BX,'Raw data'!AR:AR,"*" &amp; Output!A416 &amp; "*")</f>
        <v>0</v>
      </c>
      <c r="F416">
        <f>SUMIFS('Raw data'!CI:CI,'Raw data'!AR:AR,"*" &amp; Output!A416 &amp; "*")</f>
        <v>0</v>
      </c>
      <c r="G416">
        <f>PERCENTRANK(B:B,B416)</f>
        <v>0</v>
      </c>
      <c r="H416">
        <f>PERCENTRANK(C:C,C416)</f>
        <v>0</v>
      </c>
      <c r="I416">
        <f>PERCENTRANK(D:D,D416)</f>
        <v>0</v>
      </c>
      <c r="J416">
        <f>PERCENTRANK(E:E,E416)</f>
        <v>0</v>
      </c>
      <c r="K416">
        <f>PERCENTRANK(F:F,F416)</f>
        <v>0</v>
      </c>
      <c r="L416">
        <f>(G416*Weights!$B$2) + (H416*Weights!$B$3)+(I416*Weights!$B$4)+(J416*Weights!$B$5)+ (K416*Weights!$B$6)</f>
        <v>0</v>
      </c>
      <c r="M416">
        <f>RANK(L416,L:L)</f>
        <v>0</v>
      </c>
    </row>
    <row r="417">
      <c r="A417" t="inlineStr">
        <is>
          <t>Schneider, JM</t>
        </is>
      </c>
      <c r="B417">
        <f>COUNTIF('Raw data'!AR:AR,"*"&amp;Output!A417&amp;"*")</f>
        <v>0</v>
      </c>
      <c r="C417">
        <f>AVERAGEIFS('Raw data'!K:K,'Raw data'!AR:AR, "*" &amp; Output!A417 &amp;"*")</f>
        <v>0</v>
      </c>
      <c r="D417">
        <f>AVERAGEIFS('Raw data'!W:W,'Raw data'!AR:AR, "*" &amp; Output!A417 &amp;"*")</f>
        <v>0</v>
      </c>
      <c r="E417">
        <f>SUMIFS('Raw data'!BX:BX,'Raw data'!AR:AR,"*" &amp; Output!A417 &amp; "*")</f>
        <v>0</v>
      </c>
      <c r="F417">
        <f>SUMIFS('Raw data'!CI:CI,'Raw data'!AR:AR,"*" &amp; Output!A417 &amp; "*")</f>
        <v>0</v>
      </c>
      <c r="G417">
        <f>PERCENTRANK(B:B,B417)</f>
        <v>0</v>
      </c>
      <c r="H417">
        <f>PERCENTRANK(C:C,C417)</f>
        <v>0</v>
      </c>
      <c r="I417">
        <f>PERCENTRANK(D:D,D417)</f>
        <v>0</v>
      </c>
      <c r="J417">
        <f>PERCENTRANK(E:E,E417)</f>
        <v>0</v>
      </c>
      <c r="K417">
        <f>PERCENTRANK(F:F,F417)</f>
        <v>0</v>
      </c>
      <c r="L417">
        <f>(G417*Weights!$B$2) + (H417*Weights!$B$3)+(I417*Weights!$B$4)+(J417*Weights!$B$5)+ (K417*Weights!$B$6)</f>
        <v>0</v>
      </c>
      <c r="M417">
        <f>RANK(L417,L:L)</f>
        <v>0</v>
      </c>
    </row>
    <row r="418">
      <c r="A418" t="inlineStr">
        <is>
          <t>Rai, Durgesh C.</t>
        </is>
      </c>
      <c r="B418">
        <f>COUNTIF('Raw data'!AR:AR,"*"&amp;Output!A418&amp;"*")</f>
        <v>0</v>
      </c>
      <c r="C418">
        <f>AVERAGEIFS('Raw data'!K:K,'Raw data'!AR:AR, "*" &amp; Output!A418 &amp;"*")</f>
        <v>0</v>
      </c>
      <c r="D418">
        <f>AVERAGEIFS('Raw data'!W:W,'Raw data'!AR:AR, "*" &amp; Output!A418 &amp;"*")</f>
        <v>0</v>
      </c>
      <c r="E418">
        <f>SUMIFS('Raw data'!BX:BX,'Raw data'!AR:AR,"*" &amp; Output!A418 &amp; "*")</f>
        <v>0</v>
      </c>
      <c r="F418">
        <f>SUMIFS('Raw data'!CI:CI,'Raw data'!AR:AR,"*" &amp; Output!A418 &amp; "*")</f>
        <v>0</v>
      </c>
      <c r="G418">
        <f>PERCENTRANK(B:B,B418)</f>
        <v>0</v>
      </c>
      <c r="H418">
        <f>PERCENTRANK(C:C,C418)</f>
        <v>0</v>
      </c>
      <c r="I418">
        <f>PERCENTRANK(D:D,D418)</f>
        <v>0</v>
      </c>
      <c r="J418">
        <f>PERCENTRANK(E:E,E418)</f>
        <v>0</v>
      </c>
      <c r="K418">
        <f>PERCENTRANK(F:F,F418)</f>
        <v>0</v>
      </c>
      <c r="L418">
        <f>(G418*Weights!$B$2) + (H418*Weights!$B$3)+(I418*Weights!$B$4)+(J418*Weights!$B$5)+ (K418*Weights!$B$6)</f>
        <v>0</v>
      </c>
      <c r="M418">
        <f>RANK(L418,L:L)</f>
        <v>0</v>
      </c>
    </row>
    <row r="419">
      <c r="A419" t="inlineStr">
        <is>
          <t>Samir, Ihab</t>
        </is>
      </c>
      <c r="B419">
        <f>COUNTIF('Raw data'!AR:AR,"*"&amp;Output!A419&amp;"*")</f>
        <v>0</v>
      </c>
      <c r="C419">
        <f>AVERAGEIFS('Raw data'!K:K,'Raw data'!AR:AR, "*" &amp; Output!A419 &amp;"*")</f>
        <v>0</v>
      </c>
      <c r="D419">
        <f>AVERAGEIFS('Raw data'!W:W,'Raw data'!AR:AR, "*" &amp; Output!A419 &amp;"*")</f>
        <v>0</v>
      </c>
      <c r="E419">
        <f>SUMIFS('Raw data'!BX:BX,'Raw data'!AR:AR,"*" &amp; Output!A419 &amp; "*")</f>
        <v>0</v>
      </c>
      <c r="F419">
        <f>SUMIFS('Raw data'!CI:CI,'Raw data'!AR:AR,"*" &amp; Output!A419 &amp; "*")</f>
        <v>0</v>
      </c>
      <c r="G419">
        <f>PERCENTRANK(B:B,B419)</f>
        <v>0</v>
      </c>
      <c r="H419">
        <f>PERCENTRANK(C:C,C419)</f>
        <v>0</v>
      </c>
      <c r="I419">
        <f>PERCENTRANK(D:D,D419)</f>
        <v>0</v>
      </c>
      <c r="J419">
        <f>PERCENTRANK(E:E,E419)</f>
        <v>0</v>
      </c>
      <c r="K419">
        <f>PERCENTRANK(F:F,F419)</f>
        <v>0</v>
      </c>
      <c r="L419">
        <f>(G419*Weights!$B$2) + (H419*Weights!$B$3)+(I419*Weights!$B$4)+(J419*Weights!$B$5)+ (K419*Weights!$B$6)</f>
        <v>0</v>
      </c>
      <c r="M419">
        <f>RANK(L419,L:L)</f>
        <v>0</v>
      </c>
    </row>
    <row r="420">
      <c r="A420" t="inlineStr">
        <is>
          <t>Amano, Yusuke</t>
        </is>
      </c>
      <c r="B420">
        <f>COUNTIF('Raw data'!AR:AR,"*"&amp;Output!A420&amp;"*")</f>
        <v>0</v>
      </c>
      <c r="C420">
        <f>AVERAGEIFS('Raw data'!K:K,'Raw data'!AR:AR, "*" &amp; Output!A420 &amp;"*")</f>
        <v>0</v>
      </c>
      <c r="D420">
        <f>AVERAGEIFS('Raw data'!W:W,'Raw data'!AR:AR, "*" &amp; Output!A420 &amp;"*")</f>
        <v>0</v>
      </c>
      <c r="E420">
        <f>SUMIFS('Raw data'!BX:BX,'Raw data'!AR:AR,"*" &amp; Output!A420 &amp; "*")</f>
        <v>0</v>
      </c>
      <c r="F420">
        <f>SUMIFS('Raw data'!CI:CI,'Raw data'!AR:AR,"*" &amp; Output!A420 &amp; "*")</f>
        <v>0</v>
      </c>
      <c r="G420">
        <f>PERCENTRANK(B:B,B420)</f>
        <v>0</v>
      </c>
      <c r="H420">
        <f>PERCENTRANK(C:C,C420)</f>
        <v>0</v>
      </c>
      <c r="I420">
        <f>PERCENTRANK(D:D,D420)</f>
        <v>0</v>
      </c>
      <c r="J420">
        <f>PERCENTRANK(E:E,E420)</f>
        <v>0</v>
      </c>
      <c r="K420">
        <f>PERCENTRANK(F:F,F420)</f>
        <v>0</v>
      </c>
      <c r="L420">
        <f>(G420*Weights!$B$2) + (H420*Weights!$B$3)+(I420*Weights!$B$4)+(J420*Weights!$B$5)+ (K420*Weights!$B$6)</f>
        <v>0</v>
      </c>
      <c r="M420">
        <f>RANK(L420,L:L)</f>
        <v>0</v>
      </c>
    </row>
    <row r="421">
      <c r="A421" t="inlineStr">
        <is>
          <t>Garnier, Jerome</t>
        </is>
      </c>
      <c r="B421">
        <f>COUNTIF('Raw data'!AR:AR,"*"&amp;Output!A421&amp;"*")</f>
        <v>0</v>
      </c>
      <c r="C421">
        <f>AVERAGEIFS('Raw data'!K:K,'Raw data'!AR:AR, "*" &amp; Output!A421 &amp;"*")</f>
        <v>0</v>
      </c>
      <c r="D421">
        <f>AVERAGEIFS('Raw data'!W:W,'Raw data'!AR:AR, "*" &amp; Output!A421 &amp;"*")</f>
        <v>0</v>
      </c>
      <c r="E421">
        <f>SUMIFS('Raw data'!BX:BX,'Raw data'!AR:AR,"*" &amp; Output!A421 &amp; "*")</f>
        <v>0</v>
      </c>
      <c r="F421">
        <f>SUMIFS('Raw data'!CI:CI,'Raw data'!AR:AR,"*" &amp; Output!A421 &amp; "*")</f>
        <v>0</v>
      </c>
      <c r="G421">
        <f>PERCENTRANK(B:B,B421)</f>
        <v>0</v>
      </c>
      <c r="H421">
        <f>PERCENTRANK(C:C,C421)</f>
        <v>0</v>
      </c>
      <c r="I421">
        <f>PERCENTRANK(D:D,D421)</f>
        <v>0</v>
      </c>
      <c r="J421">
        <f>PERCENTRANK(E:E,E421)</f>
        <v>0</v>
      </c>
      <c r="K421">
        <f>PERCENTRANK(F:F,F421)</f>
        <v>0</v>
      </c>
      <c r="L421">
        <f>(G421*Weights!$B$2) + (H421*Weights!$B$3)+(I421*Weights!$B$4)+(J421*Weights!$B$5)+ (K421*Weights!$B$6)</f>
        <v>0</v>
      </c>
      <c r="M421">
        <f>RANK(L421,L:L)</f>
        <v>0</v>
      </c>
    </row>
    <row r="422">
      <c r="A422" t="inlineStr">
        <is>
          <t>Jiang, D. M.</t>
        </is>
      </c>
      <c r="B422">
        <f>COUNTIF('Raw data'!AR:AR,"*"&amp;Output!A422&amp;"*")</f>
        <v>0</v>
      </c>
      <c r="C422">
        <f>AVERAGEIFS('Raw data'!K:K,'Raw data'!AR:AR, "*" &amp; Output!A422 &amp;"*")</f>
        <v>0</v>
      </c>
      <c r="D422">
        <f>AVERAGEIFS('Raw data'!W:W,'Raw data'!AR:AR, "*" &amp; Output!A422 &amp;"*")</f>
        <v>0</v>
      </c>
      <c r="E422">
        <f>SUMIFS('Raw data'!BX:BX,'Raw data'!AR:AR,"*" &amp; Output!A422 &amp; "*")</f>
        <v>0</v>
      </c>
      <c r="F422">
        <f>SUMIFS('Raw data'!CI:CI,'Raw data'!AR:AR,"*" &amp; Output!A422 &amp; "*")</f>
        <v>0</v>
      </c>
      <c r="G422">
        <f>PERCENTRANK(B:B,B422)</f>
        <v>0</v>
      </c>
      <c r="H422">
        <f>PERCENTRANK(C:C,C422)</f>
        <v>0</v>
      </c>
      <c r="I422">
        <f>PERCENTRANK(D:D,D422)</f>
        <v>0</v>
      </c>
      <c r="J422">
        <f>PERCENTRANK(E:E,E422)</f>
        <v>0</v>
      </c>
      <c r="K422">
        <f>PERCENTRANK(F:F,F422)</f>
        <v>0</v>
      </c>
      <c r="L422">
        <f>(G422*Weights!$B$2) + (H422*Weights!$B$3)+(I422*Weights!$B$4)+(J422*Weights!$B$5)+ (K422*Weights!$B$6)</f>
        <v>0</v>
      </c>
      <c r="M422">
        <f>RANK(L422,L:L)</f>
        <v>0</v>
      </c>
    </row>
    <row r="423">
      <c r="A423" t="inlineStr">
        <is>
          <t>Ramesh, T.</t>
        </is>
      </c>
      <c r="B423">
        <f>COUNTIF('Raw data'!AR:AR,"*"&amp;Output!A423&amp;"*")</f>
        <v>0</v>
      </c>
      <c r="C423">
        <f>AVERAGEIFS('Raw data'!K:K,'Raw data'!AR:AR, "*" &amp; Output!A423 &amp;"*")</f>
        <v>0</v>
      </c>
      <c r="D423">
        <f>AVERAGEIFS('Raw data'!W:W,'Raw data'!AR:AR, "*" &amp; Output!A423 &amp;"*")</f>
        <v>0</v>
      </c>
      <c r="E423">
        <f>SUMIFS('Raw data'!BX:BX,'Raw data'!AR:AR,"*" &amp; Output!A423 &amp; "*")</f>
        <v>0</v>
      </c>
      <c r="F423">
        <f>SUMIFS('Raw data'!CI:CI,'Raw data'!AR:AR,"*" &amp; Output!A423 &amp; "*")</f>
        <v>0</v>
      </c>
      <c r="G423">
        <f>PERCENTRANK(B:B,B423)</f>
        <v>0</v>
      </c>
      <c r="H423">
        <f>PERCENTRANK(C:C,C423)</f>
        <v>0</v>
      </c>
      <c r="I423">
        <f>PERCENTRANK(D:D,D423)</f>
        <v>0</v>
      </c>
      <c r="J423">
        <f>PERCENTRANK(E:E,E423)</f>
        <v>0</v>
      </c>
      <c r="K423">
        <f>PERCENTRANK(F:F,F423)</f>
        <v>0</v>
      </c>
      <c r="L423">
        <f>(G423*Weights!$B$2) + (H423*Weights!$B$3)+(I423*Weights!$B$4)+(J423*Weights!$B$5)+ (K423*Weights!$B$6)</f>
        <v>0</v>
      </c>
      <c r="M423">
        <f>RANK(L423,L:L)</f>
        <v>0</v>
      </c>
    </row>
    <row r="424">
      <c r="A424" t="inlineStr">
        <is>
          <t>Wang, Zhen-qiang</t>
        </is>
      </c>
      <c r="B424">
        <f>COUNTIF('Raw data'!AR:AR,"*"&amp;Output!A424&amp;"*")</f>
        <v>0</v>
      </c>
      <c r="C424">
        <f>AVERAGEIFS('Raw data'!K:K,'Raw data'!AR:AR, "*" &amp; Output!A424 &amp;"*")</f>
        <v>0</v>
      </c>
      <c r="D424">
        <f>AVERAGEIFS('Raw data'!W:W,'Raw data'!AR:AR, "*" &amp; Output!A424 &amp;"*")</f>
        <v>0</v>
      </c>
      <c r="E424">
        <f>SUMIFS('Raw data'!BX:BX,'Raw data'!AR:AR,"*" &amp; Output!A424 &amp; "*")</f>
        <v>0</v>
      </c>
      <c r="F424">
        <f>SUMIFS('Raw data'!CI:CI,'Raw data'!AR:AR,"*" &amp; Output!A424 &amp; "*")</f>
        <v>0</v>
      </c>
      <c r="G424">
        <f>PERCENTRANK(B:B,B424)</f>
        <v>0</v>
      </c>
      <c r="H424">
        <f>PERCENTRANK(C:C,C424)</f>
        <v>0</v>
      </c>
      <c r="I424">
        <f>PERCENTRANK(D:D,D424)</f>
        <v>0</v>
      </c>
      <c r="J424">
        <f>PERCENTRANK(E:E,E424)</f>
        <v>0</v>
      </c>
      <c r="K424">
        <f>PERCENTRANK(F:F,F424)</f>
        <v>0</v>
      </c>
      <c r="L424">
        <f>(G424*Weights!$B$2) + (H424*Weights!$B$3)+(I424*Weights!$B$4)+(J424*Weights!$B$5)+ (K424*Weights!$B$6)</f>
        <v>0</v>
      </c>
      <c r="M424">
        <f>RANK(L424,L:L)</f>
        <v>0</v>
      </c>
    </row>
    <row r="425">
      <c r="A425" t="inlineStr">
        <is>
          <t>Uhl, W</t>
        </is>
      </c>
      <c r="B425">
        <f>COUNTIF('Raw data'!AR:AR,"*"&amp;Output!A425&amp;"*")</f>
        <v>0</v>
      </c>
      <c r="C425">
        <f>AVERAGEIFS('Raw data'!K:K,'Raw data'!AR:AR, "*" &amp; Output!A425 &amp;"*")</f>
        <v>0</v>
      </c>
      <c r="D425">
        <f>AVERAGEIFS('Raw data'!W:W,'Raw data'!AR:AR, "*" &amp; Output!A425 &amp;"*")</f>
        <v>0</v>
      </c>
      <c r="E425">
        <f>SUMIFS('Raw data'!BX:BX,'Raw data'!AR:AR,"*" &amp; Output!A425 &amp; "*")</f>
        <v>0</v>
      </c>
      <c r="F425">
        <f>SUMIFS('Raw data'!CI:CI,'Raw data'!AR:AR,"*" &amp; Output!A425 &amp; "*")</f>
        <v>0</v>
      </c>
      <c r="G425">
        <f>PERCENTRANK(B:B,B425)</f>
        <v>0</v>
      </c>
      <c r="H425">
        <f>PERCENTRANK(C:C,C425)</f>
        <v>0</v>
      </c>
      <c r="I425">
        <f>PERCENTRANK(D:D,D425)</f>
        <v>0</v>
      </c>
      <c r="J425">
        <f>PERCENTRANK(E:E,E425)</f>
        <v>0</v>
      </c>
      <c r="K425">
        <f>PERCENTRANK(F:F,F425)</f>
        <v>0</v>
      </c>
      <c r="L425">
        <f>(G425*Weights!$B$2) + (H425*Weights!$B$3)+(I425*Weights!$B$4)+(J425*Weights!$B$5)+ (K425*Weights!$B$6)</f>
        <v>0</v>
      </c>
      <c r="M425">
        <f>RANK(L425,L:L)</f>
        <v>0</v>
      </c>
    </row>
    <row r="426">
      <c r="A426" t="inlineStr">
        <is>
          <t>Cao, Xin</t>
        </is>
      </c>
      <c r="B426">
        <f>COUNTIF('Raw data'!AR:AR,"*"&amp;Output!A426&amp;"*")</f>
        <v>0</v>
      </c>
      <c r="C426">
        <f>AVERAGEIFS('Raw data'!K:K,'Raw data'!AR:AR, "*" &amp; Output!A426 &amp;"*")</f>
        <v>0</v>
      </c>
      <c r="D426">
        <f>AVERAGEIFS('Raw data'!W:W,'Raw data'!AR:AR, "*" &amp; Output!A426 &amp;"*")</f>
        <v>0</v>
      </c>
      <c r="E426">
        <f>SUMIFS('Raw data'!BX:BX,'Raw data'!AR:AR,"*" &amp; Output!A426 &amp; "*")</f>
        <v>0</v>
      </c>
      <c r="F426">
        <f>SUMIFS('Raw data'!CI:CI,'Raw data'!AR:AR,"*" &amp; Output!A426 &amp; "*")</f>
        <v>0</v>
      </c>
      <c r="G426">
        <f>PERCENTRANK(B:B,B426)</f>
        <v>0</v>
      </c>
      <c r="H426">
        <f>PERCENTRANK(C:C,C426)</f>
        <v>0</v>
      </c>
      <c r="I426">
        <f>PERCENTRANK(D:D,D426)</f>
        <v>0</v>
      </c>
      <c r="J426">
        <f>PERCENTRANK(E:E,E426)</f>
        <v>0</v>
      </c>
      <c r="K426">
        <f>PERCENTRANK(F:F,F426)</f>
        <v>0</v>
      </c>
      <c r="L426">
        <f>(G426*Weights!$B$2) + (H426*Weights!$B$3)+(I426*Weights!$B$4)+(J426*Weights!$B$5)+ (K426*Weights!$B$6)</f>
        <v>0</v>
      </c>
      <c r="M426">
        <f>RANK(L426,L:L)</f>
        <v>0</v>
      </c>
    </row>
    <row r="427">
      <c r="A427" t="inlineStr">
        <is>
          <t>Gan, Shucai</t>
        </is>
      </c>
      <c r="B427">
        <f>COUNTIF('Raw data'!AR:AR,"*"&amp;Output!A427&amp;"*")</f>
        <v>0</v>
      </c>
      <c r="C427">
        <f>AVERAGEIFS('Raw data'!K:K,'Raw data'!AR:AR, "*" &amp; Output!A427 &amp;"*")</f>
        <v>0</v>
      </c>
      <c r="D427">
        <f>AVERAGEIFS('Raw data'!W:W,'Raw data'!AR:AR, "*" &amp; Output!A427 &amp;"*")</f>
        <v>0</v>
      </c>
      <c r="E427">
        <f>SUMIFS('Raw data'!BX:BX,'Raw data'!AR:AR,"*" &amp; Output!A427 &amp; "*")</f>
        <v>0</v>
      </c>
      <c r="F427">
        <f>SUMIFS('Raw data'!CI:CI,'Raw data'!AR:AR,"*" &amp; Output!A427 &amp; "*")</f>
        <v>0</v>
      </c>
      <c r="G427">
        <f>PERCENTRANK(B:B,B427)</f>
        <v>0</v>
      </c>
      <c r="H427">
        <f>PERCENTRANK(C:C,C427)</f>
        <v>0</v>
      </c>
      <c r="I427">
        <f>PERCENTRANK(D:D,D427)</f>
        <v>0</v>
      </c>
      <c r="J427">
        <f>PERCENTRANK(E:E,E427)</f>
        <v>0</v>
      </c>
      <c r="K427">
        <f>PERCENTRANK(F:F,F427)</f>
        <v>0</v>
      </c>
      <c r="L427">
        <f>(G427*Weights!$B$2) + (H427*Weights!$B$3)+(I427*Weights!$B$4)+(J427*Weights!$B$5)+ (K427*Weights!$B$6)</f>
        <v>0</v>
      </c>
      <c r="M427">
        <f>RANK(L427,L:L)</f>
        <v>0</v>
      </c>
    </row>
    <row r="428">
      <c r="A428" t="inlineStr">
        <is>
          <t>Christensen, Mogens</t>
        </is>
      </c>
      <c r="B428">
        <f>COUNTIF('Raw data'!AR:AR,"*"&amp;Output!A428&amp;"*")</f>
        <v>0</v>
      </c>
      <c r="C428">
        <f>AVERAGEIFS('Raw data'!K:K,'Raw data'!AR:AR, "*" &amp; Output!A428 &amp;"*")</f>
        <v>0</v>
      </c>
      <c r="D428">
        <f>AVERAGEIFS('Raw data'!W:W,'Raw data'!AR:AR, "*" &amp; Output!A428 &amp;"*")</f>
        <v>0</v>
      </c>
      <c r="E428">
        <f>SUMIFS('Raw data'!BX:BX,'Raw data'!AR:AR,"*" &amp; Output!A428 &amp; "*")</f>
        <v>0</v>
      </c>
      <c r="F428">
        <f>SUMIFS('Raw data'!CI:CI,'Raw data'!AR:AR,"*" &amp; Output!A428 &amp; "*")</f>
        <v>0</v>
      </c>
      <c r="G428">
        <f>PERCENTRANK(B:B,B428)</f>
        <v>0</v>
      </c>
      <c r="H428">
        <f>PERCENTRANK(C:C,C428)</f>
        <v>0</v>
      </c>
      <c r="I428">
        <f>PERCENTRANK(D:D,D428)</f>
        <v>0</v>
      </c>
      <c r="J428">
        <f>PERCENTRANK(E:E,E428)</f>
        <v>0</v>
      </c>
      <c r="K428">
        <f>PERCENTRANK(F:F,F428)</f>
        <v>0</v>
      </c>
      <c r="L428">
        <f>(G428*Weights!$B$2) + (H428*Weights!$B$3)+(I428*Weights!$B$4)+(J428*Weights!$B$5)+ (K428*Weights!$B$6)</f>
        <v>0</v>
      </c>
      <c r="M428">
        <f>RANK(L428,L:L)</f>
        <v>0</v>
      </c>
    </row>
    <row r="429">
      <c r="A429" t="inlineStr">
        <is>
          <t>Chang, Ching-Chih</t>
        </is>
      </c>
      <c r="B429">
        <f>COUNTIF('Raw data'!AR:AR,"*"&amp;Output!A429&amp;"*")</f>
        <v>0</v>
      </c>
      <c r="C429">
        <f>AVERAGEIFS('Raw data'!K:K,'Raw data'!AR:AR, "*" &amp; Output!A429 &amp;"*")</f>
        <v>0</v>
      </c>
      <c r="D429">
        <f>AVERAGEIFS('Raw data'!W:W,'Raw data'!AR:AR, "*" &amp; Output!A429 &amp;"*")</f>
        <v>0</v>
      </c>
      <c r="E429">
        <f>SUMIFS('Raw data'!BX:BX,'Raw data'!AR:AR,"*" &amp; Output!A429 &amp; "*")</f>
        <v>0</v>
      </c>
      <c r="F429">
        <f>SUMIFS('Raw data'!CI:CI,'Raw data'!AR:AR,"*" &amp; Output!A429 &amp; "*")</f>
        <v>0</v>
      </c>
      <c r="G429">
        <f>PERCENTRANK(B:B,B429)</f>
        <v>0</v>
      </c>
      <c r="H429">
        <f>PERCENTRANK(C:C,C429)</f>
        <v>0</v>
      </c>
      <c r="I429">
        <f>PERCENTRANK(D:D,D429)</f>
        <v>0</v>
      </c>
      <c r="J429">
        <f>PERCENTRANK(E:E,E429)</f>
        <v>0</v>
      </c>
      <c r="K429">
        <f>PERCENTRANK(F:F,F429)</f>
        <v>0</v>
      </c>
      <c r="L429">
        <f>(G429*Weights!$B$2) + (H429*Weights!$B$3)+(I429*Weights!$B$4)+(J429*Weights!$B$5)+ (K429*Weights!$B$6)</f>
        <v>0</v>
      </c>
      <c r="M429">
        <f>RANK(L429,L:L)</f>
        <v>0</v>
      </c>
    </row>
    <row r="430">
      <c r="A430" t="inlineStr">
        <is>
          <t>Pivkina, Alla</t>
        </is>
      </c>
      <c r="B430">
        <f>COUNTIF('Raw data'!AR:AR,"*"&amp;Output!A430&amp;"*")</f>
        <v>0</v>
      </c>
      <c r="C430">
        <f>AVERAGEIFS('Raw data'!K:K,'Raw data'!AR:AR, "*" &amp; Output!A430 &amp;"*")</f>
        <v>0</v>
      </c>
      <c r="D430">
        <f>AVERAGEIFS('Raw data'!W:W,'Raw data'!AR:AR, "*" &amp; Output!A430 &amp;"*")</f>
        <v>0</v>
      </c>
      <c r="E430">
        <f>SUMIFS('Raw data'!BX:BX,'Raw data'!AR:AR,"*" &amp; Output!A430 &amp; "*")</f>
        <v>0</v>
      </c>
      <c r="F430">
        <f>SUMIFS('Raw data'!CI:CI,'Raw data'!AR:AR,"*" &amp; Output!A430 &amp; "*")</f>
        <v>0</v>
      </c>
      <c r="G430">
        <f>PERCENTRANK(B:B,B430)</f>
        <v>0</v>
      </c>
      <c r="H430">
        <f>PERCENTRANK(C:C,C430)</f>
        <v>0</v>
      </c>
      <c r="I430">
        <f>PERCENTRANK(D:D,D430)</f>
        <v>0</v>
      </c>
      <c r="J430">
        <f>PERCENTRANK(E:E,E430)</f>
        <v>0</v>
      </c>
      <c r="K430">
        <f>PERCENTRANK(F:F,F430)</f>
        <v>0</v>
      </c>
      <c r="L430">
        <f>(G430*Weights!$B$2) + (H430*Weights!$B$3)+(I430*Weights!$B$4)+(J430*Weights!$B$5)+ (K430*Weights!$B$6)</f>
        <v>0</v>
      </c>
      <c r="M430">
        <f>RANK(L430,L:L)</f>
        <v>0</v>
      </c>
    </row>
    <row r="431">
      <c r="A431" t="inlineStr">
        <is>
          <t>Lu, Huifeng</t>
        </is>
      </c>
      <c r="B431">
        <f>COUNTIF('Raw data'!AR:AR,"*"&amp;Output!A431&amp;"*")</f>
        <v>0</v>
      </c>
      <c r="C431">
        <f>AVERAGEIFS('Raw data'!K:K,'Raw data'!AR:AR, "*" &amp; Output!A431 &amp;"*")</f>
        <v>0</v>
      </c>
      <c r="D431">
        <f>AVERAGEIFS('Raw data'!W:W,'Raw data'!AR:AR, "*" &amp; Output!A431 &amp;"*")</f>
        <v>0</v>
      </c>
      <c r="E431">
        <f>SUMIFS('Raw data'!BX:BX,'Raw data'!AR:AR,"*" &amp; Output!A431 &amp; "*")</f>
        <v>0</v>
      </c>
      <c r="F431">
        <f>SUMIFS('Raw data'!CI:CI,'Raw data'!AR:AR,"*" &amp; Output!A431 &amp; "*")</f>
        <v>0</v>
      </c>
      <c r="G431">
        <f>PERCENTRANK(B:B,B431)</f>
        <v>0</v>
      </c>
      <c r="H431">
        <f>PERCENTRANK(C:C,C431)</f>
        <v>0</v>
      </c>
      <c r="I431">
        <f>PERCENTRANK(D:D,D431)</f>
        <v>0</v>
      </c>
      <c r="J431">
        <f>PERCENTRANK(E:E,E431)</f>
        <v>0</v>
      </c>
      <c r="K431">
        <f>PERCENTRANK(F:F,F431)</f>
        <v>0</v>
      </c>
      <c r="L431">
        <f>(G431*Weights!$B$2) + (H431*Weights!$B$3)+(I431*Weights!$B$4)+(J431*Weights!$B$5)+ (K431*Weights!$B$6)</f>
        <v>0</v>
      </c>
      <c r="M431">
        <f>RANK(L431,L:L)</f>
        <v>0</v>
      </c>
    </row>
    <row r="432">
      <c r="A432" t="inlineStr">
        <is>
          <t>Jin, Shun Yi</t>
        </is>
      </c>
      <c r="B432">
        <f>COUNTIF('Raw data'!AR:AR,"*"&amp;Output!A432&amp;"*")</f>
        <v>0</v>
      </c>
      <c r="C432">
        <f>AVERAGEIFS('Raw data'!K:K,'Raw data'!AR:AR, "*" &amp; Output!A432 &amp;"*")</f>
        <v>0</v>
      </c>
      <c r="D432">
        <f>AVERAGEIFS('Raw data'!W:W,'Raw data'!AR:AR, "*" &amp; Output!A432 &amp;"*")</f>
        <v>0</v>
      </c>
      <c r="E432">
        <f>SUMIFS('Raw data'!BX:BX,'Raw data'!AR:AR,"*" &amp; Output!A432 &amp; "*")</f>
        <v>0</v>
      </c>
      <c r="F432">
        <f>SUMIFS('Raw data'!CI:CI,'Raw data'!AR:AR,"*" &amp; Output!A432 &amp; "*")</f>
        <v>0</v>
      </c>
      <c r="G432">
        <f>PERCENTRANK(B:B,B432)</f>
        <v>0</v>
      </c>
      <c r="H432">
        <f>PERCENTRANK(C:C,C432)</f>
        <v>0</v>
      </c>
      <c r="I432">
        <f>PERCENTRANK(D:D,D432)</f>
        <v>0</v>
      </c>
      <c r="J432">
        <f>PERCENTRANK(E:E,E432)</f>
        <v>0</v>
      </c>
      <c r="K432">
        <f>PERCENTRANK(F:F,F432)</f>
        <v>0</v>
      </c>
      <c r="L432">
        <f>(G432*Weights!$B$2) + (H432*Weights!$B$3)+(I432*Weights!$B$4)+(J432*Weights!$B$5)+ (K432*Weights!$B$6)</f>
        <v>0</v>
      </c>
      <c r="M432">
        <f>RANK(L432,L:L)</f>
        <v>0</v>
      </c>
    </row>
    <row r="433">
      <c r="A433" t="inlineStr">
        <is>
          <t>Kumar, B. Rajesh</t>
        </is>
      </c>
      <c r="B433">
        <f>COUNTIF('Raw data'!AR:AR,"*"&amp;Output!A433&amp;"*")</f>
        <v>0</v>
      </c>
      <c r="C433">
        <f>AVERAGEIFS('Raw data'!K:K,'Raw data'!AR:AR, "*" &amp; Output!A433 &amp;"*")</f>
        <v>0</v>
      </c>
      <c r="D433">
        <f>AVERAGEIFS('Raw data'!W:W,'Raw data'!AR:AR, "*" &amp; Output!A433 &amp;"*")</f>
        <v>0</v>
      </c>
      <c r="E433">
        <f>SUMIFS('Raw data'!BX:BX,'Raw data'!AR:AR,"*" &amp; Output!A433 &amp; "*")</f>
        <v>0</v>
      </c>
      <c r="F433">
        <f>SUMIFS('Raw data'!CI:CI,'Raw data'!AR:AR,"*" &amp; Output!A433 &amp; "*")</f>
        <v>0</v>
      </c>
      <c r="G433">
        <f>PERCENTRANK(B:B,B433)</f>
        <v>0</v>
      </c>
      <c r="H433">
        <f>PERCENTRANK(C:C,C433)</f>
        <v>0</v>
      </c>
      <c r="I433">
        <f>PERCENTRANK(D:D,D433)</f>
        <v>0</v>
      </c>
      <c r="J433">
        <f>PERCENTRANK(E:E,E433)</f>
        <v>0</v>
      </c>
      <c r="K433">
        <f>PERCENTRANK(F:F,F433)</f>
        <v>0</v>
      </c>
      <c r="L433">
        <f>(G433*Weights!$B$2) + (H433*Weights!$B$3)+(I433*Weights!$B$4)+(J433*Weights!$B$5)+ (K433*Weights!$B$6)</f>
        <v>0</v>
      </c>
      <c r="M433">
        <f>RANK(L433,L:L)</f>
        <v>0</v>
      </c>
    </row>
    <row r="434">
      <c r="A434" t="inlineStr">
        <is>
          <t>Melinger, JS</t>
        </is>
      </c>
      <c r="B434">
        <f>COUNTIF('Raw data'!AR:AR,"*"&amp;Output!A434&amp;"*")</f>
        <v>0</v>
      </c>
      <c r="C434">
        <f>AVERAGEIFS('Raw data'!K:K,'Raw data'!AR:AR, "*" &amp; Output!A434 &amp;"*")</f>
        <v>0</v>
      </c>
      <c r="D434">
        <f>AVERAGEIFS('Raw data'!W:W,'Raw data'!AR:AR, "*" &amp; Output!A434 &amp;"*")</f>
        <v>0</v>
      </c>
      <c r="E434">
        <f>SUMIFS('Raw data'!BX:BX,'Raw data'!AR:AR,"*" &amp; Output!A434 &amp; "*")</f>
        <v>0</v>
      </c>
      <c r="F434">
        <f>SUMIFS('Raw data'!CI:CI,'Raw data'!AR:AR,"*" &amp; Output!A434 &amp; "*")</f>
        <v>0</v>
      </c>
      <c r="G434">
        <f>PERCENTRANK(B:B,B434)</f>
        <v>0</v>
      </c>
      <c r="H434">
        <f>PERCENTRANK(C:C,C434)</f>
        <v>0</v>
      </c>
      <c r="I434">
        <f>PERCENTRANK(D:D,D434)</f>
        <v>0</v>
      </c>
      <c r="J434">
        <f>PERCENTRANK(E:E,E434)</f>
        <v>0</v>
      </c>
      <c r="K434">
        <f>PERCENTRANK(F:F,F434)</f>
        <v>0</v>
      </c>
      <c r="L434">
        <f>(G434*Weights!$B$2) + (H434*Weights!$B$3)+(I434*Weights!$B$4)+(J434*Weights!$B$5)+ (K434*Weights!$B$6)</f>
        <v>0</v>
      </c>
      <c r="M434">
        <f>RANK(L434,L:L)</f>
        <v>0</v>
      </c>
    </row>
    <row r="435">
      <c r="A435" t="inlineStr">
        <is>
          <t>Matsumoto, Y</t>
        </is>
      </c>
      <c r="B435">
        <f>COUNTIF('Raw data'!AR:AR,"*"&amp;Output!A435&amp;"*")</f>
        <v>0</v>
      </c>
      <c r="C435">
        <f>AVERAGEIFS('Raw data'!K:K,'Raw data'!AR:AR, "*" &amp; Output!A435 &amp;"*")</f>
        <v>0</v>
      </c>
      <c r="D435">
        <f>AVERAGEIFS('Raw data'!W:W,'Raw data'!AR:AR, "*" &amp; Output!A435 &amp;"*")</f>
        <v>0</v>
      </c>
      <c r="E435">
        <f>SUMIFS('Raw data'!BX:BX,'Raw data'!AR:AR,"*" &amp; Output!A435 &amp; "*")</f>
        <v>0</v>
      </c>
      <c r="F435">
        <f>SUMIFS('Raw data'!CI:CI,'Raw data'!AR:AR,"*" &amp; Output!A435 &amp; "*")</f>
        <v>0</v>
      </c>
      <c r="G435">
        <f>PERCENTRANK(B:B,B435)</f>
        <v>0</v>
      </c>
      <c r="H435">
        <f>PERCENTRANK(C:C,C435)</f>
        <v>0</v>
      </c>
      <c r="I435">
        <f>PERCENTRANK(D:D,D435)</f>
        <v>0</v>
      </c>
      <c r="J435">
        <f>PERCENTRANK(E:E,E435)</f>
        <v>0</v>
      </c>
      <c r="K435">
        <f>PERCENTRANK(F:F,F435)</f>
        <v>0</v>
      </c>
      <c r="L435">
        <f>(G435*Weights!$B$2) + (H435*Weights!$B$3)+(I435*Weights!$B$4)+(J435*Weights!$B$5)+ (K435*Weights!$B$6)</f>
        <v>0</v>
      </c>
      <c r="M435">
        <f>RANK(L435,L:L)</f>
        <v>0</v>
      </c>
    </row>
    <row r="436">
      <c r="A436" t="inlineStr">
        <is>
          <t>Matsui, Koji</t>
        </is>
      </c>
      <c r="B436">
        <f>COUNTIF('Raw data'!AR:AR,"*"&amp;Output!A436&amp;"*")</f>
        <v>0</v>
      </c>
      <c r="C436">
        <f>AVERAGEIFS('Raw data'!K:K,'Raw data'!AR:AR, "*" &amp; Output!A436 &amp;"*")</f>
        <v>0</v>
      </c>
      <c r="D436">
        <f>AVERAGEIFS('Raw data'!W:W,'Raw data'!AR:AR, "*" &amp; Output!A436 &amp;"*")</f>
        <v>0</v>
      </c>
      <c r="E436">
        <f>SUMIFS('Raw data'!BX:BX,'Raw data'!AR:AR,"*" &amp; Output!A436 &amp; "*")</f>
        <v>0</v>
      </c>
      <c r="F436">
        <f>SUMIFS('Raw data'!CI:CI,'Raw data'!AR:AR,"*" &amp; Output!A436 &amp; "*")</f>
        <v>0</v>
      </c>
      <c r="G436">
        <f>PERCENTRANK(B:B,B436)</f>
        <v>0</v>
      </c>
      <c r="H436">
        <f>PERCENTRANK(C:C,C436)</f>
        <v>0</v>
      </c>
      <c r="I436">
        <f>PERCENTRANK(D:D,D436)</f>
        <v>0</v>
      </c>
      <c r="J436">
        <f>PERCENTRANK(E:E,E436)</f>
        <v>0</v>
      </c>
      <c r="K436">
        <f>PERCENTRANK(F:F,F436)</f>
        <v>0</v>
      </c>
      <c r="L436">
        <f>(G436*Weights!$B$2) + (H436*Weights!$B$3)+(I436*Weights!$B$4)+(J436*Weights!$B$5)+ (K436*Weights!$B$6)</f>
        <v>0</v>
      </c>
      <c r="M436">
        <f>RANK(L436,L:L)</f>
        <v>0</v>
      </c>
    </row>
    <row r="437">
      <c r="A437" t="inlineStr">
        <is>
          <t>Das, Hrishikesh</t>
        </is>
      </c>
      <c r="B437">
        <f>COUNTIF('Raw data'!AR:AR,"*"&amp;Output!A437&amp;"*")</f>
        <v>0</v>
      </c>
      <c r="C437">
        <f>AVERAGEIFS('Raw data'!K:K,'Raw data'!AR:AR, "*" &amp; Output!A437 &amp;"*")</f>
        <v>0</v>
      </c>
      <c r="D437">
        <f>AVERAGEIFS('Raw data'!W:W,'Raw data'!AR:AR, "*" &amp; Output!A437 &amp;"*")</f>
        <v>0</v>
      </c>
      <c r="E437">
        <f>SUMIFS('Raw data'!BX:BX,'Raw data'!AR:AR,"*" &amp; Output!A437 &amp; "*")</f>
        <v>0</v>
      </c>
      <c r="F437">
        <f>SUMIFS('Raw data'!CI:CI,'Raw data'!AR:AR,"*" &amp; Output!A437 &amp; "*")</f>
        <v>0</v>
      </c>
      <c r="G437">
        <f>PERCENTRANK(B:B,B437)</f>
        <v>0</v>
      </c>
      <c r="H437">
        <f>PERCENTRANK(C:C,C437)</f>
        <v>0</v>
      </c>
      <c r="I437">
        <f>PERCENTRANK(D:D,D437)</f>
        <v>0</v>
      </c>
      <c r="J437">
        <f>PERCENTRANK(E:E,E437)</f>
        <v>0</v>
      </c>
      <c r="K437">
        <f>PERCENTRANK(F:F,F437)</f>
        <v>0</v>
      </c>
      <c r="L437">
        <f>(G437*Weights!$B$2) + (H437*Weights!$B$3)+(I437*Weights!$B$4)+(J437*Weights!$B$5)+ (K437*Weights!$B$6)</f>
        <v>0</v>
      </c>
      <c r="M437">
        <f>RANK(L437,L:L)</f>
        <v>0</v>
      </c>
    </row>
    <row r="438">
      <c r="A438" t="inlineStr">
        <is>
          <t>Wang, Liang</t>
        </is>
      </c>
      <c r="B438">
        <f>COUNTIF('Raw data'!AR:AR,"*"&amp;Output!A438&amp;"*")</f>
        <v>0</v>
      </c>
      <c r="C438">
        <f>AVERAGEIFS('Raw data'!K:K,'Raw data'!AR:AR, "*" &amp; Output!A438 &amp;"*")</f>
        <v>0</v>
      </c>
      <c r="D438">
        <f>AVERAGEIFS('Raw data'!W:W,'Raw data'!AR:AR, "*" &amp; Output!A438 &amp;"*")</f>
        <v>0</v>
      </c>
      <c r="E438">
        <f>SUMIFS('Raw data'!BX:BX,'Raw data'!AR:AR,"*" &amp; Output!A438 &amp; "*")</f>
        <v>0</v>
      </c>
      <c r="F438">
        <f>SUMIFS('Raw data'!CI:CI,'Raw data'!AR:AR,"*" &amp; Output!A438 &amp; "*")</f>
        <v>0</v>
      </c>
      <c r="G438">
        <f>PERCENTRANK(B:B,B438)</f>
        <v>0</v>
      </c>
      <c r="H438">
        <f>PERCENTRANK(C:C,C438)</f>
        <v>0</v>
      </c>
      <c r="I438">
        <f>PERCENTRANK(D:D,D438)</f>
        <v>0</v>
      </c>
      <c r="J438">
        <f>PERCENTRANK(E:E,E438)</f>
        <v>0</v>
      </c>
      <c r="K438">
        <f>PERCENTRANK(F:F,F438)</f>
        <v>0</v>
      </c>
      <c r="L438">
        <f>(G438*Weights!$B$2) + (H438*Weights!$B$3)+(I438*Weights!$B$4)+(J438*Weights!$B$5)+ (K438*Weights!$B$6)</f>
        <v>0</v>
      </c>
      <c r="M438">
        <f>RANK(L438,L:L)</f>
        <v>0</v>
      </c>
    </row>
    <row r="439">
      <c r="A439" t="inlineStr">
        <is>
          <t>Liu, Yaqing</t>
        </is>
      </c>
      <c r="B439">
        <f>COUNTIF('Raw data'!AR:AR,"*"&amp;Output!A439&amp;"*")</f>
        <v>0</v>
      </c>
      <c r="C439">
        <f>AVERAGEIFS('Raw data'!K:K,'Raw data'!AR:AR, "*" &amp; Output!A439 &amp;"*")</f>
        <v>0</v>
      </c>
      <c r="D439">
        <f>AVERAGEIFS('Raw data'!W:W,'Raw data'!AR:AR, "*" &amp; Output!A439 &amp;"*")</f>
        <v>0</v>
      </c>
      <c r="E439">
        <f>SUMIFS('Raw data'!BX:BX,'Raw data'!AR:AR,"*" &amp; Output!A439 &amp; "*")</f>
        <v>0</v>
      </c>
      <c r="F439">
        <f>SUMIFS('Raw data'!CI:CI,'Raw data'!AR:AR,"*" &amp; Output!A439 &amp; "*")</f>
        <v>0</v>
      </c>
      <c r="G439">
        <f>PERCENTRANK(B:B,B439)</f>
        <v>0</v>
      </c>
      <c r="H439">
        <f>PERCENTRANK(C:C,C439)</f>
        <v>0</v>
      </c>
      <c r="I439">
        <f>PERCENTRANK(D:D,D439)</f>
        <v>0</v>
      </c>
      <c r="J439">
        <f>PERCENTRANK(E:E,E439)</f>
        <v>0</v>
      </c>
      <c r="K439">
        <f>PERCENTRANK(F:F,F439)</f>
        <v>0</v>
      </c>
      <c r="L439">
        <f>(G439*Weights!$B$2) + (H439*Weights!$B$3)+(I439*Weights!$B$4)+(J439*Weights!$B$5)+ (K439*Weights!$B$6)</f>
        <v>0</v>
      </c>
      <c r="M439">
        <f>RANK(L439,L:L)</f>
        <v>0</v>
      </c>
    </row>
    <row r="440">
      <c r="A440" t="inlineStr">
        <is>
          <t>Yang, Yang</t>
        </is>
      </c>
      <c r="B440">
        <f>COUNTIF('Raw data'!AR:AR,"*"&amp;Output!A440&amp;"*")</f>
        <v>0</v>
      </c>
      <c r="C440">
        <f>AVERAGEIFS('Raw data'!K:K,'Raw data'!AR:AR, "*" &amp; Output!A440 &amp;"*")</f>
        <v>0</v>
      </c>
      <c r="D440">
        <f>AVERAGEIFS('Raw data'!W:W,'Raw data'!AR:AR, "*" &amp; Output!A440 &amp;"*")</f>
        <v>0</v>
      </c>
      <c r="E440">
        <f>SUMIFS('Raw data'!BX:BX,'Raw data'!AR:AR,"*" &amp; Output!A440 &amp; "*")</f>
        <v>0</v>
      </c>
      <c r="F440">
        <f>SUMIFS('Raw data'!CI:CI,'Raw data'!AR:AR,"*" &amp; Output!A440 &amp; "*")</f>
        <v>0</v>
      </c>
      <c r="G440">
        <f>PERCENTRANK(B:B,B440)</f>
        <v>0</v>
      </c>
      <c r="H440">
        <f>PERCENTRANK(C:C,C440)</f>
        <v>0</v>
      </c>
      <c r="I440">
        <f>PERCENTRANK(D:D,D440)</f>
        <v>0</v>
      </c>
      <c r="J440">
        <f>PERCENTRANK(E:E,E440)</f>
        <v>0</v>
      </c>
      <c r="K440">
        <f>PERCENTRANK(F:F,F440)</f>
        <v>0</v>
      </c>
      <c r="L440">
        <f>(G440*Weights!$B$2) + (H440*Weights!$B$3)+(I440*Weights!$B$4)+(J440*Weights!$B$5)+ (K440*Weights!$B$6)</f>
        <v>0</v>
      </c>
      <c r="M440">
        <f>RANK(L440,L:L)</f>
        <v>0</v>
      </c>
    </row>
    <row r="441">
      <c r="A441" t="inlineStr">
        <is>
          <t>Dhawan, D. K.</t>
        </is>
      </c>
      <c r="B441">
        <f>COUNTIF('Raw data'!AR:AR,"*"&amp;Output!A441&amp;"*")</f>
        <v>0</v>
      </c>
      <c r="C441">
        <f>AVERAGEIFS('Raw data'!K:K,'Raw data'!AR:AR, "*" &amp; Output!A441 &amp;"*")</f>
        <v>0</v>
      </c>
      <c r="D441">
        <f>AVERAGEIFS('Raw data'!W:W,'Raw data'!AR:AR, "*" &amp; Output!A441 &amp;"*")</f>
        <v>0</v>
      </c>
      <c r="E441">
        <f>SUMIFS('Raw data'!BX:BX,'Raw data'!AR:AR,"*" &amp; Output!A441 &amp; "*")</f>
        <v>0</v>
      </c>
      <c r="F441">
        <f>SUMIFS('Raw data'!CI:CI,'Raw data'!AR:AR,"*" &amp; Output!A441 &amp; "*")</f>
        <v>0</v>
      </c>
      <c r="G441">
        <f>PERCENTRANK(B:B,B441)</f>
        <v>0</v>
      </c>
      <c r="H441">
        <f>PERCENTRANK(C:C,C441)</f>
        <v>0</v>
      </c>
      <c r="I441">
        <f>PERCENTRANK(D:D,D441)</f>
        <v>0</v>
      </c>
      <c r="J441">
        <f>PERCENTRANK(E:E,E441)</f>
        <v>0</v>
      </c>
      <c r="K441">
        <f>PERCENTRANK(F:F,F441)</f>
        <v>0</v>
      </c>
      <c r="L441">
        <f>(G441*Weights!$B$2) + (H441*Weights!$B$3)+(I441*Weights!$B$4)+(J441*Weights!$B$5)+ (K441*Weights!$B$6)</f>
        <v>0</v>
      </c>
      <c r="M441">
        <f>RANK(L441,L:L)</f>
        <v>0</v>
      </c>
    </row>
    <row r="442">
      <c r="A442" t="inlineStr">
        <is>
          <t>Sasaki, Yukichi</t>
        </is>
      </c>
      <c r="B442">
        <f>COUNTIF('Raw data'!AR:AR,"*"&amp;Output!A442&amp;"*")</f>
        <v>0</v>
      </c>
      <c r="C442">
        <f>AVERAGEIFS('Raw data'!K:K,'Raw data'!AR:AR, "*" &amp; Output!A442 &amp;"*")</f>
        <v>0</v>
      </c>
      <c r="D442">
        <f>AVERAGEIFS('Raw data'!W:W,'Raw data'!AR:AR, "*" &amp; Output!A442 &amp;"*")</f>
        <v>0</v>
      </c>
      <c r="E442">
        <f>SUMIFS('Raw data'!BX:BX,'Raw data'!AR:AR,"*" &amp; Output!A442 &amp; "*")</f>
        <v>0</v>
      </c>
      <c r="F442">
        <f>SUMIFS('Raw data'!CI:CI,'Raw data'!AR:AR,"*" &amp; Output!A442 &amp; "*")</f>
        <v>0</v>
      </c>
      <c r="G442">
        <f>PERCENTRANK(B:B,B442)</f>
        <v>0</v>
      </c>
      <c r="H442">
        <f>PERCENTRANK(C:C,C442)</f>
        <v>0</v>
      </c>
      <c r="I442">
        <f>PERCENTRANK(D:D,D442)</f>
        <v>0</v>
      </c>
      <c r="J442">
        <f>PERCENTRANK(E:E,E442)</f>
        <v>0</v>
      </c>
      <c r="K442">
        <f>PERCENTRANK(F:F,F442)</f>
        <v>0</v>
      </c>
      <c r="L442">
        <f>(G442*Weights!$B$2) + (H442*Weights!$B$3)+(I442*Weights!$B$4)+(J442*Weights!$B$5)+ (K442*Weights!$B$6)</f>
        <v>0</v>
      </c>
      <c r="M442">
        <f>RANK(L442,L:L)</f>
        <v>0</v>
      </c>
    </row>
    <row r="443">
      <c r="A443" t="inlineStr">
        <is>
          <t>Chen, Pang Shiu</t>
        </is>
      </c>
      <c r="B443">
        <f>COUNTIF('Raw data'!AR:AR,"*"&amp;Output!A443&amp;"*")</f>
        <v>0</v>
      </c>
      <c r="C443">
        <f>AVERAGEIFS('Raw data'!K:K,'Raw data'!AR:AR, "*" &amp; Output!A443 &amp;"*")</f>
        <v>0</v>
      </c>
      <c r="D443">
        <f>AVERAGEIFS('Raw data'!W:W,'Raw data'!AR:AR, "*" &amp; Output!A443 &amp;"*")</f>
        <v>0</v>
      </c>
      <c r="E443">
        <f>SUMIFS('Raw data'!BX:BX,'Raw data'!AR:AR,"*" &amp; Output!A443 &amp; "*")</f>
        <v>0</v>
      </c>
      <c r="F443">
        <f>SUMIFS('Raw data'!CI:CI,'Raw data'!AR:AR,"*" &amp; Output!A443 &amp; "*")</f>
        <v>0</v>
      </c>
      <c r="G443">
        <f>PERCENTRANK(B:B,B443)</f>
        <v>0</v>
      </c>
      <c r="H443">
        <f>PERCENTRANK(C:C,C443)</f>
        <v>0</v>
      </c>
      <c r="I443">
        <f>PERCENTRANK(D:D,D443)</f>
        <v>0</v>
      </c>
      <c r="J443">
        <f>PERCENTRANK(E:E,E443)</f>
        <v>0</v>
      </c>
      <c r="K443">
        <f>PERCENTRANK(F:F,F443)</f>
        <v>0</v>
      </c>
      <c r="L443">
        <f>(G443*Weights!$B$2) + (H443*Weights!$B$3)+(I443*Weights!$B$4)+(J443*Weights!$B$5)+ (K443*Weights!$B$6)</f>
        <v>0</v>
      </c>
      <c r="M443">
        <f>RANK(L443,L:L)</f>
        <v>0</v>
      </c>
    </row>
    <row r="444">
      <c r="A444" t="inlineStr">
        <is>
          <t>Yan, L. L.</t>
        </is>
      </c>
      <c r="B444">
        <f>COUNTIF('Raw data'!AR:AR,"*"&amp;Output!A444&amp;"*")</f>
        <v>0</v>
      </c>
      <c r="C444">
        <f>AVERAGEIFS('Raw data'!K:K,'Raw data'!AR:AR, "*" &amp; Output!A444 &amp;"*")</f>
        <v>0</v>
      </c>
      <c r="D444">
        <f>AVERAGEIFS('Raw data'!W:W,'Raw data'!AR:AR, "*" &amp; Output!A444 &amp;"*")</f>
        <v>0</v>
      </c>
      <c r="E444">
        <f>SUMIFS('Raw data'!BX:BX,'Raw data'!AR:AR,"*" &amp; Output!A444 &amp; "*")</f>
        <v>0</v>
      </c>
      <c r="F444">
        <f>SUMIFS('Raw data'!CI:CI,'Raw data'!AR:AR,"*" &amp; Output!A444 &amp; "*")</f>
        <v>0</v>
      </c>
      <c r="G444">
        <f>PERCENTRANK(B:B,B444)</f>
        <v>0</v>
      </c>
      <c r="H444">
        <f>PERCENTRANK(C:C,C444)</f>
        <v>0</v>
      </c>
      <c r="I444">
        <f>PERCENTRANK(D:D,D444)</f>
        <v>0</v>
      </c>
      <c r="J444">
        <f>PERCENTRANK(E:E,E444)</f>
        <v>0</v>
      </c>
      <c r="K444">
        <f>PERCENTRANK(F:F,F444)</f>
        <v>0</v>
      </c>
      <c r="L444">
        <f>(G444*Weights!$B$2) + (H444*Weights!$B$3)+(I444*Weights!$B$4)+(J444*Weights!$B$5)+ (K444*Weights!$B$6)</f>
        <v>0</v>
      </c>
      <c r="M444">
        <f>RANK(L444,L:L)</f>
        <v>0</v>
      </c>
    </row>
    <row r="445">
      <c r="A445" t="inlineStr">
        <is>
          <t>Kaur, Parvinder</t>
        </is>
      </c>
      <c r="B445">
        <f>COUNTIF('Raw data'!AR:AR,"*"&amp;Output!A445&amp;"*")</f>
        <v>0</v>
      </c>
      <c r="C445">
        <f>AVERAGEIFS('Raw data'!K:K,'Raw data'!AR:AR, "*" &amp; Output!A445 &amp;"*")</f>
        <v>0</v>
      </c>
      <c r="D445">
        <f>AVERAGEIFS('Raw data'!W:W,'Raw data'!AR:AR, "*" &amp; Output!A445 &amp;"*")</f>
        <v>0</v>
      </c>
      <c r="E445">
        <f>SUMIFS('Raw data'!BX:BX,'Raw data'!AR:AR,"*" &amp; Output!A445 &amp; "*")</f>
        <v>0</v>
      </c>
      <c r="F445">
        <f>SUMIFS('Raw data'!CI:CI,'Raw data'!AR:AR,"*" &amp; Output!A445 &amp; "*")</f>
        <v>0</v>
      </c>
      <c r="G445">
        <f>PERCENTRANK(B:B,B445)</f>
        <v>0</v>
      </c>
      <c r="H445">
        <f>PERCENTRANK(C:C,C445)</f>
        <v>0</v>
      </c>
      <c r="I445">
        <f>PERCENTRANK(D:D,D445)</f>
        <v>0</v>
      </c>
      <c r="J445">
        <f>PERCENTRANK(E:E,E445)</f>
        <v>0</v>
      </c>
      <c r="K445">
        <f>PERCENTRANK(F:F,F445)</f>
        <v>0</v>
      </c>
      <c r="L445">
        <f>(G445*Weights!$B$2) + (H445*Weights!$B$3)+(I445*Weights!$B$4)+(J445*Weights!$B$5)+ (K445*Weights!$B$6)</f>
        <v>0</v>
      </c>
      <c r="M445">
        <f>RANK(L445,L:L)</f>
        <v>0</v>
      </c>
    </row>
    <row r="446">
      <c r="A446" t="inlineStr">
        <is>
          <t>Kennedy, Alan R.</t>
        </is>
      </c>
      <c r="B446">
        <f>COUNTIF('Raw data'!AR:AR,"*"&amp;Output!A446&amp;"*")</f>
        <v>0</v>
      </c>
      <c r="C446">
        <f>AVERAGEIFS('Raw data'!K:K,'Raw data'!AR:AR, "*" &amp; Output!A446 &amp;"*")</f>
        <v>0</v>
      </c>
      <c r="D446">
        <f>AVERAGEIFS('Raw data'!W:W,'Raw data'!AR:AR, "*" &amp; Output!A446 &amp;"*")</f>
        <v>0</v>
      </c>
      <c r="E446">
        <f>SUMIFS('Raw data'!BX:BX,'Raw data'!AR:AR,"*" &amp; Output!A446 &amp; "*")</f>
        <v>0</v>
      </c>
      <c r="F446">
        <f>SUMIFS('Raw data'!CI:CI,'Raw data'!AR:AR,"*" &amp; Output!A446 &amp; "*")</f>
        <v>0</v>
      </c>
      <c r="G446">
        <f>PERCENTRANK(B:B,B446)</f>
        <v>0</v>
      </c>
      <c r="H446">
        <f>PERCENTRANK(C:C,C446)</f>
        <v>0</v>
      </c>
      <c r="I446">
        <f>PERCENTRANK(D:D,D446)</f>
        <v>0</v>
      </c>
      <c r="J446">
        <f>PERCENTRANK(E:E,E446)</f>
        <v>0</v>
      </c>
      <c r="K446">
        <f>PERCENTRANK(F:F,F446)</f>
        <v>0</v>
      </c>
      <c r="L446">
        <f>(G446*Weights!$B$2) + (H446*Weights!$B$3)+(I446*Weights!$B$4)+(J446*Weights!$B$5)+ (K446*Weights!$B$6)</f>
        <v>0</v>
      </c>
      <c r="M446">
        <f>RANK(L446,L:L)</f>
        <v>0</v>
      </c>
    </row>
    <row r="447">
      <c r="A447" t="inlineStr">
        <is>
          <t>Gao, Xuefeng</t>
        </is>
      </c>
      <c r="B447">
        <f>COUNTIF('Raw data'!AR:AR,"*"&amp;Output!A447&amp;"*")</f>
        <v>0</v>
      </c>
      <c r="C447">
        <f>AVERAGEIFS('Raw data'!K:K,'Raw data'!AR:AR, "*" &amp; Output!A447 &amp;"*")</f>
        <v>0</v>
      </c>
      <c r="D447">
        <f>AVERAGEIFS('Raw data'!W:W,'Raw data'!AR:AR, "*" &amp; Output!A447 &amp;"*")</f>
        <v>0</v>
      </c>
      <c r="E447">
        <f>SUMIFS('Raw data'!BX:BX,'Raw data'!AR:AR,"*" &amp; Output!A447 &amp; "*")</f>
        <v>0</v>
      </c>
      <c r="F447">
        <f>SUMIFS('Raw data'!CI:CI,'Raw data'!AR:AR,"*" &amp; Output!A447 &amp; "*")</f>
        <v>0</v>
      </c>
      <c r="G447">
        <f>PERCENTRANK(B:B,B447)</f>
        <v>0</v>
      </c>
      <c r="H447">
        <f>PERCENTRANK(C:C,C447)</f>
        <v>0</v>
      </c>
      <c r="I447">
        <f>PERCENTRANK(D:D,D447)</f>
        <v>0</v>
      </c>
      <c r="J447">
        <f>PERCENTRANK(E:E,E447)</f>
        <v>0</v>
      </c>
      <c r="K447">
        <f>PERCENTRANK(F:F,F447)</f>
        <v>0</v>
      </c>
      <c r="L447">
        <f>(G447*Weights!$B$2) + (H447*Weights!$B$3)+(I447*Weights!$B$4)+(J447*Weights!$B$5)+ (K447*Weights!$B$6)</f>
        <v>0</v>
      </c>
      <c r="M447">
        <f>RANK(L447,L:L)</f>
        <v>0</v>
      </c>
    </row>
    <row r="448">
      <c r="A448" t="inlineStr">
        <is>
          <t>Peigney, Alain</t>
        </is>
      </c>
      <c r="B448">
        <f>COUNTIF('Raw data'!AR:AR,"*"&amp;Output!A448&amp;"*")</f>
        <v>0</v>
      </c>
      <c r="C448">
        <f>AVERAGEIFS('Raw data'!K:K,'Raw data'!AR:AR, "*" &amp; Output!A448 &amp;"*")</f>
        <v>0</v>
      </c>
      <c r="D448">
        <f>AVERAGEIFS('Raw data'!W:W,'Raw data'!AR:AR, "*" &amp; Output!A448 &amp;"*")</f>
        <v>0</v>
      </c>
      <c r="E448">
        <f>SUMIFS('Raw data'!BX:BX,'Raw data'!AR:AR,"*" &amp; Output!A448 &amp; "*")</f>
        <v>0</v>
      </c>
      <c r="F448">
        <f>SUMIFS('Raw data'!CI:CI,'Raw data'!AR:AR,"*" &amp; Output!A448 &amp; "*")</f>
        <v>0</v>
      </c>
      <c r="G448">
        <f>PERCENTRANK(B:B,B448)</f>
        <v>0</v>
      </c>
      <c r="H448">
        <f>PERCENTRANK(C:C,C448)</f>
        <v>0</v>
      </c>
      <c r="I448">
        <f>PERCENTRANK(D:D,D448)</f>
        <v>0</v>
      </c>
      <c r="J448">
        <f>PERCENTRANK(E:E,E448)</f>
        <v>0</v>
      </c>
      <c r="K448">
        <f>PERCENTRANK(F:F,F448)</f>
        <v>0</v>
      </c>
      <c r="L448">
        <f>(G448*Weights!$B$2) + (H448*Weights!$B$3)+(I448*Weights!$B$4)+(J448*Weights!$B$5)+ (K448*Weights!$B$6)</f>
        <v>0</v>
      </c>
      <c r="M448">
        <f>RANK(L448,L:L)</f>
        <v>0</v>
      </c>
    </row>
    <row r="449">
      <c r="A449" t="inlineStr">
        <is>
          <t>Walmsley, J</t>
        </is>
      </c>
      <c r="B449">
        <f>COUNTIF('Raw data'!AR:AR,"*"&amp;Output!A449&amp;"*")</f>
        <v>0</v>
      </c>
      <c r="C449">
        <f>AVERAGEIFS('Raw data'!K:K,'Raw data'!AR:AR, "*" &amp; Output!A449 &amp;"*")</f>
        <v>0</v>
      </c>
      <c r="D449">
        <f>AVERAGEIFS('Raw data'!W:W,'Raw data'!AR:AR, "*" &amp; Output!A449 &amp;"*")</f>
        <v>0</v>
      </c>
      <c r="E449">
        <f>SUMIFS('Raw data'!BX:BX,'Raw data'!AR:AR,"*" &amp; Output!A449 &amp; "*")</f>
        <v>0</v>
      </c>
      <c r="F449">
        <f>SUMIFS('Raw data'!CI:CI,'Raw data'!AR:AR,"*" &amp; Output!A449 &amp; "*")</f>
        <v>0</v>
      </c>
      <c r="G449">
        <f>PERCENTRANK(B:B,B449)</f>
        <v>0</v>
      </c>
      <c r="H449">
        <f>PERCENTRANK(C:C,C449)</f>
        <v>0</v>
      </c>
      <c r="I449">
        <f>PERCENTRANK(D:D,D449)</f>
        <v>0</v>
      </c>
      <c r="J449">
        <f>PERCENTRANK(E:E,E449)</f>
        <v>0</v>
      </c>
      <c r="K449">
        <f>PERCENTRANK(F:F,F449)</f>
        <v>0</v>
      </c>
      <c r="L449">
        <f>(G449*Weights!$B$2) + (H449*Weights!$B$3)+(I449*Weights!$B$4)+(J449*Weights!$B$5)+ (K449*Weights!$B$6)</f>
        <v>0</v>
      </c>
      <c r="M449">
        <f>RANK(L449,L:L)</f>
        <v>0</v>
      </c>
    </row>
    <row r="450">
      <c r="A450" t="inlineStr">
        <is>
          <t>Trung Dung Tran</t>
        </is>
      </c>
      <c r="B450">
        <f>COUNTIF('Raw data'!AR:AR,"*"&amp;Output!A450&amp;"*")</f>
        <v>0</v>
      </c>
      <c r="C450">
        <f>AVERAGEIFS('Raw data'!K:K,'Raw data'!AR:AR, "*" &amp; Output!A450 &amp;"*")</f>
        <v>0</v>
      </c>
      <c r="D450">
        <f>AVERAGEIFS('Raw data'!W:W,'Raw data'!AR:AR, "*" &amp; Output!A450 &amp;"*")</f>
        <v>0</v>
      </c>
      <c r="E450">
        <f>SUMIFS('Raw data'!BX:BX,'Raw data'!AR:AR,"*" &amp; Output!A450 &amp; "*")</f>
        <v>0</v>
      </c>
      <c r="F450">
        <f>SUMIFS('Raw data'!CI:CI,'Raw data'!AR:AR,"*" &amp; Output!A450 &amp; "*")</f>
        <v>0</v>
      </c>
      <c r="G450">
        <f>PERCENTRANK(B:B,B450)</f>
        <v>0</v>
      </c>
      <c r="H450">
        <f>PERCENTRANK(C:C,C450)</f>
        <v>0</v>
      </c>
      <c r="I450">
        <f>PERCENTRANK(D:D,D450)</f>
        <v>0</v>
      </c>
      <c r="J450">
        <f>PERCENTRANK(E:E,E450)</f>
        <v>0</v>
      </c>
      <c r="K450">
        <f>PERCENTRANK(F:F,F450)</f>
        <v>0</v>
      </c>
      <c r="L450">
        <f>(G450*Weights!$B$2) + (H450*Weights!$B$3)+(I450*Weights!$B$4)+(J450*Weights!$B$5)+ (K450*Weights!$B$6)</f>
        <v>0</v>
      </c>
      <c r="M450">
        <f>RANK(L450,L:L)</f>
        <v>0</v>
      </c>
    </row>
    <row r="451">
      <c r="A451" t="inlineStr">
        <is>
          <t>Nunes, L. A. O.</t>
        </is>
      </c>
      <c r="B451">
        <f>COUNTIF('Raw data'!AR:AR,"*"&amp;Output!A451&amp;"*")</f>
        <v>0</v>
      </c>
      <c r="C451">
        <f>AVERAGEIFS('Raw data'!K:K,'Raw data'!AR:AR, "*" &amp; Output!A451 &amp;"*")</f>
        <v>0</v>
      </c>
      <c r="D451">
        <f>AVERAGEIFS('Raw data'!W:W,'Raw data'!AR:AR, "*" &amp; Output!A451 &amp;"*")</f>
        <v>0</v>
      </c>
      <c r="E451">
        <f>SUMIFS('Raw data'!BX:BX,'Raw data'!AR:AR,"*" &amp; Output!A451 &amp; "*")</f>
        <v>0</v>
      </c>
      <c r="F451">
        <f>SUMIFS('Raw data'!CI:CI,'Raw data'!AR:AR,"*" &amp; Output!A451 &amp; "*")</f>
        <v>0</v>
      </c>
      <c r="G451">
        <f>PERCENTRANK(B:B,B451)</f>
        <v>0</v>
      </c>
      <c r="H451">
        <f>PERCENTRANK(C:C,C451)</f>
        <v>0</v>
      </c>
      <c r="I451">
        <f>PERCENTRANK(D:D,D451)</f>
        <v>0</v>
      </c>
      <c r="J451">
        <f>PERCENTRANK(E:E,E451)</f>
        <v>0</v>
      </c>
      <c r="K451">
        <f>PERCENTRANK(F:F,F451)</f>
        <v>0</v>
      </c>
      <c r="L451">
        <f>(G451*Weights!$B$2) + (H451*Weights!$B$3)+(I451*Weights!$B$4)+(J451*Weights!$B$5)+ (K451*Weights!$B$6)</f>
        <v>0</v>
      </c>
      <c r="M451">
        <f>RANK(L451,L:L)</f>
        <v>0</v>
      </c>
    </row>
    <row r="452">
      <c r="A452" t="inlineStr">
        <is>
          <t>Hofer, F.</t>
        </is>
      </c>
      <c r="B452">
        <f>COUNTIF('Raw data'!AR:AR,"*"&amp;Output!A452&amp;"*")</f>
        <v>0</v>
      </c>
      <c r="C452">
        <f>AVERAGEIFS('Raw data'!K:K,'Raw data'!AR:AR, "*" &amp; Output!A452 &amp;"*")</f>
        <v>0</v>
      </c>
      <c r="D452">
        <f>AVERAGEIFS('Raw data'!W:W,'Raw data'!AR:AR, "*" &amp; Output!A452 &amp;"*")</f>
        <v>0</v>
      </c>
      <c r="E452">
        <f>SUMIFS('Raw data'!BX:BX,'Raw data'!AR:AR,"*" &amp; Output!A452 &amp; "*")</f>
        <v>0</v>
      </c>
      <c r="F452">
        <f>SUMIFS('Raw data'!CI:CI,'Raw data'!AR:AR,"*" &amp; Output!A452 &amp; "*")</f>
        <v>0</v>
      </c>
      <c r="G452">
        <f>PERCENTRANK(B:B,B452)</f>
        <v>0</v>
      </c>
      <c r="H452">
        <f>PERCENTRANK(C:C,C452)</f>
        <v>0</v>
      </c>
      <c r="I452">
        <f>PERCENTRANK(D:D,D452)</f>
        <v>0</v>
      </c>
      <c r="J452">
        <f>PERCENTRANK(E:E,E452)</f>
        <v>0</v>
      </c>
      <c r="K452">
        <f>PERCENTRANK(F:F,F452)</f>
        <v>0</v>
      </c>
      <c r="L452">
        <f>(G452*Weights!$B$2) + (H452*Weights!$B$3)+(I452*Weights!$B$4)+(J452*Weights!$B$5)+ (K452*Weights!$B$6)</f>
        <v>0</v>
      </c>
      <c r="M452">
        <f>RANK(L452,L:L)</f>
        <v>0</v>
      </c>
    </row>
    <row r="453">
      <c r="A453" t="inlineStr">
        <is>
          <t>Zhao, Naiqin</t>
        </is>
      </c>
      <c r="B453">
        <f>COUNTIF('Raw data'!AR:AR,"*"&amp;Output!A453&amp;"*")</f>
        <v>0</v>
      </c>
      <c r="C453">
        <f>AVERAGEIFS('Raw data'!K:K,'Raw data'!AR:AR, "*" &amp; Output!A453 &amp;"*")</f>
        <v>0</v>
      </c>
      <c r="D453">
        <f>AVERAGEIFS('Raw data'!W:W,'Raw data'!AR:AR, "*" &amp; Output!A453 &amp;"*")</f>
        <v>0</v>
      </c>
      <c r="E453">
        <f>SUMIFS('Raw data'!BX:BX,'Raw data'!AR:AR,"*" &amp; Output!A453 &amp; "*")</f>
        <v>0</v>
      </c>
      <c r="F453">
        <f>SUMIFS('Raw data'!CI:CI,'Raw data'!AR:AR,"*" &amp; Output!A453 &amp; "*")</f>
        <v>0</v>
      </c>
      <c r="G453">
        <f>PERCENTRANK(B:B,B453)</f>
        <v>0</v>
      </c>
      <c r="H453">
        <f>PERCENTRANK(C:C,C453)</f>
        <v>0</v>
      </c>
      <c r="I453">
        <f>PERCENTRANK(D:D,D453)</f>
        <v>0</v>
      </c>
      <c r="J453">
        <f>PERCENTRANK(E:E,E453)</f>
        <v>0</v>
      </c>
      <c r="K453">
        <f>PERCENTRANK(F:F,F453)</f>
        <v>0</v>
      </c>
      <c r="L453">
        <f>(G453*Weights!$B$2) + (H453*Weights!$B$3)+(I453*Weights!$B$4)+(J453*Weights!$B$5)+ (K453*Weights!$B$6)</f>
        <v>0</v>
      </c>
      <c r="M453">
        <f>RANK(L453,L:L)</f>
        <v>0</v>
      </c>
    </row>
    <row r="454">
      <c r="A454" t="inlineStr">
        <is>
          <t>Mayer, S.</t>
        </is>
      </c>
      <c r="B454">
        <f>COUNTIF('Raw data'!AR:AR,"*"&amp;Output!A454&amp;"*")</f>
        <v>0</v>
      </c>
      <c r="C454">
        <f>AVERAGEIFS('Raw data'!K:K,'Raw data'!AR:AR, "*" &amp; Output!A454 &amp;"*")</f>
        <v>0</v>
      </c>
      <c r="D454">
        <f>AVERAGEIFS('Raw data'!W:W,'Raw data'!AR:AR, "*" &amp; Output!A454 &amp;"*")</f>
        <v>0</v>
      </c>
      <c r="E454">
        <f>SUMIFS('Raw data'!BX:BX,'Raw data'!AR:AR,"*" &amp; Output!A454 &amp; "*")</f>
        <v>0</v>
      </c>
      <c r="F454">
        <f>SUMIFS('Raw data'!CI:CI,'Raw data'!AR:AR,"*" &amp; Output!A454 &amp; "*")</f>
        <v>0</v>
      </c>
      <c r="G454">
        <f>PERCENTRANK(B:B,B454)</f>
        <v>0</v>
      </c>
      <c r="H454">
        <f>PERCENTRANK(C:C,C454)</f>
        <v>0</v>
      </c>
      <c r="I454">
        <f>PERCENTRANK(D:D,D454)</f>
        <v>0</v>
      </c>
      <c r="J454">
        <f>PERCENTRANK(E:E,E454)</f>
        <v>0</v>
      </c>
      <c r="K454">
        <f>PERCENTRANK(F:F,F454)</f>
        <v>0</v>
      </c>
      <c r="L454">
        <f>(G454*Weights!$B$2) + (H454*Weights!$B$3)+(I454*Weights!$B$4)+(J454*Weights!$B$5)+ (K454*Weights!$B$6)</f>
        <v>0</v>
      </c>
      <c r="M454">
        <f>RANK(L454,L:L)</f>
        <v>0</v>
      </c>
    </row>
    <row r="455">
      <c r="A455" t="inlineStr">
        <is>
          <t>Lv, Xiao-Xia</t>
        </is>
      </c>
      <c r="B455">
        <f>COUNTIF('Raw data'!AR:AR,"*"&amp;Output!A455&amp;"*")</f>
        <v>0</v>
      </c>
      <c r="C455">
        <f>AVERAGEIFS('Raw data'!K:K,'Raw data'!AR:AR, "*" &amp; Output!A455 &amp;"*")</f>
        <v>0</v>
      </c>
      <c r="D455">
        <f>AVERAGEIFS('Raw data'!W:W,'Raw data'!AR:AR, "*" &amp; Output!A455 &amp;"*")</f>
        <v>0</v>
      </c>
      <c r="E455">
        <f>SUMIFS('Raw data'!BX:BX,'Raw data'!AR:AR,"*" &amp; Output!A455 &amp; "*")</f>
        <v>0</v>
      </c>
      <c r="F455">
        <f>SUMIFS('Raw data'!CI:CI,'Raw data'!AR:AR,"*" &amp; Output!A455 &amp; "*")</f>
        <v>0</v>
      </c>
      <c r="G455">
        <f>PERCENTRANK(B:B,B455)</f>
        <v>0</v>
      </c>
      <c r="H455">
        <f>PERCENTRANK(C:C,C455)</f>
        <v>0</v>
      </c>
      <c r="I455">
        <f>PERCENTRANK(D:D,D455)</f>
        <v>0</v>
      </c>
      <c r="J455">
        <f>PERCENTRANK(E:E,E455)</f>
        <v>0</v>
      </c>
      <c r="K455">
        <f>PERCENTRANK(F:F,F455)</f>
        <v>0</v>
      </c>
      <c r="L455">
        <f>(G455*Weights!$B$2) + (H455*Weights!$B$3)+(I455*Weights!$B$4)+(J455*Weights!$B$5)+ (K455*Weights!$B$6)</f>
        <v>0</v>
      </c>
      <c r="M455">
        <f>RANK(L455,L:L)</f>
        <v>0</v>
      </c>
    </row>
    <row r="456">
      <c r="A456" t="inlineStr">
        <is>
          <t>Pandey, KS</t>
        </is>
      </c>
      <c r="B456">
        <f>COUNTIF('Raw data'!AR:AR,"*"&amp;Output!A456&amp;"*")</f>
        <v>0</v>
      </c>
      <c r="C456">
        <f>AVERAGEIFS('Raw data'!K:K,'Raw data'!AR:AR, "*" &amp; Output!A456 &amp;"*")</f>
        <v>0</v>
      </c>
      <c r="D456">
        <f>AVERAGEIFS('Raw data'!W:W,'Raw data'!AR:AR, "*" &amp; Output!A456 &amp;"*")</f>
        <v>0</v>
      </c>
      <c r="E456">
        <f>SUMIFS('Raw data'!BX:BX,'Raw data'!AR:AR,"*" &amp; Output!A456 &amp; "*")</f>
        <v>0</v>
      </c>
      <c r="F456">
        <f>SUMIFS('Raw data'!CI:CI,'Raw data'!AR:AR,"*" &amp; Output!A456 &amp; "*")</f>
        <v>0</v>
      </c>
      <c r="G456">
        <f>PERCENTRANK(B:B,B456)</f>
        <v>0</v>
      </c>
      <c r="H456">
        <f>PERCENTRANK(C:C,C456)</f>
        <v>0</v>
      </c>
      <c r="I456">
        <f>PERCENTRANK(D:D,D456)</f>
        <v>0</v>
      </c>
      <c r="J456">
        <f>PERCENTRANK(E:E,E456)</f>
        <v>0</v>
      </c>
      <c r="K456">
        <f>PERCENTRANK(F:F,F456)</f>
        <v>0</v>
      </c>
      <c r="L456">
        <f>(G456*Weights!$B$2) + (H456*Weights!$B$3)+(I456*Weights!$B$4)+(J456*Weights!$B$5)+ (K456*Weights!$B$6)</f>
        <v>0</v>
      </c>
      <c r="M456">
        <f>RANK(L456,L:L)</f>
        <v>0</v>
      </c>
    </row>
    <row r="457">
      <c r="A457" t="inlineStr">
        <is>
          <t>Letzel, S</t>
        </is>
      </c>
      <c r="B457">
        <f>COUNTIF('Raw data'!AR:AR,"*"&amp;Output!A457&amp;"*")</f>
        <v>0</v>
      </c>
      <c r="C457">
        <f>AVERAGEIFS('Raw data'!K:K,'Raw data'!AR:AR, "*" &amp; Output!A457 &amp;"*")</f>
        <v>0</v>
      </c>
      <c r="D457">
        <f>AVERAGEIFS('Raw data'!W:W,'Raw data'!AR:AR, "*" &amp; Output!A457 &amp;"*")</f>
        <v>0</v>
      </c>
      <c r="E457">
        <f>SUMIFS('Raw data'!BX:BX,'Raw data'!AR:AR,"*" &amp; Output!A457 &amp; "*")</f>
        <v>0</v>
      </c>
      <c r="F457">
        <f>SUMIFS('Raw data'!CI:CI,'Raw data'!AR:AR,"*" &amp; Output!A457 &amp; "*")</f>
        <v>0</v>
      </c>
      <c r="G457">
        <f>PERCENTRANK(B:B,B457)</f>
        <v>0</v>
      </c>
      <c r="H457">
        <f>PERCENTRANK(C:C,C457)</f>
        <v>0</v>
      </c>
      <c r="I457">
        <f>PERCENTRANK(D:D,D457)</f>
        <v>0</v>
      </c>
      <c r="J457">
        <f>PERCENTRANK(E:E,E457)</f>
        <v>0</v>
      </c>
      <c r="K457">
        <f>PERCENTRANK(F:F,F457)</f>
        <v>0</v>
      </c>
      <c r="L457">
        <f>(G457*Weights!$B$2) + (H457*Weights!$B$3)+(I457*Weights!$B$4)+(J457*Weights!$B$5)+ (K457*Weights!$B$6)</f>
        <v>0</v>
      </c>
      <c r="M457">
        <f>RANK(L457,L:L)</f>
        <v>0</v>
      </c>
    </row>
    <row r="458">
      <c r="A458" t="inlineStr">
        <is>
          <t>Kaminska, A.</t>
        </is>
      </c>
      <c r="B458">
        <f>COUNTIF('Raw data'!AR:AR,"*"&amp;Output!A458&amp;"*")</f>
        <v>0</v>
      </c>
      <c r="C458">
        <f>AVERAGEIFS('Raw data'!K:K,'Raw data'!AR:AR, "*" &amp; Output!A458 &amp;"*")</f>
        <v>0</v>
      </c>
      <c r="D458">
        <f>AVERAGEIFS('Raw data'!W:W,'Raw data'!AR:AR, "*" &amp; Output!A458 &amp;"*")</f>
        <v>0</v>
      </c>
      <c r="E458">
        <f>SUMIFS('Raw data'!BX:BX,'Raw data'!AR:AR,"*" &amp; Output!A458 &amp; "*")</f>
        <v>0</v>
      </c>
      <c r="F458">
        <f>SUMIFS('Raw data'!CI:CI,'Raw data'!AR:AR,"*" &amp; Output!A458 &amp; "*")</f>
        <v>0</v>
      </c>
      <c r="G458">
        <f>PERCENTRANK(B:B,B458)</f>
        <v>0</v>
      </c>
      <c r="H458">
        <f>PERCENTRANK(C:C,C458)</f>
        <v>0</v>
      </c>
      <c r="I458">
        <f>PERCENTRANK(D:D,D458)</f>
        <v>0</v>
      </c>
      <c r="J458">
        <f>PERCENTRANK(E:E,E458)</f>
        <v>0</v>
      </c>
      <c r="K458">
        <f>PERCENTRANK(F:F,F458)</f>
        <v>0</v>
      </c>
      <c r="L458">
        <f>(G458*Weights!$B$2) + (H458*Weights!$B$3)+(I458*Weights!$B$4)+(J458*Weights!$B$5)+ (K458*Weights!$B$6)</f>
        <v>0</v>
      </c>
      <c r="M458">
        <f>RANK(L458,L:L)</f>
        <v>0</v>
      </c>
    </row>
    <row r="459">
      <c r="A459" t="inlineStr">
        <is>
          <t>Murakami, K</t>
        </is>
      </c>
      <c r="B459">
        <f>COUNTIF('Raw data'!AR:AR,"*"&amp;Output!A459&amp;"*")</f>
        <v>0</v>
      </c>
      <c r="C459">
        <f>AVERAGEIFS('Raw data'!K:K,'Raw data'!AR:AR, "*" &amp; Output!A459 &amp;"*")</f>
        <v>0</v>
      </c>
      <c r="D459">
        <f>AVERAGEIFS('Raw data'!W:W,'Raw data'!AR:AR, "*" &amp; Output!A459 &amp;"*")</f>
        <v>0</v>
      </c>
      <c r="E459">
        <f>SUMIFS('Raw data'!BX:BX,'Raw data'!AR:AR,"*" &amp; Output!A459 &amp; "*")</f>
        <v>0</v>
      </c>
      <c r="F459">
        <f>SUMIFS('Raw data'!CI:CI,'Raw data'!AR:AR,"*" &amp; Output!A459 &amp; "*")</f>
        <v>0</v>
      </c>
      <c r="G459">
        <f>PERCENTRANK(B:B,B459)</f>
        <v>0</v>
      </c>
      <c r="H459">
        <f>PERCENTRANK(C:C,C459)</f>
        <v>0</v>
      </c>
      <c r="I459">
        <f>PERCENTRANK(D:D,D459)</f>
        <v>0</v>
      </c>
      <c r="J459">
        <f>PERCENTRANK(E:E,E459)</f>
        <v>0</v>
      </c>
      <c r="K459">
        <f>PERCENTRANK(F:F,F459)</f>
        <v>0</v>
      </c>
      <c r="L459">
        <f>(G459*Weights!$B$2) + (H459*Weights!$B$3)+(I459*Weights!$B$4)+(J459*Weights!$B$5)+ (K459*Weights!$B$6)</f>
        <v>0</v>
      </c>
      <c r="M459">
        <f>RANK(L459,L:L)</f>
        <v>0</v>
      </c>
    </row>
    <row r="460">
      <c r="A460" t="inlineStr">
        <is>
          <t>Su, Bao-Lian</t>
        </is>
      </c>
      <c r="B460">
        <f>COUNTIF('Raw data'!AR:AR,"*"&amp;Output!A460&amp;"*")</f>
        <v>0</v>
      </c>
      <c r="C460">
        <f>AVERAGEIFS('Raw data'!K:K,'Raw data'!AR:AR, "*" &amp; Output!A460 &amp;"*")</f>
        <v>0</v>
      </c>
      <c r="D460">
        <f>AVERAGEIFS('Raw data'!W:W,'Raw data'!AR:AR, "*" &amp; Output!A460 &amp;"*")</f>
        <v>0</v>
      </c>
      <c r="E460">
        <f>SUMIFS('Raw data'!BX:BX,'Raw data'!AR:AR,"*" &amp; Output!A460 &amp; "*")</f>
        <v>0</v>
      </c>
      <c r="F460">
        <f>SUMIFS('Raw data'!CI:CI,'Raw data'!AR:AR,"*" &amp; Output!A460 &amp; "*")</f>
        <v>0</v>
      </c>
      <c r="G460">
        <f>PERCENTRANK(B:B,B460)</f>
        <v>0</v>
      </c>
      <c r="H460">
        <f>PERCENTRANK(C:C,C460)</f>
        <v>0</v>
      </c>
      <c r="I460">
        <f>PERCENTRANK(D:D,D460)</f>
        <v>0</v>
      </c>
      <c r="J460">
        <f>PERCENTRANK(E:E,E460)</f>
        <v>0</v>
      </c>
      <c r="K460">
        <f>PERCENTRANK(F:F,F460)</f>
        <v>0</v>
      </c>
      <c r="L460">
        <f>(G460*Weights!$B$2) + (H460*Weights!$B$3)+(I460*Weights!$B$4)+(J460*Weights!$B$5)+ (K460*Weights!$B$6)</f>
        <v>0</v>
      </c>
      <c r="M460">
        <f>RANK(L460,L:L)</f>
        <v>0</v>
      </c>
    </row>
    <row r="461">
      <c r="A461" t="inlineStr">
        <is>
          <t>Liao, YK</t>
        </is>
      </c>
      <c r="B461">
        <f>COUNTIF('Raw data'!AR:AR,"*"&amp;Output!A461&amp;"*")</f>
        <v>0</v>
      </c>
      <c r="C461">
        <f>AVERAGEIFS('Raw data'!K:K,'Raw data'!AR:AR, "*" &amp; Output!A461 &amp;"*")</f>
        <v>0</v>
      </c>
      <c r="D461">
        <f>AVERAGEIFS('Raw data'!W:W,'Raw data'!AR:AR, "*" &amp; Output!A461 &amp;"*")</f>
        <v>0</v>
      </c>
      <c r="E461">
        <f>SUMIFS('Raw data'!BX:BX,'Raw data'!AR:AR,"*" &amp; Output!A461 &amp; "*")</f>
        <v>0</v>
      </c>
      <c r="F461">
        <f>SUMIFS('Raw data'!CI:CI,'Raw data'!AR:AR,"*" &amp; Output!A461 &amp; "*")</f>
        <v>0</v>
      </c>
      <c r="G461">
        <f>PERCENTRANK(B:B,B461)</f>
        <v>0</v>
      </c>
      <c r="H461">
        <f>PERCENTRANK(C:C,C461)</f>
        <v>0</v>
      </c>
      <c r="I461">
        <f>PERCENTRANK(D:D,D461)</f>
        <v>0</v>
      </c>
      <c r="J461">
        <f>PERCENTRANK(E:E,E461)</f>
        <v>0</v>
      </c>
      <c r="K461">
        <f>PERCENTRANK(F:F,F461)</f>
        <v>0</v>
      </c>
      <c r="L461">
        <f>(G461*Weights!$B$2) + (H461*Weights!$B$3)+(I461*Weights!$B$4)+(J461*Weights!$B$5)+ (K461*Weights!$B$6)</f>
        <v>0</v>
      </c>
      <c r="M461">
        <f>RANK(L461,L:L)</f>
        <v>0</v>
      </c>
    </row>
    <row r="462">
      <c r="A462" t="inlineStr">
        <is>
          <t>Meratian, Mahmood</t>
        </is>
      </c>
      <c r="B462">
        <f>COUNTIF('Raw data'!AR:AR,"*"&amp;Output!A462&amp;"*")</f>
        <v>0</v>
      </c>
      <c r="C462">
        <f>AVERAGEIFS('Raw data'!K:K,'Raw data'!AR:AR, "*" &amp; Output!A462 &amp;"*")</f>
        <v>0</v>
      </c>
      <c r="D462">
        <f>AVERAGEIFS('Raw data'!W:W,'Raw data'!AR:AR, "*" &amp; Output!A462 &amp;"*")</f>
        <v>0</v>
      </c>
      <c r="E462">
        <f>SUMIFS('Raw data'!BX:BX,'Raw data'!AR:AR,"*" &amp; Output!A462 &amp; "*")</f>
        <v>0</v>
      </c>
      <c r="F462">
        <f>SUMIFS('Raw data'!CI:CI,'Raw data'!AR:AR,"*" &amp; Output!A462 &amp; "*")</f>
        <v>0</v>
      </c>
      <c r="G462">
        <f>PERCENTRANK(B:B,B462)</f>
        <v>0</v>
      </c>
      <c r="H462">
        <f>PERCENTRANK(C:C,C462)</f>
        <v>0</v>
      </c>
      <c r="I462">
        <f>PERCENTRANK(D:D,D462)</f>
        <v>0</v>
      </c>
      <c r="J462">
        <f>PERCENTRANK(E:E,E462)</f>
        <v>0</v>
      </c>
      <c r="K462">
        <f>PERCENTRANK(F:F,F462)</f>
        <v>0</v>
      </c>
      <c r="L462">
        <f>(G462*Weights!$B$2) + (H462*Weights!$B$3)+(I462*Weights!$B$4)+(J462*Weights!$B$5)+ (K462*Weights!$B$6)</f>
        <v>0</v>
      </c>
      <c r="M462">
        <f>RANK(L462,L:L)</f>
        <v>0</v>
      </c>
    </row>
    <row r="463">
      <c r="A463" t="inlineStr">
        <is>
          <t>Pandolfelli, VC</t>
        </is>
      </c>
      <c r="B463">
        <f>COUNTIF('Raw data'!AR:AR,"*"&amp;Output!A463&amp;"*")</f>
        <v>0</v>
      </c>
      <c r="C463">
        <f>AVERAGEIFS('Raw data'!K:K,'Raw data'!AR:AR, "*" &amp; Output!A463 &amp;"*")</f>
        <v>0</v>
      </c>
      <c r="D463">
        <f>AVERAGEIFS('Raw data'!W:W,'Raw data'!AR:AR, "*" &amp; Output!A463 &amp;"*")</f>
        <v>0</v>
      </c>
      <c r="E463">
        <f>SUMIFS('Raw data'!BX:BX,'Raw data'!AR:AR,"*" &amp; Output!A463 &amp; "*")</f>
        <v>0</v>
      </c>
      <c r="F463">
        <f>SUMIFS('Raw data'!CI:CI,'Raw data'!AR:AR,"*" &amp; Output!A463 &amp; "*")</f>
        <v>0</v>
      </c>
      <c r="G463">
        <f>PERCENTRANK(B:B,B463)</f>
        <v>0</v>
      </c>
      <c r="H463">
        <f>PERCENTRANK(C:C,C463)</f>
        <v>0</v>
      </c>
      <c r="I463">
        <f>PERCENTRANK(D:D,D463)</f>
        <v>0</v>
      </c>
      <c r="J463">
        <f>PERCENTRANK(E:E,E463)</f>
        <v>0</v>
      </c>
      <c r="K463">
        <f>PERCENTRANK(F:F,F463)</f>
        <v>0</v>
      </c>
      <c r="L463">
        <f>(G463*Weights!$B$2) + (H463*Weights!$B$3)+(I463*Weights!$B$4)+(J463*Weights!$B$5)+ (K463*Weights!$B$6)</f>
        <v>0</v>
      </c>
      <c r="M463">
        <f>RANK(L463,L:L)</f>
        <v>0</v>
      </c>
    </row>
    <row r="464">
      <c r="A464" t="inlineStr">
        <is>
          <t>Janssens, Tom</t>
        </is>
      </c>
      <c r="B464">
        <f>COUNTIF('Raw data'!AR:AR,"*"&amp;Output!A464&amp;"*")</f>
        <v>0</v>
      </c>
      <c r="C464">
        <f>AVERAGEIFS('Raw data'!K:K,'Raw data'!AR:AR, "*" &amp; Output!A464 &amp;"*")</f>
        <v>0</v>
      </c>
      <c r="D464">
        <f>AVERAGEIFS('Raw data'!W:W,'Raw data'!AR:AR, "*" &amp; Output!A464 &amp;"*")</f>
        <v>0</v>
      </c>
      <c r="E464">
        <f>SUMIFS('Raw data'!BX:BX,'Raw data'!AR:AR,"*" &amp; Output!A464 &amp; "*")</f>
        <v>0</v>
      </c>
      <c r="F464">
        <f>SUMIFS('Raw data'!CI:CI,'Raw data'!AR:AR,"*" &amp; Output!A464 &amp; "*")</f>
        <v>0</v>
      </c>
      <c r="G464">
        <f>PERCENTRANK(B:B,B464)</f>
        <v>0</v>
      </c>
      <c r="H464">
        <f>PERCENTRANK(C:C,C464)</f>
        <v>0</v>
      </c>
      <c r="I464">
        <f>PERCENTRANK(D:D,D464)</f>
        <v>0</v>
      </c>
      <c r="J464">
        <f>PERCENTRANK(E:E,E464)</f>
        <v>0</v>
      </c>
      <c r="K464">
        <f>PERCENTRANK(F:F,F464)</f>
        <v>0</v>
      </c>
      <c r="L464">
        <f>(G464*Weights!$B$2) + (H464*Weights!$B$3)+(I464*Weights!$B$4)+(J464*Weights!$B$5)+ (K464*Weights!$B$6)</f>
        <v>0</v>
      </c>
      <c r="M464">
        <f>RANK(L464,L:L)</f>
        <v>0</v>
      </c>
    </row>
    <row r="465">
      <c r="A465" t="inlineStr">
        <is>
          <t>Elsaesser, Christian</t>
        </is>
      </c>
      <c r="B465">
        <f>COUNTIF('Raw data'!AR:AR,"*"&amp;Output!A465&amp;"*")</f>
        <v>0</v>
      </c>
      <c r="C465">
        <f>AVERAGEIFS('Raw data'!K:K,'Raw data'!AR:AR, "*" &amp; Output!A465 &amp;"*")</f>
        <v>0</v>
      </c>
      <c r="D465">
        <f>AVERAGEIFS('Raw data'!W:W,'Raw data'!AR:AR, "*" &amp; Output!A465 &amp;"*")</f>
        <v>0</v>
      </c>
      <c r="E465">
        <f>SUMIFS('Raw data'!BX:BX,'Raw data'!AR:AR,"*" &amp; Output!A465 &amp; "*")</f>
        <v>0</v>
      </c>
      <c r="F465">
        <f>SUMIFS('Raw data'!CI:CI,'Raw data'!AR:AR,"*" &amp; Output!A465 &amp; "*")</f>
        <v>0</v>
      </c>
      <c r="G465">
        <f>PERCENTRANK(B:B,B465)</f>
        <v>0</v>
      </c>
      <c r="H465">
        <f>PERCENTRANK(C:C,C465)</f>
        <v>0</v>
      </c>
      <c r="I465">
        <f>PERCENTRANK(D:D,D465)</f>
        <v>0</v>
      </c>
      <c r="J465">
        <f>PERCENTRANK(E:E,E465)</f>
        <v>0</v>
      </c>
      <c r="K465">
        <f>PERCENTRANK(F:F,F465)</f>
        <v>0</v>
      </c>
      <c r="L465">
        <f>(G465*Weights!$B$2) + (H465*Weights!$B$3)+(I465*Weights!$B$4)+(J465*Weights!$B$5)+ (K465*Weights!$B$6)</f>
        <v>0</v>
      </c>
      <c r="M465">
        <f>RANK(L465,L:L)</f>
        <v>0</v>
      </c>
    </row>
    <row r="466">
      <c r="A466" t="inlineStr">
        <is>
          <t>Pun, Edwin Yue Bun</t>
        </is>
      </c>
      <c r="B466">
        <f>COUNTIF('Raw data'!AR:AR,"*"&amp;Output!A466&amp;"*")</f>
        <v>0</v>
      </c>
      <c r="C466">
        <f>AVERAGEIFS('Raw data'!K:K,'Raw data'!AR:AR, "*" &amp; Output!A466 &amp;"*")</f>
        <v>0</v>
      </c>
      <c r="D466">
        <f>AVERAGEIFS('Raw data'!W:W,'Raw data'!AR:AR, "*" &amp; Output!A466 &amp;"*")</f>
        <v>0</v>
      </c>
      <c r="E466">
        <f>SUMIFS('Raw data'!BX:BX,'Raw data'!AR:AR,"*" &amp; Output!A466 &amp; "*")</f>
        <v>0</v>
      </c>
      <c r="F466">
        <f>SUMIFS('Raw data'!CI:CI,'Raw data'!AR:AR,"*" &amp; Output!A466 &amp; "*")</f>
        <v>0</v>
      </c>
      <c r="G466">
        <f>PERCENTRANK(B:B,B466)</f>
        <v>0</v>
      </c>
      <c r="H466">
        <f>PERCENTRANK(C:C,C466)</f>
        <v>0</v>
      </c>
      <c r="I466">
        <f>PERCENTRANK(D:D,D466)</f>
        <v>0</v>
      </c>
      <c r="J466">
        <f>PERCENTRANK(E:E,E466)</f>
        <v>0</v>
      </c>
      <c r="K466">
        <f>PERCENTRANK(F:F,F466)</f>
        <v>0</v>
      </c>
      <c r="L466">
        <f>(G466*Weights!$B$2) + (H466*Weights!$B$3)+(I466*Weights!$B$4)+(J466*Weights!$B$5)+ (K466*Weights!$B$6)</f>
        <v>0</v>
      </c>
      <c r="M466">
        <f>RANK(L466,L:L)</f>
        <v>0</v>
      </c>
    </row>
    <row r="467">
      <c r="A467" t="inlineStr">
        <is>
          <t>Huang, Chun-Hsien</t>
        </is>
      </c>
      <c r="B467">
        <f>COUNTIF('Raw data'!AR:AR,"*"&amp;Output!A467&amp;"*")</f>
        <v>0</v>
      </c>
      <c r="C467">
        <f>AVERAGEIFS('Raw data'!K:K,'Raw data'!AR:AR, "*" &amp; Output!A467 &amp;"*")</f>
        <v>0</v>
      </c>
      <c r="D467">
        <f>AVERAGEIFS('Raw data'!W:W,'Raw data'!AR:AR, "*" &amp; Output!A467 &amp;"*")</f>
        <v>0</v>
      </c>
      <c r="E467">
        <f>SUMIFS('Raw data'!BX:BX,'Raw data'!AR:AR,"*" &amp; Output!A467 &amp; "*")</f>
        <v>0</v>
      </c>
      <c r="F467">
        <f>SUMIFS('Raw data'!CI:CI,'Raw data'!AR:AR,"*" &amp; Output!A467 &amp; "*")</f>
        <v>0</v>
      </c>
      <c r="G467">
        <f>PERCENTRANK(B:B,B467)</f>
        <v>0</v>
      </c>
      <c r="H467">
        <f>PERCENTRANK(C:C,C467)</f>
        <v>0</v>
      </c>
      <c r="I467">
        <f>PERCENTRANK(D:D,D467)</f>
        <v>0</v>
      </c>
      <c r="J467">
        <f>PERCENTRANK(E:E,E467)</f>
        <v>0</v>
      </c>
      <c r="K467">
        <f>PERCENTRANK(F:F,F467)</f>
        <v>0</v>
      </c>
      <c r="L467">
        <f>(G467*Weights!$B$2) + (H467*Weights!$B$3)+(I467*Weights!$B$4)+(J467*Weights!$B$5)+ (K467*Weights!$B$6)</f>
        <v>0</v>
      </c>
      <c r="M467">
        <f>RANK(L467,L:L)</f>
        <v>0</v>
      </c>
    </row>
    <row r="468">
      <c r="A468" t="inlineStr">
        <is>
          <t>Roling, Bernhard</t>
        </is>
      </c>
      <c r="B468">
        <f>COUNTIF('Raw data'!AR:AR,"*"&amp;Output!A468&amp;"*")</f>
        <v>0</v>
      </c>
      <c r="C468">
        <f>AVERAGEIFS('Raw data'!K:K,'Raw data'!AR:AR, "*" &amp; Output!A468 &amp;"*")</f>
        <v>0</v>
      </c>
      <c r="D468">
        <f>AVERAGEIFS('Raw data'!W:W,'Raw data'!AR:AR, "*" &amp; Output!A468 &amp;"*")</f>
        <v>0</v>
      </c>
      <c r="E468">
        <f>SUMIFS('Raw data'!BX:BX,'Raw data'!AR:AR,"*" &amp; Output!A468 &amp; "*")</f>
        <v>0</v>
      </c>
      <c r="F468">
        <f>SUMIFS('Raw data'!CI:CI,'Raw data'!AR:AR,"*" &amp; Output!A468 &amp; "*")</f>
        <v>0</v>
      </c>
      <c r="G468">
        <f>PERCENTRANK(B:B,B468)</f>
        <v>0</v>
      </c>
      <c r="H468">
        <f>PERCENTRANK(C:C,C468)</f>
        <v>0</v>
      </c>
      <c r="I468">
        <f>PERCENTRANK(D:D,D468)</f>
        <v>0</v>
      </c>
      <c r="J468">
        <f>PERCENTRANK(E:E,E468)</f>
        <v>0</v>
      </c>
      <c r="K468">
        <f>PERCENTRANK(F:F,F468)</f>
        <v>0</v>
      </c>
      <c r="L468">
        <f>(G468*Weights!$B$2) + (H468*Weights!$B$3)+(I468*Weights!$B$4)+(J468*Weights!$B$5)+ (K468*Weights!$B$6)</f>
        <v>0</v>
      </c>
      <c r="M468">
        <f>RANK(L468,L:L)</f>
        <v>0</v>
      </c>
    </row>
    <row r="469">
      <c r="A469" t="inlineStr">
        <is>
          <t>Jia, Hua</t>
        </is>
      </c>
      <c r="B469">
        <f>COUNTIF('Raw data'!AR:AR,"*"&amp;Output!A469&amp;"*")</f>
        <v>0</v>
      </c>
      <c r="C469">
        <f>AVERAGEIFS('Raw data'!K:K,'Raw data'!AR:AR, "*" &amp; Output!A469 &amp;"*")</f>
        <v>0</v>
      </c>
      <c r="D469">
        <f>AVERAGEIFS('Raw data'!W:W,'Raw data'!AR:AR, "*" &amp; Output!A469 &amp;"*")</f>
        <v>0</v>
      </c>
      <c r="E469">
        <f>SUMIFS('Raw data'!BX:BX,'Raw data'!AR:AR,"*" &amp; Output!A469 &amp; "*")</f>
        <v>0</v>
      </c>
      <c r="F469">
        <f>SUMIFS('Raw data'!CI:CI,'Raw data'!AR:AR,"*" &amp; Output!A469 &amp; "*")</f>
        <v>0</v>
      </c>
      <c r="G469">
        <f>PERCENTRANK(B:B,B469)</f>
        <v>0</v>
      </c>
      <c r="H469">
        <f>PERCENTRANK(C:C,C469)</f>
        <v>0</v>
      </c>
      <c r="I469">
        <f>PERCENTRANK(D:D,D469)</f>
        <v>0</v>
      </c>
      <c r="J469">
        <f>PERCENTRANK(E:E,E469)</f>
        <v>0</v>
      </c>
      <c r="K469">
        <f>PERCENTRANK(F:F,F469)</f>
        <v>0</v>
      </c>
      <c r="L469">
        <f>(G469*Weights!$B$2) + (H469*Weights!$B$3)+(I469*Weights!$B$4)+(J469*Weights!$B$5)+ (K469*Weights!$B$6)</f>
        <v>0</v>
      </c>
      <c r="M469">
        <f>RANK(L469,L:L)</f>
        <v>0</v>
      </c>
    </row>
    <row r="470">
      <c r="A470" t="inlineStr">
        <is>
          <t>Dave, Rajesh N.</t>
        </is>
      </c>
      <c r="B470">
        <f>COUNTIF('Raw data'!AR:AR,"*"&amp;Output!A470&amp;"*")</f>
        <v>0</v>
      </c>
      <c r="C470">
        <f>AVERAGEIFS('Raw data'!K:K,'Raw data'!AR:AR, "*" &amp; Output!A470 &amp;"*")</f>
        <v>0</v>
      </c>
      <c r="D470">
        <f>AVERAGEIFS('Raw data'!W:W,'Raw data'!AR:AR, "*" &amp; Output!A470 &amp;"*")</f>
        <v>0</v>
      </c>
      <c r="E470">
        <f>SUMIFS('Raw data'!BX:BX,'Raw data'!AR:AR,"*" &amp; Output!A470 &amp; "*")</f>
        <v>0</v>
      </c>
      <c r="F470">
        <f>SUMIFS('Raw data'!CI:CI,'Raw data'!AR:AR,"*" &amp; Output!A470 &amp; "*")</f>
        <v>0</v>
      </c>
      <c r="G470">
        <f>PERCENTRANK(B:B,B470)</f>
        <v>0</v>
      </c>
      <c r="H470">
        <f>PERCENTRANK(C:C,C470)</f>
        <v>0</v>
      </c>
      <c r="I470">
        <f>PERCENTRANK(D:D,D470)</f>
        <v>0</v>
      </c>
      <c r="J470">
        <f>PERCENTRANK(E:E,E470)</f>
        <v>0</v>
      </c>
      <c r="K470">
        <f>PERCENTRANK(F:F,F470)</f>
        <v>0</v>
      </c>
      <c r="L470">
        <f>(G470*Weights!$B$2) + (H470*Weights!$B$3)+(I470*Weights!$B$4)+(J470*Weights!$B$5)+ (K470*Weights!$B$6)</f>
        <v>0</v>
      </c>
      <c r="M470">
        <f>RANK(L470,L:L)</f>
        <v>0</v>
      </c>
    </row>
    <row r="471">
      <c r="A471" t="inlineStr">
        <is>
          <t>Kumar, Rakesh</t>
        </is>
      </c>
      <c r="B471">
        <f>COUNTIF('Raw data'!AR:AR,"*"&amp;Output!A471&amp;"*")</f>
        <v>0</v>
      </c>
      <c r="C471">
        <f>AVERAGEIFS('Raw data'!K:K,'Raw data'!AR:AR, "*" &amp; Output!A471 &amp;"*")</f>
        <v>0</v>
      </c>
      <c r="D471">
        <f>AVERAGEIFS('Raw data'!W:W,'Raw data'!AR:AR, "*" &amp; Output!A471 &amp;"*")</f>
        <v>0</v>
      </c>
      <c r="E471">
        <f>SUMIFS('Raw data'!BX:BX,'Raw data'!AR:AR,"*" &amp; Output!A471 &amp; "*")</f>
        <v>0</v>
      </c>
      <c r="F471">
        <f>SUMIFS('Raw data'!CI:CI,'Raw data'!AR:AR,"*" &amp; Output!A471 &amp; "*")</f>
        <v>0</v>
      </c>
      <c r="G471">
        <f>PERCENTRANK(B:B,B471)</f>
        <v>0</v>
      </c>
      <c r="H471">
        <f>PERCENTRANK(C:C,C471)</f>
        <v>0</v>
      </c>
      <c r="I471">
        <f>PERCENTRANK(D:D,D471)</f>
        <v>0</v>
      </c>
      <c r="J471">
        <f>PERCENTRANK(E:E,E471)</f>
        <v>0</v>
      </c>
      <c r="K471">
        <f>PERCENTRANK(F:F,F471)</f>
        <v>0</v>
      </c>
      <c r="L471">
        <f>(G471*Weights!$B$2) + (H471*Weights!$B$3)+(I471*Weights!$B$4)+(J471*Weights!$B$5)+ (K471*Weights!$B$6)</f>
        <v>0</v>
      </c>
      <c r="M471">
        <f>RANK(L471,L:L)</f>
        <v>0</v>
      </c>
    </row>
    <row r="472">
      <c r="A472" t="inlineStr">
        <is>
          <t>Panias, Dimitrios</t>
        </is>
      </c>
      <c r="B472">
        <f>COUNTIF('Raw data'!AR:AR,"*"&amp;Output!A472&amp;"*")</f>
        <v>0</v>
      </c>
      <c r="C472">
        <f>AVERAGEIFS('Raw data'!K:K,'Raw data'!AR:AR, "*" &amp; Output!A472 &amp;"*")</f>
        <v>0</v>
      </c>
      <c r="D472">
        <f>AVERAGEIFS('Raw data'!W:W,'Raw data'!AR:AR, "*" &amp; Output!A472 &amp;"*")</f>
        <v>0</v>
      </c>
      <c r="E472">
        <f>SUMIFS('Raw data'!BX:BX,'Raw data'!AR:AR,"*" &amp; Output!A472 &amp; "*")</f>
        <v>0</v>
      </c>
      <c r="F472">
        <f>SUMIFS('Raw data'!CI:CI,'Raw data'!AR:AR,"*" &amp; Output!A472 &amp; "*")</f>
        <v>0</v>
      </c>
      <c r="G472">
        <f>PERCENTRANK(B:B,B472)</f>
        <v>0</v>
      </c>
      <c r="H472">
        <f>PERCENTRANK(C:C,C472)</f>
        <v>0</v>
      </c>
      <c r="I472">
        <f>PERCENTRANK(D:D,D472)</f>
        <v>0</v>
      </c>
      <c r="J472">
        <f>PERCENTRANK(E:E,E472)</f>
        <v>0</v>
      </c>
      <c r="K472">
        <f>PERCENTRANK(F:F,F472)</f>
        <v>0</v>
      </c>
      <c r="L472">
        <f>(G472*Weights!$B$2) + (H472*Weights!$B$3)+(I472*Weights!$B$4)+(J472*Weights!$B$5)+ (K472*Weights!$B$6)</f>
        <v>0</v>
      </c>
      <c r="M472">
        <f>RANK(L472,L:L)</f>
        <v>0</v>
      </c>
    </row>
    <row r="473">
      <c r="A473" t="inlineStr">
        <is>
          <t>Liang, Kaiming</t>
        </is>
      </c>
      <c r="B473">
        <f>COUNTIF('Raw data'!AR:AR,"*"&amp;Output!A473&amp;"*")</f>
        <v>0</v>
      </c>
      <c r="C473">
        <f>AVERAGEIFS('Raw data'!K:K,'Raw data'!AR:AR, "*" &amp; Output!A473 &amp;"*")</f>
        <v>0</v>
      </c>
      <c r="D473">
        <f>AVERAGEIFS('Raw data'!W:W,'Raw data'!AR:AR, "*" &amp; Output!A473 &amp;"*")</f>
        <v>0</v>
      </c>
      <c r="E473">
        <f>SUMIFS('Raw data'!BX:BX,'Raw data'!AR:AR,"*" &amp; Output!A473 &amp; "*")</f>
        <v>0</v>
      </c>
      <c r="F473">
        <f>SUMIFS('Raw data'!CI:CI,'Raw data'!AR:AR,"*" &amp; Output!A473 &amp; "*")</f>
        <v>0</v>
      </c>
      <c r="G473">
        <f>PERCENTRANK(B:B,B473)</f>
        <v>0</v>
      </c>
      <c r="H473">
        <f>PERCENTRANK(C:C,C473)</f>
        <v>0</v>
      </c>
      <c r="I473">
        <f>PERCENTRANK(D:D,D473)</f>
        <v>0</v>
      </c>
      <c r="J473">
        <f>PERCENTRANK(E:E,E473)</f>
        <v>0</v>
      </c>
      <c r="K473">
        <f>PERCENTRANK(F:F,F473)</f>
        <v>0</v>
      </c>
      <c r="L473">
        <f>(G473*Weights!$B$2) + (H473*Weights!$B$3)+(I473*Weights!$B$4)+(J473*Weights!$B$5)+ (K473*Weights!$B$6)</f>
        <v>0</v>
      </c>
      <c r="M473">
        <f>RANK(L473,L:L)</f>
        <v>0</v>
      </c>
    </row>
    <row r="474">
      <c r="A474" t="inlineStr">
        <is>
          <t>Curfs, C.</t>
        </is>
      </c>
      <c r="B474">
        <f>COUNTIF('Raw data'!AR:AR,"*"&amp;Output!A474&amp;"*")</f>
        <v>0</v>
      </c>
      <c r="C474">
        <f>AVERAGEIFS('Raw data'!K:K,'Raw data'!AR:AR, "*" &amp; Output!A474 &amp;"*")</f>
        <v>0</v>
      </c>
      <c r="D474">
        <f>AVERAGEIFS('Raw data'!W:W,'Raw data'!AR:AR, "*" &amp; Output!A474 &amp;"*")</f>
        <v>0</v>
      </c>
      <c r="E474">
        <f>SUMIFS('Raw data'!BX:BX,'Raw data'!AR:AR,"*" &amp; Output!A474 &amp; "*")</f>
        <v>0</v>
      </c>
      <c r="F474">
        <f>SUMIFS('Raw data'!CI:CI,'Raw data'!AR:AR,"*" &amp; Output!A474 &amp; "*")</f>
        <v>0</v>
      </c>
      <c r="G474">
        <f>PERCENTRANK(B:B,B474)</f>
        <v>0</v>
      </c>
      <c r="H474">
        <f>PERCENTRANK(C:C,C474)</f>
        <v>0</v>
      </c>
      <c r="I474">
        <f>PERCENTRANK(D:D,D474)</f>
        <v>0</v>
      </c>
      <c r="J474">
        <f>PERCENTRANK(E:E,E474)</f>
        <v>0</v>
      </c>
      <c r="K474">
        <f>PERCENTRANK(F:F,F474)</f>
        <v>0</v>
      </c>
      <c r="L474">
        <f>(G474*Weights!$B$2) + (H474*Weights!$B$3)+(I474*Weights!$B$4)+(J474*Weights!$B$5)+ (K474*Weights!$B$6)</f>
        <v>0</v>
      </c>
      <c r="M474">
        <f>RANK(L474,L:L)</f>
        <v>0</v>
      </c>
    </row>
    <row r="475">
      <c r="A475" t="inlineStr">
        <is>
          <t>Amenitsch, H.</t>
        </is>
      </c>
      <c r="B475">
        <f>COUNTIF('Raw data'!AR:AR,"*"&amp;Output!A475&amp;"*")</f>
        <v>0</v>
      </c>
      <c r="C475">
        <f>AVERAGEIFS('Raw data'!K:K,'Raw data'!AR:AR, "*" &amp; Output!A475 &amp;"*")</f>
        <v>0</v>
      </c>
      <c r="D475">
        <f>AVERAGEIFS('Raw data'!W:W,'Raw data'!AR:AR, "*" &amp; Output!A475 &amp;"*")</f>
        <v>0</v>
      </c>
      <c r="E475">
        <f>SUMIFS('Raw data'!BX:BX,'Raw data'!AR:AR,"*" &amp; Output!A475 &amp; "*")</f>
        <v>0</v>
      </c>
      <c r="F475">
        <f>SUMIFS('Raw data'!CI:CI,'Raw data'!AR:AR,"*" &amp; Output!A475 &amp; "*")</f>
        <v>0</v>
      </c>
      <c r="G475">
        <f>PERCENTRANK(B:B,B475)</f>
        <v>0</v>
      </c>
      <c r="H475">
        <f>PERCENTRANK(C:C,C475)</f>
        <v>0</v>
      </c>
      <c r="I475">
        <f>PERCENTRANK(D:D,D475)</f>
        <v>0</v>
      </c>
      <c r="J475">
        <f>PERCENTRANK(E:E,E475)</f>
        <v>0</v>
      </c>
      <c r="K475">
        <f>PERCENTRANK(F:F,F475)</f>
        <v>0</v>
      </c>
      <c r="L475">
        <f>(G475*Weights!$B$2) + (H475*Weights!$B$3)+(I475*Weights!$B$4)+(J475*Weights!$B$5)+ (K475*Weights!$B$6)</f>
        <v>0</v>
      </c>
      <c r="M475">
        <f>RANK(L475,L:L)</f>
        <v>0</v>
      </c>
    </row>
    <row r="476">
      <c r="A476" t="inlineStr">
        <is>
          <t>Subrahmanyam, Machiraju</t>
        </is>
      </c>
      <c r="B476">
        <f>COUNTIF('Raw data'!AR:AR,"*"&amp;Output!A476&amp;"*")</f>
        <v>0</v>
      </c>
      <c r="C476">
        <f>AVERAGEIFS('Raw data'!K:K,'Raw data'!AR:AR, "*" &amp; Output!A476 &amp;"*")</f>
        <v>0</v>
      </c>
      <c r="D476">
        <f>AVERAGEIFS('Raw data'!W:W,'Raw data'!AR:AR, "*" &amp; Output!A476 &amp;"*")</f>
        <v>0</v>
      </c>
      <c r="E476">
        <f>SUMIFS('Raw data'!BX:BX,'Raw data'!AR:AR,"*" &amp; Output!A476 &amp; "*")</f>
        <v>0</v>
      </c>
      <c r="F476">
        <f>SUMIFS('Raw data'!CI:CI,'Raw data'!AR:AR,"*" &amp; Output!A476 &amp; "*")</f>
        <v>0</v>
      </c>
      <c r="G476">
        <f>PERCENTRANK(B:B,B476)</f>
        <v>0</v>
      </c>
      <c r="H476">
        <f>PERCENTRANK(C:C,C476)</f>
        <v>0</v>
      </c>
      <c r="I476">
        <f>PERCENTRANK(D:D,D476)</f>
        <v>0</v>
      </c>
      <c r="J476">
        <f>PERCENTRANK(E:E,E476)</f>
        <v>0</v>
      </c>
      <c r="K476">
        <f>PERCENTRANK(F:F,F476)</f>
        <v>0</v>
      </c>
      <c r="L476">
        <f>(G476*Weights!$B$2) + (H476*Weights!$B$3)+(I476*Weights!$B$4)+(J476*Weights!$B$5)+ (K476*Weights!$B$6)</f>
        <v>0</v>
      </c>
      <c r="M476">
        <f>RANK(L476,L:L)</f>
        <v>0</v>
      </c>
    </row>
    <row r="477">
      <c r="A477" t="inlineStr">
        <is>
          <t>Wang, Xinnan</t>
        </is>
      </c>
      <c r="B477">
        <f>COUNTIF('Raw data'!AR:AR,"*"&amp;Output!A477&amp;"*")</f>
        <v>0</v>
      </c>
      <c r="C477">
        <f>AVERAGEIFS('Raw data'!K:K,'Raw data'!AR:AR, "*" &amp; Output!A477 &amp;"*")</f>
        <v>0</v>
      </c>
      <c r="D477">
        <f>AVERAGEIFS('Raw data'!W:W,'Raw data'!AR:AR, "*" &amp; Output!A477 &amp;"*")</f>
        <v>0</v>
      </c>
      <c r="E477">
        <f>SUMIFS('Raw data'!BX:BX,'Raw data'!AR:AR,"*" &amp; Output!A477 &amp; "*")</f>
        <v>0</v>
      </c>
      <c r="F477">
        <f>SUMIFS('Raw data'!CI:CI,'Raw data'!AR:AR,"*" &amp; Output!A477 &amp; "*")</f>
        <v>0</v>
      </c>
      <c r="G477">
        <f>PERCENTRANK(B:B,B477)</f>
        <v>0</v>
      </c>
      <c r="H477">
        <f>PERCENTRANK(C:C,C477)</f>
        <v>0</v>
      </c>
      <c r="I477">
        <f>PERCENTRANK(D:D,D477)</f>
        <v>0</v>
      </c>
      <c r="J477">
        <f>PERCENTRANK(E:E,E477)</f>
        <v>0</v>
      </c>
      <c r="K477">
        <f>PERCENTRANK(F:F,F477)</f>
        <v>0</v>
      </c>
      <c r="L477">
        <f>(G477*Weights!$B$2) + (H477*Weights!$B$3)+(I477*Weights!$B$4)+(J477*Weights!$B$5)+ (K477*Weights!$B$6)</f>
        <v>0</v>
      </c>
      <c r="M477">
        <f>RANK(L477,L:L)</f>
        <v>0</v>
      </c>
    </row>
    <row r="478">
      <c r="A478" t="inlineStr">
        <is>
          <t>Liang, Guozheng</t>
        </is>
      </c>
      <c r="B478">
        <f>COUNTIF('Raw data'!AR:AR,"*"&amp;Output!A478&amp;"*")</f>
        <v>0</v>
      </c>
      <c r="C478">
        <f>AVERAGEIFS('Raw data'!K:K,'Raw data'!AR:AR, "*" &amp; Output!A478 &amp;"*")</f>
        <v>0</v>
      </c>
      <c r="D478">
        <f>AVERAGEIFS('Raw data'!W:W,'Raw data'!AR:AR, "*" &amp; Output!A478 &amp;"*")</f>
        <v>0</v>
      </c>
      <c r="E478">
        <f>SUMIFS('Raw data'!BX:BX,'Raw data'!AR:AR,"*" &amp; Output!A478 &amp; "*")</f>
        <v>0</v>
      </c>
      <c r="F478">
        <f>SUMIFS('Raw data'!CI:CI,'Raw data'!AR:AR,"*" &amp; Output!A478 &amp; "*")</f>
        <v>0</v>
      </c>
      <c r="G478">
        <f>PERCENTRANK(B:B,B478)</f>
        <v>0</v>
      </c>
      <c r="H478">
        <f>PERCENTRANK(C:C,C478)</f>
        <v>0</v>
      </c>
      <c r="I478">
        <f>PERCENTRANK(D:D,D478)</f>
        <v>0</v>
      </c>
      <c r="J478">
        <f>PERCENTRANK(E:E,E478)</f>
        <v>0</v>
      </c>
      <c r="K478">
        <f>PERCENTRANK(F:F,F478)</f>
        <v>0</v>
      </c>
      <c r="L478">
        <f>(G478*Weights!$B$2) + (H478*Weights!$B$3)+(I478*Weights!$B$4)+(J478*Weights!$B$5)+ (K478*Weights!$B$6)</f>
        <v>0</v>
      </c>
      <c r="M478">
        <f>RANK(L478,L:L)</f>
        <v>0</v>
      </c>
    </row>
    <row r="479">
      <c r="A479" t="inlineStr">
        <is>
          <t>Kantam, M. Lakshmi</t>
        </is>
      </c>
      <c r="B479">
        <f>COUNTIF('Raw data'!AR:AR,"*"&amp;Output!A479&amp;"*")</f>
        <v>0</v>
      </c>
      <c r="C479">
        <f>AVERAGEIFS('Raw data'!K:K,'Raw data'!AR:AR, "*" &amp; Output!A479 &amp;"*")</f>
        <v>0</v>
      </c>
      <c r="D479">
        <f>AVERAGEIFS('Raw data'!W:W,'Raw data'!AR:AR, "*" &amp; Output!A479 &amp;"*")</f>
        <v>0</v>
      </c>
      <c r="E479">
        <f>SUMIFS('Raw data'!BX:BX,'Raw data'!AR:AR,"*" &amp; Output!A479 &amp; "*")</f>
        <v>0</v>
      </c>
      <c r="F479">
        <f>SUMIFS('Raw data'!CI:CI,'Raw data'!AR:AR,"*" &amp; Output!A479 &amp; "*")</f>
        <v>0</v>
      </c>
      <c r="G479">
        <f>PERCENTRANK(B:B,B479)</f>
        <v>0</v>
      </c>
      <c r="H479">
        <f>PERCENTRANK(C:C,C479)</f>
        <v>0</v>
      </c>
      <c r="I479">
        <f>PERCENTRANK(D:D,D479)</f>
        <v>0</v>
      </c>
      <c r="J479">
        <f>PERCENTRANK(E:E,E479)</f>
        <v>0</v>
      </c>
      <c r="K479">
        <f>PERCENTRANK(F:F,F479)</f>
        <v>0</v>
      </c>
      <c r="L479">
        <f>(G479*Weights!$B$2) + (H479*Weights!$B$3)+(I479*Weights!$B$4)+(J479*Weights!$B$5)+ (K479*Weights!$B$6)</f>
        <v>0</v>
      </c>
      <c r="M479">
        <f>RANK(L479,L:L)</f>
        <v>0</v>
      </c>
    </row>
    <row r="480">
      <c r="A480" t="inlineStr">
        <is>
          <t>Borit, F.</t>
        </is>
      </c>
      <c r="B480">
        <f>COUNTIF('Raw data'!AR:AR,"*"&amp;Output!A480&amp;"*")</f>
        <v>0</v>
      </c>
      <c r="C480">
        <f>AVERAGEIFS('Raw data'!K:K,'Raw data'!AR:AR, "*" &amp; Output!A480 &amp;"*")</f>
        <v>0</v>
      </c>
      <c r="D480">
        <f>AVERAGEIFS('Raw data'!W:W,'Raw data'!AR:AR, "*" &amp; Output!A480 &amp;"*")</f>
        <v>0</v>
      </c>
      <c r="E480">
        <f>SUMIFS('Raw data'!BX:BX,'Raw data'!AR:AR,"*" &amp; Output!A480 &amp; "*")</f>
        <v>0</v>
      </c>
      <c r="F480">
        <f>SUMIFS('Raw data'!CI:CI,'Raw data'!AR:AR,"*" &amp; Output!A480 &amp; "*")</f>
        <v>0</v>
      </c>
      <c r="G480">
        <f>PERCENTRANK(B:B,B480)</f>
        <v>0</v>
      </c>
      <c r="H480">
        <f>PERCENTRANK(C:C,C480)</f>
        <v>0</v>
      </c>
      <c r="I480">
        <f>PERCENTRANK(D:D,D480)</f>
        <v>0</v>
      </c>
      <c r="J480">
        <f>PERCENTRANK(E:E,E480)</f>
        <v>0</v>
      </c>
      <c r="K480">
        <f>PERCENTRANK(F:F,F480)</f>
        <v>0</v>
      </c>
      <c r="L480">
        <f>(G480*Weights!$B$2) + (H480*Weights!$B$3)+(I480*Weights!$B$4)+(J480*Weights!$B$5)+ (K480*Weights!$B$6)</f>
        <v>0</v>
      </c>
      <c r="M480">
        <f>RANK(L480,L:L)</f>
        <v>0</v>
      </c>
    </row>
    <row r="481">
      <c r="A481" t="inlineStr">
        <is>
          <t>Massiot, Dominique</t>
        </is>
      </c>
      <c r="B481">
        <f>COUNTIF('Raw data'!AR:AR,"*"&amp;Output!A481&amp;"*")</f>
        <v>0</v>
      </c>
      <c r="C481">
        <f>AVERAGEIFS('Raw data'!K:K,'Raw data'!AR:AR, "*" &amp; Output!A481 &amp;"*")</f>
        <v>0</v>
      </c>
      <c r="D481">
        <f>AVERAGEIFS('Raw data'!W:W,'Raw data'!AR:AR, "*" &amp; Output!A481 &amp;"*")</f>
        <v>0</v>
      </c>
      <c r="E481">
        <f>SUMIFS('Raw data'!BX:BX,'Raw data'!AR:AR,"*" &amp; Output!A481 &amp; "*")</f>
        <v>0</v>
      </c>
      <c r="F481">
        <f>SUMIFS('Raw data'!CI:CI,'Raw data'!AR:AR,"*" &amp; Output!A481 &amp; "*")</f>
        <v>0</v>
      </c>
      <c r="G481">
        <f>PERCENTRANK(B:B,B481)</f>
        <v>0</v>
      </c>
      <c r="H481">
        <f>PERCENTRANK(C:C,C481)</f>
        <v>0</v>
      </c>
      <c r="I481">
        <f>PERCENTRANK(D:D,D481)</f>
        <v>0</v>
      </c>
      <c r="J481">
        <f>PERCENTRANK(E:E,E481)</f>
        <v>0</v>
      </c>
      <c r="K481">
        <f>PERCENTRANK(F:F,F481)</f>
        <v>0</v>
      </c>
      <c r="L481">
        <f>(G481*Weights!$B$2) + (H481*Weights!$B$3)+(I481*Weights!$B$4)+(J481*Weights!$B$5)+ (K481*Weights!$B$6)</f>
        <v>0</v>
      </c>
      <c r="M481">
        <f>RANK(L481,L:L)</f>
        <v>0</v>
      </c>
    </row>
    <row r="482">
      <c r="A482" t="inlineStr">
        <is>
          <t>Coyle, Thomas W.</t>
        </is>
      </c>
      <c r="B482">
        <f>COUNTIF('Raw data'!AR:AR,"*"&amp;Output!A482&amp;"*")</f>
        <v>0</v>
      </c>
      <c r="C482">
        <f>AVERAGEIFS('Raw data'!K:K,'Raw data'!AR:AR, "*" &amp; Output!A482 &amp;"*")</f>
        <v>0</v>
      </c>
      <c r="D482">
        <f>AVERAGEIFS('Raw data'!W:W,'Raw data'!AR:AR, "*" &amp; Output!A482 &amp;"*")</f>
        <v>0</v>
      </c>
      <c r="E482">
        <f>SUMIFS('Raw data'!BX:BX,'Raw data'!AR:AR,"*" &amp; Output!A482 &amp; "*")</f>
        <v>0</v>
      </c>
      <c r="F482">
        <f>SUMIFS('Raw data'!CI:CI,'Raw data'!AR:AR,"*" &amp; Output!A482 &amp; "*")</f>
        <v>0</v>
      </c>
      <c r="G482">
        <f>PERCENTRANK(B:B,B482)</f>
        <v>0</v>
      </c>
      <c r="H482">
        <f>PERCENTRANK(C:C,C482)</f>
        <v>0</v>
      </c>
      <c r="I482">
        <f>PERCENTRANK(D:D,D482)</f>
        <v>0</v>
      </c>
      <c r="J482">
        <f>PERCENTRANK(E:E,E482)</f>
        <v>0</v>
      </c>
      <c r="K482">
        <f>PERCENTRANK(F:F,F482)</f>
        <v>0</v>
      </c>
      <c r="L482">
        <f>(G482*Weights!$B$2) + (H482*Weights!$B$3)+(I482*Weights!$B$4)+(J482*Weights!$B$5)+ (K482*Weights!$B$6)</f>
        <v>0</v>
      </c>
      <c r="M482">
        <f>RANK(L482,L:L)</f>
        <v>0</v>
      </c>
    </row>
    <row r="483">
      <c r="A483" t="inlineStr">
        <is>
          <t>Agarwal, Shweta</t>
        </is>
      </c>
      <c r="B483">
        <f>COUNTIF('Raw data'!AR:AR,"*"&amp;Output!A483&amp;"*")</f>
        <v>0</v>
      </c>
      <c r="C483">
        <f>AVERAGEIFS('Raw data'!K:K,'Raw data'!AR:AR, "*" &amp; Output!A483 &amp;"*")</f>
        <v>0</v>
      </c>
      <c r="D483">
        <f>AVERAGEIFS('Raw data'!W:W,'Raw data'!AR:AR, "*" &amp; Output!A483 &amp;"*")</f>
        <v>0</v>
      </c>
      <c r="E483">
        <f>SUMIFS('Raw data'!BX:BX,'Raw data'!AR:AR,"*" &amp; Output!A483 &amp; "*")</f>
        <v>0</v>
      </c>
      <c r="F483">
        <f>SUMIFS('Raw data'!CI:CI,'Raw data'!AR:AR,"*" &amp; Output!A483 &amp; "*")</f>
        <v>0</v>
      </c>
      <c r="G483">
        <f>PERCENTRANK(B:B,B483)</f>
        <v>0</v>
      </c>
      <c r="H483">
        <f>PERCENTRANK(C:C,C483)</f>
        <v>0</v>
      </c>
      <c r="I483">
        <f>PERCENTRANK(D:D,D483)</f>
        <v>0</v>
      </c>
      <c r="J483">
        <f>PERCENTRANK(E:E,E483)</f>
        <v>0</v>
      </c>
      <c r="K483">
        <f>PERCENTRANK(F:F,F483)</f>
        <v>0</v>
      </c>
      <c r="L483">
        <f>(G483*Weights!$B$2) + (H483*Weights!$B$3)+(I483*Weights!$B$4)+(J483*Weights!$B$5)+ (K483*Weights!$B$6)</f>
        <v>0</v>
      </c>
      <c r="M483">
        <f>RANK(L483,L:L)</f>
        <v>0</v>
      </c>
    </row>
    <row r="484">
      <c r="A484" t="inlineStr">
        <is>
          <t>Camino, G.</t>
        </is>
      </c>
      <c r="B484">
        <f>COUNTIF('Raw data'!AR:AR,"*"&amp;Output!A484&amp;"*")</f>
        <v>0</v>
      </c>
      <c r="C484">
        <f>AVERAGEIFS('Raw data'!K:K,'Raw data'!AR:AR, "*" &amp; Output!A484 &amp;"*")</f>
        <v>0</v>
      </c>
      <c r="D484">
        <f>AVERAGEIFS('Raw data'!W:W,'Raw data'!AR:AR, "*" &amp; Output!A484 &amp;"*")</f>
        <v>0</v>
      </c>
      <c r="E484">
        <f>SUMIFS('Raw data'!BX:BX,'Raw data'!AR:AR,"*" &amp; Output!A484 &amp; "*")</f>
        <v>0</v>
      </c>
      <c r="F484">
        <f>SUMIFS('Raw data'!CI:CI,'Raw data'!AR:AR,"*" &amp; Output!A484 &amp; "*")</f>
        <v>0</v>
      </c>
      <c r="G484">
        <f>PERCENTRANK(B:B,B484)</f>
        <v>0</v>
      </c>
      <c r="H484">
        <f>PERCENTRANK(C:C,C484)</f>
        <v>0</v>
      </c>
      <c r="I484">
        <f>PERCENTRANK(D:D,D484)</f>
        <v>0</v>
      </c>
      <c r="J484">
        <f>PERCENTRANK(E:E,E484)</f>
        <v>0</v>
      </c>
      <c r="K484">
        <f>PERCENTRANK(F:F,F484)</f>
        <v>0</v>
      </c>
      <c r="L484">
        <f>(G484*Weights!$B$2) + (H484*Weights!$B$3)+(I484*Weights!$B$4)+(J484*Weights!$B$5)+ (K484*Weights!$B$6)</f>
        <v>0</v>
      </c>
      <c r="M484">
        <f>RANK(L484,L:L)</f>
        <v>0</v>
      </c>
    </row>
    <row r="485">
      <c r="A485" t="inlineStr">
        <is>
          <t>Li, Liqun</t>
        </is>
      </c>
      <c r="B485">
        <f>COUNTIF('Raw data'!AR:AR,"*"&amp;Output!A485&amp;"*")</f>
        <v>0</v>
      </c>
      <c r="C485">
        <f>AVERAGEIFS('Raw data'!K:K,'Raw data'!AR:AR, "*" &amp; Output!A485 &amp;"*")</f>
        <v>0</v>
      </c>
      <c r="D485">
        <f>AVERAGEIFS('Raw data'!W:W,'Raw data'!AR:AR, "*" &amp; Output!A485 &amp;"*")</f>
        <v>0</v>
      </c>
      <c r="E485">
        <f>SUMIFS('Raw data'!BX:BX,'Raw data'!AR:AR,"*" &amp; Output!A485 &amp; "*")</f>
        <v>0</v>
      </c>
      <c r="F485">
        <f>SUMIFS('Raw data'!CI:CI,'Raw data'!AR:AR,"*" &amp; Output!A485 &amp; "*")</f>
        <v>0</v>
      </c>
      <c r="G485">
        <f>PERCENTRANK(B:B,B485)</f>
        <v>0</v>
      </c>
      <c r="H485">
        <f>PERCENTRANK(C:C,C485)</f>
        <v>0</v>
      </c>
      <c r="I485">
        <f>PERCENTRANK(D:D,D485)</f>
        <v>0</v>
      </c>
      <c r="J485">
        <f>PERCENTRANK(E:E,E485)</f>
        <v>0</v>
      </c>
      <c r="K485">
        <f>PERCENTRANK(F:F,F485)</f>
        <v>0</v>
      </c>
      <c r="L485">
        <f>(G485*Weights!$B$2) + (H485*Weights!$B$3)+(I485*Weights!$B$4)+(J485*Weights!$B$5)+ (K485*Weights!$B$6)</f>
        <v>0</v>
      </c>
      <c r="M485">
        <f>RANK(L485,L:L)</f>
        <v>0</v>
      </c>
    </row>
    <row r="486">
      <c r="A486" t="inlineStr">
        <is>
          <t>Meng, X. K.</t>
        </is>
      </c>
      <c r="B486">
        <f>COUNTIF('Raw data'!AR:AR,"*"&amp;Output!A486&amp;"*")</f>
        <v>0</v>
      </c>
      <c r="C486">
        <f>AVERAGEIFS('Raw data'!K:K,'Raw data'!AR:AR, "*" &amp; Output!A486 &amp;"*")</f>
        <v>0</v>
      </c>
      <c r="D486">
        <f>AVERAGEIFS('Raw data'!W:W,'Raw data'!AR:AR, "*" &amp; Output!A486 &amp;"*")</f>
        <v>0</v>
      </c>
      <c r="E486">
        <f>SUMIFS('Raw data'!BX:BX,'Raw data'!AR:AR,"*" &amp; Output!A486 &amp; "*")</f>
        <v>0</v>
      </c>
      <c r="F486">
        <f>SUMIFS('Raw data'!CI:CI,'Raw data'!AR:AR,"*" &amp; Output!A486 &amp; "*")</f>
        <v>0</v>
      </c>
      <c r="G486">
        <f>PERCENTRANK(B:B,B486)</f>
        <v>0</v>
      </c>
      <c r="H486">
        <f>PERCENTRANK(C:C,C486)</f>
        <v>0</v>
      </c>
      <c r="I486">
        <f>PERCENTRANK(D:D,D486)</f>
        <v>0</v>
      </c>
      <c r="J486">
        <f>PERCENTRANK(E:E,E486)</f>
        <v>0</v>
      </c>
      <c r="K486">
        <f>PERCENTRANK(F:F,F486)</f>
        <v>0</v>
      </c>
      <c r="L486">
        <f>(G486*Weights!$B$2) + (H486*Weights!$B$3)+(I486*Weights!$B$4)+(J486*Weights!$B$5)+ (K486*Weights!$B$6)</f>
        <v>0</v>
      </c>
      <c r="M486">
        <f>RANK(L486,L:L)</f>
        <v>0</v>
      </c>
    </row>
    <row r="487">
      <c r="A487" t="inlineStr">
        <is>
          <t>Kim, Whung Whoe</t>
        </is>
      </c>
      <c r="B487">
        <f>COUNTIF('Raw data'!AR:AR,"*"&amp;Output!A487&amp;"*")</f>
        <v>0</v>
      </c>
      <c r="C487">
        <f>AVERAGEIFS('Raw data'!K:K,'Raw data'!AR:AR, "*" &amp; Output!A487 &amp;"*")</f>
        <v>0</v>
      </c>
      <c r="D487">
        <f>AVERAGEIFS('Raw data'!W:W,'Raw data'!AR:AR, "*" &amp; Output!A487 &amp;"*")</f>
        <v>0</v>
      </c>
      <c r="E487">
        <f>SUMIFS('Raw data'!BX:BX,'Raw data'!AR:AR,"*" &amp; Output!A487 &amp; "*")</f>
        <v>0</v>
      </c>
      <c r="F487">
        <f>SUMIFS('Raw data'!CI:CI,'Raw data'!AR:AR,"*" &amp; Output!A487 &amp; "*")</f>
        <v>0</v>
      </c>
      <c r="G487">
        <f>PERCENTRANK(B:B,B487)</f>
        <v>0</v>
      </c>
      <c r="H487">
        <f>PERCENTRANK(C:C,C487)</f>
        <v>0</v>
      </c>
      <c r="I487">
        <f>PERCENTRANK(D:D,D487)</f>
        <v>0</v>
      </c>
      <c r="J487">
        <f>PERCENTRANK(E:E,E487)</f>
        <v>0</v>
      </c>
      <c r="K487">
        <f>PERCENTRANK(F:F,F487)</f>
        <v>0</v>
      </c>
      <c r="L487">
        <f>(G487*Weights!$B$2) + (H487*Weights!$B$3)+(I487*Weights!$B$4)+(J487*Weights!$B$5)+ (K487*Weights!$B$6)</f>
        <v>0</v>
      </c>
      <c r="M487">
        <f>RANK(L487,L:L)</f>
        <v>0</v>
      </c>
    </row>
    <row r="488">
      <c r="A488" t="inlineStr">
        <is>
          <t>Li, L. Q.</t>
        </is>
      </c>
      <c r="B488">
        <f>COUNTIF('Raw data'!AR:AR,"*"&amp;Output!A488&amp;"*")</f>
        <v>0</v>
      </c>
      <c r="C488">
        <f>AVERAGEIFS('Raw data'!K:K,'Raw data'!AR:AR, "*" &amp; Output!A488 &amp;"*")</f>
        <v>0</v>
      </c>
      <c r="D488">
        <f>AVERAGEIFS('Raw data'!W:W,'Raw data'!AR:AR, "*" &amp; Output!A488 &amp;"*")</f>
        <v>0</v>
      </c>
      <c r="E488">
        <f>SUMIFS('Raw data'!BX:BX,'Raw data'!AR:AR,"*" &amp; Output!A488 &amp; "*")</f>
        <v>0</v>
      </c>
      <c r="F488">
        <f>SUMIFS('Raw data'!CI:CI,'Raw data'!AR:AR,"*" &amp; Output!A488 &amp; "*")</f>
        <v>0</v>
      </c>
      <c r="G488">
        <f>PERCENTRANK(B:B,B488)</f>
        <v>0</v>
      </c>
      <c r="H488">
        <f>PERCENTRANK(C:C,C488)</f>
        <v>0</v>
      </c>
      <c r="I488">
        <f>PERCENTRANK(D:D,D488)</f>
        <v>0</v>
      </c>
      <c r="J488">
        <f>PERCENTRANK(E:E,E488)</f>
        <v>0</v>
      </c>
      <c r="K488">
        <f>PERCENTRANK(F:F,F488)</f>
        <v>0</v>
      </c>
      <c r="L488">
        <f>(G488*Weights!$B$2) + (H488*Weights!$B$3)+(I488*Weights!$B$4)+(J488*Weights!$B$5)+ (K488*Weights!$B$6)</f>
        <v>0</v>
      </c>
      <c r="M488">
        <f>RANK(L488,L:L)</f>
        <v>0</v>
      </c>
    </row>
    <row r="489">
      <c r="A489" t="inlineStr">
        <is>
          <t>Esawi, A. M. K.</t>
        </is>
      </c>
      <c r="B489">
        <f>COUNTIF('Raw data'!AR:AR,"*"&amp;Output!A489&amp;"*")</f>
        <v>0</v>
      </c>
      <c r="C489">
        <f>AVERAGEIFS('Raw data'!K:K,'Raw data'!AR:AR, "*" &amp; Output!A489 &amp;"*")</f>
        <v>0</v>
      </c>
      <c r="D489">
        <f>AVERAGEIFS('Raw data'!W:W,'Raw data'!AR:AR, "*" &amp; Output!A489 &amp;"*")</f>
        <v>0</v>
      </c>
      <c r="E489">
        <f>SUMIFS('Raw data'!BX:BX,'Raw data'!AR:AR,"*" &amp; Output!A489 &amp; "*")</f>
        <v>0</v>
      </c>
      <c r="F489">
        <f>SUMIFS('Raw data'!CI:CI,'Raw data'!AR:AR,"*" &amp; Output!A489 &amp; "*")</f>
        <v>0</v>
      </c>
      <c r="G489">
        <f>PERCENTRANK(B:B,B489)</f>
        <v>0</v>
      </c>
      <c r="H489">
        <f>PERCENTRANK(C:C,C489)</f>
        <v>0</v>
      </c>
      <c r="I489">
        <f>PERCENTRANK(D:D,D489)</f>
        <v>0</v>
      </c>
      <c r="J489">
        <f>PERCENTRANK(E:E,E489)</f>
        <v>0</v>
      </c>
      <c r="K489">
        <f>PERCENTRANK(F:F,F489)</f>
        <v>0</v>
      </c>
      <c r="L489">
        <f>(G489*Weights!$B$2) + (H489*Weights!$B$3)+(I489*Weights!$B$4)+(J489*Weights!$B$5)+ (K489*Weights!$B$6)</f>
        <v>0</v>
      </c>
      <c r="M489">
        <f>RANK(L489,L:L)</f>
        <v>0</v>
      </c>
    </row>
    <row r="490">
      <c r="A490" t="inlineStr">
        <is>
          <t>Li, Yaohui</t>
        </is>
      </c>
      <c r="B490">
        <f>COUNTIF('Raw data'!AR:AR,"*"&amp;Output!A490&amp;"*")</f>
        <v>0</v>
      </c>
      <c r="C490">
        <f>AVERAGEIFS('Raw data'!K:K,'Raw data'!AR:AR, "*" &amp; Output!A490 &amp;"*")</f>
        <v>0</v>
      </c>
      <c r="D490">
        <f>AVERAGEIFS('Raw data'!W:W,'Raw data'!AR:AR, "*" &amp; Output!A490 &amp;"*")</f>
        <v>0</v>
      </c>
      <c r="E490">
        <f>SUMIFS('Raw data'!BX:BX,'Raw data'!AR:AR,"*" &amp; Output!A490 &amp; "*")</f>
        <v>0</v>
      </c>
      <c r="F490">
        <f>SUMIFS('Raw data'!CI:CI,'Raw data'!AR:AR,"*" &amp; Output!A490 &amp; "*")</f>
        <v>0</v>
      </c>
      <c r="G490">
        <f>PERCENTRANK(B:B,B490)</f>
        <v>0</v>
      </c>
      <c r="H490">
        <f>PERCENTRANK(C:C,C490)</f>
        <v>0</v>
      </c>
      <c r="I490">
        <f>PERCENTRANK(D:D,D490)</f>
        <v>0</v>
      </c>
      <c r="J490">
        <f>PERCENTRANK(E:E,E490)</f>
        <v>0</v>
      </c>
      <c r="K490">
        <f>PERCENTRANK(F:F,F490)</f>
        <v>0</v>
      </c>
      <c r="L490">
        <f>(G490*Weights!$B$2) + (H490*Weights!$B$3)+(I490*Weights!$B$4)+(J490*Weights!$B$5)+ (K490*Weights!$B$6)</f>
        <v>0</v>
      </c>
      <c r="M490">
        <f>RANK(L490,L:L)</f>
        <v>0</v>
      </c>
    </row>
    <row r="491">
      <c r="A491" t="inlineStr">
        <is>
          <t>Roberto-Neto, Orlando</t>
        </is>
      </c>
      <c r="B491">
        <f>COUNTIF('Raw data'!AR:AR,"*"&amp;Output!A491&amp;"*")</f>
        <v>0</v>
      </c>
      <c r="C491">
        <f>AVERAGEIFS('Raw data'!K:K,'Raw data'!AR:AR, "*" &amp; Output!A491 &amp;"*")</f>
        <v>0</v>
      </c>
      <c r="D491">
        <f>AVERAGEIFS('Raw data'!W:W,'Raw data'!AR:AR, "*" &amp; Output!A491 &amp;"*")</f>
        <v>0</v>
      </c>
      <c r="E491">
        <f>SUMIFS('Raw data'!BX:BX,'Raw data'!AR:AR,"*" &amp; Output!A491 &amp; "*")</f>
        <v>0</v>
      </c>
      <c r="F491">
        <f>SUMIFS('Raw data'!CI:CI,'Raw data'!AR:AR,"*" &amp; Output!A491 &amp; "*")</f>
        <v>0</v>
      </c>
      <c r="G491">
        <f>PERCENTRANK(B:B,B491)</f>
        <v>0</v>
      </c>
      <c r="H491">
        <f>PERCENTRANK(C:C,C491)</f>
        <v>0</v>
      </c>
      <c r="I491">
        <f>PERCENTRANK(D:D,D491)</f>
        <v>0</v>
      </c>
      <c r="J491">
        <f>PERCENTRANK(E:E,E491)</f>
        <v>0</v>
      </c>
      <c r="K491">
        <f>PERCENTRANK(F:F,F491)</f>
        <v>0</v>
      </c>
      <c r="L491">
        <f>(G491*Weights!$B$2) + (H491*Weights!$B$3)+(I491*Weights!$B$4)+(J491*Weights!$B$5)+ (K491*Weights!$B$6)</f>
        <v>0</v>
      </c>
      <c r="M491">
        <f>RANK(L491,L:L)</f>
        <v>0</v>
      </c>
    </row>
    <row r="492">
      <c r="A492" t="inlineStr">
        <is>
          <t>Matar, M</t>
        </is>
      </c>
      <c r="B492">
        <f>COUNTIF('Raw data'!AR:AR,"*"&amp;Output!A492&amp;"*")</f>
        <v>0</v>
      </c>
      <c r="C492">
        <f>AVERAGEIFS('Raw data'!K:K,'Raw data'!AR:AR, "*" &amp; Output!A492 &amp;"*")</f>
        <v>0</v>
      </c>
      <c r="D492">
        <f>AVERAGEIFS('Raw data'!W:W,'Raw data'!AR:AR, "*" &amp; Output!A492 &amp;"*")</f>
        <v>0</v>
      </c>
      <c r="E492">
        <f>SUMIFS('Raw data'!BX:BX,'Raw data'!AR:AR,"*" &amp; Output!A492 &amp; "*")</f>
        <v>0</v>
      </c>
      <c r="F492">
        <f>SUMIFS('Raw data'!CI:CI,'Raw data'!AR:AR,"*" &amp; Output!A492 &amp; "*")</f>
        <v>0</v>
      </c>
      <c r="G492">
        <f>PERCENTRANK(B:B,B492)</f>
        <v>0</v>
      </c>
      <c r="H492">
        <f>PERCENTRANK(C:C,C492)</f>
        <v>0</v>
      </c>
      <c r="I492">
        <f>PERCENTRANK(D:D,D492)</f>
        <v>0</v>
      </c>
      <c r="J492">
        <f>PERCENTRANK(E:E,E492)</f>
        <v>0</v>
      </c>
      <c r="K492">
        <f>PERCENTRANK(F:F,F492)</f>
        <v>0</v>
      </c>
      <c r="L492">
        <f>(G492*Weights!$B$2) + (H492*Weights!$B$3)+(I492*Weights!$B$4)+(J492*Weights!$B$5)+ (K492*Weights!$B$6)</f>
        <v>0</v>
      </c>
      <c r="M492">
        <f>RANK(L492,L:L)</f>
        <v>0</v>
      </c>
    </row>
    <row r="493">
      <c r="A493" t="inlineStr">
        <is>
          <t>Blatov, Vladislav A.</t>
        </is>
      </c>
      <c r="B493">
        <f>COUNTIF('Raw data'!AR:AR,"*"&amp;Output!A493&amp;"*")</f>
        <v>0</v>
      </c>
      <c r="C493">
        <f>AVERAGEIFS('Raw data'!K:K,'Raw data'!AR:AR, "*" &amp; Output!A493 &amp;"*")</f>
        <v>0</v>
      </c>
      <c r="D493">
        <f>AVERAGEIFS('Raw data'!W:W,'Raw data'!AR:AR, "*" &amp; Output!A493 &amp;"*")</f>
        <v>0</v>
      </c>
      <c r="E493">
        <f>SUMIFS('Raw data'!BX:BX,'Raw data'!AR:AR,"*" &amp; Output!A493 &amp; "*")</f>
        <v>0</v>
      </c>
      <c r="F493">
        <f>SUMIFS('Raw data'!CI:CI,'Raw data'!AR:AR,"*" &amp; Output!A493 &amp; "*")</f>
        <v>0</v>
      </c>
      <c r="G493">
        <f>PERCENTRANK(B:B,B493)</f>
        <v>0</v>
      </c>
      <c r="H493">
        <f>PERCENTRANK(C:C,C493)</f>
        <v>0</v>
      </c>
      <c r="I493">
        <f>PERCENTRANK(D:D,D493)</f>
        <v>0</v>
      </c>
      <c r="J493">
        <f>PERCENTRANK(E:E,E493)</f>
        <v>0</v>
      </c>
      <c r="K493">
        <f>PERCENTRANK(F:F,F493)</f>
        <v>0</v>
      </c>
      <c r="L493">
        <f>(G493*Weights!$B$2) + (H493*Weights!$B$3)+(I493*Weights!$B$4)+(J493*Weights!$B$5)+ (K493*Weights!$B$6)</f>
        <v>0</v>
      </c>
      <c r="M493">
        <f>RANK(L493,L:L)</f>
        <v>0</v>
      </c>
    </row>
    <row r="494">
      <c r="A494" t="inlineStr">
        <is>
          <t>Fang, HS</t>
        </is>
      </c>
      <c r="B494">
        <f>COUNTIF('Raw data'!AR:AR,"*"&amp;Output!A494&amp;"*")</f>
        <v>0</v>
      </c>
      <c r="C494">
        <f>AVERAGEIFS('Raw data'!K:K,'Raw data'!AR:AR, "*" &amp; Output!A494 &amp;"*")</f>
        <v>0</v>
      </c>
      <c r="D494">
        <f>AVERAGEIFS('Raw data'!W:W,'Raw data'!AR:AR, "*" &amp; Output!A494 &amp;"*")</f>
        <v>0</v>
      </c>
      <c r="E494">
        <f>SUMIFS('Raw data'!BX:BX,'Raw data'!AR:AR,"*" &amp; Output!A494 &amp; "*")</f>
        <v>0</v>
      </c>
      <c r="F494">
        <f>SUMIFS('Raw data'!CI:CI,'Raw data'!AR:AR,"*" &amp; Output!A494 &amp; "*")</f>
        <v>0</v>
      </c>
      <c r="G494">
        <f>PERCENTRANK(B:B,B494)</f>
        <v>0</v>
      </c>
      <c r="H494">
        <f>PERCENTRANK(C:C,C494)</f>
        <v>0</v>
      </c>
      <c r="I494">
        <f>PERCENTRANK(D:D,D494)</f>
        <v>0</v>
      </c>
      <c r="J494">
        <f>PERCENTRANK(E:E,E494)</f>
        <v>0</v>
      </c>
      <c r="K494">
        <f>PERCENTRANK(F:F,F494)</f>
        <v>0</v>
      </c>
      <c r="L494">
        <f>(G494*Weights!$B$2) + (H494*Weights!$B$3)+(I494*Weights!$B$4)+(J494*Weights!$B$5)+ (K494*Weights!$B$6)</f>
        <v>0</v>
      </c>
      <c r="M494">
        <f>RANK(L494,L:L)</f>
        <v>0</v>
      </c>
    </row>
    <row r="495">
      <c r="A495" t="inlineStr">
        <is>
          <t>Shafyei, Ali</t>
        </is>
      </c>
      <c r="B495">
        <f>COUNTIF('Raw data'!AR:AR,"*"&amp;Output!A495&amp;"*")</f>
        <v>0</v>
      </c>
      <c r="C495">
        <f>AVERAGEIFS('Raw data'!K:K,'Raw data'!AR:AR, "*" &amp; Output!A495 &amp;"*")</f>
        <v>0</v>
      </c>
      <c r="D495">
        <f>AVERAGEIFS('Raw data'!W:W,'Raw data'!AR:AR, "*" &amp; Output!A495 &amp;"*")</f>
        <v>0</v>
      </c>
      <c r="E495">
        <f>SUMIFS('Raw data'!BX:BX,'Raw data'!AR:AR,"*" &amp; Output!A495 &amp; "*")</f>
        <v>0</v>
      </c>
      <c r="F495">
        <f>SUMIFS('Raw data'!CI:CI,'Raw data'!AR:AR,"*" &amp; Output!A495 &amp; "*")</f>
        <v>0</v>
      </c>
      <c r="G495">
        <f>PERCENTRANK(B:B,B495)</f>
        <v>0</v>
      </c>
      <c r="H495">
        <f>PERCENTRANK(C:C,C495)</f>
        <v>0</v>
      </c>
      <c r="I495">
        <f>PERCENTRANK(D:D,D495)</f>
        <v>0</v>
      </c>
      <c r="J495">
        <f>PERCENTRANK(E:E,E495)</f>
        <v>0</v>
      </c>
      <c r="K495">
        <f>PERCENTRANK(F:F,F495)</f>
        <v>0</v>
      </c>
      <c r="L495">
        <f>(G495*Weights!$B$2) + (H495*Weights!$B$3)+(I495*Weights!$B$4)+(J495*Weights!$B$5)+ (K495*Weights!$B$6)</f>
        <v>0</v>
      </c>
      <c r="M495">
        <f>RANK(L495,L:L)</f>
        <v>0</v>
      </c>
    </row>
    <row r="496">
      <c r="A496" t="inlineStr">
        <is>
          <t>Rahman, R. Abd.</t>
        </is>
      </c>
      <c r="B496">
        <f>COUNTIF('Raw data'!AR:AR,"*"&amp;Output!A496&amp;"*")</f>
        <v>0</v>
      </c>
      <c r="C496">
        <f>AVERAGEIFS('Raw data'!K:K,'Raw data'!AR:AR, "*" &amp; Output!A496 &amp;"*")</f>
        <v>0</v>
      </c>
      <c r="D496">
        <f>AVERAGEIFS('Raw data'!W:W,'Raw data'!AR:AR, "*" &amp; Output!A496 &amp;"*")</f>
        <v>0</v>
      </c>
      <c r="E496">
        <f>SUMIFS('Raw data'!BX:BX,'Raw data'!AR:AR,"*" &amp; Output!A496 &amp; "*")</f>
        <v>0</v>
      </c>
      <c r="F496">
        <f>SUMIFS('Raw data'!CI:CI,'Raw data'!AR:AR,"*" &amp; Output!A496 &amp; "*")</f>
        <v>0</v>
      </c>
      <c r="G496">
        <f>PERCENTRANK(B:B,B496)</f>
        <v>0</v>
      </c>
      <c r="H496">
        <f>PERCENTRANK(C:C,C496)</f>
        <v>0</v>
      </c>
      <c r="I496">
        <f>PERCENTRANK(D:D,D496)</f>
        <v>0</v>
      </c>
      <c r="J496">
        <f>PERCENTRANK(E:E,E496)</f>
        <v>0</v>
      </c>
      <c r="K496">
        <f>PERCENTRANK(F:F,F496)</f>
        <v>0</v>
      </c>
      <c r="L496">
        <f>(G496*Weights!$B$2) + (H496*Weights!$B$3)+(I496*Weights!$B$4)+(J496*Weights!$B$5)+ (K496*Weights!$B$6)</f>
        <v>0</v>
      </c>
      <c r="M496">
        <f>RANK(L496,L:L)</f>
        <v>0</v>
      </c>
    </row>
    <row r="497">
      <c r="A497" t="inlineStr">
        <is>
          <t>Aramburo, Luis R.</t>
        </is>
      </c>
      <c r="B497">
        <f>COUNTIF('Raw data'!AR:AR,"*"&amp;Output!A497&amp;"*")</f>
        <v>0</v>
      </c>
      <c r="C497">
        <f>AVERAGEIFS('Raw data'!K:K,'Raw data'!AR:AR, "*" &amp; Output!A497 &amp;"*")</f>
        <v>0</v>
      </c>
      <c r="D497">
        <f>AVERAGEIFS('Raw data'!W:W,'Raw data'!AR:AR, "*" &amp; Output!A497 &amp;"*")</f>
        <v>0</v>
      </c>
      <c r="E497">
        <f>SUMIFS('Raw data'!BX:BX,'Raw data'!AR:AR,"*" &amp; Output!A497 &amp; "*")</f>
        <v>0</v>
      </c>
      <c r="F497">
        <f>SUMIFS('Raw data'!CI:CI,'Raw data'!AR:AR,"*" &amp; Output!A497 &amp; "*")</f>
        <v>0</v>
      </c>
      <c r="G497">
        <f>PERCENTRANK(B:B,B497)</f>
        <v>0</v>
      </c>
      <c r="H497">
        <f>PERCENTRANK(C:C,C497)</f>
        <v>0</v>
      </c>
      <c r="I497">
        <f>PERCENTRANK(D:D,D497)</f>
        <v>0</v>
      </c>
      <c r="J497">
        <f>PERCENTRANK(E:E,E497)</f>
        <v>0</v>
      </c>
      <c r="K497">
        <f>PERCENTRANK(F:F,F497)</f>
        <v>0</v>
      </c>
      <c r="L497">
        <f>(G497*Weights!$B$2) + (H497*Weights!$B$3)+(I497*Weights!$B$4)+(J497*Weights!$B$5)+ (K497*Weights!$B$6)</f>
        <v>0</v>
      </c>
      <c r="M497">
        <f>RANK(L497,L:L)</f>
        <v>0</v>
      </c>
    </row>
    <row r="498">
      <c r="A498" t="inlineStr">
        <is>
          <t>Fedorenko, Y. G.</t>
        </is>
      </c>
      <c r="B498">
        <f>COUNTIF('Raw data'!AR:AR,"*"&amp;Output!A498&amp;"*")</f>
        <v>0</v>
      </c>
      <c r="C498">
        <f>AVERAGEIFS('Raw data'!K:K,'Raw data'!AR:AR, "*" &amp; Output!A498 &amp;"*")</f>
        <v>0</v>
      </c>
      <c r="D498">
        <f>AVERAGEIFS('Raw data'!W:W,'Raw data'!AR:AR, "*" &amp; Output!A498 &amp;"*")</f>
        <v>0</v>
      </c>
      <c r="E498">
        <f>SUMIFS('Raw data'!BX:BX,'Raw data'!AR:AR,"*" &amp; Output!A498 &amp; "*")</f>
        <v>0</v>
      </c>
      <c r="F498">
        <f>SUMIFS('Raw data'!CI:CI,'Raw data'!AR:AR,"*" &amp; Output!A498 &amp; "*")</f>
        <v>0</v>
      </c>
      <c r="G498">
        <f>PERCENTRANK(B:B,B498)</f>
        <v>0</v>
      </c>
      <c r="H498">
        <f>PERCENTRANK(C:C,C498)</f>
        <v>0</v>
      </c>
      <c r="I498">
        <f>PERCENTRANK(D:D,D498)</f>
        <v>0</v>
      </c>
      <c r="J498">
        <f>PERCENTRANK(E:E,E498)</f>
        <v>0</v>
      </c>
      <c r="K498">
        <f>PERCENTRANK(F:F,F498)</f>
        <v>0</v>
      </c>
      <c r="L498">
        <f>(G498*Weights!$B$2) + (H498*Weights!$B$3)+(I498*Weights!$B$4)+(J498*Weights!$B$5)+ (K498*Weights!$B$6)</f>
        <v>0</v>
      </c>
      <c r="M498">
        <f>RANK(L498,L:L)</f>
        <v>0</v>
      </c>
    </row>
    <row r="499">
      <c r="A499" t="inlineStr">
        <is>
          <t>Joulie, M.</t>
        </is>
      </c>
      <c r="B499">
        <f>COUNTIF('Raw data'!AR:AR,"*"&amp;Output!A499&amp;"*")</f>
        <v>0</v>
      </c>
      <c r="C499">
        <f>AVERAGEIFS('Raw data'!K:K,'Raw data'!AR:AR, "*" &amp; Output!A499 &amp;"*")</f>
        <v>0</v>
      </c>
      <c r="D499">
        <f>AVERAGEIFS('Raw data'!W:W,'Raw data'!AR:AR, "*" &amp; Output!A499 &amp;"*")</f>
        <v>0</v>
      </c>
      <c r="E499">
        <f>SUMIFS('Raw data'!BX:BX,'Raw data'!AR:AR,"*" &amp; Output!A499 &amp; "*")</f>
        <v>0</v>
      </c>
      <c r="F499">
        <f>SUMIFS('Raw data'!CI:CI,'Raw data'!AR:AR,"*" &amp; Output!A499 &amp; "*")</f>
        <v>0</v>
      </c>
      <c r="G499">
        <f>PERCENTRANK(B:B,B499)</f>
        <v>0</v>
      </c>
      <c r="H499">
        <f>PERCENTRANK(C:C,C499)</f>
        <v>0</v>
      </c>
      <c r="I499">
        <f>PERCENTRANK(D:D,D499)</f>
        <v>0</v>
      </c>
      <c r="J499">
        <f>PERCENTRANK(E:E,E499)</f>
        <v>0</v>
      </c>
      <c r="K499">
        <f>PERCENTRANK(F:F,F499)</f>
        <v>0</v>
      </c>
      <c r="L499">
        <f>(G499*Weights!$B$2) + (H499*Weights!$B$3)+(I499*Weights!$B$4)+(J499*Weights!$B$5)+ (K499*Weights!$B$6)</f>
        <v>0</v>
      </c>
      <c r="M499">
        <f>RANK(L499,L:L)</f>
        <v>0</v>
      </c>
    </row>
    <row r="500">
      <c r="A500" t="inlineStr">
        <is>
          <t>Tavakoli, Amir H.</t>
        </is>
      </c>
      <c r="B500">
        <f>COUNTIF('Raw data'!AR:AR,"*"&amp;Output!A500&amp;"*")</f>
        <v>0</v>
      </c>
      <c r="C500">
        <f>AVERAGEIFS('Raw data'!K:K,'Raw data'!AR:AR, "*" &amp; Output!A500 &amp;"*")</f>
        <v>0</v>
      </c>
      <c r="D500">
        <f>AVERAGEIFS('Raw data'!W:W,'Raw data'!AR:AR, "*" &amp; Output!A500 &amp;"*")</f>
        <v>0</v>
      </c>
      <c r="E500">
        <f>SUMIFS('Raw data'!BX:BX,'Raw data'!AR:AR,"*" &amp; Output!A500 &amp; "*")</f>
        <v>0</v>
      </c>
      <c r="F500">
        <f>SUMIFS('Raw data'!CI:CI,'Raw data'!AR:AR,"*" &amp; Output!A500 &amp; "*")</f>
        <v>0</v>
      </c>
      <c r="G500">
        <f>PERCENTRANK(B:B,B500)</f>
        <v>0</v>
      </c>
      <c r="H500">
        <f>PERCENTRANK(C:C,C500)</f>
        <v>0</v>
      </c>
      <c r="I500">
        <f>PERCENTRANK(D:D,D500)</f>
        <v>0</v>
      </c>
      <c r="J500">
        <f>PERCENTRANK(E:E,E500)</f>
        <v>0</v>
      </c>
      <c r="K500">
        <f>PERCENTRANK(F:F,F500)</f>
        <v>0</v>
      </c>
      <c r="L500">
        <f>(G500*Weights!$B$2) + (H500*Weights!$B$3)+(I500*Weights!$B$4)+(J500*Weights!$B$5)+ (K500*Weights!$B$6)</f>
        <v>0</v>
      </c>
      <c r="M500">
        <f>RANK(L500,L:L)</f>
        <v>0</v>
      </c>
    </row>
    <row r="501">
      <c r="A501" t="inlineStr">
        <is>
          <t>Schimansky, F. -P.</t>
        </is>
      </c>
      <c r="B501">
        <f>COUNTIF('Raw data'!AR:AR,"*"&amp;Output!A501&amp;"*")</f>
        <v>0</v>
      </c>
      <c r="C501">
        <f>AVERAGEIFS('Raw data'!K:K,'Raw data'!AR:AR, "*" &amp; Output!A501 &amp;"*")</f>
        <v>0</v>
      </c>
      <c r="D501">
        <f>AVERAGEIFS('Raw data'!W:W,'Raw data'!AR:AR, "*" &amp; Output!A501 &amp;"*")</f>
        <v>0</v>
      </c>
      <c r="E501">
        <f>SUMIFS('Raw data'!BX:BX,'Raw data'!AR:AR,"*" &amp; Output!A501 &amp; "*")</f>
        <v>0</v>
      </c>
      <c r="F501">
        <f>SUMIFS('Raw data'!CI:CI,'Raw data'!AR:AR,"*" &amp; Output!A501 &amp; "*")</f>
        <v>0</v>
      </c>
      <c r="G501">
        <f>PERCENTRANK(B:B,B501)</f>
        <v>0</v>
      </c>
      <c r="H501">
        <f>PERCENTRANK(C:C,C501)</f>
        <v>0</v>
      </c>
      <c r="I501">
        <f>PERCENTRANK(D:D,D501)</f>
        <v>0</v>
      </c>
      <c r="J501">
        <f>PERCENTRANK(E:E,E501)</f>
        <v>0</v>
      </c>
      <c r="K501">
        <f>PERCENTRANK(F:F,F501)</f>
        <v>0</v>
      </c>
      <c r="L501">
        <f>(G501*Weights!$B$2) + (H501*Weights!$B$3)+(I501*Weights!$B$4)+(J501*Weights!$B$5)+ (K501*Weights!$B$6)</f>
        <v>0</v>
      </c>
      <c r="M501">
        <f>RANK(L501,L:L)</f>
        <v>0</v>
      </c>
    </row>
    <row r="502">
      <c r="A502" t="inlineStr">
        <is>
          <t>Bontemps, S.</t>
        </is>
      </c>
      <c r="B502">
        <f>COUNTIF('Raw data'!AR:AR,"*"&amp;Output!A502&amp;"*")</f>
        <v>0</v>
      </c>
      <c r="C502">
        <f>AVERAGEIFS('Raw data'!K:K,'Raw data'!AR:AR, "*" &amp; Output!A502 &amp;"*")</f>
        <v>0</v>
      </c>
      <c r="D502">
        <f>AVERAGEIFS('Raw data'!W:W,'Raw data'!AR:AR, "*" &amp; Output!A502 &amp;"*")</f>
        <v>0</v>
      </c>
      <c r="E502">
        <f>SUMIFS('Raw data'!BX:BX,'Raw data'!AR:AR,"*" &amp; Output!A502 &amp; "*")</f>
        <v>0</v>
      </c>
      <c r="F502">
        <f>SUMIFS('Raw data'!CI:CI,'Raw data'!AR:AR,"*" &amp; Output!A502 &amp; "*")</f>
        <v>0</v>
      </c>
      <c r="G502">
        <f>PERCENTRANK(B:B,B502)</f>
        <v>0</v>
      </c>
      <c r="H502">
        <f>PERCENTRANK(C:C,C502)</f>
        <v>0</v>
      </c>
      <c r="I502">
        <f>PERCENTRANK(D:D,D502)</f>
        <v>0</v>
      </c>
      <c r="J502">
        <f>PERCENTRANK(E:E,E502)</f>
        <v>0</v>
      </c>
      <c r="K502">
        <f>PERCENTRANK(F:F,F502)</f>
        <v>0</v>
      </c>
      <c r="L502">
        <f>(G502*Weights!$B$2) + (H502*Weights!$B$3)+(I502*Weights!$B$4)+(J502*Weights!$B$5)+ (K502*Weights!$B$6)</f>
        <v>0</v>
      </c>
      <c r="M502">
        <f>RANK(L502,L:L)</f>
        <v>0</v>
      </c>
    </row>
    <row r="503">
      <c r="A503" t="inlineStr">
        <is>
          <t>Bock, Robert</t>
        </is>
      </c>
      <c r="B503">
        <f>COUNTIF('Raw data'!AR:AR,"*"&amp;Output!A503&amp;"*")</f>
        <v>0</v>
      </c>
      <c r="C503">
        <f>AVERAGEIFS('Raw data'!K:K,'Raw data'!AR:AR, "*" &amp; Output!A503 &amp;"*")</f>
        <v>0</v>
      </c>
      <c r="D503">
        <f>AVERAGEIFS('Raw data'!W:W,'Raw data'!AR:AR, "*" &amp; Output!A503 &amp;"*")</f>
        <v>0</v>
      </c>
      <c r="E503">
        <f>SUMIFS('Raw data'!BX:BX,'Raw data'!AR:AR,"*" &amp; Output!A503 &amp; "*")</f>
        <v>0</v>
      </c>
      <c r="F503">
        <f>SUMIFS('Raw data'!CI:CI,'Raw data'!AR:AR,"*" &amp; Output!A503 &amp; "*")</f>
        <v>0</v>
      </c>
      <c r="G503">
        <f>PERCENTRANK(B:B,B503)</f>
        <v>0</v>
      </c>
      <c r="H503">
        <f>PERCENTRANK(C:C,C503)</f>
        <v>0</v>
      </c>
      <c r="I503">
        <f>PERCENTRANK(D:D,D503)</f>
        <v>0</v>
      </c>
      <c r="J503">
        <f>PERCENTRANK(E:E,E503)</f>
        <v>0</v>
      </c>
      <c r="K503">
        <f>PERCENTRANK(F:F,F503)</f>
        <v>0</v>
      </c>
      <c r="L503">
        <f>(G503*Weights!$B$2) + (H503*Weights!$B$3)+(I503*Weights!$B$4)+(J503*Weights!$B$5)+ (K503*Weights!$B$6)</f>
        <v>0</v>
      </c>
      <c r="M503">
        <f>RANK(L503,L:L)</f>
        <v>0</v>
      </c>
    </row>
    <row r="504">
      <c r="A504" t="inlineStr">
        <is>
          <t>Knochel, Paul</t>
        </is>
      </c>
      <c r="B504">
        <f>COUNTIF('Raw data'!AR:AR,"*"&amp;Output!A504&amp;"*")</f>
        <v>0</v>
      </c>
      <c r="C504">
        <f>AVERAGEIFS('Raw data'!K:K,'Raw data'!AR:AR, "*" &amp; Output!A504 &amp;"*")</f>
        <v>0</v>
      </c>
      <c r="D504">
        <f>AVERAGEIFS('Raw data'!W:W,'Raw data'!AR:AR, "*" &amp; Output!A504 &amp;"*")</f>
        <v>0</v>
      </c>
      <c r="E504">
        <f>SUMIFS('Raw data'!BX:BX,'Raw data'!AR:AR,"*" &amp; Output!A504 &amp; "*")</f>
        <v>0</v>
      </c>
      <c r="F504">
        <f>SUMIFS('Raw data'!CI:CI,'Raw data'!AR:AR,"*" &amp; Output!A504 &amp; "*")</f>
        <v>0</v>
      </c>
      <c r="G504">
        <f>PERCENTRANK(B:B,B504)</f>
        <v>0</v>
      </c>
      <c r="H504">
        <f>PERCENTRANK(C:C,C504)</f>
        <v>0</v>
      </c>
      <c r="I504">
        <f>PERCENTRANK(D:D,D504)</f>
        <v>0</v>
      </c>
      <c r="J504">
        <f>PERCENTRANK(E:E,E504)</f>
        <v>0</v>
      </c>
      <c r="K504">
        <f>PERCENTRANK(F:F,F504)</f>
        <v>0</v>
      </c>
      <c r="L504">
        <f>(G504*Weights!$B$2) + (H504*Weights!$B$3)+(I504*Weights!$B$4)+(J504*Weights!$B$5)+ (K504*Weights!$B$6)</f>
        <v>0</v>
      </c>
      <c r="M504">
        <f>RANK(L504,L:L)</f>
        <v>0</v>
      </c>
    </row>
    <row r="505">
      <c r="A505" t="inlineStr">
        <is>
          <t>Dai, Hong-Bin</t>
        </is>
      </c>
      <c r="B505">
        <f>COUNTIF('Raw data'!AR:AR,"*"&amp;Output!A505&amp;"*")</f>
        <v>0</v>
      </c>
      <c r="C505">
        <f>AVERAGEIFS('Raw data'!K:K,'Raw data'!AR:AR, "*" &amp; Output!A505 &amp;"*")</f>
        <v>0</v>
      </c>
      <c r="D505">
        <f>AVERAGEIFS('Raw data'!W:W,'Raw data'!AR:AR, "*" &amp; Output!A505 &amp;"*")</f>
        <v>0</v>
      </c>
      <c r="E505">
        <f>SUMIFS('Raw data'!BX:BX,'Raw data'!AR:AR,"*" &amp; Output!A505 &amp; "*")</f>
        <v>0</v>
      </c>
      <c r="F505">
        <f>SUMIFS('Raw data'!CI:CI,'Raw data'!AR:AR,"*" &amp; Output!A505 &amp; "*")</f>
        <v>0</v>
      </c>
      <c r="G505">
        <f>PERCENTRANK(B:B,B505)</f>
        <v>0</v>
      </c>
      <c r="H505">
        <f>PERCENTRANK(C:C,C505)</f>
        <v>0</v>
      </c>
      <c r="I505">
        <f>PERCENTRANK(D:D,D505)</f>
        <v>0</v>
      </c>
      <c r="J505">
        <f>PERCENTRANK(E:E,E505)</f>
        <v>0</v>
      </c>
      <c r="K505">
        <f>PERCENTRANK(F:F,F505)</f>
        <v>0</v>
      </c>
      <c r="L505">
        <f>(G505*Weights!$B$2) + (H505*Weights!$B$3)+(I505*Weights!$B$4)+(J505*Weights!$B$5)+ (K505*Weights!$B$6)</f>
        <v>0</v>
      </c>
      <c r="M505">
        <f>RANK(L505,L:L)</f>
        <v>0</v>
      </c>
    </row>
    <row r="506">
      <c r="A506" t="inlineStr">
        <is>
          <t>Nouribahadory, Arshia</t>
        </is>
      </c>
      <c r="B506">
        <f>COUNTIF('Raw data'!AR:AR,"*"&amp;Output!A506&amp;"*")</f>
        <v>0</v>
      </c>
      <c r="C506">
        <f>AVERAGEIFS('Raw data'!K:K,'Raw data'!AR:AR, "*" &amp; Output!A506 &amp;"*")</f>
        <v>0</v>
      </c>
      <c r="D506">
        <f>AVERAGEIFS('Raw data'!W:W,'Raw data'!AR:AR, "*" &amp; Output!A506 &amp;"*")</f>
        <v>0</v>
      </c>
      <c r="E506">
        <f>SUMIFS('Raw data'!BX:BX,'Raw data'!AR:AR,"*" &amp; Output!A506 &amp; "*")</f>
        <v>0</v>
      </c>
      <c r="F506">
        <f>SUMIFS('Raw data'!CI:CI,'Raw data'!AR:AR,"*" &amp; Output!A506 &amp; "*")</f>
        <v>0</v>
      </c>
      <c r="G506">
        <f>PERCENTRANK(B:B,B506)</f>
        <v>0</v>
      </c>
      <c r="H506">
        <f>PERCENTRANK(C:C,C506)</f>
        <v>0</v>
      </c>
      <c r="I506">
        <f>PERCENTRANK(D:D,D506)</f>
        <v>0</v>
      </c>
      <c r="J506">
        <f>PERCENTRANK(E:E,E506)</f>
        <v>0</v>
      </c>
      <c r="K506">
        <f>PERCENTRANK(F:F,F506)</f>
        <v>0</v>
      </c>
      <c r="L506">
        <f>(G506*Weights!$B$2) + (H506*Weights!$B$3)+(I506*Weights!$B$4)+(J506*Weights!$B$5)+ (K506*Weights!$B$6)</f>
        <v>0</v>
      </c>
      <c r="M506">
        <f>RANK(L506,L:L)</f>
        <v>0</v>
      </c>
    </row>
    <row r="507">
      <c r="A507" t="inlineStr">
        <is>
          <t>Mankowski, Georges</t>
        </is>
      </c>
      <c r="B507">
        <f>COUNTIF('Raw data'!AR:AR,"*"&amp;Output!A507&amp;"*")</f>
        <v>0</v>
      </c>
      <c r="C507">
        <f>AVERAGEIFS('Raw data'!K:K,'Raw data'!AR:AR, "*" &amp; Output!A507 &amp;"*")</f>
        <v>0</v>
      </c>
      <c r="D507">
        <f>AVERAGEIFS('Raw data'!W:W,'Raw data'!AR:AR, "*" &amp; Output!A507 &amp;"*")</f>
        <v>0</v>
      </c>
      <c r="E507">
        <f>SUMIFS('Raw data'!BX:BX,'Raw data'!AR:AR,"*" &amp; Output!A507 &amp; "*")</f>
        <v>0</v>
      </c>
      <c r="F507">
        <f>SUMIFS('Raw data'!CI:CI,'Raw data'!AR:AR,"*" &amp; Output!A507 &amp; "*")</f>
        <v>0</v>
      </c>
      <c r="G507">
        <f>PERCENTRANK(B:B,B507)</f>
        <v>0</v>
      </c>
      <c r="H507">
        <f>PERCENTRANK(C:C,C507)</f>
        <v>0</v>
      </c>
      <c r="I507">
        <f>PERCENTRANK(D:D,D507)</f>
        <v>0</v>
      </c>
      <c r="J507">
        <f>PERCENTRANK(E:E,E507)</f>
        <v>0</v>
      </c>
      <c r="K507">
        <f>PERCENTRANK(F:F,F507)</f>
        <v>0</v>
      </c>
      <c r="L507">
        <f>(G507*Weights!$B$2) + (H507*Weights!$B$3)+(I507*Weights!$B$4)+(J507*Weights!$B$5)+ (K507*Weights!$B$6)</f>
        <v>0</v>
      </c>
      <c r="M507">
        <f>RANK(L507,L:L)</f>
        <v>0</v>
      </c>
    </row>
    <row r="508">
      <c r="A508" t="inlineStr">
        <is>
          <t>Sarish, Sankaranarayana Pillai</t>
        </is>
      </c>
      <c r="B508">
        <f>COUNTIF('Raw data'!AR:AR,"*"&amp;Output!A508&amp;"*")</f>
        <v>0</v>
      </c>
      <c r="C508">
        <f>AVERAGEIFS('Raw data'!K:K,'Raw data'!AR:AR, "*" &amp; Output!A508 &amp;"*")</f>
        <v>0</v>
      </c>
      <c r="D508">
        <f>AVERAGEIFS('Raw data'!W:W,'Raw data'!AR:AR, "*" &amp; Output!A508 &amp;"*")</f>
        <v>0</v>
      </c>
      <c r="E508">
        <f>SUMIFS('Raw data'!BX:BX,'Raw data'!AR:AR,"*" &amp; Output!A508 &amp; "*")</f>
        <v>0</v>
      </c>
      <c r="F508">
        <f>SUMIFS('Raw data'!CI:CI,'Raw data'!AR:AR,"*" &amp; Output!A508 &amp; "*")</f>
        <v>0</v>
      </c>
      <c r="G508">
        <f>PERCENTRANK(B:B,B508)</f>
        <v>0</v>
      </c>
      <c r="H508">
        <f>PERCENTRANK(C:C,C508)</f>
        <v>0</v>
      </c>
      <c r="I508">
        <f>PERCENTRANK(D:D,D508)</f>
        <v>0</v>
      </c>
      <c r="J508">
        <f>PERCENTRANK(E:E,E508)</f>
        <v>0</v>
      </c>
      <c r="K508">
        <f>PERCENTRANK(F:F,F508)</f>
        <v>0</v>
      </c>
      <c r="L508">
        <f>(G508*Weights!$B$2) + (H508*Weights!$B$3)+(I508*Weights!$B$4)+(J508*Weights!$B$5)+ (K508*Weights!$B$6)</f>
        <v>0</v>
      </c>
      <c r="M508">
        <f>RANK(L508,L:L)</f>
        <v>0</v>
      </c>
    </row>
    <row r="509">
      <c r="A509" t="inlineStr">
        <is>
          <t>Liu, Hongyu</t>
        </is>
      </c>
      <c r="B509">
        <f>COUNTIF('Raw data'!AR:AR,"*"&amp;Output!A509&amp;"*")</f>
        <v>0</v>
      </c>
      <c r="C509">
        <f>AVERAGEIFS('Raw data'!K:K,'Raw data'!AR:AR, "*" &amp; Output!A509 &amp;"*")</f>
        <v>0</v>
      </c>
      <c r="D509">
        <f>AVERAGEIFS('Raw data'!W:W,'Raw data'!AR:AR, "*" &amp; Output!A509 &amp;"*")</f>
        <v>0</v>
      </c>
      <c r="E509">
        <f>SUMIFS('Raw data'!BX:BX,'Raw data'!AR:AR,"*" &amp; Output!A509 &amp; "*")</f>
        <v>0</v>
      </c>
      <c r="F509">
        <f>SUMIFS('Raw data'!CI:CI,'Raw data'!AR:AR,"*" &amp; Output!A509 &amp; "*")</f>
        <v>0</v>
      </c>
      <c r="G509">
        <f>PERCENTRANK(B:B,B509)</f>
        <v>0</v>
      </c>
      <c r="H509">
        <f>PERCENTRANK(C:C,C509)</f>
        <v>0</v>
      </c>
      <c r="I509">
        <f>PERCENTRANK(D:D,D509)</f>
        <v>0</v>
      </c>
      <c r="J509">
        <f>PERCENTRANK(E:E,E509)</f>
        <v>0</v>
      </c>
      <c r="K509">
        <f>PERCENTRANK(F:F,F509)</f>
        <v>0</v>
      </c>
      <c r="L509">
        <f>(G509*Weights!$B$2) + (H509*Weights!$B$3)+(I509*Weights!$B$4)+(J509*Weights!$B$5)+ (K509*Weights!$B$6)</f>
        <v>0</v>
      </c>
      <c r="M509">
        <f>RANK(L509,L:L)</f>
        <v>0</v>
      </c>
    </row>
    <row r="510">
      <c r="A510" t="inlineStr">
        <is>
          <t>De Grave, Eddy</t>
        </is>
      </c>
      <c r="B510">
        <f>COUNTIF('Raw data'!AR:AR,"*"&amp;Output!A510&amp;"*")</f>
        <v>0</v>
      </c>
      <c r="C510">
        <f>AVERAGEIFS('Raw data'!K:K,'Raw data'!AR:AR, "*" &amp; Output!A510 &amp;"*")</f>
        <v>0</v>
      </c>
      <c r="D510">
        <f>AVERAGEIFS('Raw data'!W:W,'Raw data'!AR:AR, "*" &amp; Output!A510 &amp;"*")</f>
        <v>0</v>
      </c>
      <c r="E510">
        <f>SUMIFS('Raw data'!BX:BX,'Raw data'!AR:AR,"*" &amp; Output!A510 &amp; "*")</f>
        <v>0</v>
      </c>
      <c r="F510">
        <f>SUMIFS('Raw data'!CI:CI,'Raw data'!AR:AR,"*" &amp; Output!A510 &amp; "*")</f>
        <v>0</v>
      </c>
      <c r="G510">
        <f>PERCENTRANK(B:B,B510)</f>
        <v>0</v>
      </c>
      <c r="H510">
        <f>PERCENTRANK(C:C,C510)</f>
        <v>0</v>
      </c>
      <c r="I510">
        <f>PERCENTRANK(D:D,D510)</f>
        <v>0</v>
      </c>
      <c r="J510">
        <f>PERCENTRANK(E:E,E510)</f>
        <v>0</v>
      </c>
      <c r="K510">
        <f>PERCENTRANK(F:F,F510)</f>
        <v>0</v>
      </c>
      <c r="L510">
        <f>(G510*Weights!$B$2) + (H510*Weights!$B$3)+(I510*Weights!$B$4)+(J510*Weights!$B$5)+ (K510*Weights!$B$6)</f>
        <v>0</v>
      </c>
      <c r="M510">
        <f>RANK(L510,L:L)</f>
        <v>0</v>
      </c>
    </row>
    <row r="511">
      <c r="A511" t="inlineStr">
        <is>
          <t>Wezel, Felix</t>
        </is>
      </c>
      <c r="B511">
        <f>COUNTIF('Raw data'!AR:AR,"*"&amp;Output!A511&amp;"*")</f>
        <v>0</v>
      </c>
      <c r="C511">
        <f>AVERAGEIFS('Raw data'!K:K,'Raw data'!AR:AR, "*" &amp; Output!A511 &amp;"*")</f>
        <v>0</v>
      </c>
      <c r="D511">
        <f>AVERAGEIFS('Raw data'!W:W,'Raw data'!AR:AR, "*" &amp; Output!A511 &amp;"*")</f>
        <v>0</v>
      </c>
      <c r="E511">
        <f>SUMIFS('Raw data'!BX:BX,'Raw data'!AR:AR,"*" &amp; Output!A511 &amp; "*")</f>
        <v>0</v>
      </c>
      <c r="F511">
        <f>SUMIFS('Raw data'!CI:CI,'Raw data'!AR:AR,"*" &amp; Output!A511 &amp; "*")</f>
        <v>0</v>
      </c>
      <c r="G511">
        <f>PERCENTRANK(B:B,B511)</f>
        <v>0</v>
      </c>
      <c r="H511">
        <f>PERCENTRANK(C:C,C511)</f>
        <v>0</v>
      </c>
      <c r="I511">
        <f>PERCENTRANK(D:D,D511)</f>
        <v>0</v>
      </c>
      <c r="J511">
        <f>PERCENTRANK(E:E,E511)</f>
        <v>0</v>
      </c>
      <c r="K511">
        <f>PERCENTRANK(F:F,F511)</f>
        <v>0</v>
      </c>
      <c r="L511">
        <f>(G511*Weights!$B$2) + (H511*Weights!$B$3)+(I511*Weights!$B$4)+(J511*Weights!$B$5)+ (K511*Weights!$B$6)</f>
        <v>0</v>
      </c>
      <c r="M511">
        <f>RANK(L511,L:L)</f>
        <v>0</v>
      </c>
    </row>
    <row r="512">
      <c r="A512" t="inlineStr">
        <is>
          <t>Kang, Shung-Wen</t>
        </is>
      </c>
      <c r="B512">
        <f>COUNTIF('Raw data'!AR:AR,"*"&amp;Output!A512&amp;"*")</f>
        <v>0</v>
      </c>
      <c r="C512">
        <f>AVERAGEIFS('Raw data'!K:K,'Raw data'!AR:AR, "*" &amp; Output!A512 &amp;"*")</f>
        <v>0</v>
      </c>
      <c r="D512">
        <f>AVERAGEIFS('Raw data'!W:W,'Raw data'!AR:AR, "*" &amp; Output!A512 &amp;"*")</f>
        <v>0</v>
      </c>
      <c r="E512">
        <f>SUMIFS('Raw data'!BX:BX,'Raw data'!AR:AR,"*" &amp; Output!A512 &amp; "*")</f>
        <v>0</v>
      </c>
      <c r="F512">
        <f>SUMIFS('Raw data'!CI:CI,'Raw data'!AR:AR,"*" &amp; Output!A512 &amp; "*")</f>
        <v>0</v>
      </c>
      <c r="G512">
        <f>PERCENTRANK(B:B,B512)</f>
        <v>0</v>
      </c>
      <c r="H512">
        <f>PERCENTRANK(C:C,C512)</f>
        <v>0</v>
      </c>
      <c r="I512">
        <f>PERCENTRANK(D:D,D512)</f>
        <v>0</v>
      </c>
      <c r="J512">
        <f>PERCENTRANK(E:E,E512)</f>
        <v>0</v>
      </c>
      <c r="K512">
        <f>PERCENTRANK(F:F,F512)</f>
        <v>0</v>
      </c>
      <c r="L512">
        <f>(G512*Weights!$B$2) + (H512*Weights!$B$3)+(I512*Weights!$B$4)+(J512*Weights!$B$5)+ (K512*Weights!$B$6)</f>
        <v>0</v>
      </c>
      <c r="M512">
        <f>RANK(L512,L:L)</f>
        <v>0</v>
      </c>
    </row>
    <row r="513">
      <c r="A513" t="inlineStr">
        <is>
          <t>Jeong, Yongsoo</t>
        </is>
      </c>
      <c r="B513">
        <f>COUNTIF('Raw data'!AR:AR,"*"&amp;Output!A513&amp;"*")</f>
        <v>0</v>
      </c>
      <c r="C513">
        <f>AVERAGEIFS('Raw data'!K:K,'Raw data'!AR:AR, "*" &amp; Output!A513 &amp;"*")</f>
        <v>0</v>
      </c>
      <c r="D513">
        <f>AVERAGEIFS('Raw data'!W:W,'Raw data'!AR:AR, "*" &amp; Output!A513 &amp;"*")</f>
        <v>0</v>
      </c>
      <c r="E513">
        <f>SUMIFS('Raw data'!BX:BX,'Raw data'!AR:AR,"*" &amp; Output!A513 &amp; "*")</f>
        <v>0</v>
      </c>
      <c r="F513">
        <f>SUMIFS('Raw data'!CI:CI,'Raw data'!AR:AR,"*" &amp; Output!A513 &amp; "*")</f>
        <v>0</v>
      </c>
      <c r="G513">
        <f>PERCENTRANK(B:B,B513)</f>
        <v>0</v>
      </c>
      <c r="H513">
        <f>PERCENTRANK(C:C,C513)</f>
        <v>0</v>
      </c>
      <c r="I513">
        <f>PERCENTRANK(D:D,D513)</f>
        <v>0</v>
      </c>
      <c r="J513">
        <f>PERCENTRANK(E:E,E513)</f>
        <v>0</v>
      </c>
      <c r="K513">
        <f>PERCENTRANK(F:F,F513)</f>
        <v>0</v>
      </c>
      <c r="L513">
        <f>(G513*Weights!$B$2) + (H513*Weights!$B$3)+(I513*Weights!$B$4)+(J513*Weights!$B$5)+ (K513*Weights!$B$6)</f>
        <v>0</v>
      </c>
      <c r="M513">
        <f>RANK(L513,L:L)</f>
        <v>0</v>
      </c>
    </row>
    <row r="514">
      <c r="A514" t="inlineStr">
        <is>
          <t>Tao, Wang</t>
        </is>
      </c>
      <c r="B514">
        <f>COUNTIF('Raw data'!AR:AR,"*"&amp;Output!A514&amp;"*")</f>
        <v>0</v>
      </c>
      <c r="C514">
        <f>AVERAGEIFS('Raw data'!K:K,'Raw data'!AR:AR, "*" &amp; Output!A514 &amp;"*")</f>
        <v>0</v>
      </c>
      <c r="D514">
        <f>AVERAGEIFS('Raw data'!W:W,'Raw data'!AR:AR, "*" &amp; Output!A514 &amp;"*")</f>
        <v>0</v>
      </c>
      <c r="E514">
        <f>SUMIFS('Raw data'!BX:BX,'Raw data'!AR:AR,"*" &amp; Output!A514 &amp; "*")</f>
        <v>0</v>
      </c>
      <c r="F514">
        <f>SUMIFS('Raw data'!CI:CI,'Raw data'!AR:AR,"*" &amp; Output!A514 &amp; "*")</f>
        <v>0</v>
      </c>
      <c r="G514">
        <f>PERCENTRANK(B:B,B514)</f>
        <v>0</v>
      </c>
      <c r="H514">
        <f>PERCENTRANK(C:C,C514)</f>
        <v>0</v>
      </c>
      <c r="I514">
        <f>PERCENTRANK(D:D,D514)</f>
        <v>0</v>
      </c>
      <c r="J514">
        <f>PERCENTRANK(E:E,E514)</f>
        <v>0</v>
      </c>
      <c r="K514">
        <f>PERCENTRANK(F:F,F514)</f>
        <v>0</v>
      </c>
      <c r="L514">
        <f>(G514*Weights!$B$2) + (H514*Weights!$B$3)+(I514*Weights!$B$4)+(J514*Weights!$B$5)+ (K514*Weights!$B$6)</f>
        <v>0</v>
      </c>
      <c r="M514">
        <f>RANK(L514,L:L)</f>
        <v>0</v>
      </c>
    </row>
    <row r="515">
      <c r="A515" t="inlineStr">
        <is>
          <t>Kim, Youn Goo</t>
        </is>
      </c>
      <c r="B515">
        <f>COUNTIF('Raw data'!AR:AR,"*"&amp;Output!A515&amp;"*")</f>
        <v>0</v>
      </c>
      <c r="C515">
        <f>AVERAGEIFS('Raw data'!K:K,'Raw data'!AR:AR, "*" &amp; Output!A515 &amp;"*")</f>
        <v>0</v>
      </c>
      <c r="D515">
        <f>AVERAGEIFS('Raw data'!W:W,'Raw data'!AR:AR, "*" &amp; Output!A515 &amp;"*")</f>
        <v>0</v>
      </c>
      <c r="E515">
        <f>SUMIFS('Raw data'!BX:BX,'Raw data'!AR:AR,"*" &amp; Output!A515 &amp; "*")</f>
        <v>0</v>
      </c>
      <c r="F515">
        <f>SUMIFS('Raw data'!CI:CI,'Raw data'!AR:AR,"*" &amp; Output!A515 &amp; "*")</f>
        <v>0</v>
      </c>
      <c r="G515">
        <f>PERCENTRANK(B:B,B515)</f>
        <v>0</v>
      </c>
      <c r="H515">
        <f>PERCENTRANK(C:C,C515)</f>
        <v>0</v>
      </c>
      <c r="I515">
        <f>PERCENTRANK(D:D,D515)</f>
        <v>0</v>
      </c>
      <c r="J515">
        <f>PERCENTRANK(E:E,E515)</f>
        <v>0</v>
      </c>
      <c r="K515">
        <f>PERCENTRANK(F:F,F515)</f>
        <v>0</v>
      </c>
      <c r="L515">
        <f>(G515*Weights!$B$2) + (H515*Weights!$B$3)+(I515*Weights!$B$4)+(J515*Weights!$B$5)+ (K515*Weights!$B$6)</f>
        <v>0</v>
      </c>
      <c r="M515">
        <f>RANK(L515,L:L)</f>
        <v>0</v>
      </c>
    </row>
    <row r="516">
      <c r="A516" t="inlineStr">
        <is>
          <t>Jin, H</t>
        </is>
      </c>
      <c r="B516">
        <f>COUNTIF('Raw data'!AR:AR,"*"&amp;Output!A516&amp;"*")</f>
        <v>0</v>
      </c>
      <c r="C516">
        <f>AVERAGEIFS('Raw data'!K:K,'Raw data'!AR:AR, "*" &amp; Output!A516 &amp;"*")</f>
        <v>0</v>
      </c>
      <c r="D516">
        <f>AVERAGEIFS('Raw data'!W:W,'Raw data'!AR:AR, "*" &amp; Output!A516 &amp;"*")</f>
        <v>0</v>
      </c>
      <c r="E516">
        <f>SUMIFS('Raw data'!BX:BX,'Raw data'!AR:AR,"*" &amp; Output!A516 &amp; "*")</f>
        <v>0</v>
      </c>
      <c r="F516">
        <f>SUMIFS('Raw data'!CI:CI,'Raw data'!AR:AR,"*" &amp; Output!A516 &amp; "*")</f>
        <v>0</v>
      </c>
      <c r="G516">
        <f>PERCENTRANK(B:B,B516)</f>
        <v>0</v>
      </c>
      <c r="H516">
        <f>PERCENTRANK(C:C,C516)</f>
        <v>0</v>
      </c>
      <c r="I516">
        <f>PERCENTRANK(D:D,D516)</f>
        <v>0</v>
      </c>
      <c r="J516">
        <f>PERCENTRANK(E:E,E516)</f>
        <v>0</v>
      </c>
      <c r="K516">
        <f>PERCENTRANK(F:F,F516)</f>
        <v>0</v>
      </c>
      <c r="L516">
        <f>(G516*Weights!$B$2) + (H516*Weights!$B$3)+(I516*Weights!$B$4)+(J516*Weights!$B$5)+ (K516*Weights!$B$6)</f>
        <v>0</v>
      </c>
      <c r="M516">
        <f>RANK(L516,L:L)</f>
        <v>0</v>
      </c>
    </row>
    <row r="517">
      <c r="A517" t="inlineStr">
        <is>
          <t>Reda, S. M.</t>
        </is>
      </c>
      <c r="B517">
        <f>COUNTIF('Raw data'!AR:AR,"*"&amp;Output!A517&amp;"*")</f>
        <v>0</v>
      </c>
      <c r="C517">
        <f>AVERAGEIFS('Raw data'!K:K,'Raw data'!AR:AR, "*" &amp; Output!A517 &amp;"*")</f>
        <v>0</v>
      </c>
      <c r="D517">
        <f>AVERAGEIFS('Raw data'!W:W,'Raw data'!AR:AR, "*" &amp; Output!A517 &amp;"*")</f>
        <v>0</v>
      </c>
      <c r="E517">
        <f>SUMIFS('Raw data'!BX:BX,'Raw data'!AR:AR,"*" &amp; Output!A517 &amp; "*")</f>
        <v>0</v>
      </c>
      <c r="F517">
        <f>SUMIFS('Raw data'!CI:CI,'Raw data'!AR:AR,"*" &amp; Output!A517 &amp; "*")</f>
        <v>0</v>
      </c>
      <c r="G517">
        <f>PERCENTRANK(B:B,B517)</f>
        <v>0</v>
      </c>
      <c r="H517">
        <f>PERCENTRANK(C:C,C517)</f>
        <v>0</v>
      </c>
      <c r="I517">
        <f>PERCENTRANK(D:D,D517)</f>
        <v>0</v>
      </c>
      <c r="J517">
        <f>PERCENTRANK(E:E,E517)</f>
        <v>0</v>
      </c>
      <c r="K517">
        <f>PERCENTRANK(F:F,F517)</f>
        <v>0</v>
      </c>
      <c r="L517">
        <f>(G517*Weights!$B$2) + (H517*Weights!$B$3)+(I517*Weights!$B$4)+(J517*Weights!$B$5)+ (K517*Weights!$B$6)</f>
        <v>0</v>
      </c>
      <c r="M517">
        <f>RANK(L517,L:L)</f>
        <v>0</v>
      </c>
    </row>
    <row r="518">
      <c r="A518" t="inlineStr">
        <is>
          <t>Zhou, J. Z.</t>
        </is>
      </c>
      <c r="B518">
        <f>COUNTIF('Raw data'!AR:AR,"*"&amp;Output!A518&amp;"*")</f>
        <v>0</v>
      </c>
      <c r="C518">
        <f>AVERAGEIFS('Raw data'!K:K,'Raw data'!AR:AR, "*" &amp; Output!A518 &amp;"*")</f>
        <v>0</v>
      </c>
      <c r="D518">
        <f>AVERAGEIFS('Raw data'!W:W,'Raw data'!AR:AR, "*" &amp; Output!A518 &amp;"*")</f>
        <v>0</v>
      </c>
      <c r="E518">
        <f>SUMIFS('Raw data'!BX:BX,'Raw data'!AR:AR,"*" &amp; Output!A518 &amp; "*")</f>
        <v>0</v>
      </c>
      <c r="F518">
        <f>SUMIFS('Raw data'!CI:CI,'Raw data'!AR:AR,"*" &amp; Output!A518 &amp; "*")</f>
        <v>0</v>
      </c>
      <c r="G518">
        <f>PERCENTRANK(B:B,B518)</f>
        <v>0</v>
      </c>
      <c r="H518">
        <f>PERCENTRANK(C:C,C518)</f>
        <v>0</v>
      </c>
      <c r="I518">
        <f>PERCENTRANK(D:D,D518)</f>
        <v>0</v>
      </c>
      <c r="J518">
        <f>PERCENTRANK(E:E,E518)</f>
        <v>0</v>
      </c>
      <c r="K518">
        <f>PERCENTRANK(F:F,F518)</f>
        <v>0</v>
      </c>
      <c r="L518">
        <f>(G518*Weights!$B$2) + (H518*Weights!$B$3)+(I518*Weights!$B$4)+(J518*Weights!$B$5)+ (K518*Weights!$B$6)</f>
        <v>0</v>
      </c>
      <c r="M518">
        <f>RANK(L518,L:L)</f>
        <v>0</v>
      </c>
    </row>
    <row r="519">
      <c r="A519" t="inlineStr">
        <is>
          <t>Patil, S</t>
        </is>
      </c>
      <c r="B519">
        <f>COUNTIF('Raw data'!AR:AR,"*"&amp;Output!A519&amp;"*")</f>
        <v>0</v>
      </c>
      <c r="C519">
        <f>AVERAGEIFS('Raw data'!K:K,'Raw data'!AR:AR, "*" &amp; Output!A519 &amp;"*")</f>
        <v>0</v>
      </c>
      <c r="D519">
        <f>AVERAGEIFS('Raw data'!W:W,'Raw data'!AR:AR, "*" &amp; Output!A519 &amp;"*")</f>
        <v>0</v>
      </c>
      <c r="E519">
        <f>SUMIFS('Raw data'!BX:BX,'Raw data'!AR:AR,"*" &amp; Output!A519 &amp; "*")</f>
        <v>0</v>
      </c>
      <c r="F519">
        <f>SUMIFS('Raw data'!CI:CI,'Raw data'!AR:AR,"*" &amp; Output!A519 &amp; "*")</f>
        <v>0</v>
      </c>
      <c r="G519">
        <f>PERCENTRANK(B:B,B519)</f>
        <v>0</v>
      </c>
      <c r="H519">
        <f>PERCENTRANK(C:C,C519)</f>
        <v>0</v>
      </c>
      <c r="I519">
        <f>PERCENTRANK(D:D,D519)</f>
        <v>0</v>
      </c>
      <c r="J519">
        <f>PERCENTRANK(E:E,E519)</f>
        <v>0</v>
      </c>
      <c r="K519">
        <f>PERCENTRANK(F:F,F519)</f>
        <v>0</v>
      </c>
      <c r="L519">
        <f>(G519*Weights!$B$2) + (H519*Weights!$B$3)+(I519*Weights!$B$4)+(J519*Weights!$B$5)+ (K519*Weights!$B$6)</f>
        <v>0</v>
      </c>
      <c r="M519">
        <f>RANK(L519,L:L)</f>
        <v>0</v>
      </c>
    </row>
    <row r="520">
      <c r="A520" t="inlineStr">
        <is>
          <t>Deschamps, Alexis</t>
        </is>
      </c>
      <c r="B520">
        <f>COUNTIF('Raw data'!AR:AR,"*"&amp;Output!A520&amp;"*")</f>
        <v>0</v>
      </c>
      <c r="C520">
        <f>AVERAGEIFS('Raw data'!K:K,'Raw data'!AR:AR, "*" &amp; Output!A520 &amp;"*")</f>
        <v>0</v>
      </c>
      <c r="D520">
        <f>AVERAGEIFS('Raw data'!W:W,'Raw data'!AR:AR, "*" &amp; Output!A520 &amp;"*")</f>
        <v>0</v>
      </c>
      <c r="E520">
        <f>SUMIFS('Raw data'!BX:BX,'Raw data'!AR:AR,"*" &amp; Output!A520 &amp; "*")</f>
        <v>0</v>
      </c>
      <c r="F520">
        <f>SUMIFS('Raw data'!CI:CI,'Raw data'!AR:AR,"*" &amp; Output!A520 &amp; "*")</f>
        <v>0</v>
      </c>
      <c r="G520">
        <f>PERCENTRANK(B:B,B520)</f>
        <v>0</v>
      </c>
      <c r="H520">
        <f>PERCENTRANK(C:C,C520)</f>
        <v>0</v>
      </c>
      <c r="I520">
        <f>PERCENTRANK(D:D,D520)</f>
        <v>0</v>
      </c>
      <c r="J520">
        <f>PERCENTRANK(E:E,E520)</f>
        <v>0</v>
      </c>
      <c r="K520">
        <f>PERCENTRANK(F:F,F520)</f>
        <v>0</v>
      </c>
      <c r="L520">
        <f>(G520*Weights!$B$2) + (H520*Weights!$B$3)+(I520*Weights!$B$4)+(J520*Weights!$B$5)+ (K520*Weights!$B$6)</f>
        <v>0</v>
      </c>
      <c r="M520">
        <f>RANK(L520,L:L)</f>
        <v>0</v>
      </c>
    </row>
    <row r="521">
      <c r="A521" t="inlineStr">
        <is>
          <t>Sun, Jing</t>
        </is>
      </c>
      <c r="B521">
        <f>COUNTIF('Raw data'!AR:AR,"*"&amp;Output!A521&amp;"*")</f>
        <v>0</v>
      </c>
      <c r="C521">
        <f>AVERAGEIFS('Raw data'!K:K,'Raw data'!AR:AR, "*" &amp; Output!A521 &amp;"*")</f>
        <v>0</v>
      </c>
      <c r="D521">
        <f>AVERAGEIFS('Raw data'!W:W,'Raw data'!AR:AR, "*" &amp; Output!A521 &amp;"*")</f>
        <v>0</v>
      </c>
      <c r="E521">
        <f>SUMIFS('Raw data'!BX:BX,'Raw data'!AR:AR,"*" &amp; Output!A521 &amp; "*")</f>
        <v>0</v>
      </c>
      <c r="F521">
        <f>SUMIFS('Raw data'!CI:CI,'Raw data'!AR:AR,"*" &amp; Output!A521 &amp; "*")</f>
        <v>0</v>
      </c>
      <c r="G521">
        <f>PERCENTRANK(B:B,B521)</f>
        <v>0</v>
      </c>
      <c r="H521">
        <f>PERCENTRANK(C:C,C521)</f>
        <v>0</v>
      </c>
      <c r="I521">
        <f>PERCENTRANK(D:D,D521)</f>
        <v>0</v>
      </c>
      <c r="J521">
        <f>PERCENTRANK(E:E,E521)</f>
        <v>0</v>
      </c>
      <c r="K521">
        <f>PERCENTRANK(F:F,F521)</f>
        <v>0</v>
      </c>
      <c r="L521">
        <f>(G521*Weights!$B$2) + (H521*Weights!$B$3)+(I521*Weights!$B$4)+(J521*Weights!$B$5)+ (K521*Weights!$B$6)</f>
        <v>0</v>
      </c>
      <c r="M521">
        <f>RANK(L521,L:L)</f>
        <v>0</v>
      </c>
    </row>
    <row r="522">
      <c r="A522" t="inlineStr">
        <is>
          <t>Narayanasamy, R.</t>
        </is>
      </c>
      <c r="B522">
        <f>COUNTIF('Raw data'!AR:AR,"*"&amp;Output!A522&amp;"*")</f>
        <v>0</v>
      </c>
      <c r="C522">
        <f>AVERAGEIFS('Raw data'!K:K,'Raw data'!AR:AR, "*" &amp; Output!A522 &amp;"*")</f>
        <v>0</v>
      </c>
      <c r="D522">
        <f>AVERAGEIFS('Raw data'!W:W,'Raw data'!AR:AR, "*" &amp; Output!A522 &amp;"*")</f>
        <v>0</v>
      </c>
      <c r="E522">
        <f>SUMIFS('Raw data'!BX:BX,'Raw data'!AR:AR,"*" &amp; Output!A522 &amp; "*")</f>
        <v>0</v>
      </c>
      <c r="F522">
        <f>SUMIFS('Raw data'!CI:CI,'Raw data'!AR:AR,"*" &amp; Output!A522 &amp; "*")</f>
        <v>0</v>
      </c>
      <c r="G522">
        <f>PERCENTRANK(B:B,B522)</f>
        <v>0</v>
      </c>
      <c r="H522">
        <f>PERCENTRANK(C:C,C522)</f>
        <v>0</v>
      </c>
      <c r="I522">
        <f>PERCENTRANK(D:D,D522)</f>
        <v>0</v>
      </c>
      <c r="J522">
        <f>PERCENTRANK(E:E,E522)</f>
        <v>0</v>
      </c>
      <c r="K522">
        <f>PERCENTRANK(F:F,F522)</f>
        <v>0</v>
      </c>
      <c r="L522">
        <f>(G522*Weights!$B$2) + (H522*Weights!$B$3)+(I522*Weights!$B$4)+(J522*Weights!$B$5)+ (K522*Weights!$B$6)</f>
        <v>0</v>
      </c>
      <c r="M522">
        <f>RANK(L522,L:L)</f>
        <v>0</v>
      </c>
    </row>
    <row r="523">
      <c r="A523" t="inlineStr">
        <is>
          <t>Lienert, U.</t>
        </is>
      </c>
      <c r="B523">
        <f>COUNTIF('Raw data'!AR:AR,"*"&amp;Output!A523&amp;"*")</f>
        <v>0</v>
      </c>
      <c r="C523">
        <f>AVERAGEIFS('Raw data'!K:K,'Raw data'!AR:AR, "*" &amp; Output!A523 &amp;"*")</f>
        <v>0</v>
      </c>
      <c r="D523">
        <f>AVERAGEIFS('Raw data'!W:W,'Raw data'!AR:AR, "*" &amp; Output!A523 &amp;"*")</f>
        <v>0</v>
      </c>
      <c r="E523">
        <f>SUMIFS('Raw data'!BX:BX,'Raw data'!AR:AR,"*" &amp; Output!A523 &amp; "*")</f>
        <v>0</v>
      </c>
      <c r="F523">
        <f>SUMIFS('Raw data'!CI:CI,'Raw data'!AR:AR,"*" &amp; Output!A523 &amp; "*")</f>
        <v>0</v>
      </c>
      <c r="G523">
        <f>PERCENTRANK(B:B,B523)</f>
        <v>0</v>
      </c>
      <c r="H523">
        <f>PERCENTRANK(C:C,C523)</f>
        <v>0</v>
      </c>
      <c r="I523">
        <f>PERCENTRANK(D:D,D523)</f>
        <v>0</v>
      </c>
      <c r="J523">
        <f>PERCENTRANK(E:E,E523)</f>
        <v>0</v>
      </c>
      <c r="K523">
        <f>PERCENTRANK(F:F,F523)</f>
        <v>0</v>
      </c>
      <c r="L523">
        <f>(G523*Weights!$B$2) + (H523*Weights!$B$3)+(I523*Weights!$B$4)+(J523*Weights!$B$5)+ (K523*Weights!$B$6)</f>
        <v>0</v>
      </c>
      <c r="M523">
        <f>RANK(L523,L:L)</f>
        <v>0</v>
      </c>
    </row>
    <row r="524">
      <c r="A524" t="inlineStr">
        <is>
          <t>Oh, Young Hwa</t>
        </is>
      </c>
      <c r="B524">
        <f>COUNTIF('Raw data'!AR:AR,"*"&amp;Output!A524&amp;"*")</f>
        <v>0</v>
      </c>
      <c r="C524">
        <f>AVERAGEIFS('Raw data'!K:K,'Raw data'!AR:AR, "*" &amp; Output!A524 &amp;"*")</f>
        <v>0</v>
      </c>
      <c r="D524">
        <f>AVERAGEIFS('Raw data'!W:W,'Raw data'!AR:AR, "*" &amp; Output!A524 &amp;"*")</f>
        <v>0</v>
      </c>
      <c r="E524">
        <f>SUMIFS('Raw data'!BX:BX,'Raw data'!AR:AR,"*" &amp; Output!A524 &amp; "*")</f>
        <v>0</v>
      </c>
      <c r="F524">
        <f>SUMIFS('Raw data'!CI:CI,'Raw data'!AR:AR,"*" &amp; Output!A524 &amp; "*")</f>
        <v>0</v>
      </c>
      <c r="G524">
        <f>PERCENTRANK(B:B,B524)</f>
        <v>0</v>
      </c>
      <c r="H524">
        <f>PERCENTRANK(C:C,C524)</f>
        <v>0</v>
      </c>
      <c r="I524">
        <f>PERCENTRANK(D:D,D524)</f>
        <v>0</v>
      </c>
      <c r="J524">
        <f>PERCENTRANK(E:E,E524)</f>
        <v>0</v>
      </c>
      <c r="K524">
        <f>PERCENTRANK(F:F,F524)</f>
        <v>0</v>
      </c>
      <c r="L524">
        <f>(G524*Weights!$B$2) + (H524*Weights!$B$3)+(I524*Weights!$B$4)+(J524*Weights!$B$5)+ (K524*Weights!$B$6)</f>
        <v>0</v>
      </c>
      <c r="M524">
        <f>RANK(L524,L:L)</f>
        <v>0</v>
      </c>
    </row>
    <row r="525">
      <c r="A525" t="inlineStr">
        <is>
          <t>Weber, J. K. R.</t>
        </is>
      </c>
      <c r="B525">
        <f>COUNTIF('Raw data'!AR:AR,"*"&amp;Output!A525&amp;"*")</f>
        <v>0</v>
      </c>
      <c r="C525">
        <f>AVERAGEIFS('Raw data'!K:K,'Raw data'!AR:AR, "*" &amp; Output!A525 &amp;"*")</f>
        <v>0</v>
      </c>
      <c r="D525">
        <f>AVERAGEIFS('Raw data'!W:W,'Raw data'!AR:AR, "*" &amp; Output!A525 &amp;"*")</f>
        <v>0</v>
      </c>
      <c r="E525">
        <f>SUMIFS('Raw data'!BX:BX,'Raw data'!AR:AR,"*" &amp; Output!A525 &amp; "*")</f>
        <v>0</v>
      </c>
      <c r="F525">
        <f>SUMIFS('Raw data'!CI:CI,'Raw data'!AR:AR,"*" &amp; Output!A525 &amp; "*")</f>
        <v>0</v>
      </c>
      <c r="G525">
        <f>PERCENTRANK(B:B,B525)</f>
        <v>0</v>
      </c>
      <c r="H525">
        <f>PERCENTRANK(C:C,C525)</f>
        <v>0</v>
      </c>
      <c r="I525">
        <f>PERCENTRANK(D:D,D525)</f>
        <v>0</v>
      </c>
      <c r="J525">
        <f>PERCENTRANK(E:E,E525)</f>
        <v>0</v>
      </c>
      <c r="K525">
        <f>PERCENTRANK(F:F,F525)</f>
        <v>0</v>
      </c>
      <c r="L525">
        <f>(G525*Weights!$B$2) + (H525*Weights!$B$3)+(I525*Weights!$B$4)+(J525*Weights!$B$5)+ (K525*Weights!$B$6)</f>
        <v>0</v>
      </c>
      <c r="M525">
        <f>RANK(L525,L:L)</f>
        <v>0</v>
      </c>
    </row>
    <row r="526">
      <c r="A526" t="inlineStr">
        <is>
          <t>Han, B.</t>
        </is>
      </c>
      <c r="B526">
        <f>COUNTIF('Raw data'!AR:AR,"*"&amp;Output!A526&amp;"*")</f>
        <v>0</v>
      </c>
      <c r="C526">
        <f>AVERAGEIFS('Raw data'!K:K,'Raw data'!AR:AR, "*" &amp; Output!A526 &amp;"*")</f>
        <v>0</v>
      </c>
      <c r="D526">
        <f>AVERAGEIFS('Raw data'!W:W,'Raw data'!AR:AR, "*" &amp; Output!A526 &amp;"*")</f>
        <v>0</v>
      </c>
      <c r="E526">
        <f>SUMIFS('Raw data'!BX:BX,'Raw data'!AR:AR,"*" &amp; Output!A526 &amp; "*")</f>
        <v>0</v>
      </c>
      <c r="F526">
        <f>SUMIFS('Raw data'!CI:CI,'Raw data'!AR:AR,"*" &amp; Output!A526 &amp; "*")</f>
        <v>0</v>
      </c>
      <c r="G526">
        <f>PERCENTRANK(B:B,B526)</f>
        <v>0</v>
      </c>
      <c r="H526">
        <f>PERCENTRANK(C:C,C526)</f>
        <v>0</v>
      </c>
      <c r="I526">
        <f>PERCENTRANK(D:D,D526)</f>
        <v>0</v>
      </c>
      <c r="J526">
        <f>PERCENTRANK(E:E,E526)</f>
        <v>0</v>
      </c>
      <c r="K526">
        <f>PERCENTRANK(F:F,F526)</f>
        <v>0</v>
      </c>
      <c r="L526">
        <f>(G526*Weights!$B$2) + (H526*Weights!$B$3)+(I526*Weights!$B$4)+(J526*Weights!$B$5)+ (K526*Weights!$B$6)</f>
        <v>0</v>
      </c>
      <c r="M526">
        <f>RANK(L526,L:L)</f>
        <v>0</v>
      </c>
    </row>
    <row r="527">
      <c r="A527" t="inlineStr">
        <is>
          <t>Fang, Ning</t>
        </is>
      </c>
      <c r="B527">
        <f>COUNTIF('Raw data'!AR:AR,"*"&amp;Output!A527&amp;"*")</f>
        <v>0</v>
      </c>
      <c r="C527">
        <f>AVERAGEIFS('Raw data'!K:K,'Raw data'!AR:AR, "*" &amp; Output!A527 &amp;"*")</f>
        <v>0</v>
      </c>
      <c r="D527">
        <f>AVERAGEIFS('Raw data'!W:W,'Raw data'!AR:AR, "*" &amp; Output!A527 &amp;"*")</f>
        <v>0</v>
      </c>
      <c r="E527">
        <f>SUMIFS('Raw data'!BX:BX,'Raw data'!AR:AR,"*" &amp; Output!A527 &amp; "*")</f>
        <v>0</v>
      </c>
      <c r="F527">
        <f>SUMIFS('Raw data'!CI:CI,'Raw data'!AR:AR,"*" &amp; Output!A527 &amp; "*")</f>
        <v>0</v>
      </c>
      <c r="G527">
        <f>PERCENTRANK(B:B,B527)</f>
        <v>0</v>
      </c>
      <c r="H527">
        <f>PERCENTRANK(C:C,C527)</f>
        <v>0</v>
      </c>
      <c r="I527">
        <f>PERCENTRANK(D:D,D527)</f>
        <v>0</v>
      </c>
      <c r="J527">
        <f>PERCENTRANK(E:E,E527)</f>
        <v>0</v>
      </c>
      <c r="K527">
        <f>PERCENTRANK(F:F,F527)</f>
        <v>0</v>
      </c>
      <c r="L527">
        <f>(G527*Weights!$B$2) + (H527*Weights!$B$3)+(I527*Weights!$B$4)+(J527*Weights!$B$5)+ (K527*Weights!$B$6)</f>
        <v>0</v>
      </c>
      <c r="M527">
        <f>RANK(L527,L:L)</f>
        <v>0</v>
      </c>
    </row>
    <row r="528">
      <c r="A528" t="inlineStr">
        <is>
          <t>Rawson, Daniel</t>
        </is>
      </c>
      <c r="B528">
        <f>COUNTIF('Raw data'!AR:AR,"*"&amp;Output!A528&amp;"*")</f>
        <v>0</v>
      </c>
      <c r="C528">
        <f>AVERAGEIFS('Raw data'!K:K,'Raw data'!AR:AR, "*" &amp; Output!A528 &amp;"*")</f>
        <v>0</v>
      </c>
      <c r="D528">
        <f>AVERAGEIFS('Raw data'!W:W,'Raw data'!AR:AR, "*" &amp; Output!A528 &amp;"*")</f>
        <v>0</v>
      </c>
      <c r="E528">
        <f>SUMIFS('Raw data'!BX:BX,'Raw data'!AR:AR,"*" &amp; Output!A528 &amp; "*")</f>
        <v>0</v>
      </c>
      <c r="F528">
        <f>SUMIFS('Raw data'!CI:CI,'Raw data'!AR:AR,"*" &amp; Output!A528 &amp; "*")</f>
        <v>0</v>
      </c>
      <c r="G528">
        <f>PERCENTRANK(B:B,B528)</f>
        <v>0</v>
      </c>
      <c r="H528">
        <f>PERCENTRANK(C:C,C528)</f>
        <v>0</v>
      </c>
      <c r="I528">
        <f>PERCENTRANK(D:D,D528)</f>
        <v>0</v>
      </c>
      <c r="J528">
        <f>PERCENTRANK(E:E,E528)</f>
        <v>0</v>
      </c>
      <c r="K528">
        <f>PERCENTRANK(F:F,F528)</f>
        <v>0</v>
      </c>
      <c r="L528">
        <f>(G528*Weights!$B$2) + (H528*Weights!$B$3)+(I528*Weights!$B$4)+(J528*Weights!$B$5)+ (K528*Weights!$B$6)</f>
        <v>0</v>
      </c>
      <c r="M528">
        <f>RANK(L528,L:L)</f>
        <v>0</v>
      </c>
    </row>
    <row r="529">
      <c r="A529" t="inlineStr">
        <is>
          <t>Wu, Yingpeng</t>
        </is>
      </c>
      <c r="B529">
        <f>COUNTIF('Raw data'!AR:AR,"*"&amp;Output!A529&amp;"*")</f>
        <v>0</v>
      </c>
      <c r="C529">
        <f>AVERAGEIFS('Raw data'!K:K,'Raw data'!AR:AR, "*" &amp; Output!A529 &amp;"*")</f>
        <v>0</v>
      </c>
      <c r="D529">
        <f>AVERAGEIFS('Raw data'!W:W,'Raw data'!AR:AR, "*" &amp; Output!A529 &amp;"*")</f>
        <v>0</v>
      </c>
      <c r="E529">
        <f>SUMIFS('Raw data'!BX:BX,'Raw data'!AR:AR,"*" &amp; Output!A529 &amp; "*")</f>
        <v>0</v>
      </c>
      <c r="F529">
        <f>SUMIFS('Raw data'!CI:CI,'Raw data'!AR:AR,"*" &amp; Output!A529 &amp; "*")</f>
        <v>0</v>
      </c>
      <c r="G529">
        <f>PERCENTRANK(B:B,B529)</f>
        <v>0</v>
      </c>
      <c r="H529">
        <f>PERCENTRANK(C:C,C529)</f>
        <v>0</v>
      </c>
      <c r="I529">
        <f>PERCENTRANK(D:D,D529)</f>
        <v>0</v>
      </c>
      <c r="J529">
        <f>PERCENTRANK(E:E,E529)</f>
        <v>0</v>
      </c>
      <c r="K529">
        <f>PERCENTRANK(F:F,F529)</f>
        <v>0</v>
      </c>
      <c r="L529">
        <f>(G529*Weights!$B$2) + (H529*Weights!$B$3)+(I529*Weights!$B$4)+(J529*Weights!$B$5)+ (K529*Weights!$B$6)</f>
        <v>0</v>
      </c>
      <c r="M529">
        <f>RANK(L529,L:L)</f>
        <v>0</v>
      </c>
    </row>
    <row r="530">
      <c r="A530" t="inlineStr">
        <is>
          <t>Poulsen, H. F.</t>
        </is>
      </c>
      <c r="B530">
        <f>COUNTIF('Raw data'!AR:AR,"*"&amp;Output!A530&amp;"*")</f>
        <v>0</v>
      </c>
      <c r="C530">
        <f>AVERAGEIFS('Raw data'!K:K,'Raw data'!AR:AR, "*" &amp; Output!A530 &amp;"*")</f>
        <v>0</v>
      </c>
      <c r="D530">
        <f>AVERAGEIFS('Raw data'!W:W,'Raw data'!AR:AR, "*" &amp; Output!A530 &amp;"*")</f>
        <v>0</v>
      </c>
      <c r="E530">
        <f>SUMIFS('Raw data'!BX:BX,'Raw data'!AR:AR,"*" &amp; Output!A530 &amp; "*")</f>
        <v>0</v>
      </c>
      <c r="F530">
        <f>SUMIFS('Raw data'!CI:CI,'Raw data'!AR:AR,"*" &amp; Output!A530 &amp; "*")</f>
        <v>0</v>
      </c>
      <c r="G530">
        <f>PERCENTRANK(B:B,B530)</f>
        <v>0</v>
      </c>
      <c r="H530">
        <f>PERCENTRANK(C:C,C530)</f>
        <v>0</v>
      </c>
      <c r="I530">
        <f>PERCENTRANK(D:D,D530)</f>
        <v>0</v>
      </c>
      <c r="J530">
        <f>PERCENTRANK(E:E,E530)</f>
        <v>0</v>
      </c>
      <c r="K530">
        <f>PERCENTRANK(F:F,F530)</f>
        <v>0</v>
      </c>
      <c r="L530">
        <f>(G530*Weights!$B$2) + (H530*Weights!$B$3)+(I530*Weights!$B$4)+(J530*Weights!$B$5)+ (K530*Weights!$B$6)</f>
        <v>0</v>
      </c>
      <c r="M530">
        <f>RANK(L530,L:L)</f>
        <v>0</v>
      </c>
    </row>
    <row r="531">
      <c r="A531" t="inlineStr">
        <is>
          <t>Trebosc, Julien</t>
        </is>
      </c>
      <c r="B531">
        <f>COUNTIF('Raw data'!AR:AR,"*"&amp;Output!A531&amp;"*")</f>
        <v>0</v>
      </c>
      <c r="C531">
        <f>AVERAGEIFS('Raw data'!K:K,'Raw data'!AR:AR, "*" &amp; Output!A531 &amp;"*")</f>
        <v>0</v>
      </c>
      <c r="D531">
        <f>AVERAGEIFS('Raw data'!W:W,'Raw data'!AR:AR, "*" &amp; Output!A531 &amp;"*")</f>
        <v>0</v>
      </c>
      <c r="E531">
        <f>SUMIFS('Raw data'!BX:BX,'Raw data'!AR:AR,"*" &amp; Output!A531 &amp; "*")</f>
        <v>0</v>
      </c>
      <c r="F531">
        <f>SUMIFS('Raw data'!CI:CI,'Raw data'!AR:AR,"*" &amp; Output!A531 &amp; "*")</f>
        <v>0</v>
      </c>
      <c r="G531">
        <f>PERCENTRANK(B:B,B531)</f>
        <v>0</v>
      </c>
      <c r="H531">
        <f>PERCENTRANK(C:C,C531)</f>
        <v>0</v>
      </c>
      <c r="I531">
        <f>PERCENTRANK(D:D,D531)</f>
        <v>0</v>
      </c>
      <c r="J531">
        <f>PERCENTRANK(E:E,E531)</f>
        <v>0</v>
      </c>
      <c r="K531">
        <f>PERCENTRANK(F:F,F531)</f>
        <v>0</v>
      </c>
      <c r="L531">
        <f>(G531*Weights!$B$2) + (H531*Weights!$B$3)+(I531*Weights!$B$4)+(J531*Weights!$B$5)+ (K531*Weights!$B$6)</f>
        <v>0</v>
      </c>
      <c r="M531">
        <f>RANK(L531,L:L)</f>
        <v>0</v>
      </c>
    </row>
    <row r="532">
      <c r="A532" t="inlineStr">
        <is>
          <t>Engler, Olaf</t>
        </is>
      </c>
      <c r="B532">
        <f>COUNTIF('Raw data'!AR:AR,"*"&amp;Output!A532&amp;"*")</f>
        <v>0</v>
      </c>
      <c r="C532">
        <f>AVERAGEIFS('Raw data'!K:K,'Raw data'!AR:AR, "*" &amp; Output!A532 &amp;"*")</f>
        <v>0</v>
      </c>
      <c r="D532">
        <f>AVERAGEIFS('Raw data'!W:W,'Raw data'!AR:AR, "*" &amp; Output!A532 &amp;"*")</f>
        <v>0</v>
      </c>
      <c r="E532">
        <f>SUMIFS('Raw data'!BX:BX,'Raw data'!AR:AR,"*" &amp; Output!A532 &amp; "*")</f>
        <v>0</v>
      </c>
      <c r="F532">
        <f>SUMIFS('Raw data'!CI:CI,'Raw data'!AR:AR,"*" &amp; Output!A532 &amp; "*")</f>
        <v>0</v>
      </c>
      <c r="G532">
        <f>PERCENTRANK(B:B,B532)</f>
        <v>0</v>
      </c>
      <c r="H532">
        <f>PERCENTRANK(C:C,C532)</f>
        <v>0</v>
      </c>
      <c r="I532">
        <f>PERCENTRANK(D:D,D532)</f>
        <v>0</v>
      </c>
      <c r="J532">
        <f>PERCENTRANK(E:E,E532)</f>
        <v>0</v>
      </c>
      <c r="K532">
        <f>PERCENTRANK(F:F,F532)</f>
        <v>0</v>
      </c>
      <c r="L532">
        <f>(G532*Weights!$B$2) + (H532*Weights!$B$3)+(I532*Weights!$B$4)+(J532*Weights!$B$5)+ (K532*Weights!$B$6)</f>
        <v>0</v>
      </c>
      <c r="M532">
        <f>RANK(L532,L:L)</f>
        <v>0</v>
      </c>
    </row>
    <row r="533">
      <c r="A533" t="inlineStr">
        <is>
          <t>Shen, Luming</t>
        </is>
      </c>
      <c r="B533">
        <f>COUNTIF('Raw data'!AR:AR,"*"&amp;Output!A533&amp;"*")</f>
        <v>0</v>
      </c>
      <c r="C533">
        <f>AVERAGEIFS('Raw data'!K:K,'Raw data'!AR:AR, "*" &amp; Output!A533 &amp;"*")</f>
        <v>0</v>
      </c>
      <c r="D533">
        <f>AVERAGEIFS('Raw data'!W:W,'Raw data'!AR:AR, "*" &amp; Output!A533 &amp;"*")</f>
        <v>0</v>
      </c>
      <c r="E533">
        <f>SUMIFS('Raw data'!BX:BX,'Raw data'!AR:AR,"*" &amp; Output!A533 &amp; "*")</f>
        <v>0</v>
      </c>
      <c r="F533">
        <f>SUMIFS('Raw data'!CI:CI,'Raw data'!AR:AR,"*" &amp; Output!A533 &amp; "*")</f>
        <v>0</v>
      </c>
      <c r="G533">
        <f>PERCENTRANK(B:B,B533)</f>
        <v>0</v>
      </c>
      <c r="H533">
        <f>PERCENTRANK(C:C,C533)</f>
        <v>0</v>
      </c>
      <c r="I533">
        <f>PERCENTRANK(D:D,D533)</f>
        <v>0</v>
      </c>
      <c r="J533">
        <f>PERCENTRANK(E:E,E533)</f>
        <v>0</v>
      </c>
      <c r="K533">
        <f>PERCENTRANK(F:F,F533)</f>
        <v>0</v>
      </c>
      <c r="L533">
        <f>(G533*Weights!$B$2) + (H533*Weights!$B$3)+(I533*Weights!$B$4)+(J533*Weights!$B$5)+ (K533*Weights!$B$6)</f>
        <v>0</v>
      </c>
      <c r="M533">
        <f>RANK(L533,L:L)</f>
        <v>0</v>
      </c>
    </row>
    <row r="534">
      <c r="A534" t="inlineStr">
        <is>
          <t>Nagy, Janos B.</t>
        </is>
      </c>
      <c r="B534">
        <f>COUNTIF('Raw data'!AR:AR,"*"&amp;Output!A534&amp;"*")</f>
        <v>0</v>
      </c>
      <c r="C534">
        <f>AVERAGEIFS('Raw data'!K:K,'Raw data'!AR:AR, "*" &amp; Output!A534 &amp;"*")</f>
        <v>0</v>
      </c>
      <c r="D534">
        <f>AVERAGEIFS('Raw data'!W:W,'Raw data'!AR:AR, "*" &amp; Output!A534 &amp;"*")</f>
        <v>0</v>
      </c>
      <c r="E534">
        <f>SUMIFS('Raw data'!BX:BX,'Raw data'!AR:AR,"*" &amp; Output!A534 &amp; "*")</f>
        <v>0</v>
      </c>
      <c r="F534">
        <f>SUMIFS('Raw data'!CI:CI,'Raw data'!AR:AR,"*" &amp; Output!A534 &amp; "*")</f>
        <v>0</v>
      </c>
      <c r="G534">
        <f>PERCENTRANK(B:B,B534)</f>
        <v>0</v>
      </c>
      <c r="H534">
        <f>PERCENTRANK(C:C,C534)</f>
        <v>0</v>
      </c>
      <c r="I534">
        <f>PERCENTRANK(D:D,D534)</f>
        <v>0</v>
      </c>
      <c r="J534">
        <f>PERCENTRANK(E:E,E534)</f>
        <v>0</v>
      </c>
      <c r="K534">
        <f>PERCENTRANK(F:F,F534)</f>
        <v>0</v>
      </c>
      <c r="L534">
        <f>(G534*Weights!$B$2) + (H534*Weights!$B$3)+(I534*Weights!$B$4)+(J534*Weights!$B$5)+ (K534*Weights!$B$6)</f>
        <v>0</v>
      </c>
      <c r="M534">
        <f>RANK(L534,L:L)</f>
        <v>0</v>
      </c>
    </row>
    <row r="535">
      <c r="A535" t="inlineStr">
        <is>
          <t>Qin, Lixia</t>
        </is>
      </c>
      <c r="B535">
        <f>COUNTIF('Raw data'!AR:AR,"*"&amp;Output!A535&amp;"*")</f>
        <v>0</v>
      </c>
      <c r="C535">
        <f>AVERAGEIFS('Raw data'!K:K,'Raw data'!AR:AR, "*" &amp; Output!A535 &amp;"*")</f>
        <v>0</v>
      </c>
      <c r="D535">
        <f>AVERAGEIFS('Raw data'!W:W,'Raw data'!AR:AR, "*" &amp; Output!A535 &amp;"*")</f>
        <v>0</v>
      </c>
      <c r="E535">
        <f>SUMIFS('Raw data'!BX:BX,'Raw data'!AR:AR,"*" &amp; Output!A535 &amp; "*")</f>
        <v>0</v>
      </c>
      <c r="F535">
        <f>SUMIFS('Raw data'!CI:CI,'Raw data'!AR:AR,"*" &amp; Output!A535 &amp; "*")</f>
        <v>0</v>
      </c>
      <c r="G535">
        <f>PERCENTRANK(B:B,B535)</f>
        <v>0</v>
      </c>
      <c r="H535">
        <f>PERCENTRANK(C:C,C535)</f>
        <v>0</v>
      </c>
      <c r="I535">
        <f>PERCENTRANK(D:D,D535)</f>
        <v>0</v>
      </c>
      <c r="J535">
        <f>PERCENTRANK(E:E,E535)</f>
        <v>0</v>
      </c>
      <c r="K535">
        <f>PERCENTRANK(F:F,F535)</f>
        <v>0</v>
      </c>
      <c r="L535">
        <f>(G535*Weights!$B$2) + (H535*Weights!$B$3)+(I535*Weights!$B$4)+(J535*Weights!$B$5)+ (K535*Weights!$B$6)</f>
        <v>0</v>
      </c>
      <c r="M535">
        <f>RANK(L535,L:L)</f>
        <v>0</v>
      </c>
    </row>
    <row r="536">
      <c r="A536" t="inlineStr">
        <is>
          <t>Leitner, H</t>
        </is>
      </c>
      <c r="B536">
        <f>COUNTIF('Raw data'!AR:AR,"*"&amp;Output!A536&amp;"*")</f>
        <v>0</v>
      </c>
      <c r="C536">
        <f>AVERAGEIFS('Raw data'!K:K,'Raw data'!AR:AR, "*" &amp; Output!A536 &amp;"*")</f>
        <v>0</v>
      </c>
      <c r="D536">
        <f>AVERAGEIFS('Raw data'!W:W,'Raw data'!AR:AR, "*" &amp; Output!A536 &amp;"*")</f>
        <v>0</v>
      </c>
      <c r="E536">
        <f>SUMIFS('Raw data'!BX:BX,'Raw data'!AR:AR,"*" &amp; Output!A536 &amp; "*")</f>
        <v>0</v>
      </c>
      <c r="F536">
        <f>SUMIFS('Raw data'!CI:CI,'Raw data'!AR:AR,"*" &amp; Output!A536 &amp; "*")</f>
        <v>0</v>
      </c>
      <c r="G536">
        <f>PERCENTRANK(B:B,B536)</f>
        <v>0</v>
      </c>
      <c r="H536">
        <f>PERCENTRANK(C:C,C536)</f>
        <v>0</v>
      </c>
      <c r="I536">
        <f>PERCENTRANK(D:D,D536)</f>
        <v>0</v>
      </c>
      <c r="J536">
        <f>PERCENTRANK(E:E,E536)</f>
        <v>0</v>
      </c>
      <c r="K536">
        <f>PERCENTRANK(F:F,F536)</f>
        <v>0</v>
      </c>
      <c r="L536">
        <f>(G536*Weights!$B$2) + (H536*Weights!$B$3)+(I536*Weights!$B$4)+(J536*Weights!$B$5)+ (K536*Weights!$B$6)</f>
        <v>0</v>
      </c>
      <c r="M536">
        <f>RANK(L536,L:L)</f>
        <v>0</v>
      </c>
    </row>
    <row r="537">
      <c r="A537" t="inlineStr">
        <is>
          <t>Rollett, A. D.</t>
        </is>
      </c>
      <c r="B537">
        <f>COUNTIF('Raw data'!AR:AR,"*"&amp;Output!A537&amp;"*")</f>
        <v>0</v>
      </c>
      <c r="C537">
        <f>AVERAGEIFS('Raw data'!K:K,'Raw data'!AR:AR, "*" &amp; Output!A537 &amp;"*")</f>
        <v>0</v>
      </c>
      <c r="D537">
        <f>AVERAGEIFS('Raw data'!W:W,'Raw data'!AR:AR, "*" &amp; Output!A537 &amp;"*")</f>
        <v>0</v>
      </c>
      <c r="E537">
        <f>SUMIFS('Raw data'!BX:BX,'Raw data'!AR:AR,"*" &amp; Output!A537 &amp; "*")</f>
        <v>0</v>
      </c>
      <c r="F537">
        <f>SUMIFS('Raw data'!CI:CI,'Raw data'!AR:AR,"*" &amp; Output!A537 &amp; "*")</f>
        <v>0</v>
      </c>
      <c r="G537">
        <f>PERCENTRANK(B:B,B537)</f>
        <v>0</v>
      </c>
      <c r="H537">
        <f>PERCENTRANK(C:C,C537)</f>
        <v>0</v>
      </c>
      <c r="I537">
        <f>PERCENTRANK(D:D,D537)</f>
        <v>0</v>
      </c>
      <c r="J537">
        <f>PERCENTRANK(E:E,E537)</f>
        <v>0</v>
      </c>
      <c r="K537">
        <f>PERCENTRANK(F:F,F537)</f>
        <v>0</v>
      </c>
      <c r="L537">
        <f>(G537*Weights!$B$2) + (H537*Weights!$B$3)+(I537*Weights!$B$4)+(J537*Weights!$B$5)+ (K537*Weights!$B$6)</f>
        <v>0</v>
      </c>
      <c r="M537">
        <f>RANK(L537,L:L)</f>
        <v>0</v>
      </c>
    </row>
    <row r="538">
      <c r="A538" t="inlineStr">
        <is>
          <t>Cheng, Hui-Ming</t>
        </is>
      </c>
      <c r="B538">
        <f>COUNTIF('Raw data'!AR:AR,"*"&amp;Output!A538&amp;"*")</f>
        <v>0</v>
      </c>
      <c r="C538">
        <f>AVERAGEIFS('Raw data'!K:K,'Raw data'!AR:AR, "*" &amp; Output!A538 &amp;"*")</f>
        <v>0</v>
      </c>
      <c r="D538">
        <f>AVERAGEIFS('Raw data'!W:W,'Raw data'!AR:AR, "*" &amp; Output!A538 &amp;"*")</f>
        <v>0</v>
      </c>
      <c r="E538">
        <f>SUMIFS('Raw data'!BX:BX,'Raw data'!AR:AR,"*" &amp; Output!A538 &amp; "*")</f>
        <v>0</v>
      </c>
      <c r="F538">
        <f>SUMIFS('Raw data'!CI:CI,'Raw data'!AR:AR,"*" &amp; Output!A538 &amp; "*")</f>
        <v>0</v>
      </c>
      <c r="G538">
        <f>PERCENTRANK(B:B,B538)</f>
        <v>0</v>
      </c>
      <c r="H538">
        <f>PERCENTRANK(C:C,C538)</f>
        <v>0</v>
      </c>
      <c r="I538">
        <f>PERCENTRANK(D:D,D538)</f>
        <v>0</v>
      </c>
      <c r="J538">
        <f>PERCENTRANK(E:E,E538)</f>
        <v>0</v>
      </c>
      <c r="K538">
        <f>PERCENTRANK(F:F,F538)</f>
        <v>0</v>
      </c>
      <c r="L538">
        <f>(G538*Weights!$B$2) + (H538*Weights!$B$3)+(I538*Weights!$B$4)+(J538*Weights!$B$5)+ (K538*Weights!$B$6)</f>
        <v>0</v>
      </c>
      <c r="M538">
        <f>RANK(L538,L:L)</f>
        <v>0</v>
      </c>
    </row>
    <row r="539">
      <c r="A539" t="inlineStr">
        <is>
          <t>Gellert, Michael</t>
        </is>
      </c>
      <c r="B539">
        <f>COUNTIF('Raw data'!AR:AR,"*"&amp;Output!A539&amp;"*")</f>
        <v>0</v>
      </c>
      <c r="C539">
        <f>AVERAGEIFS('Raw data'!K:K,'Raw data'!AR:AR, "*" &amp; Output!A539 &amp;"*")</f>
        <v>0</v>
      </c>
      <c r="D539">
        <f>AVERAGEIFS('Raw data'!W:W,'Raw data'!AR:AR, "*" &amp; Output!A539 &amp;"*")</f>
        <v>0</v>
      </c>
      <c r="E539">
        <f>SUMIFS('Raw data'!BX:BX,'Raw data'!AR:AR,"*" &amp; Output!A539 &amp; "*")</f>
        <v>0</v>
      </c>
      <c r="F539">
        <f>SUMIFS('Raw data'!CI:CI,'Raw data'!AR:AR,"*" &amp; Output!A539 &amp; "*")</f>
        <v>0</v>
      </c>
      <c r="G539">
        <f>PERCENTRANK(B:B,B539)</f>
        <v>0</v>
      </c>
      <c r="H539">
        <f>PERCENTRANK(C:C,C539)</f>
        <v>0</v>
      </c>
      <c r="I539">
        <f>PERCENTRANK(D:D,D539)</f>
        <v>0</v>
      </c>
      <c r="J539">
        <f>PERCENTRANK(E:E,E539)</f>
        <v>0</v>
      </c>
      <c r="K539">
        <f>PERCENTRANK(F:F,F539)</f>
        <v>0</v>
      </c>
      <c r="L539">
        <f>(G539*Weights!$B$2) + (H539*Weights!$B$3)+(I539*Weights!$B$4)+(J539*Weights!$B$5)+ (K539*Weights!$B$6)</f>
        <v>0</v>
      </c>
      <c r="M539">
        <f>RANK(L539,L:L)</f>
        <v>0</v>
      </c>
    </row>
    <row r="540">
      <c r="A540" t="inlineStr">
        <is>
          <t>Chu, Aimin</t>
        </is>
      </c>
      <c r="B540">
        <f>COUNTIF('Raw data'!AR:AR,"*"&amp;Output!A540&amp;"*")</f>
        <v>0</v>
      </c>
      <c r="C540">
        <f>AVERAGEIFS('Raw data'!K:K,'Raw data'!AR:AR, "*" &amp; Output!A540 &amp;"*")</f>
        <v>0</v>
      </c>
      <c r="D540">
        <f>AVERAGEIFS('Raw data'!W:W,'Raw data'!AR:AR, "*" &amp; Output!A540 &amp;"*")</f>
        <v>0</v>
      </c>
      <c r="E540">
        <f>SUMIFS('Raw data'!BX:BX,'Raw data'!AR:AR,"*" &amp; Output!A540 &amp; "*")</f>
        <v>0</v>
      </c>
      <c r="F540">
        <f>SUMIFS('Raw data'!CI:CI,'Raw data'!AR:AR,"*" &amp; Output!A540 &amp; "*")</f>
        <v>0</v>
      </c>
      <c r="G540">
        <f>PERCENTRANK(B:B,B540)</f>
        <v>0</v>
      </c>
      <c r="H540">
        <f>PERCENTRANK(C:C,C540)</f>
        <v>0</v>
      </c>
      <c r="I540">
        <f>PERCENTRANK(D:D,D540)</f>
        <v>0</v>
      </c>
      <c r="J540">
        <f>PERCENTRANK(E:E,E540)</f>
        <v>0</v>
      </c>
      <c r="K540">
        <f>PERCENTRANK(F:F,F540)</f>
        <v>0</v>
      </c>
      <c r="L540">
        <f>(G540*Weights!$B$2) + (H540*Weights!$B$3)+(I540*Weights!$B$4)+(J540*Weights!$B$5)+ (K540*Weights!$B$6)</f>
        <v>0</v>
      </c>
      <c r="M540">
        <f>RANK(L540,L:L)</f>
        <v>0</v>
      </c>
    </row>
    <row r="541">
      <c r="A541" t="inlineStr">
        <is>
          <t>Ismail, Ismail M. K.</t>
        </is>
      </c>
      <c r="B541">
        <f>COUNTIF('Raw data'!AR:AR,"*"&amp;Output!A541&amp;"*")</f>
        <v>0</v>
      </c>
      <c r="C541">
        <f>AVERAGEIFS('Raw data'!K:K,'Raw data'!AR:AR, "*" &amp; Output!A541 &amp;"*")</f>
        <v>0</v>
      </c>
      <c r="D541">
        <f>AVERAGEIFS('Raw data'!W:W,'Raw data'!AR:AR, "*" &amp; Output!A541 &amp;"*")</f>
        <v>0</v>
      </c>
      <c r="E541">
        <f>SUMIFS('Raw data'!BX:BX,'Raw data'!AR:AR,"*" &amp; Output!A541 &amp; "*")</f>
        <v>0</v>
      </c>
      <c r="F541">
        <f>SUMIFS('Raw data'!CI:CI,'Raw data'!AR:AR,"*" &amp; Output!A541 &amp; "*")</f>
        <v>0</v>
      </c>
      <c r="G541">
        <f>PERCENTRANK(B:B,B541)</f>
        <v>0</v>
      </c>
      <c r="H541">
        <f>PERCENTRANK(C:C,C541)</f>
        <v>0</v>
      </c>
      <c r="I541">
        <f>PERCENTRANK(D:D,D541)</f>
        <v>0</v>
      </c>
      <c r="J541">
        <f>PERCENTRANK(E:E,E541)</f>
        <v>0</v>
      </c>
      <c r="K541">
        <f>PERCENTRANK(F:F,F541)</f>
        <v>0</v>
      </c>
      <c r="L541">
        <f>(G541*Weights!$B$2) + (H541*Weights!$B$3)+(I541*Weights!$B$4)+(J541*Weights!$B$5)+ (K541*Weights!$B$6)</f>
        <v>0</v>
      </c>
      <c r="M541">
        <f>RANK(L541,L:L)</f>
        <v>0</v>
      </c>
    </row>
    <row r="542">
      <c r="A542" t="inlineStr">
        <is>
          <t>Lin, LW</t>
        </is>
      </c>
      <c r="B542">
        <f>COUNTIF('Raw data'!AR:AR,"*"&amp;Output!A542&amp;"*")</f>
        <v>0</v>
      </c>
      <c r="C542">
        <f>AVERAGEIFS('Raw data'!K:K,'Raw data'!AR:AR, "*" &amp; Output!A542 &amp;"*")</f>
        <v>0</v>
      </c>
      <c r="D542">
        <f>AVERAGEIFS('Raw data'!W:W,'Raw data'!AR:AR, "*" &amp; Output!A542 &amp;"*")</f>
        <v>0</v>
      </c>
      <c r="E542">
        <f>SUMIFS('Raw data'!BX:BX,'Raw data'!AR:AR,"*" &amp; Output!A542 &amp; "*")</f>
        <v>0</v>
      </c>
      <c r="F542">
        <f>SUMIFS('Raw data'!CI:CI,'Raw data'!AR:AR,"*" &amp; Output!A542 &amp; "*")</f>
        <v>0</v>
      </c>
      <c r="G542">
        <f>PERCENTRANK(B:B,B542)</f>
        <v>0</v>
      </c>
      <c r="H542">
        <f>PERCENTRANK(C:C,C542)</f>
        <v>0</v>
      </c>
      <c r="I542">
        <f>PERCENTRANK(D:D,D542)</f>
        <v>0</v>
      </c>
      <c r="J542">
        <f>PERCENTRANK(E:E,E542)</f>
        <v>0</v>
      </c>
      <c r="K542">
        <f>PERCENTRANK(F:F,F542)</f>
        <v>0</v>
      </c>
      <c r="L542">
        <f>(G542*Weights!$B$2) + (H542*Weights!$B$3)+(I542*Weights!$B$4)+(J542*Weights!$B$5)+ (K542*Weights!$B$6)</f>
        <v>0</v>
      </c>
      <c r="M542">
        <f>RANK(L542,L:L)</f>
        <v>0</v>
      </c>
    </row>
    <row r="543">
      <c r="A543" t="inlineStr">
        <is>
          <t>Xu, Weiqing</t>
        </is>
      </c>
      <c r="B543">
        <f>COUNTIF('Raw data'!AR:AR,"*"&amp;Output!A543&amp;"*")</f>
        <v>0</v>
      </c>
      <c r="C543">
        <f>AVERAGEIFS('Raw data'!K:K,'Raw data'!AR:AR, "*" &amp; Output!A543 &amp;"*")</f>
        <v>0</v>
      </c>
      <c r="D543">
        <f>AVERAGEIFS('Raw data'!W:W,'Raw data'!AR:AR, "*" &amp; Output!A543 &amp;"*")</f>
        <v>0</v>
      </c>
      <c r="E543">
        <f>SUMIFS('Raw data'!BX:BX,'Raw data'!AR:AR,"*" &amp; Output!A543 &amp; "*")</f>
        <v>0</v>
      </c>
      <c r="F543">
        <f>SUMIFS('Raw data'!CI:CI,'Raw data'!AR:AR,"*" &amp; Output!A543 &amp; "*")</f>
        <v>0</v>
      </c>
      <c r="G543">
        <f>PERCENTRANK(B:B,B543)</f>
        <v>0</v>
      </c>
      <c r="H543">
        <f>PERCENTRANK(C:C,C543)</f>
        <v>0</v>
      </c>
      <c r="I543">
        <f>PERCENTRANK(D:D,D543)</f>
        <v>0</v>
      </c>
      <c r="J543">
        <f>PERCENTRANK(E:E,E543)</f>
        <v>0</v>
      </c>
      <c r="K543">
        <f>PERCENTRANK(F:F,F543)</f>
        <v>0</v>
      </c>
      <c r="L543">
        <f>(G543*Weights!$B$2) + (H543*Weights!$B$3)+(I543*Weights!$B$4)+(J543*Weights!$B$5)+ (K543*Weights!$B$6)</f>
        <v>0</v>
      </c>
      <c r="M543">
        <f>RANK(L543,L:L)</f>
        <v>0</v>
      </c>
    </row>
    <row r="544">
      <c r="A544" t="inlineStr">
        <is>
          <t>Plagwitz, Heiko</t>
        </is>
      </c>
      <c r="B544">
        <f>COUNTIF('Raw data'!AR:AR,"*"&amp;Output!A544&amp;"*")</f>
        <v>0</v>
      </c>
      <c r="C544">
        <f>AVERAGEIFS('Raw data'!K:K,'Raw data'!AR:AR, "*" &amp; Output!A544 &amp;"*")</f>
        <v>0</v>
      </c>
      <c r="D544">
        <f>AVERAGEIFS('Raw data'!W:W,'Raw data'!AR:AR, "*" &amp; Output!A544 &amp;"*")</f>
        <v>0</v>
      </c>
      <c r="E544">
        <f>SUMIFS('Raw data'!BX:BX,'Raw data'!AR:AR,"*" &amp; Output!A544 &amp; "*")</f>
        <v>0</v>
      </c>
      <c r="F544">
        <f>SUMIFS('Raw data'!CI:CI,'Raw data'!AR:AR,"*" &amp; Output!A544 &amp; "*")</f>
        <v>0</v>
      </c>
      <c r="G544">
        <f>PERCENTRANK(B:B,B544)</f>
        <v>0</v>
      </c>
      <c r="H544">
        <f>PERCENTRANK(C:C,C544)</f>
        <v>0</v>
      </c>
      <c r="I544">
        <f>PERCENTRANK(D:D,D544)</f>
        <v>0</v>
      </c>
      <c r="J544">
        <f>PERCENTRANK(E:E,E544)</f>
        <v>0</v>
      </c>
      <c r="K544">
        <f>PERCENTRANK(F:F,F544)</f>
        <v>0</v>
      </c>
      <c r="L544">
        <f>(G544*Weights!$B$2) + (H544*Weights!$B$3)+(I544*Weights!$B$4)+(J544*Weights!$B$5)+ (K544*Weights!$B$6)</f>
        <v>0</v>
      </c>
      <c r="M544">
        <f>RANK(L544,L:L)</f>
        <v>0</v>
      </c>
    </row>
    <row r="545">
      <c r="A545" t="inlineStr">
        <is>
          <t>Jahn, Sandro</t>
        </is>
      </c>
      <c r="B545">
        <f>COUNTIF('Raw data'!AR:AR,"*"&amp;Output!A545&amp;"*")</f>
        <v>0</v>
      </c>
      <c r="C545">
        <f>AVERAGEIFS('Raw data'!K:K,'Raw data'!AR:AR, "*" &amp; Output!A545 &amp;"*")</f>
        <v>0</v>
      </c>
      <c r="D545">
        <f>AVERAGEIFS('Raw data'!W:W,'Raw data'!AR:AR, "*" &amp; Output!A545 &amp;"*")</f>
        <v>0</v>
      </c>
      <c r="E545">
        <f>SUMIFS('Raw data'!BX:BX,'Raw data'!AR:AR,"*" &amp; Output!A545 &amp; "*")</f>
        <v>0</v>
      </c>
      <c r="F545">
        <f>SUMIFS('Raw data'!CI:CI,'Raw data'!AR:AR,"*" &amp; Output!A545 &amp; "*")</f>
        <v>0</v>
      </c>
      <c r="G545">
        <f>PERCENTRANK(B:B,B545)</f>
        <v>0</v>
      </c>
      <c r="H545">
        <f>PERCENTRANK(C:C,C545)</f>
        <v>0</v>
      </c>
      <c r="I545">
        <f>PERCENTRANK(D:D,D545)</f>
        <v>0</v>
      </c>
      <c r="J545">
        <f>PERCENTRANK(E:E,E545)</f>
        <v>0</v>
      </c>
      <c r="K545">
        <f>PERCENTRANK(F:F,F545)</f>
        <v>0</v>
      </c>
      <c r="L545">
        <f>(G545*Weights!$B$2) + (H545*Weights!$B$3)+(I545*Weights!$B$4)+(J545*Weights!$B$5)+ (K545*Weights!$B$6)</f>
        <v>0</v>
      </c>
      <c r="M545">
        <f>RANK(L545,L:L)</f>
        <v>0</v>
      </c>
    </row>
    <row r="546">
      <c r="A546" t="inlineStr">
        <is>
          <t>Loganathan, C.</t>
        </is>
      </c>
      <c r="B546">
        <f>COUNTIF('Raw data'!AR:AR,"*"&amp;Output!A546&amp;"*")</f>
        <v>0</v>
      </c>
      <c r="C546">
        <f>AVERAGEIFS('Raw data'!K:K,'Raw data'!AR:AR, "*" &amp; Output!A546 &amp;"*")</f>
        <v>0</v>
      </c>
      <c r="D546">
        <f>AVERAGEIFS('Raw data'!W:W,'Raw data'!AR:AR, "*" &amp; Output!A546 &amp;"*")</f>
        <v>0</v>
      </c>
      <c r="E546">
        <f>SUMIFS('Raw data'!BX:BX,'Raw data'!AR:AR,"*" &amp; Output!A546 &amp; "*")</f>
        <v>0</v>
      </c>
      <c r="F546">
        <f>SUMIFS('Raw data'!CI:CI,'Raw data'!AR:AR,"*" &amp; Output!A546 &amp; "*")</f>
        <v>0</v>
      </c>
      <c r="G546">
        <f>PERCENTRANK(B:B,B546)</f>
        <v>0</v>
      </c>
      <c r="H546">
        <f>PERCENTRANK(C:C,C546)</f>
        <v>0</v>
      </c>
      <c r="I546">
        <f>PERCENTRANK(D:D,D546)</f>
        <v>0</v>
      </c>
      <c r="J546">
        <f>PERCENTRANK(E:E,E546)</f>
        <v>0</v>
      </c>
      <c r="K546">
        <f>PERCENTRANK(F:F,F546)</f>
        <v>0</v>
      </c>
      <c r="L546">
        <f>(G546*Weights!$B$2) + (H546*Weights!$B$3)+(I546*Weights!$B$4)+(J546*Weights!$B$5)+ (K546*Weights!$B$6)</f>
        <v>0</v>
      </c>
      <c r="M546">
        <f>RANK(L546,L:L)</f>
        <v>0</v>
      </c>
    </row>
    <row r="547">
      <c r="A547" t="inlineStr">
        <is>
          <t>Juntunen, Eveliina</t>
        </is>
      </c>
      <c r="B547">
        <f>COUNTIF('Raw data'!AR:AR,"*"&amp;Output!A547&amp;"*")</f>
        <v>0</v>
      </c>
      <c r="C547">
        <f>AVERAGEIFS('Raw data'!K:K,'Raw data'!AR:AR, "*" &amp; Output!A547 &amp;"*")</f>
        <v>0</v>
      </c>
      <c r="D547">
        <f>AVERAGEIFS('Raw data'!W:W,'Raw data'!AR:AR, "*" &amp; Output!A547 &amp;"*")</f>
        <v>0</v>
      </c>
      <c r="E547">
        <f>SUMIFS('Raw data'!BX:BX,'Raw data'!AR:AR,"*" &amp; Output!A547 &amp; "*")</f>
        <v>0</v>
      </c>
      <c r="F547">
        <f>SUMIFS('Raw data'!CI:CI,'Raw data'!AR:AR,"*" &amp; Output!A547 &amp; "*")</f>
        <v>0</v>
      </c>
      <c r="G547">
        <f>PERCENTRANK(B:B,B547)</f>
        <v>0</v>
      </c>
      <c r="H547">
        <f>PERCENTRANK(C:C,C547)</f>
        <v>0</v>
      </c>
      <c r="I547">
        <f>PERCENTRANK(D:D,D547)</f>
        <v>0</v>
      </c>
      <c r="J547">
        <f>PERCENTRANK(E:E,E547)</f>
        <v>0</v>
      </c>
      <c r="K547">
        <f>PERCENTRANK(F:F,F547)</f>
        <v>0</v>
      </c>
      <c r="L547">
        <f>(G547*Weights!$B$2) + (H547*Weights!$B$3)+(I547*Weights!$B$4)+(J547*Weights!$B$5)+ (K547*Weights!$B$6)</f>
        <v>0</v>
      </c>
      <c r="M547">
        <f>RANK(L547,L:L)</f>
        <v>0</v>
      </c>
    </row>
    <row r="548">
      <c r="A548" t="inlineStr">
        <is>
          <t>Shamina, Yu. Yu.</t>
        </is>
      </c>
      <c r="B548">
        <f>COUNTIF('Raw data'!AR:AR,"*"&amp;Output!A548&amp;"*")</f>
        <v>0</v>
      </c>
      <c r="C548">
        <f>AVERAGEIFS('Raw data'!K:K,'Raw data'!AR:AR, "*" &amp; Output!A548 &amp;"*")</f>
        <v>0</v>
      </c>
      <c r="D548">
        <f>AVERAGEIFS('Raw data'!W:W,'Raw data'!AR:AR, "*" &amp; Output!A548 &amp;"*")</f>
        <v>0</v>
      </c>
      <c r="E548">
        <f>SUMIFS('Raw data'!BX:BX,'Raw data'!AR:AR,"*" &amp; Output!A548 &amp; "*")</f>
        <v>0</v>
      </c>
      <c r="F548">
        <f>SUMIFS('Raw data'!CI:CI,'Raw data'!AR:AR,"*" &amp; Output!A548 &amp; "*")</f>
        <v>0</v>
      </c>
      <c r="G548">
        <f>PERCENTRANK(B:B,B548)</f>
        <v>0</v>
      </c>
      <c r="H548">
        <f>PERCENTRANK(C:C,C548)</f>
        <v>0</v>
      </c>
      <c r="I548">
        <f>PERCENTRANK(D:D,D548)</f>
        <v>0</v>
      </c>
      <c r="J548">
        <f>PERCENTRANK(E:E,E548)</f>
        <v>0</v>
      </c>
      <c r="K548">
        <f>PERCENTRANK(F:F,F548)</f>
        <v>0</v>
      </c>
      <c r="L548">
        <f>(G548*Weights!$B$2) + (H548*Weights!$B$3)+(I548*Weights!$B$4)+(J548*Weights!$B$5)+ (K548*Weights!$B$6)</f>
        <v>0</v>
      </c>
      <c r="M548">
        <f>RANK(L548,L:L)</f>
        <v>0</v>
      </c>
    </row>
    <row r="549">
      <c r="A549" t="inlineStr">
        <is>
          <t>David, T.</t>
        </is>
      </c>
      <c r="B549">
        <f>COUNTIF('Raw data'!AR:AR,"*"&amp;Output!A549&amp;"*")</f>
        <v>0</v>
      </c>
      <c r="C549">
        <f>AVERAGEIFS('Raw data'!K:K,'Raw data'!AR:AR, "*" &amp; Output!A549 &amp;"*")</f>
        <v>0</v>
      </c>
      <c r="D549">
        <f>AVERAGEIFS('Raw data'!W:W,'Raw data'!AR:AR, "*" &amp; Output!A549 &amp;"*")</f>
        <v>0</v>
      </c>
      <c r="E549">
        <f>SUMIFS('Raw data'!BX:BX,'Raw data'!AR:AR,"*" &amp; Output!A549 &amp; "*")</f>
        <v>0</v>
      </c>
      <c r="F549">
        <f>SUMIFS('Raw data'!CI:CI,'Raw data'!AR:AR,"*" &amp; Output!A549 &amp; "*")</f>
        <v>0</v>
      </c>
      <c r="G549">
        <f>PERCENTRANK(B:B,B549)</f>
        <v>0</v>
      </c>
      <c r="H549">
        <f>PERCENTRANK(C:C,C549)</f>
        <v>0</v>
      </c>
      <c r="I549">
        <f>PERCENTRANK(D:D,D549)</f>
        <v>0</v>
      </c>
      <c r="J549">
        <f>PERCENTRANK(E:E,E549)</f>
        <v>0</v>
      </c>
      <c r="K549">
        <f>PERCENTRANK(F:F,F549)</f>
        <v>0</v>
      </c>
      <c r="L549">
        <f>(G549*Weights!$B$2) + (H549*Weights!$B$3)+(I549*Weights!$B$4)+(J549*Weights!$B$5)+ (K549*Weights!$B$6)</f>
        <v>0</v>
      </c>
      <c r="M549">
        <f>RANK(L549,L:L)</f>
        <v>0</v>
      </c>
    </row>
    <row r="550">
      <c r="A550" t="inlineStr">
        <is>
          <t>Larson, DJ</t>
        </is>
      </c>
      <c r="B550">
        <f>COUNTIF('Raw data'!AR:AR,"*"&amp;Output!A550&amp;"*")</f>
        <v>0</v>
      </c>
      <c r="C550">
        <f>AVERAGEIFS('Raw data'!K:K,'Raw data'!AR:AR, "*" &amp; Output!A550 &amp;"*")</f>
        <v>0</v>
      </c>
      <c r="D550">
        <f>AVERAGEIFS('Raw data'!W:W,'Raw data'!AR:AR, "*" &amp; Output!A550 &amp;"*")</f>
        <v>0</v>
      </c>
      <c r="E550">
        <f>SUMIFS('Raw data'!BX:BX,'Raw data'!AR:AR,"*" &amp; Output!A550 &amp; "*")</f>
        <v>0</v>
      </c>
      <c r="F550">
        <f>SUMIFS('Raw data'!CI:CI,'Raw data'!AR:AR,"*" &amp; Output!A550 &amp; "*")</f>
        <v>0</v>
      </c>
      <c r="G550">
        <f>PERCENTRANK(B:B,B550)</f>
        <v>0</v>
      </c>
      <c r="H550">
        <f>PERCENTRANK(C:C,C550)</f>
        <v>0</v>
      </c>
      <c r="I550">
        <f>PERCENTRANK(D:D,D550)</f>
        <v>0</v>
      </c>
      <c r="J550">
        <f>PERCENTRANK(E:E,E550)</f>
        <v>0</v>
      </c>
      <c r="K550">
        <f>PERCENTRANK(F:F,F550)</f>
        <v>0</v>
      </c>
      <c r="L550">
        <f>(G550*Weights!$B$2) + (H550*Weights!$B$3)+(I550*Weights!$B$4)+(J550*Weights!$B$5)+ (K550*Weights!$B$6)</f>
        <v>0</v>
      </c>
      <c r="M550">
        <f>RANK(L550,L:L)</f>
        <v>0</v>
      </c>
    </row>
    <row r="551">
      <c r="A551" t="inlineStr">
        <is>
          <t>Huang, Shing-Jong</t>
        </is>
      </c>
      <c r="B551">
        <f>COUNTIF('Raw data'!AR:AR,"*"&amp;Output!A551&amp;"*")</f>
        <v>0</v>
      </c>
      <c r="C551">
        <f>AVERAGEIFS('Raw data'!K:K,'Raw data'!AR:AR, "*" &amp; Output!A551 &amp;"*")</f>
        <v>0</v>
      </c>
      <c r="D551">
        <f>AVERAGEIFS('Raw data'!W:W,'Raw data'!AR:AR, "*" &amp; Output!A551 &amp;"*")</f>
        <v>0</v>
      </c>
      <c r="E551">
        <f>SUMIFS('Raw data'!BX:BX,'Raw data'!AR:AR,"*" &amp; Output!A551 &amp; "*")</f>
        <v>0</v>
      </c>
      <c r="F551">
        <f>SUMIFS('Raw data'!CI:CI,'Raw data'!AR:AR,"*" &amp; Output!A551 &amp; "*")</f>
        <v>0</v>
      </c>
      <c r="G551">
        <f>PERCENTRANK(B:B,B551)</f>
        <v>0</v>
      </c>
      <c r="H551">
        <f>PERCENTRANK(C:C,C551)</f>
        <v>0</v>
      </c>
      <c r="I551">
        <f>PERCENTRANK(D:D,D551)</f>
        <v>0</v>
      </c>
      <c r="J551">
        <f>PERCENTRANK(E:E,E551)</f>
        <v>0</v>
      </c>
      <c r="K551">
        <f>PERCENTRANK(F:F,F551)</f>
        <v>0</v>
      </c>
      <c r="L551">
        <f>(G551*Weights!$B$2) + (H551*Weights!$B$3)+(I551*Weights!$B$4)+(J551*Weights!$B$5)+ (K551*Weights!$B$6)</f>
        <v>0</v>
      </c>
      <c r="M551">
        <f>RANK(L551,L:L)</f>
        <v>0</v>
      </c>
    </row>
    <row r="552">
      <c r="A552" t="inlineStr">
        <is>
          <t>Godfrey, A.</t>
        </is>
      </c>
      <c r="B552">
        <f>COUNTIF('Raw data'!AR:AR,"*"&amp;Output!A552&amp;"*")</f>
        <v>0</v>
      </c>
      <c r="C552">
        <f>AVERAGEIFS('Raw data'!K:K,'Raw data'!AR:AR, "*" &amp; Output!A552 &amp;"*")</f>
        <v>0</v>
      </c>
      <c r="D552">
        <f>AVERAGEIFS('Raw data'!W:W,'Raw data'!AR:AR, "*" &amp; Output!A552 &amp;"*")</f>
        <v>0</v>
      </c>
      <c r="E552">
        <f>SUMIFS('Raw data'!BX:BX,'Raw data'!AR:AR,"*" &amp; Output!A552 &amp; "*")</f>
        <v>0</v>
      </c>
      <c r="F552">
        <f>SUMIFS('Raw data'!CI:CI,'Raw data'!AR:AR,"*" &amp; Output!A552 &amp; "*")</f>
        <v>0</v>
      </c>
      <c r="G552">
        <f>PERCENTRANK(B:B,B552)</f>
        <v>0</v>
      </c>
      <c r="H552">
        <f>PERCENTRANK(C:C,C552)</f>
        <v>0</v>
      </c>
      <c r="I552">
        <f>PERCENTRANK(D:D,D552)</f>
        <v>0</v>
      </c>
      <c r="J552">
        <f>PERCENTRANK(E:E,E552)</f>
        <v>0</v>
      </c>
      <c r="K552">
        <f>PERCENTRANK(F:F,F552)</f>
        <v>0</v>
      </c>
      <c r="L552">
        <f>(G552*Weights!$B$2) + (H552*Weights!$B$3)+(I552*Weights!$B$4)+(J552*Weights!$B$5)+ (K552*Weights!$B$6)</f>
        <v>0</v>
      </c>
      <c r="M552">
        <f>RANK(L552,L:L)</f>
        <v>0</v>
      </c>
    </row>
    <row r="553">
      <c r="A553" t="inlineStr">
        <is>
          <t>Robertson, Stuart D.</t>
        </is>
      </c>
      <c r="B553">
        <f>COUNTIF('Raw data'!AR:AR,"*"&amp;Output!A553&amp;"*")</f>
        <v>0</v>
      </c>
      <c r="C553">
        <f>AVERAGEIFS('Raw data'!K:K,'Raw data'!AR:AR, "*" &amp; Output!A553 &amp;"*")</f>
        <v>0</v>
      </c>
      <c r="D553">
        <f>AVERAGEIFS('Raw data'!W:W,'Raw data'!AR:AR, "*" &amp; Output!A553 &amp;"*")</f>
        <v>0</v>
      </c>
      <c r="E553">
        <f>SUMIFS('Raw data'!BX:BX,'Raw data'!AR:AR,"*" &amp; Output!A553 &amp; "*")</f>
        <v>0</v>
      </c>
      <c r="F553">
        <f>SUMIFS('Raw data'!CI:CI,'Raw data'!AR:AR,"*" &amp; Output!A553 &amp; "*")</f>
        <v>0</v>
      </c>
      <c r="G553">
        <f>PERCENTRANK(B:B,B553)</f>
        <v>0</v>
      </c>
      <c r="H553">
        <f>PERCENTRANK(C:C,C553)</f>
        <v>0</v>
      </c>
      <c r="I553">
        <f>PERCENTRANK(D:D,D553)</f>
        <v>0</v>
      </c>
      <c r="J553">
        <f>PERCENTRANK(E:E,E553)</f>
        <v>0</v>
      </c>
      <c r="K553">
        <f>PERCENTRANK(F:F,F553)</f>
        <v>0</v>
      </c>
      <c r="L553">
        <f>(G553*Weights!$B$2) + (H553*Weights!$B$3)+(I553*Weights!$B$4)+(J553*Weights!$B$5)+ (K553*Weights!$B$6)</f>
        <v>0</v>
      </c>
      <c r="M553">
        <f>RANK(L553,L:L)</f>
        <v>0</v>
      </c>
    </row>
    <row r="554">
      <c r="A554" t="inlineStr">
        <is>
          <t>Dhalluin, F.</t>
        </is>
      </c>
      <c r="B554">
        <f>COUNTIF('Raw data'!AR:AR,"*"&amp;Output!A554&amp;"*")</f>
        <v>0</v>
      </c>
      <c r="C554">
        <f>AVERAGEIFS('Raw data'!K:K,'Raw data'!AR:AR, "*" &amp; Output!A554 &amp;"*")</f>
        <v>0</v>
      </c>
      <c r="D554">
        <f>AVERAGEIFS('Raw data'!W:W,'Raw data'!AR:AR, "*" &amp; Output!A554 &amp;"*")</f>
        <v>0</v>
      </c>
      <c r="E554">
        <f>SUMIFS('Raw data'!BX:BX,'Raw data'!AR:AR,"*" &amp; Output!A554 &amp; "*")</f>
        <v>0</v>
      </c>
      <c r="F554">
        <f>SUMIFS('Raw data'!CI:CI,'Raw data'!AR:AR,"*" &amp; Output!A554 &amp; "*")</f>
        <v>0</v>
      </c>
      <c r="G554">
        <f>PERCENTRANK(B:B,B554)</f>
        <v>0</v>
      </c>
      <c r="H554">
        <f>PERCENTRANK(C:C,C554)</f>
        <v>0</v>
      </c>
      <c r="I554">
        <f>PERCENTRANK(D:D,D554)</f>
        <v>0</v>
      </c>
      <c r="J554">
        <f>PERCENTRANK(E:E,E554)</f>
        <v>0</v>
      </c>
      <c r="K554">
        <f>PERCENTRANK(F:F,F554)</f>
        <v>0</v>
      </c>
      <c r="L554">
        <f>(G554*Weights!$B$2) + (H554*Weights!$B$3)+(I554*Weights!$B$4)+(J554*Weights!$B$5)+ (K554*Weights!$B$6)</f>
        <v>0</v>
      </c>
      <c r="M554">
        <f>RANK(L554,L:L)</f>
        <v>0</v>
      </c>
    </row>
    <row r="555">
      <c r="A555" t="inlineStr">
        <is>
          <t>Mizuta, Naoki</t>
        </is>
      </c>
      <c r="B555">
        <f>COUNTIF('Raw data'!AR:AR,"*"&amp;Output!A555&amp;"*")</f>
        <v>0</v>
      </c>
      <c r="C555">
        <f>AVERAGEIFS('Raw data'!K:K,'Raw data'!AR:AR, "*" &amp; Output!A555 &amp;"*")</f>
        <v>0</v>
      </c>
      <c r="D555">
        <f>AVERAGEIFS('Raw data'!W:W,'Raw data'!AR:AR, "*" &amp; Output!A555 &amp;"*")</f>
        <v>0</v>
      </c>
      <c r="E555">
        <f>SUMIFS('Raw data'!BX:BX,'Raw data'!AR:AR,"*" &amp; Output!A555 &amp; "*")</f>
        <v>0</v>
      </c>
      <c r="F555">
        <f>SUMIFS('Raw data'!CI:CI,'Raw data'!AR:AR,"*" &amp; Output!A555 &amp; "*")</f>
        <v>0</v>
      </c>
      <c r="G555">
        <f>PERCENTRANK(B:B,B555)</f>
        <v>0</v>
      </c>
      <c r="H555">
        <f>PERCENTRANK(C:C,C555)</f>
        <v>0</v>
      </c>
      <c r="I555">
        <f>PERCENTRANK(D:D,D555)</f>
        <v>0</v>
      </c>
      <c r="J555">
        <f>PERCENTRANK(E:E,E555)</f>
        <v>0</v>
      </c>
      <c r="K555">
        <f>PERCENTRANK(F:F,F555)</f>
        <v>0</v>
      </c>
      <c r="L555">
        <f>(G555*Weights!$B$2) + (H555*Weights!$B$3)+(I555*Weights!$B$4)+(J555*Weights!$B$5)+ (K555*Weights!$B$6)</f>
        <v>0</v>
      </c>
      <c r="M555">
        <f>RANK(L555,L:L)</f>
        <v>0</v>
      </c>
    </row>
    <row r="556">
      <c r="A556" t="inlineStr">
        <is>
          <t>Prangnell, P. B.</t>
        </is>
      </c>
      <c r="B556">
        <f>COUNTIF('Raw data'!AR:AR,"*"&amp;Output!A556&amp;"*")</f>
        <v>0</v>
      </c>
      <c r="C556">
        <f>AVERAGEIFS('Raw data'!K:K,'Raw data'!AR:AR, "*" &amp; Output!A556 &amp;"*")</f>
        <v>0</v>
      </c>
      <c r="D556">
        <f>AVERAGEIFS('Raw data'!W:W,'Raw data'!AR:AR, "*" &amp; Output!A556 &amp;"*")</f>
        <v>0</v>
      </c>
      <c r="E556">
        <f>SUMIFS('Raw data'!BX:BX,'Raw data'!AR:AR,"*" &amp; Output!A556 &amp; "*")</f>
        <v>0</v>
      </c>
      <c r="F556">
        <f>SUMIFS('Raw data'!CI:CI,'Raw data'!AR:AR,"*" &amp; Output!A556 &amp; "*")</f>
        <v>0</v>
      </c>
      <c r="G556">
        <f>PERCENTRANK(B:B,B556)</f>
        <v>0</v>
      </c>
      <c r="H556">
        <f>PERCENTRANK(C:C,C556)</f>
        <v>0</v>
      </c>
      <c r="I556">
        <f>PERCENTRANK(D:D,D556)</f>
        <v>0</v>
      </c>
      <c r="J556">
        <f>PERCENTRANK(E:E,E556)</f>
        <v>0</v>
      </c>
      <c r="K556">
        <f>PERCENTRANK(F:F,F556)</f>
        <v>0</v>
      </c>
      <c r="L556">
        <f>(G556*Weights!$B$2) + (H556*Weights!$B$3)+(I556*Weights!$B$4)+(J556*Weights!$B$5)+ (K556*Weights!$B$6)</f>
        <v>0</v>
      </c>
      <c r="M556">
        <f>RANK(L556,L:L)</f>
        <v>0</v>
      </c>
    </row>
    <row r="557">
      <c r="A557" t="inlineStr">
        <is>
          <t>Prabhakaran, K.</t>
        </is>
      </c>
      <c r="B557">
        <f>COUNTIF('Raw data'!AR:AR,"*"&amp;Output!A557&amp;"*")</f>
        <v>0</v>
      </c>
      <c r="C557">
        <f>AVERAGEIFS('Raw data'!K:K,'Raw data'!AR:AR, "*" &amp; Output!A557 &amp;"*")</f>
        <v>0</v>
      </c>
      <c r="D557">
        <f>AVERAGEIFS('Raw data'!W:W,'Raw data'!AR:AR, "*" &amp; Output!A557 &amp;"*")</f>
        <v>0</v>
      </c>
      <c r="E557">
        <f>SUMIFS('Raw data'!BX:BX,'Raw data'!AR:AR,"*" &amp; Output!A557 &amp; "*")</f>
        <v>0</v>
      </c>
      <c r="F557">
        <f>SUMIFS('Raw data'!CI:CI,'Raw data'!AR:AR,"*" &amp; Output!A557 &amp; "*")</f>
        <v>0</v>
      </c>
      <c r="G557">
        <f>PERCENTRANK(B:B,B557)</f>
        <v>0</v>
      </c>
      <c r="H557">
        <f>PERCENTRANK(C:C,C557)</f>
        <v>0</v>
      </c>
      <c r="I557">
        <f>PERCENTRANK(D:D,D557)</f>
        <v>0</v>
      </c>
      <c r="J557">
        <f>PERCENTRANK(E:E,E557)</f>
        <v>0</v>
      </c>
      <c r="K557">
        <f>PERCENTRANK(F:F,F557)</f>
        <v>0</v>
      </c>
      <c r="L557">
        <f>(G557*Weights!$B$2) + (H557*Weights!$B$3)+(I557*Weights!$B$4)+(J557*Weights!$B$5)+ (K557*Weights!$B$6)</f>
        <v>0</v>
      </c>
      <c r="M557">
        <f>RANK(L557,L:L)</f>
        <v>0</v>
      </c>
    </row>
    <row r="558">
      <c r="A558" t="inlineStr">
        <is>
          <t>Oliver, David E.</t>
        </is>
      </c>
      <c r="B558">
        <f>COUNTIF('Raw data'!AR:AR,"*"&amp;Output!A558&amp;"*")</f>
        <v>0</v>
      </c>
      <c r="C558">
        <f>AVERAGEIFS('Raw data'!K:K,'Raw data'!AR:AR, "*" &amp; Output!A558 &amp;"*")</f>
        <v>0</v>
      </c>
      <c r="D558">
        <f>AVERAGEIFS('Raw data'!W:W,'Raw data'!AR:AR, "*" &amp; Output!A558 &amp;"*")</f>
        <v>0</v>
      </c>
      <c r="E558">
        <f>SUMIFS('Raw data'!BX:BX,'Raw data'!AR:AR,"*" &amp; Output!A558 &amp; "*")</f>
        <v>0</v>
      </c>
      <c r="F558">
        <f>SUMIFS('Raw data'!CI:CI,'Raw data'!AR:AR,"*" &amp; Output!A558 &amp; "*")</f>
        <v>0</v>
      </c>
      <c r="G558">
        <f>PERCENTRANK(B:B,B558)</f>
        <v>0</v>
      </c>
      <c r="H558">
        <f>PERCENTRANK(C:C,C558)</f>
        <v>0</v>
      </c>
      <c r="I558">
        <f>PERCENTRANK(D:D,D558)</f>
        <v>0</v>
      </c>
      <c r="J558">
        <f>PERCENTRANK(E:E,E558)</f>
        <v>0</v>
      </c>
      <c r="K558">
        <f>PERCENTRANK(F:F,F558)</f>
        <v>0</v>
      </c>
      <c r="L558">
        <f>(G558*Weights!$B$2) + (H558*Weights!$B$3)+(I558*Weights!$B$4)+(J558*Weights!$B$5)+ (K558*Weights!$B$6)</f>
        <v>0</v>
      </c>
      <c r="M558">
        <f>RANK(L558,L:L)</f>
        <v>0</v>
      </c>
    </row>
    <row r="559">
      <c r="A559" t="inlineStr">
        <is>
          <t>Wu, Feng</t>
        </is>
      </c>
      <c r="B559">
        <f>COUNTIF('Raw data'!AR:AR,"*"&amp;Output!A559&amp;"*")</f>
        <v>0</v>
      </c>
      <c r="C559">
        <f>AVERAGEIFS('Raw data'!K:K,'Raw data'!AR:AR, "*" &amp; Output!A559 &amp;"*")</f>
        <v>0</v>
      </c>
      <c r="D559">
        <f>AVERAGEIFS('Raw data'!W:W,'Raw data'!AR:AR, "*" &amp; Output!A559 &amp;"*")</f>
        <v>0</v>
      </c>
      <c r="E559">
        <f>SUMIFS('Raw data'!BX:BX,'Raw data'!AR:AR,"*" &amp; Output!A559 &amp; "*")</f>
        <v>0</v>
      </c>
      <c r="F559">
        <f>SUMIFS('Raw data'!CI:CI,'Raw data'!AR:AR,"*" &amp; Output!A559 &amp; "*")</f>
        <v>0</v>
      </c>
      <c r="G559">
        <f>PERCENTRANK(B:B,B559)</f>
        <v>0</v>
      </c>
      <c r="H559">
        <f>PERCENTRANK(C:C,C559)</f>
        <v>0</v>
      </c>
      <c r="I559">
        <f>PERCENTRANK(D:D,D559)</f>
        <v>0</v>
      </c>
      <c r="J559">
        <f>PERCENTRANK(E:E,E559)</f>
        <v>0</v>
      </c>
      <c r="K559">
        <f>PERCENTRANK(F:F,F559)</f>
        <v>0</v>
      </c>
      <c r="L559">
        <f>(G559*Weights!$B$2) + (H559*Weights!$B$3)+(I559*Weights!$B$4)+(J559*Weights!$B$5)+ (K559*Weights!$B$6)</f>
        <v>0</v>
      </c>
      <c r="M559">
        <f>RANK(L559,L:L)</f>
        <v>0</v>
      </c>
    </row>
    <row r="560">
      <c r="A560" t="inlineStr">
        <is>
          <t>Zhou, Jia</t>
        </is>
      </c>
      <c r="B560">
        <f>COUNTIF('Raw data'!AR:AR,"*"&amp;Output!A560&amp;"*")</f>
        <v>0</v>
      </c>
      <c r="C560">
        <f>AVERAGEIFS('Raw data'!K:K,'Raw data'!AR:AR, "*" &amp; Output!A560 &amp;"*")</f>
        <v>0</v>
      </c>
      <c r="D560">
        <f>AVERAGEIFS('Raw data'!W:W,'Raw data'!AR:AR, "*" &amp; Output!A560 &amp;"*")</f>
        <v>0</v>
      </c>
      <c r="E560">
        <f>SUMIFS('Raw data'!BX:BX,'Raw data'!AR:AR,"*" &amp; Output!A560 &amp; "*")</f>
        <v>0</v>
      </c>
      <c r="F560">
        <f>SUMIFS('Raw data'!CI:CI,'Raw data'!AR:AR,"*" &amp; Output!A560 &amp; "*")</f>
        <v>0</v>
      </c>
      <c r="G560">
        <f>PERCENTRANK(B:B,B560)</f>
        <v>0</v>
      </c>
      <c r="H560">
        <f>PERCENTRANK(C:C,C560)</f>
        <v>0</v>
      </c>
      <c r="I560">
        <f>PERCENTRANK(D:D,D560)</f>
        <v>0</v>
      </c>
      <c r="J560">
        <f>PERCENTRANK(E:E,E560)</f>
        <v>0</v>
      </c>
      <c r="K560">
        <f>PERCENTRANK(F:F,F560)</f>
        <v>0</v>
      </c>
      <c r="L560">
        <f>(G560*Weights!$B$2) + (H560*Weights!$B$3)+(I560*Weights!$B$4)+(J560*Weights!$B$5)+ (K560*Weights!$B$6)</f>
        <v>0</v>
      </c>
      <c r="M560">
        <f>RANK(L560,L:L)</f>
        <v>0</v>
      </c>
    </row>
    <row r="561">
      <c r="A561" t="inlineStr">
        <is>
          <t>Guan, Naijia</t>
        </is>
      </c>
      <c r="B561">
        <f>COUNTIF('Raw data'!AR:AR,"*"&amp;Output!A561&amp;"*")</f>
        <v>0</v>
      </c>
      <c r="C561">
        <f>AVERAGEIFS('Raw data'!K:K,'Raw data'!AR:AR, "*" &amp; Output!A561 &amp;"*")</f>
        <v>0</v>
      </c>
      <c r="D561">
        <f>AVERAGEIFS('Raw data'!W:W,'Raw data'!AR:AR, "*" &amp; Output!A561 &amp;"*")</f>
        <v>0</v>
      </c>
      <c r="E561">
        <f>SUMIFS('Raw data'!BX:BX,'Raw data'!AR:AR,"*" &amp; Output!A561 &amp; "*")</f>
        <v>0</v>
      </c>
      <c r="F561">
        <f>SUMIFS('Raw data'!CI:CI,'Raw data'!AR:AR,"*" &amp; Output!A561 &amp; "*")</f>
        <v>0</v>
      </c>
      <c r="G561">
        <f>PERCENTRANK(B:B,B561)</f>
        <v>0</v>
      </c>
      <c r="H561">
        <f>PERCENTRANK(C:C,C561)</f>
        <v>0</v>
      </c>
      <c r="I561">
        <f>PERCENTRANK(D:D,D561)</f>
        <v>0</v>
      </c>
      <c r="J561">
        <f>PERCENTRANK(E:E,E561)</f>
        <v>0</v>
      </c>
      <c r="K561">
        <f>PERCENTRANK(F:F,F561)</f>
        <v>0</v>
      </c>
      <c r="L561">
        <f>(G561*Weights!$B$2) + (H561*Weights!$B$3)+(I561*Weights!$B$4)+(J561*Weights!$B$5)+ (K561*Weights!$B$6)</f>
        <v>0</v>
      </c>
      <c r="M561">
        <f>RANK(L561,L:L)</f>
        <v>0</v>
      </c>
    </row>
    <row r="562">
      <c r="A562" t="inlineStr">
        <is>
          <t>Lin, SD</t>
        </is>
      </c>
      <c r="B562">
        <f>COUNTIF('Raw data'!AR:AR,"*"&amp;Output!A562&amp;"*")</f>
        <v>0</v>
      </c>
      <c r="C562">
        <f>AVERAGEIFS('Raw data'!K:K,'Raw data'!AR:AR, "*" &amp; Output!A562 &amp;"*")</f>
        <v>0</v>
      </c>
      <c r="D562">
        <f>AVERAGEIFS('Raw data'!W:W,'Raw data'!AR:AR, "*" &amp; Output!A562 &amp;"*")</f>
        <v>0</v>
      </c>
      <c r="E562">
        <f>SUMIFS('Raw data'!BX:BX,'Raw data'!AR:AR,"*" &amp; Output!A562 &amp; "*")</f>
        <v>0</v>
      </c>
      <c r="F562">
        <f>SUMIFS('Raw data'!CI:CI,'Raw data'!AR:AR,"*" &amp; Output!A562 &amp; "*")</f>
        <v>0</v>
      </c>
      <c r="G562">
        <f>PERCENTRANK(B:B,B562)</f>
        <v>0</v>
      </c>
      <c r="H562">
        <f>PERCENTRANK(C:C,C562)</f>
        <v>0</v>
      </c>
      <c r="I562">
        <f>PERCENTRANK(D:D,D562)</f>
        <v>0</v>
      </c>
      <c r="J562">
        <f>PERCENTRANK(E:E,E562)</f>
        <v>0</v>
      </c>
      <c r="K562">
        <f>PERCENTRANK(F:F,F562)</f>
        <v>0</v>
      </c>
      <c r="L562">
        <f>(G562*Weights!$B$2) + (H562*Weights!$B$3)+(I562*Weights!$B$4)+(J562*Weights!$B$5)+ (K562*Weights!$B$6)</f>
        <v>0</v>
      </c>
      <c r="M562">
        <f>RANK(L562,L:L)</f>
        <v>0</v>
      </c>
    </row>
    <row r="563">
      <c r="A563" t="inlineStr">
        <is>
          <t>Maudoux, Nicolas</t>
        </is>
      </c>
      <c r="B563">
        <f>COUNTIF('Raw data'!AR:AR,"*"&amp;Output!A563&amp;"*")</f>
        <v>0</v>
      </c>
      <c r="C563">
        <f>AVERAGEIFS('Raw data'!K:K,'Raw data'!AR:AR, "*" &amp; Output!A563 &amp;"*")</f>
        <v>0</v>
      </c>
      <c r="D563">
        <f>AVERAGEIFS('Raw data'!W:W,'Raw data'!AR:AR, "*" &amp; Output!A563 &amp;"*")</f>
        <v>0</v>
      </c>
      <c r="E563">
        <f>SUMIFS('Raw data'!BX:BX,'Raw data'!AR:AR,"*" &amp; Output!A563 &amp; "*")</f>
        <v>0</v>
      </c>
      <c r="F563">
        <f>SUMIFS('Raw data'!CI:CI,'Raw data'!AR:AR,"*" &amp; Output!A563 &amp; "*")</f>
        <v>0</v>
      </c>
      <c r="G563">
        <f>PERCENTRANK(B:B,B563)</f>
        <v>0</v>
      </c>
      <c r="H563">
        <f>PERCENTRANK(C:C,C563)</f>
        <v>0</v>
      </c>
      <c r="I563">
        <f>PERCENTRANK(D:D,D563)</f>
        <v>0</v>
      </c>
      <c r="J563">
        <f>PERCENTRANK(E:E,E563)</f>
        <v>0</v>
      </c>
      <c r="K563">
        <f>PERCENTRANK(F:F,F563)</f>
        <v>0</v>
      </c>
      <c r="L563">
        <f>(G563*Weights!$B$2) + (H563*Weights!$B$3)+(I563*Weights!$B$4)+(J563*Weights!$B$5)+ (K563*Weights!$B$6)</f>
        <v>0</v>
      </c>
      <c r="M563">
        <f>RANK(L563,L:L)</f>
        <v>0</v>
      </c>
    </row>
    <row r="564">
      <c r="A564" t="inlineStr">
        <is>
          <t>Schmidt, Jan</t>
        </is>
      </c>
      <c r="B564">
        <f>COUNTIF('Raw data'!AR:AR,"*"&amp;Output!A564&amp;"*")</f>
        <v>0</v>
      </c>
      <c r="C564">
        <f>AVERAGEIFS('Raw data'!K:K,'Raw data'!AR:AR, "*" &amp; Output!A564 &amp;"*")</f>
        <v>0</v>
      </c>
      <c r="D564">
        <f>AVERAGEIFS('Raw data'!W:W,'Raw data'!AR:AR, "*" &amp; Output!A564 &amp;"*")</f>
        <v>0</v>
      </c>
      <c r="E564">
        <f>SUMIFS('Raw data'!BX:BX,'Raw data'!AR:AR,"*" &amp; Output!A564 &amp; "*")</f>
        <v>0</v>
      </c>
      <c r="F564">
        <f>SUMIFS('Raw data'!CI:CI,'Raw data'!AR:AR,"*" &amp; Output!A564 &amp; "*")</f>
        <v>0</v>
      </c>
      <c r="G564">
        <f>PERCENTRANK(B:B,B564)</f>
        <v>0</v>
      </c>
      <c r="H564">
        <f>PERCENTRANK(C:C,C564)</f>
        <v>0</v>
      </c>
      <c r="I564">
        <f>PERCENTRANK(D:D,D564)</f>
        <v>0</v>
      </c>
      <c r="J564">
        <f>PERCENTRANK(E:E,E564)</f>
        <v>0</v>
      </c>
      <c r="K564">
        <f>PERCENTRANK(F:F,F564)</f>
        <v>0</v>
      </c>
      <c r="L564">
        <f>(G564*Weights!$B$2) + (H564*Weights!$B$3)+(I564*Weights!$B$4)+(J564*Weights!$B$5)+ (K564*Weights!$B$6)</f>
        <v>0</v>
      </c>
      <c r="M564">
        <f>RANK(L564,L:L)</f>
        <v>0</v>
      </c>
    </row>
    <row r="565">
      <c r="A565" t="inlineStr">
        <is>
          <t>Pisliakov, A. V.</t>
        </is>
      </c>
      <c r="B565">
        <f>COUNTIF('Raw data'!AR:AR,"*"&amp;Output!A565&amp;"*")</f>
        <v>0</v>
      </c>
      <c r="C565">
        <f>AVERAGEIFS('Raw data'!K:K,'Raw data'!AR:AR, "*" &amp; Output!A565 &amp;"*")</f>
        <v>0</v>
      </c>
      <c r="D565">
        <f>AVERAGEIFS('Raw data'!W:W,'Raw data'!AR:AR, "*" &amp; Output!A565 &amp;"*")</f>
        <v>0</v>
      </c>
      <c r="E565">
        <f>SUMIFS('Raw data'!BX:BX,'Raw data'!AR:AR,"*" &amp; Output!A565 &amp; "*")</f>
        <v>0</v>
      </c>
      <c r="F565">
        <f>SUMIFS('Raw data'!CI:CI,'Raw data'!AR:AR,"*" &amp; Output!A565 &amp; "*")</f>
        <v>0</v>
      </c>
      <c r="G565">
        <f>PERCENTRANK(B:B,B565)</f>
        <v>0</v>
      </c>
      <c r="H565">
        <f>PERCENTRANK(C:C,C565)</f>
        <v>0</v>
      </c>
      <c r="I565">
        <f>PERCENTRANK(D:D,D565)</f>
        <v>0</v>
      </c>
      <c r="J565">
        <f>PERCENTRANK(E:E,E565)</f>
        <v>0</v>
      </c>
      <c r="K565">
        <f>PERCENTRANK(F:F,F565)</f>
        <v>0</v>
      </c>
      <c r="L565">
        <f>(G565*Weights!$B$2) + (H565*Weights!$B$3)+(I565*Weights!$B$4)+(J565*Weights!$B$5)+ (K565*Weights!$B$6)</f>
        <v>0</v>
      </c>
      <c r="M565">
        <f>RANK(L565,L:L)</f>
        <v>0</v>
      </c>
    </row>
    <row r="566">
      <c r="A566" t="inlineStr">
        <is>
          <t>Cao, Jianwei</t>
        </is>
      </c>
      <c r="B566">
        <f>COUNTIF('Raw data'!AR:AR,"*"&amp;Output!A566&amp;"*")</f>
        <v>0</v>
      </c>
      <c r="C566">
        <f>AVERAGEIFS('Raw data'!K:K,'Raw data'!AR:AR, "*" &amp; Output!A566 &amp;"*")</f>
        <v>0</v>
      </c>
      <c r="D566">
        <f>AVERAGEIFS('Raw data'!W:W,'Raw data'!AR:AR, "*" &amp; Output!A566 &amp;"*")</f>
        <v>0</v>
      </c>
      <c r="E566">
        <f>SUMIFS('Raw data'!BX:BX,'Raw data'!AR:AR,"*" &amp; Output!A566 &amp; "*")</f>
        <v>0</v>
      </c>
      <c r="F566">
        <f>SUMIFS('Raw data'!CI:CI,'Raw data'!AR:AR,"*" &amp; Output!A566 &amp; "*")</f>
        <v>0</v>
      </c>
      <c r="G566">
        <f>PERCENTRANK(B:B,B566)</f>
        <v>0</v>
      </c>
      <c r="H566">
        <f>PERCENTRANK(C:C,C566)</f>
        <v>0</v>
      </c>
      <c r="I566">
        <f>PERCENTRANK(D:D,D566)</f>
        <v>0</v>
      </c>
      <c r="J566">
        <f>PERCENTRANK(E:E,E566)</f>
        <v>0</v>
      </c>
      <c r="K566">
        <f>PERCENTRANK(F:F,F566)</f>
        <v>0</v>
      </c>
      <c r="L566">
        <f>(G566*Weights!$B$2) + (H566*Weights!$B$3)+(I566*Weights!$B$4)+(J566*Weights!$B$5)+ (K566*Weights!$B$6)</f>
        <v>0</v>
      </c>
      <c r="M566">
        <f>RANK(L566,L:L)</f>
        <v>0</v>
      </c>
    </row>
    <row r="567">
      <c r="A567" t="inlineStr">
        <is>
          <t>Pi, TW</t>
        </is>
      </c>
      <c r="B567">
        <f>COUNTIF('Raw data'!AR:AR,"*"&amp;Output!A567&amp;"*")</f>
        <v>0</v>
      </c>
      <c r="C567">
        <f>AVERAGEIFS('Raw data'!K:K,'Raw data'!AR:AR, "*" &amp; Output!A567 &amp;"*")</f>
        <v>0</v>
      </c>
      <c r="D567">
        <f>AVERAGEIFS('Raw data'!W:W,'Raw data'!AR:AR, "*" &amp; Output!A567 &amp;"*")</f>
        <v>0</v>
      </c>
      <c r="E567">
        <f>SUMIFS('Raw data'!BX:BX,'Raw data'!AR:AR,"*" &amp; Output!A567 &amp; "*")</f>
        <v>0</v>
      </c>
      <c r="F567">
        <f>SUMIFS('Raw data'!CI:CI,'Raw data'!AR:AR,"*" &amp; Output!A567 &amp; "*")</f>
        <v>0</v>
      </c>
      <c r="G567">
        <f>PERCENTRANK(B:B,B567)</f>
        <v>0</v>
      </c>
      <c r="H567">
        <f>PERCENTRANK(C:C,C567)</f>
        <v>0</v>
      </c>
      <c r="I567">
        <f>PERCENTRANK(D:D,D567)</f>
        <v>0</v>
      </c>
      <c r="J567">
        <f>PERCENTRANK(E:E,E567)</f>
        <v>0</v>
      </c>
      <c r="K567">
        <f>PERCENTRANK(F:F,F567)</f>
        <v>0</v>
      </c>
      <c r="L567">
        <f>(G567*Weights!$B$2) + (H567*Weights!$B$3)+(I567*Weights!$B$4)+(J567*Weights!$B$5)+ (K567*Weights!$B$6)</f>
        <v>0</v>
      </c>
      <c r="M567">
        <f>RANK(L567,L:L)</f>
        <v>0</v>
      </c>
    </row>
    <row r="568">
      <c r="A568" t="inlineStr">
        <is>
          <t>Ghitulica, Cristina Daniela</t>
        </is>
      </c>
      <c r="B568">
        <f>COUNTIF('Raw data'!AR:AR,"*"&amp;Output!A568&amp;"*")</f>
        <v>0</v>
      </c>
      <c r="C568">
        <f>AVERAGEIFS('Raw data'!K:K,'Raw data'!AR:AR, "*" &amp; Output!A568 &amp;"*")</f>
        <v>0</v>
      </c>
      <c r="D568">
        <f>AVERAGEIFS('Raw data'!W:W,'Raw data'!AR:AR, "*" &amp; Output!A568 &amp;"*")</f>
        <v>0</v>
      </c>
      <c r="E568">
        <f>SUMIFS('Raw data'!BX:BX,'Raw data'!AR:AR,"*" &amp; Output!A568 &amp; "*")</f>
        <v>0</v>
      </c>
      <c r="F568">
        <f>SUMIFS('Raw data'!CI:CI,'Raw data'!AR:AR,"*" &amp; Output!A568 &amp; "*")</f>
        <v>0</v>
      </c>
      <c r="G568">
        <f>PERCENTRANK(B:B,B568)</f>
        <v>0</v>
      </c>
      <c r="H568">
        <f>PERCENTRANK(C:C,C568)</f>
        <v>0</v>
      </c>
      <c r="I568">
        <f>PERCENTRANK(D:D,D568)</f>
        <v>0</v>
      </c>
      <c r="J568">
        <f>PERCENTRANK(E:E,E568)</f>
        <v>0</v>
      </c>
      <c r="K568">
        <f>PERCENTRANK(F:F,F568)</f>
        <v>0</v>
      </c>
      <c r="L568">
        <f>(G568*Weights!$B$2) + (H568*Weights!$B$3)+(I568*Weights!$B$4)+(J568*Weights!$B$5)+ (K568*Weights!$B$6)</f>
        <v>0</v>
      </c>
      <c r="M568">
        <f>RANK(L568,L:L)</f>
        <v>0</v>
      </c>
    </row>
    <row r="569">
      <c r="A569" t="inlineStr">
        <is>
          <t>Yeh, Ming-Ling</t>
        </is>
      </c>
      <c r="B569">
        <f>COUNTIF('Raw data'!AR:AR,"*"&amp;Output!A569&amp;"*")</f>
        <v>0</v>
      </c>
      <c r="C569">
        <f>AVERAGEIFS('Raw data'!K:K,'Raw data'!AR:AR, "*" &amp; Output!A569 &amp;"*")</f>
        <v>0</v>
      </c>
      <c r="D569">
        <f>AVERAGEIFS('Raw data'!W:W,'Raw data'!AR:AR, "*" &amp; Output!A569 &amp;"*")</f>
        <v>0</v>
      </c>
      <c r="E569">
        <f>SUMIFS('Raw data'!BX:BX,'Raw data'!AR:AR,"*" &amp; Output!A569 &amp; "*")</f>
        <v>0</v>
      </c>
      <c r="F569">
        <f>SUMIFS('Raw data'!CI:CI,'Raw data'!AR:AR,"*" &amp; Output!A569 &amp; "*")</f>
        <v>0</v>
      </c>
      <c r="G569">
        <f>PERCENTRANK(B:B,B569)</f>
        <v>0</v>
      </c>
      <c r="H569">
        <f>PERCENTRANK(C:C,C569)</f>
        <v>0</v>
      </c>
      <c r="I569">
        <f>PERCENTRANK(D:D,D569)</f>
        <v>0</v>
      </c>
      <c r="J569">
        <f>PERCENTRANK(E:E,E569)</f>
        <v>0</v>
      </c>
      <c r="K569">
        <f>PERCENTRANK(F:F,F569)</f>
        <v>0</v>
      </c>
      <c r="L569">
        <f>(G569*Weights!$B$2) + (H569*Weights!$B$3)+(I569*Weights!$B$4)+(J569*Weights!$B$5)+ (K569*Weights!$B$6)</f>
        <v>0</v>
      </c>
      <c r="M569">
        <f>RANK(L569,L:L)</f>
        <v>0</v>
      </c>
    </row>
    <row r="570">
      <c r="A570" t="inlineStr">
        <is>
          <t>Wang, Zhihua</t>
        </is>
      </c>
      <c r="B570">
        <f>COUNTIF('Raw data'!AR:AR,"*"&amp;Output!A570&amp;"*")</f>
        <v>0</v>
      </c>
      <c r="C570">
        <f>AVERAGEIFS('Raw data'!K:K,'Raw data'!AR:AR, "*" &amp; Output!A570 &amp;"*")</f>
        <v>0</v>
      </c>
      <c r="D570">
        <f>AVERAGEIFS('Raw data'!W:W,'Raw data'!AR:AR, "*" &amp; Output!A570 &amp;"*")</f>
        <v>0</v>
      </c>
      <c r="E570">
        <f>SUMIFS('Raw data'!BX:BX,'Raw data'!AR:AR,"*" &amp; Output!A570 &amp; "*")</f>
        <v>0</v>
      </c>
      <c r="F570">
        <f>SUMIFS('Raw data'!CI:CI,'Raw data'!AR:AR,"*" &amp; Output!A570 &amp; "*")</f>
        <v>0</v>
      </c>
      <c r="G570">
        <f>PERCENTRANK(B:B,B570)</f>
        <v>0</v>
      </c>
      <c r="H570">
        <f>PERCENTRANK(C:C,C570)</f>
        <v>0</v>
      </c>
      <c r="I570">
        <f>PERCENTRANK(D:D,D570)</f>
        <v>0</v>
      </c>
      <c r="J570">
        <f>PERCENTRANK(E:E,E570)</f>
        <v>0</v>
      </c>
      <c r="K570">
        <f>PERCENTRANK(F:F,F570)</f>
        <v>0</v>
      </c>
      <c r="L570">
        <f>(G570*Weights!$B$2) + (H570*Weights!$B$3)+(I570*Weights!$B$4)+(J570*Weights!$B$5)+ (K570*Weights!$B$6)</f>
        <v>0</v>
      </c>
      <c r="M570">
        <f>RANK(L570,L:L)</f>
        <v>0</v>
      </c>
    </row>
    <row r="571">
      <c r="A571" t="inlineStr">
        <is>
          <t>Li, Tao</t>
        </is>
      </c>
      <c r="B571">
        <f>COUNTIF('Raw data'!AR:AR,"*"&amp;Output!A571&amp;"*")</f>
        <v>0</v>
      </c>
      <c r="C571">
        <f>AVERAGEIFS('Raw data'!K:K,'Raw data'!AR:AR, "*" &amp; Output!A571 &amp;"*")</f>
        <v>0</v>
      </c>
      <c r="D571">
        <f>AVERAGEIFS('Raw data'!W:W,'Raw data'!AR:AR, "*" &amp; Output!A571 &amp;"*")</f>
        <v>0</v>
      </c>
      <c r="E571">
        <f>SUMIFS('Raw data'!BX:BX,'Raw data'!AR:AR,"*" &amp; Output!A571 &amp; "*")</f>
        <v>0</v>
      </c>
      <c r="F571">
        <f>SUMIFS('Raw data'!CI:CI,'Raw data'!AR:AR,"*" &amp; Output!A571 &amp; "*")</f>
        <v>0</v>
      </c>
      <c r="G571">
        <f>PERCENTRANK(B:B,B571)</f>
        <v>0</v>
      </c>
      <c r="H571">
        <f>PERCENTRANK(C:C,C571)</f>
        <v>0</v>
      </c>
      <c r="I571">
        <f>PERCENTRANK(D:D,D571)</f>
        <v>0</v>
      </c>
      <c r="J571">
        <f>PERCENTRANK(E:E,E571)</f>
        <v>0</v>
      </c>
      <c r="K571">
        <f>PERCENTRANK(F:F,F571)</f>
        <v>0</v>
      </c>
      <c r="L571">
        <f>(G571*Weights!$B$2) + (H571*Weights!$B$3)+(I571*Weights!$B$4)+(J571*Weights!$B$5)+ (K571*Weights!$B$6)</f>
        <v>0</v>
      </c>
      <c r="M571">
        <f>RANK(L571,L:L)</f>
        <v>0</v>
      </c>
    </row>
    <row r="572">
      <c r="A572" t="inlineStr">
        <is>
          <t>Chen, Zhenxing</t>
        </is>
      </c>
      <c r="B572">
        <f>COUNTIF('Raw data'!AR:AR,"*"&amp;Output!A572&amp;"*")</f>
        <v>0</v>
      </c>
      <c r="C572">
        <f>AVERAGEIFS('Raw data'!K:K,'Raw data'!AR:AR, "*" &amp; Output!A572 &amp;"*")</f>
        <v>0</v>
      </c>
      <c r="D572">
        <f>AVERAGEIFS('Raw data'!W:W,'Raw data'!AR:AR, "*" &amp; Output!A572 &amp;"*")</f>
        <v>0</v>
      </c>
      <c r="E572">
        <f>SUMIFS('Raw data'!BX:BX,'Raw data'!AR:AR,"*" &amp; Output!A572 &amp; "*")</f>
        <v>0</v>
      </c>
      <c r="F572">
        <f>SUMIFS('Raw data'!CI:CI,'Raw data'!AR:AR,"*" &amp; Output!A572 &amp; "*")</f>
        <v>0</v>
      </c>
      <c r="G572">
        <f>PERCENTRANK(B:B,B572)</f>
        <v>0</v>
      </c>
      <c r="H572">
        <f>PERCENTRANK(C:C,C572)</f>
        <v>0</v>
      </c>
      <c r="I572">
        <f>PERCENTRANK(D:D,D572)</f>
        <v>0</v>
      </c>
      <c r="J572">
        <f>PERCENTRANK(E:E,E572)</f>
        <v>0</v>
      </c>
      <c r="K572">
        <f>PERCENTRANK(F:F,F572)</f>
        <v>0</v>
      </c>
      <c r="L572">
        <f>(G572*Weights!$B$2) + (H572*Weights!$B$3)+(I572*Weights!$B$4)+(J572*Weights!$B$5)+ (K572*Weights!$B$6)</f>
        <v>0</v>
      </c>
      <c r="M572">
        <f>RANK(L572,L:L)</f>
        <v>0</v>
      </c>
    </row>
    <row r="573">
      <c r="A573" t="inlineStr">
        <is>
          <t>Anders, A</t>
        </is>
      </c>
      <c r="B573">
        <f>COUNTIF('Raw data'!AR:AR,"*"&amp;Output!A573&amp;"*")</f>
        <v>0</v>
      </c>
      <c r="C573">
        <f>AVERAGEIFS('Raw data'!K:K,'Raw data'!AR:AR, "*" &amp; Output!A573 &amp;"*")</f>
        <v>0</v>
      </c>
      <c r="D573">
        <f>AVERAGEIFS('Raw data'!W:W,'Raw data'!AR:AR, "*" &amp; Output!A573 &amp;"*")</f>
        <v>0</v>
      </c>
      <c r="E573">
        <f>SUMIFS('Raw data'!BX:BX,'Raw data'!AR:AR,"*" &amp; Output!A573 &amp; "*")</f>
        <v>0</v>
      </c>
      <c r="F573">
        <f>SUMIFS('Raw data'!CI:CI,'Raw data'!AR:AR,"*" &amp; Output!A573 &amp; "*")</f>
        <v>0</v>
      </c>
      <c r="G573">
        <f>PERCENTRANK(B:B,B573)</f>
        <v>0</v>
      </c>
      <c r="H573">
        <f>PERCENTRANK(C:C,C573)</f>
        <v>0</v>
      </c>
      <c r="I573">
        <f>PERCENTRANK(D:D,D573)</f>
        <v>0</v>
      </c>
      <c r="J573">
        <f>PERCENTRANK(E:E,E573)</f>
        <v>0</v>
      </c>
      <c r="K573">
        <f>PERCENTRANK(F:F,F573)</f>
        <v>0</v>
      </c>
      <c r="L573">
        <f>(G573*Weights!$B$2) + (H573*Weights!$B$3)+(I573*Weights!$B$4)+(J573*Weights!$B$5)+ (K573*Weights!$B$6)</f>
        <v>0</v>
      </c>
      <c r="M573">
        <f>RANK(L573,L:L)</f>
        <v>0</v>
      </c>
    </row>
    <row r="574">
      <c r="A574" t="inlineStr">
        <is>
          <t>Rollett, A</t>
        </is>
      </c>
      <c r="B574">
        <f>COUNTIF('Raw data'!AR:AR,"*"&amp;Output!A574&amp;"*")</f>
        <v>0</v>
      </c>
      <c r="C574">
        <f>AVERAGEIFS('Raw data'!K:K,'Raw data'!AR:AR, "*" &amp; Output!A574 &amp;"*")</f>
        <v>0</v>
      </c>
      <c r="D574">
        <f>AVERAGEIFS('Raw data'!W:W,'Raw data'!AR:AR, "*" &amp; Output!A574 &amp;"*")</f>
        <v>0</v>
      </c>
      <c r="E574">
        <f>SUMIFS('Raw data'!BX:BX,'Raw data'!AR:AR,"*" &amp; Output!A574 &amp; "*")</f>
        <v>0</v>
      </c>
      <c r="F574">
        <f>SUMIFS('Raw data'!CI:CI,'Raw data'!AR:AR,"*" &amp; Output!A574 &amp; "*")</f>
        <v>0</v>
      </c>
      <c r="G574">
        <f>PERCENTRANK(B:B,B574)</f>
        <v>0</v>
      </c>
      <c r="H574">
        <f>PERCENTRANK(C:C,C574)</f>
        <v>0</v>
      </c>
      <c r="I574">
        <f>PERCENTRANK(D:D,D574)</f>
        <v>0</v>
      </c>
      <c r="J574">
        <f>PERCENTRANK(E:E,E574)</f>
        <v>0</v>
      </c>
      <c r="K574">
        <f>PERCENTRANK(F:F,F574)</f>
        <v>0</v>
      </c>
      <c r="L574">
        <f>(G574*Weights!$B$2) + (H574*Weights!$B$3)+(I574*Weights!$B$4)+(J574*Weights!$B$5)+ (K574*Weights!$B$6)</f>
        <v>0</v>
      </c>
      <c r="M574">
        <f>RANK(L574,L:L)</f>
        <v>0</v>
      </c>
    </row>
    <row r="575">
      <c r="A575" t="inlineStr">
        <is>
          <t>Wang, Jie</t>
        </is>
      </c>
      <c r="B575">
        <f>COUNTIF('Raw data'!AR:AR,"*"&amp;Output!A575&amp;"*")</f>
        <v>0</v>
      </c>
      <c r="C575">
        <f>AVERAGEIFS('Raw data'!K:K,'Raw data'!AR:AR, "*" &amp; Output!A575 &amp;"*")</f>
        <v>0</v>
      </c>
      <c r="D575">
        <f>AVERAGEIFS('Raw data'!W:W,'Raw data'!AR:AR, "*" &amp; Output!A575 &amp;"*")</f>
        <v>0</v>
      </c>
      <c r="E575">
        <f>SUMIFS('Raw data'!BX:BX,'Raw data'!AR:AR,"*" &amp; Output!A575 &amp; "*")</f>
        <v>0</v>
      </c>
      <c r="F575">
        <f>SUMIFS('Raw data'!CI:CI,'Raw data'!AR:AR,"*" &amp; Output!A575 &amp; "*")</f>
        <v>0</v>
      </c>
      <c r="G575">
        <f>PERCENTRANK(B:B,B575)</f>
        <v>0</v>
      </c>
      <c r="H575">
        <f>PERCENTRANK(C:C,C575)</f>
        <v>0</v>
      </c>
      <c r="I575">
        <f>PERCENTRANK(D:D,D575)</f>
        <v>0</v>
      </c>
      <c r="J575">
        <f>PERCENTRANK(E:E,E575)</f>
        <v>0</v>
      </c>
      <c r="K575">
        <f>PERCENTRANK(F:F,F575)</f>
        <v>0</v>
      </c>
      <c r="L575">
        <f>(G575*Weights!$B$2) + (H575*Weights!$B$3)+(I575*Weights!$B$4)+(J575*Weights!$B$5)+ (K575*Weights!$B$6)</f>
        <v>0</v>
      </c>
      <c r="M575">
        <f>RANK(L575,L:L)</f>
        <v>0</v>
      </c>
    </row>
    <row r="576">
      <c r="A576" t="inlineStr">
        <is>
          <t>Li, Quan</t>
        </is>
      </c>
      <c r="B576">
        <f>COUNTIF('Raw data'!AR:AR,"*"&amp;Output!A576&amp;"*")</f>
        <v>0</v>
      </c>
      <c r="C576">
        <f>AVERAGEIFS('Raw data'!K:K,'Raw data'!AR:AR, "*" &amp; Output!A576 &amp;"*")</f>
        <v>0</v>
      </c>
      <c r="D576">
        <f>AVERAGEIFS('Raw data'!W:W,'Raw data'!AR:AR, "*" &amp; Output!A576 &amp;"*")</f>
        <v>0</v>
      </c>
      <c r="E576">
        <f>SUMIFS('Raw data'!BX:BX,'Raw data'!AR:AR,"*" &amp; Output!A576 &amp; "*")</f>
        <v>0</v>
      </c>
      <c r="F576">
        <f>SUMIFS('Raw data'!CI:CI,'Raw data'!AR:AR,"*" &amp; Output!A576 &amp; "*")</f>
        <v>0</v>
      </c>
      <c r="G576">
        <f>PERCENTRANK(B:B,B576)</f>
        <v>0</v>
      </c>
      <c r="H576">
        <f>PERCENTRANK(C:C,C576)</f>
        <v>0</v>
      </c>
      <c r="I576">
        <f>PERCENTRANK(D:D,D576)</f>
        <v>0</v>
      </c>
      <c r="J576">
        <f>PERCENTRANK(E:E,E576)</f>
        <v>0</v>
      </c>
      <c r="K576">
        <f>PERCENTRANK(F:F,F576)</f>
        <v>0</v>
      </c>
      <c r="L576">
        <f>(G576*Weights!$B$2) + (H576*Weights!$B$3)+(I576*Weights!$B$4)+(J576*Weights!$B$5)+ (K576*Weights!$B$6)</f>
        <v>0</v>
      </c>
      <c r="M576">
        <f>RANK(L576,L:L)</f>
        <v>0</v>
      </c>
    </row>
    <row r="577">
      <c r="A577" t="inlineStr">
        <is>
          <t>Seo, Young Ho</t>
        </is>
      </c>
      <c r="B577">
        <f>COUNTIF('Raw data'!AR:AR,"*"&amp;Output!A577&amp;"*")</f>
        <v>0</v>
      </c>
      <c r="C577">
        <f>AVERAGEIFS('Raw data'!K:K,'Raw data'!AR:AR, "*" &amp; Output!A577 &amp;"*")</f>
        <v>0</v>
      </c>
      <c r="D577">
        <f>AVERAGEIFS('Raw data'!W:W,'Raw data'!AR:AR, "*" &amp; Output!A577 &amp;"*")</f>
        <v>0</v>
      </c>
      <c r="E577">
        <f>SUMIFS('Raw data'!BX:BX,'Raw data'!AR:AR,"*" &amp; Output!A577 &amp; "*")</f>
        <v>0</v>
      </c>
      <c r="F577">
        <f>SUMIFS('Raw data'!CI:CI,'Raw data'!AR:AR,"*" &amp; Output!A577 &amp; "*")</f>
        <v>0</v>
      </c>
      <c r="G577">
        <f>PERCENTRANK(B:B,B577)</f>
        <v>0</v>
      </c>
      <c r="H577">
        <f>PERCENTRANK(C:C,C577)</f>
        <v>0</v>
      </c>
      <c r="I577">
        <f>PERCENTRANK(D:D,D577)</f>
        <v>0</v>
      </c>
      <c r="J577">
        <f>PERCENTRANK(E:E,E577)</f>
        <v>0</v>
      </c>
      <c r="K577">
        <f>PERCENTRANK(F:F,F577)</f>
        <v>0</v>
      </c>
      <c r="L577">
        <f>(G577*Weights!$B$2) + (H577*Weights!$B$3)+(I577*Weights!$B$4)+(J577*Weights!$B$5)+ (K577*Weights!$B$6)</f>
        <v>0</v>
      </c>
      <c r="M577">
        <f>RANK(L577,L:L)</f>
        <v>0</v>
      </c>
    </row>
    <row r="578">
      <c r="A578" t="inlineStr">
        <is>
          <t>Aminzare, Masoud</t>
        </is>
      </c>
      <c r="B578">
        <f>COUNTIF('Raw data'!AR:AR,"*"&amp;Output!A578&amp;"*")</f>
        <v>0</v>
      </c>
      <c r="C578">
        <f>AVERAGEIFS('Raw data'!K:K,'Raw data'!AR:AR, "*" &amp; Output!A578 &amp;"*")</f>
        <v>0</v>
      </c>
      <c r="D578">
        <f>AVERAGEIFS('Raw data'!W:W,'Raw data'!AR:AR, "*" &amp; Output!A578 &amp;"*")</f>
        <v>0</v>
      </c>
      <c r="E578">
        <f>SUMIFS('Raw data'!BX:BX,'Raw data'!AR:AR,"*" &amp; Output!A578 &amp; "*")</f>
        <v>0</v>
      </c>
      <c r="F578">
        <f>SUMIFS('Raw data'!CI:CI,'Raw data'!AR:AR,"*" &amp; Output!A578 &amp; "*")</f>
        <v>0</v>
      </c>
      <c r="G578">
        <f>PERCENTRANK(B:B,B578)</f>
        <v>0</v>
      </c>
      <c r="H578">
        <f>PERCENTRANK(C:C,C578)</f>
        <v>0</v>
      </c>
      <c r="I578">
        <f>PERCENTRANK(D:D,D578)</f>
        <v>0</v>
      </c>
      <c r="J578">
        <f>PERCENTRANK(E:E,E578)</f>
        <v>0</v>
      </c>
      <c r="K578">
        <f>PERCENTRANK(F:F,F578)</f>
        <v>0</v>
      </c>
      <c r="L578">
        <f>(G578*Weights!$B$2) + (H578*Weights!$B$3)+(I578*Weights!$B$4)+(J578*Weights!$B$5)+ (K578*Weights!$B$6)</f>
        <v>0</v>
      </c>
      <c r="M578">
        <f>RANK(L578,L:L)</f>
        <v>0</v>
      </c>
    </row>
    <row r="579">
      <c r="A579" t="inlineStr">
        <is>
          <t>Lee, Kyung Sub</t>
        </is>
      </c>
      <c r="B579">
        <f>COUNTIF('Raw data'!AR:AR,"*"&amp;Output!A579&amp;"*")</f>
        <v>0</v>
      </c>
      <c r="C579">
        <f>AVERAGEIFS('Raw data'!K:K,'Raw data'!AR:AR, "*" &amp; Output!A579 &amp;"*")</f>
        <v>0</v>
      </c>
      <c r="D579">
        <f>AVERAGEIFS('Raw data'!W:W,'Raw data'!AR:AR, "*" &amp; Output!A579 &amp;"*")</f>
        <v>0</v>
      </c>
      <c r="E579">
        <f>SUMIFS('Raw data'!BX:BX,'Raw data'!AR:AR,"*" &amp; Output!A579 &amp; "*")</f>
        <v>0</v>
      </c>
      <c r="F579">
        <f>SUMIFS('Raw data'!CI:CI,'Raw data'!AR:AR,"*" &amp; Output!A579 &amp; "*")</f>
        <v>0</v>
      </c>
      <c r="G579">
        <f>PERCENTRANK(B:B,B579)</f>
        <v>0</v>
      </c>
      <c r="H579">
        <f>PERCENTRANK(C:C,C579)</f>
        <v>0</v>
      </c>
      <c r="I579">
        <f>PERCENTRANK(D:D,D579)</f>
        <v>0</v>
      </c>
      <c r="J579">
        <f>PERCENTRANK(E:E,E579)</f>
        <v>0</v>
      </c>
      <c r="K579">
        <f>PERCENTRANK(F:F,F579)</f>
        <v>0</v>
      </c>
      <c r="L579">
        <f>(G579*Weights!$B$2) + (H579*Weights!$B$3)+(I579*Weights!$B$4)+(J579*Weights!$B$5)+ (K579*Weights!$B$6)</f>
        <v>0</v>
      </c>
      <c r="M579">
        <f>RANK(L579,L:L)</f>
        <v>0</v>
      </c>
    </row>
    <row r="580">
      <c r="A580" t="inlineStr">
        <is>
          <t>Shangguan, Enbo</t>
        </is>
      </c>
      <c r="B580">
        <f>COUNTIF('Raw data'!AR:AR,"*"&amp;Output!A580&amp;"*")</f>
        <v>0</v>
      </c>
      <c r="C580">
        <f>AVERAGEIFS('Raw data'!K:K,'Raw data'!AR:AR, "*" &amp; Output!A580 &amp;"*")</f>
        <v>0</v>
      </c>
      <c r="D580">
        <f>AVERAGEIFS('Raw data'!W:W,'Raw data'!AR:AR, "*" &amp; Output!A580 &amp;"*")</f>
        <v>0</v>
      </c>
      <c r="E580">
        <f>SUMIFS('Raw data'!BX:BX,'Raw data'!AR:AR,"*" &amp; Output!A580 &amp; "*")</f>
        <v>0</v>
      </c>
      <c r="F580">
        <f>SUMIFS('Raw data'!CI:CI,'Raw data'!AR:AR,"*" &amp; Output!A580 &amp; "*")</f>
        <v>0</v>
      </c>
      <c r="G580">
        <f>PERCENTRANK(B:B,B580)</f>
        <v>0</v>
      </c>
      <c r="H580">
        <f>PERCENTRANK(C:C,C580)</f>
        <v>0</v>
      </c>
      <c r="I580">
        <f>PERCENTRANK(D:D,D580)</f>
        <v>0</v>
      </c>
      <c r="J580">
        <f>PERCENTRANK(E:E,E580)</f>
        <v>0</v>
      </c>
      <c r="K580">
        <f>PERCENTRANK(F:F,F580)</f>
        <v>0</v>
      </c>
      <c r="L580">
        <f>(G580*Weights!$B$2) + (H580*Weights!$B$3)+(I580*Weights!$B$4)+(J580*Weights!$B$5)+ (K580*Weights!$B$6)</f>
        <v>0</v>
      </c>
      <c r="M580">
        <f>RANK(L580,L:L)</f>
        <v>0</v>
      </c>
    </row>
    <row r="581">
      <c r="A581" t="inlineStr">
        <is>
          <t>Li, Jing</t>
        </is>
      </c>
      <c r="B581">
        <f>COUNTIF('Raw data'!AR:AR,"*"&amp;Output!A581&amp;"*")</f>
        <v>0</v>
      </c>
      <c r="C581">
        <f>AVERAGEIFS('Raw data'!K:K,'Raw data'!AR:AR, "*" &amp; Output!A581 &amp;"*")</f>
        <v>0</v>
      </c>
      <c r="D581">
        <f>AVERAGEIFS('Raw data'!W:W,'Raw data'!AR:AR, "*" &amp; Output!A581 &amp;"*")</f>
        <v>0</v>
      </c>
      <c r="E581">
        <f>SUMIFS('Raw data'!BX:BX,'Raw data'!AR:AR,"*" &amp; Output!A581 &amp; "*")</f>
        <v>0</v>
      </c>
      <c r="F581">
        <f>SUMIFS('Raw data'!CI:CI,'Raw data'!AR:AR,"*" &amp; Output!A581 &amp; "*")</f>
        <v>0</v>
      </c>
      <c r="G581">
        <f>PERCENTRANK(B:B,B581)</f>
        <v>0</v>
      </c>
      <c r="H581">
        <f>PERCENTRANK(C:C,C581)</f>
        <v>0</v>
      </c>
      <c r="I581">
        <f>PERCENTRANK(D:D,D581)</f>
        <v>0</v>
      </c>
      <c r="J581">
        <f>PERCENTRANK(E:E,E581)</f>
        <v>0</v>
      </c>
      <c r="K581">
        <f>PERCENTRANK(F:F,F581)</f>
        <v>0</v>
      </c>
      <c r="L581">
        <f>(G581*Weights!$B$2) + (H581*Weights!$B$3)+(I581*Weights!$B$4)+(J581*Weights!$B$5)+ (K581*Weights!$B$6)</f>
        <v>0</v>
      </c>
      <c r="M581">
        <f>RANK(L581,L:L)</f>
        <v>0</v>
      </c>
    </row>
    <row r="582">
      <c r="A582" t="inlineStr">
        <is>
          <t>Sugiyama, D.</t>
        </is>
      </c>
      <c r="B582">
        <f>COUNTIF('Raw data'!AR:AR,"*"&amp;Output!A582&amp;"*")</f>
        <v>0</v>
      </c>
      <c r="C582">
        <f>AVERAGEIFS('Raw data'!K:K,'Raw data'!AR:AR, "*" &amp; Output!A582 &amp;"*")</f>
        <v>0</v>
      </c>
      <c r="D582">
        <f>AVERAGEIFS('Raw data'!W:W,'Raw data'!AR:AR, "*" &amp; Output!A582 &amp;"*")</f>
        <v>0</v>
      </c>
      <c r="E582">
        <f>SUMIFS('Raw data'!BX:BX,'Raw data'!AR:AR,"*" &amp; Output!A582 &amp; "*")</f>
        <v>0</v>
      </c>
      <c r="F582">
        <f>SUMIFS('Raw data'!CI:CI,'Raw data'!AR:AR,"*" &amp; Output!A582 &amp; "*")</f>
        <v>0</v>
      </c>
      <c r="G582">
        <f>PERCENTRANK(B:B,B582)</f>
        <v>0</v>
      </c>
      <c r="H582">
        <f>PERCENTRANK(C:C,C582)</f>
        <v>0</v>
      </c>
      <c r="I582">
        <f>PERCENTRANK(D:D,D582)</f>
        <v>0</v>
      </c>
      <c r="J582">
        <f>PERCENTRANK(E:E,E582)</f>
        <v>0</v>
      </c>
      <c r="K582">
        <f>PERCENTRANK(F:F,F582)</f>
        <v>0</v>
      </c>
      <c r="L582">
        <f>(G582*Weights!$B$2) + (H582*Weights!$B$3)+(I582*Weights!$B$4)+(J582*Weights!$B$5)+ (K582*Weights!$B$6)</f>
        <v>0</v>
      </c>
      <c r="M582">
        <f>RANK(L582,L:L)</f>
        <v>0</v>
      </c>
    </row>
    <row r="583">
      <c r="A583" t="inlineStr">
        <is>
          <t>Kiyobayashi, Tetsu</t>
        </is>
      </c>
      <c r="B583">
        <f>COUNTIF('Raw data'!AR:AR,"*"&amp;Output!A583&amp;"*")</f>
        <v>0</v>
      </c>
      <c r="C583">
        <f>AVERAGEIFS('Raw data'!K:K,'Raw data'!AR:AR, "*" &amp; Output!A583 &amp;"*")</f>
        <v>0</v>
      </c>
      <c r="D583">
        <f>AVERAGEIFS('Raw data'!W:W,'Raw data'!AR:AR, "*" &amp; Output!A583 &amp;"*")</f>
        <v>0</v>
      </c>
      <c r="E583">
        <f>SUMIFS('Raw data'!BX:BX,'Raw data'!AR:AR,"*" &amp; Output!A583 &amp; "*")</f>
        <v>0</v>
      </c>
      <c r="F583">
        <f>SUMIFS('Raw data'!CI:CI,'Raw data'!AR:AR,"*" &amp; Output!A583 &amp; "*")</f>
        <v>0</v>
      </c>
      <c r="G583">
        <f>PERCENTRANK(B:B,B583)</f>
        <v>0</v>
      </c>
      <c r="H583">
        <f>PERCENTRANK(C:C,C583)</f>
        <v>0</v>
      </c>
      <c r="I583">
        <f>PERCENTRANK(D:D,D583)</f>
        <v>0</v>
      </c>
      <c r="J583">
        <f>PERCENTRANK(E:E,E583)</f>
        <v>0</v>
      </c>
      <c r="K583">
        <f>PERCENTRANK(F:F,F583)</f>
        <v>0</v>
      </c>
      <c r="L583">
        <f>(G583*Weights!$B$2) + (H583*Weights!$B$3)+(I583*Weights!$B$4)+(J583*Weights!$B$5)+ (K583*Weights!$B$6)</f>
        <v>0</v>
      </c>
      <c r="M583">
        <f>RANK(L583,L:L)</f>
        <v>0</v>
      </c>
    </row>
    <row r="584">
      <c r="A584" t="inlineStr">
        <is>
          <t>Neuendorf, Julia</t>
        </is>
      </c>
      <c r="B584">
        <f>COUNTIF('Raw data'!AR:AR,"*"&amp;Output!A584&amp;"*")</f>
        <v>0</v>
      </c>
      <c r="C584">
        <f>AVERAGEIFS('Raw data'!K:K,'Raw data'!AR:AR, "*" &amp; Output!A584 &amp;"*")</f>
        <v>0</v>
      </c>
      <c r="D584">
        <f>AVERAGEIFS('Raw data'!W:W,'Raw data'!AR:AR, "*" &amp; Output!A584 &amp;"*")</f>
        <v>0</v>
      </c>
      <c r="E584">
        <f>SUMIFS('Raw data'!BX:BX,'Raw data'!AR:AR,"*" &amp; Output!A584 &amp; "*")</f>
        <v>0</v>
      </c>
      <c r="F584">
        <f>SUMIFS('Raw data'!CI:CI,'Raw data'!AR:AR,"*" &amp; Output!A584 &amp; "*")</f>
        <v>0</v>
      </c>
      <c r="G584">
        <f>PERCENTRANK(B:B,B584)</f>
        <v>0</v>
      </c>
      <c r="H584">
        <f>PERCENTRANK(C:C,C584)</f>
        <v>0</v>
      </c>
      <c r="I584">
        <f>PERCENTRANK(D:D,D584)</f>
        <v>0</v>
      </c>
      <c r="J584">
        <f>PERCENTRANK(E:E,E584)</f>
        <v>0</v>
      </c>
      <c r="K584">
        <f>PERCENTRANK(F:F,F584)</f>
        <v>0</v>
      </c>
      <c r="L584">
        <f>(G584*Weights!$B$2) + (H584*Weights!$B$3)+(I584*Weights!$B$4)+(J584*Weights!$B$5)+ (K584*Weights!$B$6)</f>
        <v>0</v>
      </c>
      <c r="M584">
        <f>RANK(L584,L:L)</f>
        <v>0</v>
      </c>
    </row>
    <row r="585">
      <c r="A585" t="inlineStr">
        <is>
          <t>Du, S. W.</t>
        </is>
      </c>
      <c r="B585">
        <f>COUNTIF('Raw data'!AR:AR,"*"&amp;Output!A585&amp;"*")</f>
        <v>0</v>
      </c>
      <c r="C585">
        <f>AVERAGEIFS('Raw data'!K:K,'Raw data'!AR:AR, "*" &amp; Output!A585 &amp;"*")</f>
        <v>0</v>
      </c>
      <c r="D585">
        <f>AVERAGEIFS('Raw data'!W:W,'Raw data'!AR:AR, "*" &amp; Output!A585 &amp;"*")</f>
        <v>0</v>
      </c>
      <c r="E585">
        <f>SUMIFS('Raw data'!BX:BX,'Raw data'!AR:AR,"*" &amp; Output!A585 &amp; "*")</f>
        <v>0</v>
      </c>
      <c r="F585">
        <f>SUMIFS('Raw data'!CI:CI,'Raw data'!AR:AR,"*" &amp; Output!A585 &amp; "*")</f>
        <v>0</v>
      </c>
      <c r="G585">
        <f>PERCENTRANK(B:B,B585)</f>
        <v>0</v>
      </c>
      <c r="H585">
        <f>PERCENTRANK(C:C,C585)</f>
        <v>0</v>
      </c>
      <c r="I585">
        <f>PERCENTRANK(D:D,D585)</f>
        <v>0</v>
      </c>
      <c r="J585">
        <f>PERCENTRANK(E:E,E585)</f>
        <v>0</v>
      </c>
      <c r="K585">
        <f>PERCENTRANK(F:F,F585)</f>
        <v>0</v>
      </c>
      <c r="L585">
        <f>(G585*Weights!$B$2) + (H585*Weights!$B$3)+(I585*Weights!$B$4)+(J585*Weights!$B$5)+ (K585*Weights!$B$6)</f>
        <v>0</v>
      </c>
      <c r="M585">
        <f>RANK(L585,L:L)</f>
        <v>0</v>
      </c>
    </row>
    <row r="586">
      <c r="A586" t="inlineStr">
        <is>
          <t>Decken, Andreas</t>
        </is>
      </c>
      <c r="B586">
        <f>COUNTIF('Raw data'!AR:AR,"*"&amp;Output!A586&amp;"*")</f>
        <v>0</v>
      </c>
      <c r="C586">
        <f>AVERAGEIFS('Raw data'!K:K,'Raw data'!AR:AR, "*" &amp; Output!A586 &amp;"*")</f>
        <v>0</v>
      </c>
      <c r="D586">
        <f>AVERAGEIFS('Raw data'!W:W,'Raw data'!AR:AR, "*" &amp; Output!A586 &amp;"*")</f>
        <v>0</v>
      </c>
      <c r="E586">
        <f>SUMIFS('Raw data'!BX:BX,'Raw data'!AR:AR,"*" &amp; Output!A586 &amp; "*")</f>
        <v>0</v>
      </c>
      <c r="F586">
        <f>SUMIFS('Raw data'!CI:CI,'Raw data'!AR:AR,"*" &amp; Output!A586 &amp; "*")</f>
        <v>0</v>
      </c>
      <c r="G586">
        <f>PERCENTRANK(B:B,B586)</f>
        <v>0</v>
      </c>
      <c r="H586">
        <f>PERCENTRANK(C:C,C586)</f>
        <v>0</v>
      </c>
      <c r="I586">
        <f>PERCENTRANK(D:D,D586)</f>
        <v>0</v>
      </c>
      <c r="J586">
        <f>PERCENTRANK(E:E,E586)</f>
        <v>0</v>
      </c>
      <c r="K586">
        <f>PERCENTRANK(F:F,F586)</f>
        <v>0</v>
      </c>
      <c r="L586">
        <f>(G586*Weights!$B$2) + (H586*Weights!$B$3)+(I586*Weights!$B$4)+(J586*Weights!$B$5)+ (K586*Weights!$B$6)</f>
        <v>0</v>
      </c>
      <c r="M586">
        <f>RANK(L586,L:L)</f>
        <v>0</v>
      </c>
    </row>
    <row r="587">
      <c r="A587" t="inlineStr">
        <is>
          <t>Shi, Liwei</t>
        </is>
      </c>
      <c r="B587">
        <f>COUNTIF('Raw data'!AR:AR,"*"&amp;Output!A587&amp;"*")</f>
        <v>0</v>
      </c>
      <c r="C587">
        <f>AVERAGEIFS('Raw data'!K:K,'Raw data'!AR:AR, "*" &amp; Output!A587 &amp;"*")</f>
        <v>0</v>
      </c>
      <c r="D587">
        <f>AVERAGEIFS('Raw data'!W:W,'Raw data'!AR:AR, "*" &amp; Output!A587 &amp;"*")</f>
        <v>0</v>
      </c>
      <c r="E587">
        <f>SUMIFS('Raw data'!BX:BX,'Raw data'!AR:AR,"*" &amp; Output!A587 &amp; "*")</f>
        <v>0</v>
      </c>
      <c r="F587">
        <f>SUMIFS('Raw data'!CI:CI,'Raw data'!AR:AR,"*" &amp; Output!A587 &amp; "*")</f>
        <v>0</v>
      </c>
      <c r="G587">
        <f>PERCENTRANK(B:B,B587)</f>
        <v>0</v>
      </c>
      <c r="H587">
        <f>PERCENTRANK(C:C,C587)</f>
        <v>0</v>
      </c>
      <c r="I587">
        <f>PERCENTRANK(D:D,D587)</f>
        <v>0</v>
      </c>
      <c r="J587">
        <f>PERCENTRANK(E:E,E587)</f>
        <v>0</v>
      </c>
      <c r="K587">
        <f>PERCENTRANK(F:F,F587)</f>
        <v>0</v>
      </c>
      <c r="L587">
        <f>(G587*Weights!$B$2) + (H587*Weights!$B$3)+(I587*Weights!$B$4)+(J587*Weights!$B$5)+ (K587*Weights!$B$6)</f>
        <v>0</v>
      </c>
      <c r="M587">
        <f>RANK(L587,L:L)</f>
        <v>0</v>
      </c>
    </row>
    <row r="588">
      <c r="A588" t="inlineStr">
        <is>
          <t>Koranyi, Tamas I.</t>
        </is>
      </c>
      <c r="B588">
        <f>COUNTIF('Raw data'!AR:AR,"*"&amp;Output!A588&amp;"*")</f>
        <v>0</v>
      </c>
      <c r="C588">
        <f>AVERAGEIFS('Raw data'!K:K,'Raw data'!AR:AR, "*" &amp; Output!A588 &amp;"*")</f>
        <v>0</v>
      </c>
      <c r="D588">
        <f>AVERAGEIFS('Raw data'!W:W,'Raw data'!AR:AR, "*" &amp; Output!A588 &amp;"*")</f>
        <v>0</v>
      </c>
      <c r="E588">
        <f>SUMIFS('Raw data'!BX:BX,'Raw data'!AR:AR,"*" &amp; Output!A588 &amp; "*")</f>
        <v>0</v>
      </c>
      <c r="F588">
        <f>SUMIFS('Raw data'!CI:CI,'Raw data'!AR:AR,"*" &amp; Output!A588 &amp; "*")</f>
        <v>0</v>
      </c>
      <c r="G588">
        <f>PERCENTRANK(B:B,B588)</f>
        <v>0</v>
      </c>
      <c r="H588">
        <f>PERCENTRANK(C:C,C588)</f>
        <v>0</v>
      </c>
      <c r="I588">
        <f>PERCENTRANK(D:D,D588)</f>
        <v>0</v>
      </c>
      <c r="J588">
        <f>PERCENTRANK(E:E,E588)</f>
        <v>0</v>
      </c>
      <c r="K588">
        <f>PERCENTRANK(F:F,F588)</f>
        <v>0</v>
      </c>
      <c r="L588">
        <f>(G588*Weights!$B$2) + (H588*Weights!$B$3)+(I588*Weights!$B$4)+(J588*Weights!$B$5)+ (K588*Weights!$B$6)</f>
        <v>0</v>
      </c>
      <c r="M588">
        <f>RANK(L588,L:L)</f>
        <v>0</v>
      </c>
    </row>
    <row r="589">
      <c r="A589" t="inlineStr">
        <is>
          <t>Kuzmanic, N.</t>
        </is>
      </c>
      <c r="B589">
        <f>COUNTIF('Raw data'!AR:AR,"*"&amp;Output!A589&amp;"*")</f>
        <v>0</v>
      </c>
      <c r="C589">
        <f>AVERAGEIFS('Raw data'!K:K,'Raw data'!AR:AR, "*" &amp; Output!A589 &amp;"*")</f>
        <v>0</v>
      </c>
      <c r="D589">
        <f>AVERAGEIFS('Raw data'!W:W,'Raw data'!AR:AR, "*" &amp; Output!A589 &amp;"*")</f>
        <v>0</v>
      </c>
      <c r="E589">
        <f>SUMIFS('Raw data'!BX:BX,'Raw data'!AR:AR,"*" &amp; Output!A589 &amp; "*")</f>
        <v>0</v>
      </c>
      <c r="F589">
        <f>SUMIFS('Raw data'!CI:CI,'Raw data'!AR:AR,"*" &amp; Output!A589 &amp; "*")</f>
        <v>0</v>
      </c>
      <c r="G589">
        <f>PERCENTRANK(B:B,B589)</f>
        <v>0</v>
      </c>
      <c r="H589">
        <f>PERCENTRANK(C:C,C589)</f>
        <v>0</v>
      </c>
      <c r="I589">
        <f>PERCENTRANK(D:D,D589)</f>
        <v>0</v>
      </c>
      <c r="J589">
        <f>PERCENTRANK(E:E,E589)</f>
        <v>0</v>
      </c>
      <c r="K589">
        <f>PERCENTRANK(F:F,F589)</f>
        <v>0</v>
      </c>
      <c r="L589">
        <f>(G589*Weights!$B$2) + (H589*Weights!$B$3)+(I589*Weights!$B$4)+(J589*Weights!$B$5)+ (K589*Weights!$B$6)</f>
        <v>0</v>
      </c>
      <c r="M589">
        <f>RANK(L589,L:L)</f>
        <v>0</v>
      </c>
    </row>
    <row r="590">
      <c r="A590" t="inlineStr">
        <is>
          <t>Furusawa, Shin-ichi</t>
        </is>
      </c>
      <c r="B590">
        <f>COUNTIF('Raw data'!AR:AR,"*"&amp;Output!A590&amp;"*")</f>
        <v>0</v>
      </c>
      <c r="C590">
        <f>AVERAGEIFS('Raw data'!K:K,'Raw data'!AR:AR, "*" &amp; Output!A590 &amp;"*")</f>
        <v>0</v>
      </c>
      <c r="D590">
        <f>AVERAGEIFS('Raw data'!W:W,'Raw data'!AR:AR, "*" &amp; Output!A590 &amp;"*")</f>
        <v>0</v>
      </c>
      <c r="E590">
        <f>SUMIFS('Raw data'!BX:BX,'Raw data'!AR:AR,"*" &amp; Output!A590 &amp; "*")</f>
        <v>0</v>
      </c>
      <c r="F590">
        <f>SUMIFS('Raw data'!CI:CI,'Raw data'!AR:AR,"*" &amp; Output!A590 &amp; "*")</f>
        <v>0</v>
      </c>
      <c r="G590">
        <f>PERCENTRANK(B:B,B590)</f>
        <v>0</v>
      </c>
      <c r="H590">
        <f>PERCENTRANK(C:C,C590)</f>
        <v>0</v>
      </c>
      <c r="I590">
        <f>PERCENTRANK(D:D,D590)</f>
        <v>0</v>
      </c>
      <c r="J590">
        <f>PERCENTRANK(E:E,E590)</f>
        <v>0</v>
      </c>
      <c r="K590">
        <f>PERCENTRANK(F:F,F590)</f>
        <v>0</v>
      </c>
      <c r="L590">
        <f>(G590*Weights!$B$2) + (H590*Weights!$B$3)+(I590*Weights!$B$4)+(J590*Weights!$B$5)+ (K590*Weights!$B$6)</f>
        <v>0</v>
      </c>
      <c r="M590">
        <f>RANK(L590,L:L)</f>
        <v>0</v>
      </c>
    </row>
    <row r="591">
      <c r="A591" t="inlineStr">
        <is>
          <t>Blanchard, D</t>
        </is>
      </c>
      <c r="B591">
        <f>COUNTIF('Raw data'!AR:AR,"*"&amp;Output!A591&amp;"*")</f>
        <v>0</v>
      </c>
      <c r="C591">
        <f>AVERAGEIFS('Raw data'!K:K,'Raw data'!AR:AR, "*" &amp; Output!A591 &amp;"*")</f>
        <v>0</v>
      </c>
      <c r="D591">
        <f>AVERAGEIFS('Raw data'!W:W,'Raw data'!AR:AR, "*" &amp; Output!A591 &amp;"*")</f>
        <v>0</v>
      </c>
      <c r="E591">
        <f>SUMIFS('Raw data'!BX:BX,'Raw data'!AR:AR,"*" &amp; Output!A591 &amp; "*")</f>
        <v>0</v>
      </c>
      <c r="F591">
        <f>SUMIFS('Raw data'!CI:CI,'Raw data'!AR:AR,"*" &amp; Output!A591 &amp; "*")</f>
        <v>0</v>
      </c>
      <c r="G591">
        <f>PERCENTRANK(B:B,B591)</f>
        <v>0</v>
      </c>
      <c r="H591">
        <f>PERCENTRANK(C:C,C591)</f>
        <v>0</v>
      </c>
      <c r="I591">
        <f>PERCENTRANK(D:D,D591)</f>
        <v>0</v>
      </c>
      <c r="J591">
        <f>PERCENTRANK(E:E,E591)</f>
        <v>0</v>
      </c>
      <c r="K591">
        <f>PERCENTRANK(F:F,F591)</f>
        <v>0</v>
      </c>
      <c r="L591">
        <f>(G591*Weights!$B$2) + (H591*Weights!$B$3)+(I591*Weights!$B$4)+(J591*Weights!$B$5)+ (K591*Weights!$B$6)</f>
        <v>0</v>
      </c>
      <c r="M591">
        <f>RANK(L591,L:L)</f>
        <v>0</v>
      </c>
    </row>
    <row r="592">
      <c r="A592" t="inlineStr">
        <is>
          <t>Penard, AL</t>
        </is>
      </c>
      <c r="B592">
        <f>COUNTIF('Raw data'!AR:AR,"*"&amp;Output!A592&amp;"*")</f>
        <v>0</v>
      </c>
      <c r="C592">
        <f>AVERAGEIFS('Raw data'!K:K,'Raw data'!AR:AR, "*" &amp; Output!A592 &amp;"*")</f>
        <v>0</v>
      </c>
      <c r="D592">
        <f>AVERAGEIFS('Raw data'!W:W,'Raw data'!AR:AR, "*" &amp; Output!A592 &amp;"*")</f>
        <v>0</v>
      </c>
      <c r="E592">
        <f>SUMIFS('Raw data'!BX:BX,'Raw data'!AR:AR,"*" &amp; Output!A592 &amp; "*")</f>
        <v>0</v>
      </c>
      <c r="F592">
        <f>SUMIFS('Raw data'!CI:CI,'Raw data'!AR:AR,"*" &amp; Output!A592 &amp; "*")</f>
        <v>0</v>
      </c>
      <c r="G592">
        <f>PERCENTRANK(B:B,B592)</f>
        <v>0</v>
      </c>
      <c r="H592">
        <f>PERCENTRANK(C:C,C592)</f>
        <v>0</v>
      </c>
      <c r="I592">
        <f>PERCENTRANK(D:D,D592)</f>
        <v>0</v>
      </c>
      <c r="J592">
        <f>PERCENTRANK(E:E,E592)</f>
        <v>0</v>
      </c>
      <c r="K592">
        <f>PERCENTRANK(F:F,F592)</f>
        <v>0</v>
      </c>
      <c r="L592">
        <f>(G592*Weights!$B$2) + (H592*Weights!$B$3)+(I592*Weights!$B$4)+(J592*Weights!$B$5)+ (K592*Weights!$B$6)</f>
        <v>0</v>
      </c>
      <c r="M592">
        <f>RANK(L592,L:L)</f>
        <v>0</v>
      </c>
    </row>
    <row r="593">
      <c r="A593" t="inlineStr">
        <is>
          <t>Yoo, BY</t>
        </is>
      </c>
      <c r="B593">
        <f>COUNTIF('Raw data'!AR:AR,"*"&amp;Output!A593&amp;"*")</f>
        <v>0</v>
      </c>
      <c r="C593">
        <f>AVERAGEIFS('Raw data'!K:K,'Raw data'!AR:AR, "*" &amp; Output!A593 &amp;"*")</f>
        <v>0</v>
      </c>
      <c r="D593">
        <f>AVERAGEIFS('Raw data'!W:W,'Raw data'!AR:AR, "*" &amp; Output!A593 &amp;"*")</f>
        <v>0</v>
      </c>
      <c r="E593">
        <f>SUMIFS('Raw data'!BX:BX,'Raw data'!AR:AR,"*" &amp; Output!A593 &amp; "*")</f>
        <v>0</v>
      </c>
      <c r="F593">
        <f>SUMIFS('Raw data'!CI:CI,'Raw data'!AR:AR,"*" &amp; Output!A593 &amp; "*")</f>
        <v>0</v>
      </c>
      <c r="G593">
        <f>PERCENTRANK(B:B,B593)</f>
        <v>0</v>
      </c>
      <c r="H593">
        <f>PERCENTRANK(C:C,C593)</f>
        <v>0</v>
      </c>
      <c r="I593">
        <f>PERCENTRANK(D:D,D593)</f>
        <v>0</v>
      </c>
      <c r="J593">
        <f>PERCENTRANK(E:E,E593)</f>
        <v>0</v>
      </c>
      <c r="K593">
        <f>PERCENTRANK(F:F,F593)</f>
        <v>0</v>
      </c>
      <c r="L593">
        <f>(G593*Weights!$B$2) + (H593*Weights!$B$3)+(I593*Weights!$B$4)+(J593*Weights!$B$5)+ (K593*Weights!$B$6)</f>
        <v>0</v>
      </c>
      <c r="M593">
        <f>RANK(L593,L:L)</f>
        <v>0</v>
      </c>
    </row>
    <row r="594">
      <c r="A594" t="inlineStr">
        <is>
          <t>Schloffer, M.</t>
        </is>
      </c>
      <c r="B594">
        <f>COUNTIF('Raw data'!AR:AR,"*"&amp;Output!A594&amp;"*")</f>
        <v>0</v>
      </c>
      <c r="C594">
        <f>AVERAGEIFS('Raw data'!K:K,'Raw data'!AR:AR, "*" &amp; Output!A594 &amp;"*")</f>
        <v>0</v>
      </c>
      <c r="D594">
        <f>AVERAGEIFS('Raw data'!W:W,'Raw data'!AR:AR, "*" &amp; Output!A594 &amp;"*")</f>
        <v>0</v>
      </c>
      <c r="E594">
        <f>SUMIFS('Raw data'!BX:BX,'Raw data'!AR:AR,"*" &amp; Output!A594 &amp; "*")</f>
        <v>0</v>
      </c>
      <c r="F594">
        <f>SUMIFS('Raw data'!CI:CI,'Raw data'!AR:AR,"*" &amp; Output!A594 &amp; "*")</f>
        <v>0</v>
      </c>
      <c r="G594">
        <f>PERCENTRANK(B:B,B594)</f>
        <v>0</v>
      </c>
      <c r="H594">
        <f>PERCENTRANK(C:C,C594)</f>
        <v>0</v>
      </c>
      <c r="I594">
        <f>PERCENTRANK(D:D,D594)</f>
        <v>0</v>
      </c>
      <c r="J594">
        <f>PERCENTRANK(E:E,E594)</f>
        <v>0</v>
      </c>
      <c r="K594">
        <f>PERCENTRANK(F:F,F594)</f>
        <v>0</v>
      </c>
      <c r="L594">
        <f>(G594*Weights!$B$2) + (H594*Weights!$B$3)+(I594*Weights!$B$4)+(J594*Weights!$B$5)+ (K594*Weights!$B$6)</f>
        <v>0</v>
      </c>
      <c r="M594">
        <f>RANK(L594,L:L)</f>
        <v>0</v>
      </c>
    </row>
    <row r="595">
      <c r="A595" t="inlineStr">
        <is>
          <t>Tang, Yang</t>
        </is>
      </c>
      <c r="B595">
        <f>COUNTIF('Raw data'!AR:AR,"*"&amp;Output!A595&amp;"*")</f>
        <v>0</v>
      </c>
      <c r="C595">
        <f>AVERAGEIFS('Raw data'!K:K,'Raw data'!AR:AR, "*" &amp; Output!A595 &amp;"*")</f>
        <v>0</v>
      </c>
      <c r="D595">
        <f>AVERAGEIFS('Raw data'!W:W,'Raw data'!AR:AR, "*" &amp; Output!A595 &amp;"*")</f>
        <v>0</v>
      </c>
      <c r="E595">
        <f>SUMIFS('Raw data'!BX:BX,'Raw data'!AR:AR,"*" &amp; Output!A595 &amp; "*")</f>
        <v>0</v>
      </c>
      <c r="F595">
        <f>SUMIFS('Raw data'!CI:CI,'Raw data'!AR:AR,"*" &amp; Output!A595 &amp; "*")</f>
        <v>0</v>
      </c>
      <c r="G595">
        <f>PERCENTRANK(B:B,B595)</f>
        <v>0</v>
      </c>
      <c r="H595">
        <f>PERCENTRANK(C:C,C595)</f>
        <v>0</v>
      </c>
      <c r="I595">
        <f>PERCENTRANK(D:D,D595)</f>
        <v>0</v>
      </c>
      <c r="J595">
        <f>PERCENTRANK(E:E,E595)</f>
        <v>0</v>
      </c>
      <c r="K595">
        <f>PERCENTRANK(F:F,F595)</f>
        <v>0</v>
      </c>
      <c r="L595">
        <f>(G595*Weights!$B$2) + (H595*Weights!$B$3)+(I595*Weights!$B$4)+(J595*Weights!$B$5)+ (K595*Weights!$B$6)</f>
        <v>0</v>
      </c>
      <c r="M595">
        <f>RANK(L595,L:L)</f>
        <v>0</v>
      </c>
    </row>
    <row r="596">
      <c r="A596" t="inlineStr">
        <is>
          <t>Alsebaie, A. M.</t>
        </is>
      </c>
      <c r="B596">
        <f>COUNTIF('Raw data'!AR:AR,"*"&amp;Output!A596&amp;"*")</f>
        <v>0</v>
      </c>
      <c r="C596">
        <f>AVERAGEIFS('Raw data'!K:K,'Raw data'!AR:AR, "*" &amp; Output!A596 &amp;"*")</f>
        <v>0</v>
      </c>
      <c r="D596">
        <f>AVERAGEIFS('Raw data'!W:W,'Raw data'!AR:AR, "*" &amp; Output!A596 &amp;"*")</f>
        <v>0</v>
      </c>
      <c r="E596">
        <f>SUMIFS('Raw data'!BX:BX,'Raw data'!AR:AR,"*" &amp; Output!A596 &amp; "*")</f>
        <v>0</v>
      </c>
      <c r="F596">
        <f>SUMIFS('Raw data'!CI:CI,'Raw data'!AR:AR,"*" &amp; Output!A596 &amp; "*")</f>
        <v>0</v>
      </c>
      <c r="G596">
        <f>PERCENTRANK(B:B,B596)</f>
        <v>0</v>
      </c>
      <c r="H596">
        <f>PERCENTRANK(C:C,C596)</f>
        <v>0</v>
      </c>
      <c r="I596">
        <f>PERCENTRANK(D:D,D596)</f>
        <v>0</v>
      </c>
      <c r="J596">
        <f>PERCENTRANK(E:E,E596)</f>
        <v>0</v>
      </c>
      <c r="K596">
        <f>PERCENTRANK(F:F,F596)</f>
        <v>0</v>
      </c>
      <c r="L596">
        <f>(G596*Weights!$B$2) + (H596*Weights!$B$3)+(I596*Weights!$B$4)+(J596*Weights!$B$5)+ (K596*Weights!$B$6)</f>
        <v>0</v>
      </c>
      <c r="M596">
        <f>RANK(L596,L:L)</f>
        <v>0</v>
      </c>
    </row>
    <row r="597">
      <c r="A597" t="inlineStr">
        <is>
          <t>Hung, Yu-Hsun</t>
        </is>
      </c>
      <c r="B597">
        <f>COUNTIF('Raw data'!AR:AR,"*"&amp;Output!A597&amp;"*")</f>
        <v>0</v>
      </c>
      <c r="C597">
        <f>AVERAGEIFS('Raw data'!K:K,'Raw data'!AR:AR, "*" &amp; Output!A597 &amp;"*")</f>
        <v>0</v>
      </c>
      <c r="D597">
        <f>AVERAGEIFS('Raw data'!W:W,'Raw data'!AR:AR, "*" &amp; Output!A597 &amp;"*")</f>
        <v>0</v>
      </c>
      <c r="E597">
        <f>SUMIFS('Raw data'!BX:BX,'Raw data'!AR:AR,"*" &amp; Output!A597 &amp; "*")</f>
        <v>0</v>
      </c>
      <c r="F597">
        <f>SUMIFS('Raw data'!CI:CI,'Raw data'!AR:AR,"*" &amp; Output!A597 &amp; "*")</f>
        <v>0</v>
      </c>
      <c r="G597">
        <f>PERCENTRANK(B:B,B597)</f>
        <v>0</v>
      </c>
      <c r="H597">
        <f>PERCENTRANK(C:C,C597)</f>
        <v>0</v>
      </c>
      <c r="I597">
        <f>PERCENTRANK(D:D,D597)</f>
        <v>0</v>
      </c>
      <c r="J597">
        <f>PERCENTRANK(E:E,E597)</f>
        <v>0</v>
      </c>
      <c r="K597">
        <f>PERCENTRANK(F:F,F597)</f>
        <v>0</v>
      </c>
      <c r="L597">
        <f>(G597*Weights!$B$2) + (H597*Weights!$B$3)+(I597*Weights!$B$4)+(J597*Weights!$B$5)+ (K597*Weights!$B$6)</f>
        <v>0</v>
      </c>
      <c r="M597">
        <f>RANK(L597,L:L)</f>
        <v>0</v>
      </c>
    </row>
    <row r="598">
      <c r="A598" t="inlineStr">
        <is>
          <t>Fox, M. F.</t>
        </is>
      </c>
      <c r="B598">
        <f>COUNTIF('Raw data'!AR:AR,"*"&amp;Output!A598&amp;"*")</f>
        <v>0</v>
      </c>
      <c r="C598">
        <f>AVERAGEIFS('Raw data'!K:K,'Raw data'!AR:AR, "*" &amp; Output!A598 &amp;"*")</f>
        <v>0</v>
      </c>
      <c r="D598">
        <f>AVERAGEIFS('Raw data'!W:W,'Raw data'!AR:AR, "*" &amp; Output!A598 &amp;"*")</f>
        <v>0</v>
      </c>
      <c r="E598">
        <f>SUMIFS('Raw data'!BX:BX,'Raw data'!AR:AR,"*" &amp; Output!A598 &amp; "*")</f>
        <v>0</v>
      </c>
      <c r="F598">
        <f>SUMIFS('Raw data'!CI:CI,'Raw data'!AR:AR,"*" &amp; Output!A598 &amp; "*")</f>
        <v>0</v>
      </c>
      <c r="G598">
        <f>PERCENTRANK(B:B,B598)</f>
        <v>0</v>
      </c>
      <c r="H598">
        <f>PERCENTRANK(C:C,C598)</f>
        <v>0</v>
      </c>
      <c r="I598">
        <f>PERCENTRANK(D:D,D598)</f>
        <v>0</v>
      </c>
      <c r="J598">
        <f>PERCENTRANK(E:E,E598)</f>
        <v>0</v>
      </c>
      <c r="K598">
        <f>PERCENTRANK(F:F,F598)</f>
        <v>0</v>
      </c>
      <c r="L598">
        <f>(G598*Weights!$B$2) + (H598*Weights!$B$3)+(I598*Weights!$B$4)+(J598*Weights!$B$5)+ (K598*Weights!$B$6)</f>
        <v>0</v>
      </c>
      <c r="M598">
        <f>RANK(L598,L:L)</f>
        <v>0</v>
      </c>
    </row>
    <row r="599">
      <c r="A599" t="inlineStr">
        <is>
          <t>Shieh, Jia-Min</t>
        </is>
      </c>
      <c r="B599">
        <f>COUNTIF('Raw data'!AR:AR,"*"&amp;Output!A599&amp;"*")</f>
        <v>0</v>
      </c>
      <c r="C599">
        <f>AVERAGEIFS('Raw data'!K:K,'Raw data'!AR:AR, "*" &amp; Output!A599 &amp;"*")</f>
        <v>0</v>
      </c>
      <c r="D599">
        <f>AVERAGEIFS('Raw data'!W:W,'Raw data'!AR:AR, "*" &amp; Output!A599 &amp;"*")</f>
        <v>0</v>
      </c>
      <c r="E599">
        <f>SUMIFS('Raw data'!BX:BX,'Raw data'!AR:AR,"*" &amp; Output!A599 &amp; "*")</f>
        <v>0</v>
      </c>
      <c r="F599">
        <f>SUMIFS('Raw data'!CI:CI,'Raw data'!AR:AR,"*" &amp; Output!A599 &amp; "*")</f>
        <v>0</v>
      </c>
      <c r="G599">
        <f>PERCENTRANK(B:B,B599)</f>
        <v>0</v>
      </c>
      <c r="H599">
        <f>PERCENTRANK(C:C,C599)</f>
        <v>0</v>
      </c>
      <c r="I599">
        <f>PERCENTRANK(D:D,D599)</f>
        <v>0</v>
      </c>
      <c r="J599">
        <f>PERCENTRANK(E:E,E599)</f>
        <v>0</v>
      </c>
      <c r="K599">
        <f>PERCENTRANK(F:F,F599)</f>
        <v>0</v>
      </c>
      <c r="L599">
        <f>(G599*Weights!$B$2) + (H599*Weights!$B$3)+(I599*Weights!$B$4)+(J599*Weights!$B$5)+ (K599*Weights!$B$6)</f>
        <v>0</v>
      </c>
      <c r="M599">
        <f>RANK(L599,L:L)</f>
        <v>0</v>
      </c>
    </row>
    <row r="600">
      <c r="A600" t="inlineStr">
        <is>
          <t>Wang, Ping</t>
        </is>
      </c>
      <c r="B600">
        <f>COUNTIF('Raw data'!AR:AR,"*"&amp;Output!A600&amp;"*")</f>
        <v>0</v>
      </c>
      <c r="C600">
        <f>AVERAGEIFS('Raw data'!K:K,'Raw data'!AR:AR, "*" &amp; Output!A600 &amp;"*")</f>
        <v>0</v>
      </c>
      <c r="D600">
        <f>AVERAGEIFS('Raw data'!W:W,'Raw data'!AR:AR, "*" &amp; Output!A600 &amp;"*")</f>
        <v>0</v>
      </c>
      <c r="E600">
        <f>SUMIFS('Raw data'!BX:BX,'Raw data'!AR:AR,"*" &amp; Output!A600 &amp; "*")</f>
        <v>0</v>
      </c>
      <c r="F600">
        <f>SUMIFS('Raw data'!CI:CI,'Raw data'!AR:AR,"*" &amp; Output!A600 &amp; "*")</f>
        <v>0</v>
      </c>
      <c r="G600">
        <f>PERCENTRANK(B:B,B600)</f>
        <v>0</v>
      </c>
      <c r="H600">
        <f>PERCENTRANK(C:C,C600)</f>
        <v>0</v>
      </c>
      <c r="I600">
        <f>PERCENTRANK(D:D,D600)</f>
        <v>0</v>
      </c>
      <c r="J600">
        <f>PERCENTRANK(E:E,E600)</f>
        <v>0</v>
      </c>
      <c r="K600">
        <f>PERCENTRANK(F:F,F600)</f>
        <v>0</v>
      </c>
      <c r="L600">
        <f>(G600*Weights!$B$2) + (H600*Weights!$B$3)+(I600*Weights!$B$4)+(J600*Weights!$B$5)+ (K600*Weights!$B$6)</f>
        <v>0</v>
      </c>
      <c r="M600">
        <f>RANK(L600,L:L)</f>
        <v>0</v>
      </c>
    </row>
    <row r="601">
      <c r="A601" t="inlineStr">
        <is>
          <t>Li Wenli</t>
        </is>
      </c>
      <c r="B601">
        <f>COUNTIF('Raw data'!AR:AR,"*"&amp;Output!A601&amp;"*")</f>
        <v>0</v>
      </c>
      <c r="C601">
        <f>AVERAGEIFS('Raw data'!K:K,'Raw data'!AR:AR, "*" &amp; Output!A601 &amp;"*")</f>
        <v>0</v>
      </c>
      <c r="D601">
        <f>AVERAGEIFS('Raw data'!W:W,'Raw data'!AR:AR, "*" &amp; Output!A601 &amp;"*")</f>
        <v>0</v>
      </c>
      <c r="E601">
        <f>SUMIFS('Raw data'!BX:BX,'Raw data'!AR:AR,"*" &amp; Output!A601 &amp; "*")</f>
        <v>0</v>
      </c>
      <c r="F601">
        <f>SUMIFS('Raw data'!CI:CI,'Raw data'!AR:AR,"*" &amp; Output!A601 &amp; "*")</f>
        <v>0</v>
      </c>
      <c r="G601">
        <f>PERCENTRANK(B:B,B601)</f>
        <v>0</v>
      </c>
      <c r="H601">
        <f>PERCENTRANK(C:C,C601)</f>
        <v>0</v>
      </c>
      <c r="I601">
        <f>PERCENTRANK(D:D,D601)</f>
        <v>0</v>
      </c>
      <c r="J601">
        <f>PERCENTRANK(E:E,E601)</f>
        <v>0</v>
      </c>
      <c r="K601">
        <f>PERCENTRANK(F:F,F601)</f>
        <v>0</v>
      </c>
      <c r="L601">
        <f>(G601*Weights!$B$2) + (H601*Weights!$B$3)+(I601*Weights!$B$4)+(J601*Weights!$B$5)+ (K601*Weights!$B$6)</f>
        <v>0</v>
      </c>
      <c r="M601">
        <f>RANK(L601,L:L)</f>
        <v>0</v>
      </c>
    </row>
    <row r="602">
      <c r="A602" t="inlineStr">
        <is>
          <t>Vassalli, Massimo</t>
        </is>
      </c>
      <c r="B602">
        <f>COUNTIF('Raw data'!AR:AR,"*"&amp;Output!A602&amp;"*")</f>
        <v>0</v>
      </c>
      <c r="C602">
        <f>AVERAGEIFS('Raw data'!K:K,'Raw data'!AR:AR, "*" &amp; Output!A602 &amp;"*")</f>
        <v>0</v>
      </c>
      <c r="D602">
        <f>AVERAGEIFS('Raw data'!W:W,'Raw data'!AR:AR, "*" &amp; Output!A602 &amp;"*")</f>
        <v>0</v>
      </c>
      <c r="E602">
        <f>SUMIFS('Raw data'!BX:BX,'Raw data'!AR:AR,"*" &amp; Output!A602 &amp; "*")</f>
        <v>0</v>
      </c>
      <c r="F602">
        <f>SUMIFS('Raw data'!CI:CI,'Raw data'!AR:AR,"*" &amp; Output!A602 &amp; "*")</f>
        <v>0</v>
      </c>
      <c r="G602">
        <f>PERCENTRANK(B:B,B602)</f>
        <v>0</v>
      </c>
      <c r="H602">
        <f>PERCENTRANK(C:C,C602)</f>
        <v>0</v>
      </c>
      <c r="I602">
        <f>PERCENTRANK(D:D,D602)</f>
        <v>0</v>
      </c>
      <c r="J602">
        <f>PERCENTRANK(E:E,E602)</f>
        <v>0</v>
      </c>
      <c r="K602">
        <f>PERCENTRANK(F:F,F602)</f>
        <v>0</v>
      </c>
      <c r="L602">
        <f>(G602*Weights!$B$2) + (H602*Weights!$B$3)+(I602*Weights!$B$4)+(J602*Weights!$B$5)+ (K602*Weights!$B$6)</f>
        <v>0</v>
      </c>
      <c r="M602">
        <f>RANK(L602,L:L)</f>
        <v>0</v>
      </c>
    </row>
    <row r="603">
      <c r="A603" t="inlineStr">
        <is>
          <t>Neumann, M</t>
        </is>
      </c>
      <c r="B603">
        <f>COUNTIF('Raw data'!AR:AR,"*"&amp;Output!A603&amp;"*")</f>
        <v>0</v>
      </c>
      <c r="C603">
        <f>AVERAGEIFS('Raw data'!K:K,'Raw data'!AR:AR, "*" &amp; Output!A603 &amp;"*")</f>
        <v>0</v>
      </c>
      <c r="D603">
        <f>AVERAGEIFS('Raw data'!W:W,'Raw data'!AR:AR, "*" &amp; Output!A603 &amp;"*")</f>
        <v>0</v>
      </c>
      <c r="E603">
        <f>SUMIFS('Raw data'!BX:BX,'Raw data'!AR:AR,"*" &amp; Output!A603 &amp; "*")</f>
        <v>0</v>
      </c>
      <c r="F603">
        <f>SUMIFS('Raw data'!CI:CI,'Raw data'!AR:AR,"*" &amp; Output!A603 &amp; "*")</f>
        <v>0</v>
      </c>
      <c r="G603">
        <f>PERCENTRANK(B:B,B603)</f>
        <v>0</v>
      </c>
      <c r="H603">
        <f>PERCENTRANK(C:C,C603)</f>
        <v>0</v>
      </c>
      <c r="I603">
        <f>PERCENTRANK(D:D,D603)</f>
        <v>0</v>
      </c>
      <c r="J603">
        <f>PERCENTRANK(E:E,E603)</f>
        <v>0</v>
      </c>
      <c r="K603">
        <f>PERCENTRANK(F:F,F603)</f>
        <v>0</v>
      </c>
      <c r="L603">
        <f>(G603*Weights!$B$2) + (H603*Weights!$B$3)+(I603*Weights!$B$4)+(J603*Weights!$B$5)+ (K603*Weights!$B$6)</f>
        <v>0</v>
      </c>
      <c r="M603">
        <f>RANK(L603,L:L)</f>
        <v>0</v>
      </c>
    </row>
    <row r="604">
      <c r="A604" t="inlineStr">
        <is>
          <t>Shang, J. T.</t>
        </is>
      </c>
      <c r="B604">
        <f>COUNTIF('Raw data'!AR:AR,"*"&amp;Output!A604&amp;"*")</f>
        <v>0</v>
      </c>
      <c r="C604">
        <f>AVERAGEIFS('Raw data'!K:K,'Raw data'!AR:AR, "*" &amp; Output!A604 &amp;"*")</f>
        <v>0</v>
      </c>
      <c r="D604">
        <f>AVERAGEIFS('Raw data'!W:W,'Raw data'!AR:AR, "*" &amp; Output!A604 &amp;"*")</f>
        <v>0</v>
      </c>
      <c r="E604">
        <f>SUMIFS('Raw data'!BX:BX,'Raw data'!AR:AR,"*" &amp; Output!A604 &amp; "*")</f>
        <v>0</v>
      </c>
      <c r="F604">
        <f>SUMIFS('Raw data'!CI:CI,'Raw data'!AR:AR,"*" &amp; Output!A604 &amp; "*")</f>
        <v>0</v>
      </c>
      <c r="G604">
        <f>PERCENTRANK(B:B,B604)</f>
        <v>0</v>
      </c>
      <c r="H604">
        <f>PERCENTRANK(C:C,C604)</f>
        <v>0</v>
      </c>
      <c r="I604">
        <f>PERCENTRANK(D:D,D604)</f>
        <v>0</v>
      </c>
      <c r="J604">
        <f>PERCENTRANK(E:E,E604)</f>
        <v>0</v>
      </c>
      <c r="K604">
        <f>PERCENTRANK(F:F,F604)</f>
        <v>0</v>
      </c>
      <c r="L604">
        <f>(G604*Weights!$B$2) + (H604*Weights!$B$3)+(I604*Weights!$B$4)+(J604*Weights!$B$5)+ (K604*Weights!$B$6)</f>
        <v>0</v>
      </c>
      <c r="M604">
        <f>RANK(L604,L:L)</f>
        <v>0</v>
      </c>
    </row>
    <row r="605">
      <c r="A605" t="inlineStr">
        <is>
          <t>Zeilinger, Michael</t>
        </is>
      </c>
      <c r="B605">
        <f>COUNTIF('Raw data'!AR:AR,"*"&amp;Output!A605&amp;"*")</f>
        <v>0</v>
      </c>
      <c r="C605">
        <f>AVERAGEIFS('Raw data'!K:K,'Raw data'!AR:AR, "*" &amp; Output!A605 &amp;"*")</f>
        <v>0</v>
      </c>
      <c r="D605">
        <f>AVERAGEIFS('Raw data'!W:W,'Raw data'!AR:AR, "*" &amp; Output!A605 &amp;"*")</f>
        <v>0</v>
      </c>
      <c r="E605">
        <f>SUMIFS('Raw data'!BX:BX,'Raw data'!AR:AR,"*" &amp; Output!A605 &amp; "*")</f>
        <v>0</v>
      </c>
      <c r="F605">
        <f>SUMIFS('Raw data'!CI:CI,'Raw data'!AR:AR,"*" &amp; Output!A605 &amp; "*")</f>
        <v>0</v>
      </c>
      <c r="G605">
        <f>PERCENTRANK(B:B,B605)</f>
        <v>0</v>
      </c>
      <c r="H605">
        <f>PERCENTRANK(C:C,C605)</f>
        <v>0</v>
      </c>
      <c r="I605">
        <f>PERCENTRANK(D:D,D605)</f>
        <v>0</v>
      </c>
      <c r="J605">
        <f>PERCENTRANK(E:E,E605)</f>
        <v>0</v>
      </c>
      <c r="K605">
        <f>PERCENTRANK(F:F,F605)</f>
        <v>0</v>
      </c>
      <c r="L605">
        <f>(G605*Weights!$B$2) + (H605*Weights!$B$3)+(I605*Weights!$B$4)+(J605*Weights!$B$5)+ (K605*Weights!$B$6)</f>
        <v>0</v>
      </c>
      <c r="M605">
        <f>RANK(L605,L:L)</f>
        <v>0</v>
      </c>
    </row>
    <row r="606">
      <c r="A606" t="inlineStr">
        <is>
          <t>Melcher, Reinhold</t>
        </is>
      </c>
      <c r="B606">
        <f>COUNTIF('Raw data'!AR:AR,"*"&amp;Output!A606&amp;"*")</f>
        <v>0</v>
      </c>
      <c r="C606">
        <f>AVERAGEIFS('Raw data'!K:K,'Raw data'!AR:AR, "*" &amp; Output!A606 &amp;"*")</f>
        <v>0</v>
      </c>
      <c r="D606">
        <f>AVERAGEIFS('Raw data'!W:W,'Raw data'!AR:AR, "*" &amp; Output!A606 &amp;"*")</f>
        <v>0</v>
      </c>
      <c r="E606">
        <f>SUMIFS('Raw data'!BX:BX,'Raw data'!AR:AR,"*" &amp; Output!A606 &amp; "*")</f>
        <v>0</v>
      </c>
      <c r="F606">
        <f>SUMIFS('Raw data'!CI:CI,'Raw data'!AR:AR,"*" &amp; Output!A606 &amp; "*")</f>
        <v>0</v>
      </c>
      <c r="G606">
        <f>PERCENTRANK(B:B,B606)</f>
        <v>0</v>
      </c>
      <c r="H606">
        <f>PERCENTRANK(C:C,C606)</f>
        <v>0</v>
      </c>
      <c r="I606">
        <f>PERCENTRANK(D:D,D606)</f>
        <v>0</v>
      </c>
      <c r="J606">
        <f>PERCENTRANK(E:E,E606)</f>
        <v>0</v>
      </c>
      <c r="K606">
        <f>PERCENTRANK(F:F,F606)</f>
        <v>0</v>
      </c>
      <c r="L606">
        <f>(G606*Weights!$B$2) + (H606*Weights!$B$3)+(I606*Weights!$B$4)+(J606*Weights!$B$5)+ (K606*Weights!$B$6)</f>
        <v>0</v>
      </c>
      <c r="M606">
        <f>RANK(L606,L:L)</f>
        <v>0</v>
      </c>
    </row>
    <row r="607">
      <c r="A607" t="inlineStr">
        <is>
          <t>Baron, T.</t>
        </is>
      </c>
      <c r="B607">
        <f>COUNTIF('Raw data'!AR:AR,"*"&amp;Output!A607&amp;"*")</f>
        <v>0</v>
      </c>
      <c r="C607">
        <f>AVERAGEIFS('Raw data'!K:K,'Raw data'!AR:AR, "*" &amp; Output!A607 &amp;"*")</f>
        <v>0</v>
      </c>
      <c r="D607">
        <f>AVERAGEIFS('Raw data'!W:W,'Raw data'!AR:AR, "*" &amp; Output!A607 &amp;"*")</f>
        <v>0</v>
      </c>
      <c r="E607">
        <f>SUMIFS('Raw data'!BX:BX,'Raw data'!AR:AR,"*" &amp; Output!A607 &amp; "*")</f>
        <v>0</v>
      </c>
      <c r="F607">
        <f>SUMIFS('Raw data'!CI:CI,'Raw data'!AR:AR,"*" &amp; Output!A607 &amp; "*")</f>
        <v>0</v>
      </c>
      <c r="G607">
        <f>PERCENTRANK(B:B,B607)</f>
        <v>0</v>
      </c>
      <c r="H607">
        <f>PERCENTRANK(C:C,C607)</f>
        <v>0</v>
      </c>
      <c r="I607">
        <f>PERCENTRANK(D:D,D607)</f>
        <v>0</v>
      </c>
      <c r="J607">
        <f>PERCENTRANK(E:E,E607)</f>
        <v>0</v>
      </c>
      <c r="K607">
        <f>PERCENTRANK(F:F,F607)</f>
        <v>0</v>
      </c>
      <c r="L607">
        <f>(G607*Weights!$B$2) + (H607*Weights!$B$3)+(I607*Weights!$B$4)+(J607*Weights!$B$5)+ (K607*Weights!$B$6)</f>
        <v>0</v>
      </c>
      <c r="M607">
        <f>RANK(L607,L:L)</f>
        <v>0</v>
      </c>
    </row>
    <row r="608">
      <c r="A608" t="inlineStr">
        <is>
          <t>Schoenitz, Mirko</t>
        </is>
      </c>
      <c r="B608">
        <f>COUNTIF('Raw data'!AR:AR,"*"&amp;Output!A608&amp;"*")</f>
        <v>0</v>
      </c>
      <c r="C608">
        <f>AVERAGEIFS('Raw data'!K:K,'Raw data'!AR:AR, "*" &amp; Output!A608 &amp;"*")</f>
        <v>0</v>
      </c>
      <c r="D608">
        <f>AVERAGEIFS('Raw data'!W:W,'Raw data'!AR:AR, "*" &amp; Output!A608 &amp;"*")</f>
        <v>0</v>
      </c>
      <c r="E608">
        <f>SUMIFS('Raw data'!BX:BX,'Raw data'!AR:AR,"*" &amp; Output!A608 &amp; "*")</f>
        <v>0</v>
      </c>
      <c r="F608">
        <f>SUMIFS('Raw data'!CI:CI,'Raw data'!AR:AR,"*" &amp; Output!A608 &amp; "*")</f>
        <v>0</v>
      </c>
      <c r="G608">
        <f>PERCENTRANK(B:B,B608)</f>
        <v>0</v>
      </c>
      <c r="H608">
        <f>PERCENTRANK(C:C,C608)</f>
        <v>0</v>
      </c>
      <c r="I608">
        <f>PERCENTRANK(D:D,D608)</f>
        <v>0</v>
      </c>
      <c r="J608">
        <f>PERCENTRANK(E:E,E608)</f>
        <v>0</v>
      </c>
      <c r="K608">
        <f>PERCENTRANK(F:F,F608)</f>
        <v>0</v>
      </c>
      <c r="L608">
        <f>(G608*Weights!$B$2) + (H608*Weights!$B$3)+(I608*Weights!$B$4)+(J608*Weights!$B$5)+ (K608*Weights!$B$6)</f>
        <v>0</v>
      </c>
      <c r="M608">
        <f>RANK(L608,L:L)</f>
        <v>0</v>
      </c>
    </row>
    <row r="609">
      <c r="A609" t="inlineStr">
        <is>
          <t>Lin, Qingfeng</t>
        </is>
      </c>
      <c r="B609">
        <f>COUNTIF('Raw data'!AR:AR,"*"&amp;Output!A609&amp;"*")</f>
        <v>0</v>
      </c>
      <c r="C609">
        <f>AVERAGEIFS('Raw data'!K:K,'Raw data'!AR:AR, "*" &amp; Output!A609 &amp;"*")</f>
        <v>0</v>
      </c>
      <c r="D609">
        <f>AVERAGEIFS('Raw data'!W:W,'Raw data'!AR:AR, "*" &amp; Output!A609 &amp;"*")</f>
        <v>0</v>
      </c>
      <c r="E609">
        <f>SUMIFS('Raw data'!BX:BX,'Raw data'!AR:AR,"*" &amp; Output!A609 &amp; "*")</f>
        <v>0</v>
      </c>
      <c r="F609">
        <f>SUMIFS('Raw data'!CI:CI,'Raw data'!AR:AR,"*" &amp; Output!A609 &amp; "*")</f>
        <v>0</v>
      </c>
      <c r="G609">
        <f>PERCENTRANK(B:B,B609)</f>
        <v>0</v>
      </c>
      <c r="H609">
        <f>PERCENTRANK(C:C,C609)</f>
        <v>0</v>
      </c>
      <c r="I609">
        <f>PERCENTRANK(D:D,D609)</f>
        <v>0</v>
      </c>
      <c r="J609">
        <f>PERCENTRANK(E:E,E609)</f>
        <v>0</v>
      </c>
      <c r="K609">
        <f>PERCENTRANK(F:F,F609)</f>
        <v>0</v>
      </c>
      <c r="L609">
        <f>(G609*Weights!$B$2) + (H609*Weights!$B$3)+(I609*Weights!$B$4)+(J609*Weights!$B$5)+ (K609*Weights!$B$6)</f>
        <v>0</v>
      </c>
      <c r="M609">
        <f>RANK(L609,L:L)</f>
        <v>0</v>
      </c>
    </row>
    <row r="610">
      <c r="A610" t="inlineStr">
        <is>
          <t>Peng, Tao</t>
        </is>
      </c>
      <c r="B610">
        <f>COUNTIF('Raw data'!AR:AR,"*"&amp;Output!A610&amp;"*")</f>
        <v>0</v>
      </c>
      <c r="C610">
        <f>AVERAGEIFS('Raw data'!K:K,'Raw data'!AR:AR, "*" &amp; Output!A610 &amp;"*")</f>
        <v>0</v>
      </c>
      <c r="D610">
        <f>AVERAGEIFS('Raw data'!W:W,'Raw data'!AR:AR, "*" &amp; Output!A610 &amp;"*")</f>
        <v>0</v>
      </c>
      <c r="E610">
        <f>SUMIFS('Raw data'!BX:BX,'Raw data'!AR:AR,"*" &amp; Output!A610 &amp; "*")</f>
        <v>0</v>
      </c>
      <c r="F610">
        <f>SUMIFS('Raw data'!CI:CI,'Raw data'!AR:AR,"*" &amp; Output!A610 &amp; "*")</f>
        <v>0</v>
      </c>
      <c r="G610">
        <f>PERCENTRANK(B:B,B610)</f>
        <v>0</v>
      </c>
      <c r="H610">
        <f>PERCENTRANK(C:C,C610)</f>
        <v>0</v>
      </c>
      <c r="I610">
        <f>PERCENTRANK(D:D,D610)</f>
        <v>0</v>
      </c>
      <c r="J610">
        <f>PERCENTRANK(E:E,E610)</f>
        <v>0</v>
      </c>
      <c r="K610">
        <f>PERCENTRANK(F:F,F610)</f>
        <v>0</v>
      </c>
      <c r="L610">
        <f>(G610*Weights!$B$2) + (H610*Weights!$B$3)+(I610*Weights!$B$4)+(J610*Weights!$B$5)+ (K610*Weights!$B$6)</f>
        <v>0</v>
      </c>
      <c r="M610">
        <f>RANK(L610,L:L)</f>
        <v>0</v>
      </c>
    </row>
    <row r="611">
      <c r="A611" t="inlineStr">
        <is>
          <t>de Groot, Frank M. F.</t>
        </is>
      </c>
      <c r="B611">
        <f>COUNTIF('Raw data'!AR:AR,"*"&amp;Output!A611&amp;"*")</f>
        <v>0</v>
      </c>
      <c r="C611">
        <f>AVERAGEIFS('Raw data'!K:K,'Raw data'!AR:AR, "*" &amp; Output!A611 &amp;"*")</f>
        <v>0</v>
      </c>
      <c r="D611">
        <f>AVERAGEIFS('Raw data'!W:W,'Raw data'!AR:AR, "*" &amp; Output!A611 &amp;"*")</f>
        <v>0</v>
      </c>
      <c r="E611">
        <f>SUMIFS('Raw data'!BX:BX,'Raw data'!AR:AR,"*" &amp; Output!A611 &amp; "*")</f>
        <v>0</v>
      </c>
      <c r="F611">
        <f>SUMIFS('Raw data'!CI:CI,'Raw data'!AR:AR,"*" &amp; Output!A611 &amp; "*")</f>
        <v>0</v>
      </c>
      <c r="G611">
        <f>PERCENTRANK(B:B,B611)</f>
        <v>0</v>
      </c>
      <c r="H611">
        <f>PERCENTRANK(C:C,C611)</f>
        <v>0</v>
      </c>
      <c r="I611">
        <f>PERCENTRANK(D:D,D611)</f>
        <v>0</v>
      </c>
      <c r="J611">
        <f>PERCENTRANK(E:E,E611)</f>
        <v>0</v>
      </c>
      <c r="K611">
        <f>PERCENTRANK(F:F,F611)</f>
        <v>0</v>
      </c>
      <c r="L611">
        <f>(G611*Weights!$B$2) + (H611*Weights!$B$3)+(I611*Weights!$B$4)+(J611*Weights!$B$5)+ (K611*Weights!$B$6)</f>
        <v>0</v>
      </c>
      <c r="M611">
        <f>RANK(L611,L:L)</f>
        <v>0</v>
      </c>
    </row>
    <row r="612">
      <c r="A612" t="inlineStr">
        <is>
          <t>Ma, Chong-Geng</t>
        </is>
      </c>
      <c r="B612">
        <f>COUNTIF('Raw data'!AR:AR,"*"&amp;Output!A612&amp;"*")</f>
        <v>0</v>
      </c>
      <c r="C612">
        <f>AVERAGEIFS('Raw data'!K:K,'Raw data'!AR:AR, "*" &amp; Output!A612 &amp;"*")</f>
        <v>0</v>
      </c>
      <c r="D612">
        <f>AVERAGEIFS('Raw data'!W:W,'Raw data'!AR:AR, "*" &amp; Output!A612 &amp;"*")</f>
        <v>0</v>
      </c>
      <c r="E612">
        <f>SUMIFS('Raw data'!BX:BX,'Raw data'!AR:AR,"*" &amp; Output!A612 &amp; "*")</f>
        <v>0</v>
      </c>
      <c r="F612">
        <f>SUMIFS('Raw data'!CI:CI,'Raw data'!AR:AR,"*" &amp; Output!A612 &amp; "*")</f>
        <v>0</v>
      </c>
      <c r="G612">
        <f>PERCENTRANK(B:B,B612)</f>
        <v>0</v>
      </c>
      <c r="H612">
        <f>PERCENTRANK(C:C,C612)</f>
        <v>0</v>
      </c>
      <c r="I612">
        <f>PERCENTRANK(D:D,D612)</f>
        <v>0</v>
      </c>
      <c r="J612">
        <f>PERCENTRANK(E:E,E612)</f>
        <v>0</v>
      </c>
      <c r="K612">
        <f>PERCENTRANK(F:F,F612)</f>
        <v>0</v>
      </c>
      <c r="L612">
        <f>(G612*Weights!$B$2) + (H612*Weights!$B$3)+(I612*Weights!$B$4)+(J612*Weights!$B$5)+ (K612*Weights!$B$6)</f>
        <v>0</v>
      </c>
      <c r="M612">
        <f>RANK(L612,L:L)</f>
        <v>0</v>
      </c>
    </row>
    <row r="613">
      <c r="A613" t="inlineStr">
        <is>
          <t>Gill, Kiran Dip</t>
        </is>
      </c>
      <c r="B613">
        <f>COUNTIF('Raw data'!AR:AR,"*"&amp;Output!A613&amp;"*")</f>
        <v>0</v>
      </c>
      <c r="C613">
        <f>AVERAGEIFS('Raw data'!K:K,'Raw data'!AR:AR, "*" &amp; Output!A613 &amp;"*")</f>
        <v>0</v>
      </c>
      <c r="D613">
        <f>AVERAGEIFS('Raw data'!W:W,'Raw data'!AR:AR, "*" &amp; Output!A613 &amp;"*")</f>
        <v>0</v>
      </c>
      <c r="E613">
        <f>SUMIFS('Raw data'!BX:BX,'Raw data'!AR:AR,"*" &amp; Output!A613 &amp; "*")</f>
        <v>0</v>
      </c>
      <c r="F613">
        <f>SUMIFS('Raw data'!CI:CI,'Raw data'!AR:AR,"*" &amp; Output!A613 &amp; "*")</f>
        <v>0</v>
      </c>
      <c r="G613">
        <f>PERCENTRANK(B:B,B613)</f>
        <v>0</v>
      </c>
      <c r="H613">
        <f>PERCENTRANK(C:C,C613)</f>
        <v>0</v>
      </c>
      <c r="I613">
        <f>PERCENTRANK(D:D,D613)</f>
        <v>0</v>
      </c>
      <c r="J613">
        <f>PERCENTRANK(E:E,E613)</f>
        <v>0</v>
      </c>
      <c r="K613">
        <f>PERCENTRANK(F:F,F613)</f>
        <v>0</v>
      </c>
      <c r="L613">
        <f>(G613*Weights!$B$2) + (H613*Weights!$B$3)+(I613*Weights!$B$4)+(J613*Weights!$B$5)+ (K613*Weights!$B$6)</f>
        <v>0</v>
      </c>
      <c r="M613">
        <f>RANK(L613,L:L)</f>
        <v>0</v>
      </c>
    </row>
    <row r="614">
      <c r="A614" t="inlineStr">
        <is>
          <t>Zhao, Longmao</t>
        </is>
      </c>
      <c r="B614">
        <f>COUNTIF('Raw data'!AR:AR,"*"&amp;Output!A614&amp;"*")</f>
        <v>0</v>
      </c>
      <c r="C614">
        <f>AVERAGEIFS('Raw data'!K:K,'Raw data'!AR:AR, "*" &amp; Output!A614 &amp;"*")</f>
        <v>0</v>
      </c>
      <c r="D614">
        <f>AVERAGEIFS('Raw data'!W:W,'Raw data'!AR:AR, "*" &amp; Output!A614 &amp;"*")</f>
        <v>0</v>
      </c>
      <c r="E614">
        <f>SUMIFS('Raw data'!BX:BX,'Raw data'!AR:AR,"*" &amp; Output!A614 &amp; "*")</f>
        <v>0</v>
      </c>
      <c r="F614">
        <f>SUMIFS('Raw data'!CI:CI,'Raw data'!AR:AR,"*" &amp; Output!A614 &amp; "*")</f>
        <v>0</v>
      </c>
      <c r="G614">
        <f>PERCENTRANK(B:B,B614)</f>
        <v>0</v>
      </c>
      <c r="H614">
        <f>PERCENTRANK(C:C,C614)</f>
        <v>0</v>
      </c>
      <c r="I614">
        <f>PERCENTRANK(D:D,D614)</f>
        <v>0</v>
      </c>
      <c r="J614">
        <f>PERCENTRANK(E:E,E614)</f>
        <v>0</v>
      </c>
      <c r="K614">
        <f>PERCENTRANK(F:F,F614)</f>
        <v>0</v>
      </c>
      <c r="L614">
        <f>(G614*Weights!$B$2) + (H614*Weights!$B$3)+(I614*Weights!$B$4)+(J614*Weights!$B$5)+ (K614*Weights!$B$6)</f>
        <v>0</v>
      </c>
      <c r="M614">
        <f>RANK(L614,L:L)</f>
        <v>0</v>
      </c>
    </row>
    <row r="615">
      <c r="A615" t="inlineStr">
        <is>
          <t>Ivetic, G.</t>
        </is>
      </c>
      <c r="B615">
        <f>COUNTIF('Raw data'!AR:AR,"*"&amp;Output!A615&amp;"*")</f>
        <v>0</v>
      </c>
      <c r="C615">
        <f>AVERAGEIFS('Raw data'!K:K,'Raw data'!AR:AR, "*" &amp; Output!A615 &amp;"*")</f>
        <v>0</v>
      </c>
      <c r="D615">
        <f>AVERAGEIFS('Raw data'!W:W,'Raw data'!AR:AR, "*" &amp; Output!A615 &amp;"*")</f>
        <v>0</v>
      </c>
      <c r="E615">
        <f>SUMIFS('Raw data'!BX:BX,'Raw data'!AR:AR,"*" &amp; Output!A615 &amp; "*")</f>
        <v>0</v>
      </c>
      <c r="F615">
        <f>SUMIFS('Raw data'!CI:CI,'Raw data'!AR:AR,"*" &amp; Output!A615 &amp; "*")</f>
        <v>0</v>
      </c>
      <c r="G615">
        <f>PERCENTRANK(B:B,B615)</f>
        <v>0</v>
      </c>
      <c r="H615">
        <f>PERCENTRANK(C:C,C615)</f>
        <v>0</v>
      </c>
      <c r="I615">
        <f>PERCENTRANK(D:D,D615)</f>
        <v>0</v>
      </c>
      <c r="J615">
        <f>PERCENTRANK(E:E,E615)</f>
        <v>0</v>
      </c>
      <c r="K615">
        <f>PERCENTRANK(F:F,F615)</f>
        <v>0</v>
      </c>
      <c r="L615">
        <f>(G615*Weights!$B$2) + (H615*Weights!$B$3)+(I615*Weights!$B$4)+(J615*Weights!$B$5)+ (K615*Weights!$B$6)</f>
        <v>0</v>
      </c>
      <c r="M615">
        <f>RANK(L615,L:L)</f>
        <v>0</v>
      </c>
    </row>
    <row r="616">
      <c r="A616" t="inlineStr">
        <is>
          <t>Ottaviano, L.</t>
        </is>
      </c>
      <c r="B616">
        <f>COUNTIF('Raw data'!AR:AR,"*"&amp;Output!A616&amp;"*")</f>
        <v>0</v>
      </c>
      <c r="C616">
        <f>AVERAGEIFS('Raw data'!K:K,'Raw data'!AR:AR, "*" &amp; Output!A616 &amp;"*")</f>
        <v>0</v>
      </c>
      <c r="D616">
        <f>AVERAGEIFS('Raw data'!W:W,'Raw data'!AR:AR, "*" &amp; Output!A616 &amp;"*")</f>
        <v>0</v>
      </c>
      <c r="E616">
        <f>SUMIFS('Raw data'!BX:BX,'Raw data'!AR:AR,"*" &amp; Output!A616 &amp; "*")</f>
        <v>0</v>
      </c>
      <c r="F616">
        <f>SUMIFS('Raw data'!CI:CI,'Raw data'!AR:AR,"*" &amp; Output!A616 &amp; "*")</f>
        <v>0</v>
      </c>
      <c r="G616">
        <f>PERCENTRANK(B:B,B616)</f>
        <v>0</v>
      </c>
      <c r="H616">
        <f>PERCENTRANK(C:C,C616)</f>
        <v>0</v>
      </c>
      <c r="I616">
        <f>PERCENTRANK(D:D,D616)</f>
        <v>0</v>
      </c>
      <c r="J616">
        <f>PERCENTRANK(E:E,E616)</f>
        <v>0</v>
      </c>
      <c r="K616">
        <f>PERCENTRANK(F:F,F616)</f>
        <v>0</v>
      </c>
      <c r="L616">
        <f>(G616*Weights!$B$2) + (H616*Weights!$B$3)+(I616*Weights!$B$4)+(J616*Weights!$B$5)+ (K616*Weights!$B$6)</f>
        <v>0</v>
      </c>
      <c r="M616">
        <f>RANK(L616,L:L)</f>
        <v>0</v>
      </c>
    </row>
    <row r="617">
      <c r="A617" t="inlineStr">
        <is>
          <t>Shi, Ying</t>
        </is>
      </c>
      <c r="B617">
        <f>COUNTIF('Raw data'!AR:AR,"*"&amp;Output!A617&amp;"*")</f>
        <v>0</v>
      </c>
      <c r="C617">
        <f>AVERAGEIFS('Raw data'!K:K,'Raw data'!AR:AR, "*" &amp; Output!A617 &amp;"*")</f>
        <v>0</v>
      </c>
      <c r="D617">
        <f>AVERAGEIFS('Raw data'!W:W,'Raw data'!AR:AR, "*" &amp; Output!A617 &amp;"*")</f>
        <v>0</v>
      </c>
      <c r="E617">
        <f>SUMIFS('Raw data'!BX:BX,'Raw data'!AR:AR,"*" &amp; Output!A617 &amp; "*")</f>
        <v>0</v>
      </c>
      <c r="F617">
        <f>SUMIFS('Raw data'!CI:CI,'Raw data'!AR:AR,"*" &amp; Output!A617 &amp; "*")</f>
        <v>0</v>
      </c>
      <c r="G617">
        <f>PERCENTRANK(B:B,B617)</f>
        <v>0</v>
      </c>
      <c r="H617">
        <f>PERCENTRANK(C:C,C617)</f>
        <v>0</v>
      </c>
      <c r="I617">
        <f>PERCENTRANK(D:D,D617)</f>
        <v>0</v>
      </c>
      <c r="J617">
        <f>PERCENTRANK(E:E,E617)</f>
        <v>0</v>
      </c>
      <c r="K617">
        <f>PERCENTRANK(F:F,F617)</f>
        <v>0</v>
      </c>
      <c r="L617">
        <f>(G617*Weights!$B$2) + (H617*Weights!$B$3)+(I617*Weights!$B$4)+(J617*Weights!$B$5)+ (K617*Weights!$B$6)</f>
        <v>0</v>
      </c>
      <c r="M617">
        <f>RANK(L617,L:L)</f>
        <v>0</v>
      </c>
    </row>
    <row r="618">
      <c r="A618" t="inlineStr">
        <is>
          <t>Wang, Chunming</t>
        </is>
      </c>
      <c r="B618">
        <f>COUNTIF('Raw data'!AR:AR,"*"&amp;Output!A618&amp;"*")</f>
        <v>0</v>
      </c>
      <c r="C618">
        <f>AVERAGEIFS('Raw data'!K:K,'Raw data'!AR:AR, "*" &amp; Output!A618 &amp;"*")</f>
        <v>0</v>
      </c>
      <c r="D618">
        <f>AVERAGEIFS('Raw data'!W:W,'Raw data'!AR:AR, "*" &amp; Output!A618 &amp;"*")</f>
        <v>0</v>
      </c>
      <c r="E618">
        <f>SUMIFS('Raw data'!BX:BX,'Raw data'!AR:AR,"*" &amp; Output!A618 &amp; "*")</f>
        <v>0</v>
      </c>
      <c r="F618">
        <f>SUMIFS('Raw data'!CI:CI,'Raw data'!AR:AR,"*" &amp; Output!A618 &amp; "*")</f>
        <v>0</v>
      </c>
      <c r="G618">
        <f>PERCENTRANK(B:B,B618)</f>
        <v>0</v>
      </c>
      <c r="H618">
        <f>PERCENTRANK(C:C,C618)</f>
        <v>0</v>
      </c>
      <c r="I618">
        <f>PERCENTRANK(D:D,D618)</f>
        <v>0</v>
      </c>
      <c r="J618">
        <f>PERCENTRANK(E:E,E618)</f>
        <v>0</v>
      </c>
      <c r="K618">
        <f>PERCENTRANK(F:F,F618)</f>
        <v>0</v>
      </c>
      <c r="L618">
        <f>(G618*Weights!$B$2) + (H618*Weights!$B$3)+(I618*Weights!$B$4)+(J618*Weights!$B$5)+ (K618*Weights!$B$6)</f>
        <v>0</v>
      </c>
      <c r="M618">
        <f>RANK(L618,L:L)</f>
        <v>0</v>
      </c>
    </row>
    <row r="619">
      <c r="A619" t="inlineStr">
        <is>
          <t>Chekhonin, Paul</t>
        </is>
      </c>
      <c r="B619">
        <f>COUNTIF('Raw data'!AR:AR,"*"&amp;Output!A619&amp;"*")</f>
        <v>0</v>
      </c>
      <c r="C619">
        <f>AVERAGEIFS('Raw data'!K:K,'Raw data'!AR:AR, "*" &amp; Output!A619 &amp;"*")</f>
        <v>0</v>
      </c>
      <c r="D619">
        <f>AVERAGEIFS('Raw data'!W:W,'Raw data'!AR:AR, "*" &amp; Output!A619 &amp;"*")</f>
        <v>0</v>
      </c>
      <c r="E619">
        <f>SUMIFS('Raw data'!BX:BX,'Raw data'!AR:AR,"*" &amp; Output!A619 &amp; "*")</f>
        <v>0</v>
      </c>
      <c r="F619">
        <f>SUMIFS('Raw data'!CI:CI,'Raw data'!AR:AR,"*" &amp; Output!A619 &amp; "*")</f>
        <v>0</v>
      </c>
      <c r="G619">
        <f>PERCENTRANK(B:B,B619)</f>
        <v>0</v>
      </c>
      <c r="H619">
        <f>PERCENTRANK(C:C,C619)</f>
        <v>0</v>
      </c>
      <c r="I619">
        <f>PERCENTRANK(D:D,D619)</f>
        <v>0</v>
      </c>
      <c r="J619">
        <f>PERCENTRANK(E:E,E619)</f>
        <v>0</v>
      </c>
      <c r="K619">
        <f>PERCENTRANK(F:F,F619)</f>
        <v>0</v>
      </c>
      <c r="L619">
        <f>(G619*Weights!$B$2) + (H619*Weights!$B$3)+(I619*Weights!$B$4)+(J619*Weights!$B$5)+ (K619*Weights!$B$6)</f>
        <v>0</v>
      </c>
      <c r="M619">
        <f>RANK(L619,L:L)</f>
        <v>0</v>
      </c>
    </row>
    <row r="620">
      <c r="A620" t="inlineStr">
        <is>
          <t>Brewer, L. N.</t>
        </is>
      </c>
      <c r="B620">
        <f>COUNTIF('Raw data'!AR:AR,"*"&amp;Output!A620&amp;"*")</f>
        <v>0</v>
      </c>
      <c r="C620">
        <f>AVERAGEIFS('Raw data'!K:K,'Raw data'!AR:AR, "*" &amp; Output!A620 &amp;"*")</f>
        <v>0</v>
      </c>
      <c r="D620">
        <f>AVERAGEIFS('Raw data'!W:W,'Raw data'!AR:AR, "*" &amp; Output!A620 &amp;"*")</f>
        <v>0</v>
      </c>
      <c r="E620">
        <f>SUMIFS('Raw data'!BX:BX,'Raw data'!AR:AR,"*" &amp; Output!A620 &amp; "*")</f>
        <v>0</v>
      </c>
      <c r="F620">
        <f>SUMIFS('Raw data'!CI:CI,'Raw data'!AR:AR,"*" &amp; Output!A620 &amp; "*")</f>
        <v>0</v>
      </c>
      <c r="G620">
        <f>PERCENTRANK(B:B,B620)</f>
        <v>0</v>
      </c>
      <c r="H620">
        <f>PERCENTRANK(C:C,C620)</f>
        <v>0</v>
      </c>
      <c r="I620">
        <f>PERCENTRANK(D:D,D620)</f>
        <v>0</v>
      </c>
      <c r="J620">
        <f>PERCENTRANK(E:E,E620)</f>
        <v>0</v>
      </c>
      <c r="K620">
        <f>PERCENTRANK(F:F,F620)</f>
        <v>0</v>
      </c>
      <c r="L620">
        <f>(G620*Weights!$B$2) + (H620*Weights!$B$3)+(I620*Weights!$B$4)+(J620*Weights!$B$5)+ (K620*Weights!$B$6)</f>
        <v>0</v>
      </c>
      <c r="M620">
        <f>RANK(L620,L:L)</f>
        <v>0</v>
      </c>
    </row>
    <row r="621">
      <c r="A621" t="inlineStr">
        <is>
          <t>Chantaiah, B.</t>
        </is>
      </c>
      <c r="B621">
        <f>COUNTIF('Raw data'!AR:AR,"*"&amp;Output!A621&amp;"*")</f>
        <v>0</v>
      </c>
      <c r="C621">
        <f>AVERAGEIFS('Raw data'!K:K,'Raw data'!AR:AR, "*" &amp; Output!A621 &amp;"*")</f>
        <v>0</v>
      </c>
      <c r="D621">
        <f>AVERAGEIFS('Raw data'!W:W,'Raw data'!AR:AR, "*" &amp; Output!A621 &amp;"*")</f>
        <v>0</v>
      </c>
      <c r="E621">
        <f>SUMIFS('Raw data'!BX:BX,'Raw data'!AR:AR,"*" &amp; Output!A621 &amp; "*")</f>
        <v>0</v>
      </c>
      <c r="F621">
        <f>SUMIFS('Raw data'!CI:CI,'Raw data'!AR:AR,"*" &amp; Output!A621 &amp; "*")</f>
        <v>0</v>
      </c>
      <c r="G621">
        <f>PERCENTRANK(B:B,B621)</f>
        <v>0</v>
      </c>
      <c r="H621">
        <f>PERCENTRANK(C:C,C621)</f>
        <v>0</v>
      </c>
      <c r="I621">
        <f>PERCENTRANK(D:D,D621)</f>
        <v>0</v>
      </c>
      <c r="J621">
        <f>PERCENTRANK(E:E,E621)</f>
        <v>0</v>
      </c>
      <c r="K621">
        <f>PERCENTRANK(F:F,F621)</f>
        <v>0</v>
      </c>
      <c r="L621">
        <f>(G621*Weights!$B$2) + (H621*Weights!$B$3)+(I621*Weights!$B$4)+(J621*Weights!$B$5)+ (K621*Weights!$B$6)</f>
        <v>0</v>
      </c>
      <c r="M621">
        <f>RANK(L621,L:L)</f>
        <v>0</v>
      </c>
    </row>
    <row r="622">
      <c r="A622" t="inlineStr">
        <is>
          <t>Tuilier, M. -H.</t>
        </is>
      </c>
      <c r="B622">
        <f>COUNTIF('Raw data'!AR:AR,"*"&amp;Output!A622&amp;"*")</f>
        <v>0</v>
      </c>
      <c r="C622">
        <f>AVERAGEIFS('Raw data'!K:K,'Raw data'!AR:AR, "*" &amp; Output!A622 &amp;"*")</f>
        <v>0</v>
      </c>
      <c r="D622">
        <f>AVERAGEIFS('Raw data'!W:W,'Raw data'!AR:AR, "*" &amp; Output!A622 &amp;"*")</f>
        <v>0</v>
      </c>
      <c r="E622">
        <f>SUMIFS('Raw data'!BX:BX,'Raw data'!AR:AR,"*" &amp; Output!A622 &amp; "*")</f>
        <v>0</v>
      </c>
      <c r="F622">
        <f>SUMIFS('Raw data'!CI:CI,'Raw data'!AR:AR,"*" &amp; Output!A622 &amp; "*")</f>
        <v>0</v>
      </c>
      <c r="G622">
        <f>PERCENTRANK(B:B,B622)</f>
        <v>0</v>
      </c>
      <c r="H622">
        <f>PERCENTRANK(C:C,C622)</f>
        <v>0</v>
      </c>
      <c r="I622">
        <f>PERCENTRANK(D:D,D622)</f>
        <v>0</v>
      </c>
      <c r="J622">
        <f>PERCENTRANK(E:E,E622)</f>
        <v>0</v>
      </c>
      <c r="K622">
        <f>PERCENTRANK(F:F,F622)</f>
        <v>0</v>
      </c>
      <c r="L622">
        <f>(G622*Weights!$B$2) + (H622*Weights!$B$3)+(I622*Weights!$B$4)+(J622*Weights!$B$5)+ (K622*Weights!$B$6)</f>
        <v>0</v>
      </c>
      <c r="M622">
        <f>RANK(L622,L:L)</f>
        <v>0</v>
      </c>
    </row>
    <row r="623">
      <c r="A623" t="inlineStr">
        <is>
          <t>Li, Fengsheng</t>
        </is>
      </c>
      <c r="B623">
        <f>COUNTIF('Raw data'!AR:AR,"*"&amp;Output!A623&amp;"*")</f>
        <v>0</v>
      </c>
      <c r="C623">
        <f>AVERAGEIFS('Raw data'!K:K,'Raw data'!AR:AR, "*" &amp; Output!A623 &amp;"*")</f>
        <v>0</v>
      </c>
      <c r="D623">
        <f>AVERAGEIFS('Raw data'!W:W,'Raw data'!AR:AR, "*" &amp; Output!A623 &amp;"*")</f>
        <v>0</v>
      </c>
      <c r="E623">
        <f>SUMIFS('Raw data'!BX:BX,'Raw data'!AR:AR,"*" &amp; Output!A623 &amp; "*")</f>
        <v>0</v>
      </c>
      <c r="F623">
        <f>SUMIFS('Raw data'!CI:CI,'Raw data'!AR:AR,"*" &amp; Output!A623 &amp; "*")</f>
        <v>0</v>
      </c>
      <c r="G623">
        <f>PERCENTRANK(B:B,B623)</f>
        <v>0</v>
      </c>
      <c r="H623">
        <f>PERCENTRANK(C:C,C623)</f>
        <v>0</v>
      </c>
      <c r="I623">
        <f>PERCENTRANK(D:D,D623)</f>
        <v>0</v>
      </c>
      <c r="J623">
        <f>PERCENTRANK(E:E,E623)</f>
        <v>0</v>
      </c>
      <c r="K623">
        <f>PERCENTRANK(F:F,F623)</f>
        <v>0</v>
      </c>
      <c r="L623">
        <f>(G623*Weights!$B$2) + (H623*Weights!$B$3)+(I623*Weights!$B$4)+(J623*Weights!$B$5)+ (K623*Weights!$B$6)</f>
        <v>0</v>
      </c>
      <c r="M623">
        <f>RANK(L623,L:L)</f>
        <v>0</v>
      </c>
    </row>
    <row r="624">
      <c r="A624" t="inlineStr">
        <is>
          <t>Eniu, D</t>
        </is>
      </c>
      <c r="B624">
        <f>COUNTIF('Raw data'!AR:AR,"*"&amp;Output!A624&amp;"*")</f>
        <v>0</v>
      </c>
      <c r="C624">
        <f>AVERAGEIFS('Raw data'!K:K,'Raw data'!AR:AR, "*" &amp; Output!A624 &amp;"*")</f>
        <v>0</v>
      </c>
      <c r="D624">
        <f>AVERAGEIFS('Raw data'!W:W,'Raw data'!AR:AR, "*" &amp; Output!A624 &amp;"*")</f>
        <v>0</v>
      </c>
      <c r="E624">
        <f>SUMIFS('Raw data'!BX:BX,'Raw data'!AR:AR,"*" &amp; Output!A624 &amp; "*")</f>
        <v>0</v>
      </c>
      <c r="F624">
        <f>SUMIFS('Raw data'!CI:CI,'Raw data'!AR:AR,"*" &amp; Output!A624 &amp; "*")</f>
        <v>0</v>
      </c>
      <c r="G624">
        <f>PERCENTRANK(B:B,B624)</f>
        <v>0</v>
      </c>
      <c r="H624">
        <f>PERCENTRANK(C:C,C624)</f>
        <v>0</v>
      </c>
      <c r="I624">
        <f>PERCENTRANK(D:D,D624)</f>
        <v>0</v>
      </c>
      <c r="J624">
        <f>PERCENTRANK(E:E,E624)</f>
        <v>0</v>
      </c>
      <c r="K624">
        <f>PERCENTRANK(F:F,F624)</f>
        <v>0</v>
      </c>
      <c r="L624">
        <f>(G624*Weights!$B$2) + (H624*Weights!$B$3)+(I624*Weights!$B$4)+(J624*Weights!$B$5)+ (K624*Weights!$B$6)</f>
        <v>0</v>
      </c>
      <c r="M624">
        <f>RANK(L624,L:L)</f>
        <v>0</v>
      </c>
    </row>
    <row r="625">
      <c r="A625" t="inlineStr">
        <is>
          <t>Tian, Wei</t>
        </is>
      </c>
      <c r="B625">
        <f>COUNTIF('Raw data'!AR:AR,"*"&amp;Output!A625&amp;"*")</f>
        <v>0</v>
      </c>
      <c r="C625">
        <f>AVERAGEIFS('Raw data'!K:K,'Raw data'!AR:AR, "*" &amp; Output!A625 &amp;"*")</f>
        <v>0</v>
      </c>
      <c r="D625">
        <f>AVERAGEIFS('Raw data'!W:W,'Raw data'!AR:AR, "*" &amp; Output!A625 &amp;"*")</f>
        <v>0</v>
      </c>
      <c r="E625">
        <f>SUMIFS('Raw data'!BX:BX,'Raw data'!AR:AR,"*" &amp; Output!A625 &amp; "*")</f>
        <v>0</v>
      </c>
      <c r="F625">
        <f>SUMIFS('Raw data'!CI:CI,'Raw data'!AR:AR,"*" &amp; Output!A625 &amp; "*")</f>
        <v>0</v>
      </c>
      <c r="G625">
        <f>PERCENTRANK(B:B,B625)</f>
        <v>0</v>
      </c>
      <c r="H625">
        <f>PERCENTRANK(C:C,C625)</f>
        <v>0</v>
      </c>
      <c r="I625">
        <f>PERCENTRANK(D:D,D625)</f>
        <v>0</v>
      </c>
      <c r="J625">
        <f>PERCENTRANK(E:E,E625)</f>
        <v>0</v>
      </c>
      <c r="K625">
        <f>PERCENTRANK(F:F,F625)</f>
        <v>0</v>
      </c>
      <c r="L625">
        <f>(G625*Weights!$B$2) + (H625*Weights!$B$3)+(I625*Weights!$B$4)+(J625*Weights!$B$5)+ (K625*Weights!$B$6)</f>
        <v>0</v>
      </c>
      <c r="M625">
        <f>RANK(L625,L:L)</f>
        <v>0</v>
      </c>
    </row>
    <row r="626">
      <c r="A626" t="inlineStr">
        <is>
          <t>Ahn, Hong-Joo</t>
        </is>
      </c>
      <c r="B626">
        <f>COUNTIF('Raw data'!AR:AR,"*"&amp;Output!A626&amp;"*")</f>
        <v>0</v>
      </c>
      <c r="C626">
        <f>AVERAGEIFS('Raw data'!K:K,'Raw data'!AR:AR, "*" &amp; Output!A626 &amp;"*")</f>
        <v>0</v>
      </c>
      <c r="D626">
        <f>AVERAGEIFS('Raw data'!W:W,'Raw data'!AR:AR, "*" &amp; Output!A626 &amp;"*")</f>
        <v>0</v>
      </c>
      <c r="E626">
        <f>SUMIFS('Raw data'!BX:BX,'Raw data'!AR:AR,"*" &amp; Output!A626 &amp; "*")</f>
        <v>0</v>
      </c>
      <c r="F626">
        <f>SUMIFS('Raw data'!CI:CI,'Raw data'!AR:AR,"*" &amp; Output!A626 &amp; "*")</f>
        <v>0</v>
      </c>
      <c r="G626">
        <f>PERCENTRANK(B:B,B626)</f>
        <v>0</v>
      </c>
      <c r="H626">
        <f>PERCENTRANK(C:C,C626)</f>
        <v>0</v>
      </c>
      <c r="I626">
        <f>PERCENTRANK(D:D,D626)</f>
        <v>0</v>
      </c>
      <c r="J626">
        <f>PERCENTRANK(E:E,E626)</f>
        <v>0</v>
      </c>
      <c r="K626">
        <f>PERCENTRANK(F:F,F626)</f>
        <v>0</v>
      </c>
      <c r="L626">
        <f>(G626*Weights!$B$2) + (H626*Weights!$B$3)+(I626*Weights!$B$4)+(J626*Weights!$B$5)+ (K626*Weights!$B$6)</f>
        <v>0</v>
      </c>
      <c r="M626">
        <f>RANK(L626,L:L)</f>
        <v>0</v>
      </c>
    </row>
    <row r="627">
      <c r="A627" t="inlineStr">
        <is>
          <t>Chen, Changxin</t>
        </is>
      </c>
      <c r="B627">
        <f>COUNTIF('Raw data'!AR:AR,"*"&amp;Output!A627&amp;"*")</f>
        <v>0</v>
      </c>
      <c r="C627">
        <f>AVERAGEIFS('Raw data'!K:K,'Raw data'!AR:AR, "*" &amp; Output!A627 &amp;"*")</f>
        <v>0</v>
      </c>
      <c r="D627">
        <f>AVERAGEIFS('Raw data'!W:W,'Raw data'!AR:AR, "*" &amp; Output!A627 &amp;"*")</f>
        <v>0</v>
      </c>
      <c r="E627">
        <f>SUMIFS('Raw data'!BX:BX,'Raw data'!AR:AR,"*" &amp; Output!A627 &amp; "*")</f>
        <v>0</v>
      </c>
      <c r="F627">
        <f>SUMIFS('Raw data'!CI:CI,'Raw data'!AR:AR,"*" &amp; Output!A627 &amp; "*")</f>
        <v>0</v>
      </c>
      <c r="G627">
        <f>PERCENTRANK(B:B,B627)</f>
        <v>0</v>
      </c>
      <c r="H627">
        <f>PERCENTRANK(C:C,C627)</f>
        <v>0</v>
      </c>
      <c r="I627">
        <f>PERCENTRANK(D:D,D627)</f>
        <v>0</v>
      </c>
      <c r="J627">
        <f>PERCENTRANK(E:E,E627)</f>
        <v>0</v>
      </c>
      <c r="K627">
        <f>PERCENTRANK(F:F,F627)</f>
        <v>0</v>
      </c>
      <c r="L627">
        <f>(G627*Weights!$B$2) + (H627*Weights!$B$3)+(I627*Weights!$B$4)+(J627*Weights!$B$5)+ (K627*Weights!$B$6)</f>
        <v>0</v>
      </c>
      <c r="M627">
        <f>RANK(L627,L:L)</f>
        <v>0</v>
      </c>
    </row>
    <row r="628">
      <c r="A628" t="inlineStr">
        <is>
          <t>Tang, C. W.</t>
        </is>
      </c>
      <c r="B628">
        <f>COUNTIF('Raw data'!AR:AR,"*"&amp;Output!A628&amp;"*")</f>
        <v>0</v>
      </c>
      <c r="C628">
        <f>AVERAGEIFS('Raw data'!K:K,'Raw data'!AR:AR, "*" &amp; Output!A628 &amp;"*")</f>
        <v>0</v>
      </c>
      <c r="D628">
        <f>AVERAGEIFS('Raw data'!W:W,'Raw data'!AR:AR, "*" &amp; Output!A628 &amp;"*")</f>
        <v>0</v>
      </c>
      <c r="E628">
        <f>SUMIFS('Raw data'!BX:BX,'Raw data'!AR:AR,"*" &amp; Output!A628 &amp; "*")</f>
        <v>0</v>
      </c>
      <c r="F628">
        <f>SUMIFS('Raw data'!CI:CI,'Raw data'!AR:AR,"*" &amp; Output!A628 &amp; "*")</f>
        <v>0</v>
      </c>
      <c r="G628">
        <f>PERCENTRANK(B:B,B628)</f>
        <v>0</v>
      </c>
      <c r="H628">
        <f>PERCENTRANK(C:C,C628)</f>
        <v>0</v>
      </c>
      <c r="I628">
        <f>PERCENTRANK(D:D,D628)</f>
        <v>0</v>
      </c>
      <c r="J628">
        <f>PERCENTRANK(E:E,E628)</f>
        <v>0</v>
      </c>
      <c r="K628">
        <f>PERCENTRANK(F:F,F628)</f>
        <v>0</v>
      </c>
      <c r="L628">
        <f>(G628*Weights!$B$2) + (H628*Weights!$B$3)+(I628*Weights!$B$4)+(J628*Weights!$B$5)+ (K628*Weights!$B$6)</f>
        <v>0</v>
      </c>
      <c r="M628">
        <f>RANK(L628,L:L)</f>
        <v>0</v>
      </c>
    </row>
    <row r="629">
      <c r="A629" t="inlineStr">
        <is>
          <t>Huang, Hongtao</t>
        </is>
      </c>
      <c r="B629">
        <f>COUNTIF('Raw data'!AR:AR,"*"&amp;Output!A629&amp;"*")</f>
        <v>0</v>
      </c>
      <c r="C629">
        <f>AVERAGEIFS('Raw data'!K:K,'Raw data'!AR:AR, "*" &amp; Output!A629 &amp;"*")</f>
        <v>0</v>
      </c>
      <c r="D629">
        <f>AVERAGEIFS('Raw data'!W:W,'Raw data'!AR:AR, "*" &amp; Output!A629 &amp;"*")</f>
        <v>0</v>
      </c>
      <c r="E629">
        <f>SUMIFS('Raw data'!BX:BX,'Raw data'!AR:AR,"*" &amp; Output!A629 &amp; "*")</f>
        <v>0</v>
      </c>
      <c r="F629">
        <f>SUMIFS('Raw data'!CI:CI,'Raw data'!AR:AR,"*" &amp; Output!A629 &amp; "*")</f>
        <v>0</v>
      </c>
      <c r="G629">
        <f>PERCENTRANK(B:B,B629)</f>
        <v>0</v>
      </c>
      <c r="H629">
        <f>PERCENTRANK(C:C,C629)</f>
        <v>0</v>
      </c>
      <c r="I629">
        <f>PERCENTRANK(D:D,D629)</f>
        <v>0</v>
      </c>
      <c r="J629">
        <f>PERCENTRANK(E:E,E629)</f>
        <v>0</v>
      </c>
      <c r="K629">
        <f>PERCENTRANK(F:F,F629)</f>
        <v>0</v>
      </c>
      <c r="L629">
        <f>(G629*Weights!$B$2) + (H629*Weights!$B$3)+(I629*Weights!$B$4)+(J629*Weights!$B$5)+ (K629*Weights!$B$6)</f>
        <v>0</v>
      </c>
      <c r="M629">
        <f>RANK(L629,L:L)</f>
        <v>0</v>
      </c>
    </row>
    <row r="630">
      <c r="A630" t="inlineStr">
        <is>
          <t>Matsuura, A.</t>
        </is>
      </c>
      <c r="B630">
        <f>COUNTIF('Raw data'!AR:AR,"*"&amp;Output!A630&amp;"*")</f>
        <v>0</v>
      </c>
      <c r="C630">
        <f>AVERAGEIFS('Raw data'!K:K,'Raw data'!AR:AR, "*" &amp; Output!A630 &amp;"*")</f>
        <v>0</v>
      </c>
      <c r="D630">
        <f>AVERAGEIFS('Raw data'!W:W,'Raw data'!AR:AR, "*" &amp; Output!A630 &amp;"*")</f>
        <v>0</v>
      </c>
      <c r="E630">
        <f>SUMIFS('Raw data'!BX:BX,'Raw data'!AR:AR,"*" &amp; Output!A630 &amp; "*")</f>
        <v>0</v>
      </c>
      <c r="F630">
        <f>SUMIFS('Raw data'!CI:CI,'Raw data'!AR:AR,"*" &amp; Output!A630 &amp; "*")</f>
        <v>0</v>
      </c>
      <c r="G630">
        <f>PERCENTRANK(B:B,B630)</f>
        <v>0</v>
      </c>
      <c r="H630">
        <f>PERCENTRANK(C:C,C630)</f>
        <v>0</v>
      </c>
      <c r="I630">
        <f>PERCENTRANK(D:D,D630)</f>
        <v>0</v>
      </c>
      <c r="J630">
        <f>PERCENTRANK(E:E,E630)</f>
        <v>0</v>
      </c>
      <c r="K630">
        <f>PERCENTRANK(F:F,F630)</f>
        <v>0</v>
      </c>
      <c r="L630">
        <f>(G630*Weights!$B$2) + (H630*Weights!$B$3)+(I630*Weights!$B$4)+(J630*Weights!$B$5)+ (K630*Weights!$B$6)</f>
        <v>0</v>
      </c>
      <c r="M630">
        <f>RANK(L630,L:L)</f>
        <v>0</v>
      </c>
    </row>
    <row r="631">
      <c r="A631" t="inlineStr">
        <is>
          <t>Bonnefoy, O.</t>
        </is>
      </c>
      <c r="B631">
        <f>COUNTIF('Raw data'!AR:AR,"*"&amp;Output!A631&amp;"*")</f>
        <v>0</v>
      </c>
      <c r="C631">
        <f>AVERAGEIFS('Raw data'!K:K,'Raw data'!AR:AR, "*" &amp; Output!A631 &amp;"*")</f>
        <v>0</v>
      </c>
      <c r="D631">
        <f>AVERAGEIFS('Raw data'!W:W,'Raw data'!AR:AR, "*" &amp; Output!A631 &amp;"*")</f>
        <v>0</v>
      </c>
      <c r="E631">
        <f>SUMIFS('Raw data'!BX:BX,'Raw data'!AR:AR,"*" &amp; Output!A631 &amp; "*")</f>
        <v>0</v>
      </c>
      <c r="F631">
        <f>SUMIFS('Raw data'!CI:CI,'Raw data'!AR:AR,"*" &amp; Output!A631 &amp; "*")</f>
        <v>0</v>
      </c>
      <c r="G631">
        <f>PERCENTRANK(B:B,B631)</f>
        <v>0</v>
      </c>
      <c r="H631">
        <f>PERCENTRANK(C:C,C631)</f>
        <v>0</v>
      </c>
      <c r="I631">
        <f>PERCENTRANK(D:D,D631)</f>
        <v>0</v>
      </c>
      <c r="J631">
        <f>PERCENTRANK(E:E,E631)</f>
        <v>0</v>
      </c>
      <c r="K631">
        <f>PERCENTRANK(F:F,F631)</f>
        <v>0</v>
      </c>
      <c r="L631">
        <f>(G631*Weights!$B$2) + (H631*Weights!$B$3)+(I631*Weights!$B$4)+(J631*Weights!$B$5)+ (K631*Weights!$B$6)</f>
        <v>0</v>
      </c>
      <c r="M631">
        <f>RANK(L631,L:L)</f>
        <v>0</v>
      </c>
    </row>
    <row r="632">
      <c r="A632" t="inlineStr">
        <is>
          <t>Jang, Kwang-Suk</t>
        </is>
      </c>
      <c r="B632">
        <f>COUNTIF('Raw data'!AR:AR,"*"&amp;Output!A632&amp;"*")</f>
        <v>0</v>
      </c>
      <c r="C632">
        <f>AVERAGEIFS('Raw data'!K:K,'Raw data'!AR:AR, "*" &amp; Output!A632 &amp;"*")</f>
        <v>0</v>
      </c>
      <c r="D632">
        <f>AVERAGEIFS('Raw data'!W:W,'Raw data'!AR:AR, "*" &amp; Output!A632 &amp;"*")</f>
        <v>0</v>
      </c>
      <c r="E632">
        <f>SUMIFS('Raw data'!BX:BX,'Raw data'!AR:AR,"*" &amp; Output!A632 &amp; "*")</f>
        <v>0</v>
      </c>
      <c r="F632">
        <f>SUMIFS('Raw data'!CI:CI,'Raw data'!AR:AR,"*" &amp; Output!A632 &amp; "*")</f>
        <v>0</v>
      </c>
      <c r="G632">
        <f>PERCENTRANK(B:B,B632)</f>
        <v>0</v>
      </c>
      <c r="H632">
        <f>PERCENTRANK(C:C,C632)</f>
        <v>0</v>
      </c>
      <c r="I632">
        <f>PERCENTRANK(D:D,D632)</f>
        <v>0</v>
      </c>
      <c r="J632">
        <f>PERCENTRANK(E:E,E632)</f>
        <v>0</v>
      </c>
      <c r="K632">
        <f>PERCENTRANK(F:F,F632)</f>
        <v>0</v>
      </c>
      <c r="L632">
        <f>(G632*Weights!$B$2) + (H632*Weights!$B$3)+(I632*Weights!$B$4)+(J632*Weights!$B$5)+ (K632*Weights!$B$6)</f>
        <v>0</v>
      </c>
      <c r="M632">
        <f>RANK(L632,L:L)</f>
        <v>0</v>
      </c>
    </row>
    <row r="633">
      <c r="A633" t="inlineStr">
        <is>
          <t>Ding, K.</t>
        </is>
      </c>
      <c r="B633">
        <f>COUNTIF('Raw data'!AR:AR,"*"&amp;Output!A633&amp;"*")</f>
        <v>0</v>
      </c>
      <c r="C633">
        <f>AVERAGEIFS('Raw data'!K:K,'Raw data'!AR:AR, "*" &amp; Output!A633 &amp;"*")</f>
        <v>0</v>
      </c>
      <c r="D633">
        <f>AVERAGEIFS('Raw data'!W:W,'Raw data'!AR:AR, "*" &amp; Output!A633 &amp;"*")</f>
        <v>0</v>
      </c>
      <c r="E633">
        <f>SUMIFS('Raw data'!BX:BX,'Raw data'!AR:AR,"*" &amp; Output!A633 &amp; "*")</f>
        <v>0</v>
      </c>
      <c r="F633">
        <f>SUMIFS('Raw data'!CI:CI,'Raw data'!AR:AR,"*" &amp; Output!A633 &amp; "*")</f>
        <v>0</v>
      </c>
      <c r="G633">
        <f>PERCENTRANK(B:B,B633)</f>
        <v>0</v>
      </c>
      <c r="H633">
        <f>PERCENTRANK(C:C,C633)</f>
        <v>0</v>
      </c>
      <c r="I633">
        <f>PERCENTRANK(D:D,D633)</f>
        <v>0</v>
      </c>
      <c r="J633">
        <f>PERCENTRANK(E:E,E633)</f>
        <v>0</v>
      </c>
      <c r="K633">
        <f>PERCENTRANK(F:F,F633)</f>
        <v>0</v>
      </c>
      <c r="L633">
        <f>(G633*Weights!$B$2) + (H633*Weights!$B$3)+(I633*Weights!$B$4)+(J633*Weights!$B$5)+ (K633*Weights!$B$6)</f>
        <v>0</v>
      </c>
      <c r="M633">
        <f>RANK(L633,L:L)</f>
        <v>0</v>
      </c>
    </row>
    <row r="634">
      <c r="A634" t="inlineStr">
        <is>
          <t>Luo, Fa</t>
        </is>
      </c>
      <c r="B634">
        <f>COUNTIF('Raw data'!AR:AR,"*"&amp;Output!A634&amp;"*")</f>
        <v>0</v>
      </c>
      <c r="C634">
        <f>AVERAGEIFS('Raw data'!K:K,'Raw data'!AR:AR, "*" &amp; Output!A634 &amp;"*")</f>
        <v>0</v>
      </c>
      <c r="D634">
        <f>AVERAGEIFS('Raw data'!W:W,'Raw data'!AR:AR, "*" &amp; Output!A634 &amp;"*")</f>
        <v>0</v>
      </c>
      <c r="E634">
        <f>SUMIFS('Raw data'!BX:BX,'Raw data'!AR:AR,"*" &amp; Output!A634 &amp; "*")</f>
        <v>0</v>
      </c>
      <c r="F634">
        <f>SUMIFS('Raw data'!CI:CI,'Raw data'!AR:AR,"*" &amp; Output!A634 &amp; "*")</f>
        <v>0</v>
      </c>
      <c r="G634">
        <f>PERCENTRANK(B:B,B634)</f>
        <v>0</v>
      </c>
      <c r="H634">
        <f>PERCENTRANK(C:C,C634)</f>
        <v>0</v>
      </c>
      <c r="I634">
        <f>PERCENTRANK(D:D,D634)</f>
        <v>0</v>
      </c>
      <c r="J634">
        <f>PERCENTRANK(E:E,E634)</f>
        <v>0</v>
      </c>
      <c r="K634">
        <f>PERCENTRANK(F:F,F634)</f>
        <v>0</v>
      </c>
      <c r="L634">
        <f>(G634*Weights!$B$2) + (H634*Weights!$B$3)+(I634*Weights!$B$4)+(J634*Weights!$B$5)+ (K634*Weights!$B$6)</f>
        <v>0</v>
      </c>
      <c r="M634">
        <f>RANK(L634,L:L)</f>
        <v>0</v>
      </c>
    </row>
    <row r="635">
      <c r="A635" t="inlineStr">
        <is>
          <t>Li, Congshan</t>
        </is>
      </c>
      <c r="B635">
        <f>COUNTIF('Raw data'!AR:AR,"*"&amp;Output!A635&amp;"*")</f>
        <v>0</v>
      </c>
      <c r="C635">
        <f>AVERAGEIFS('Raw data'!K:K,'Raw data'!AR:AR, "*" &amp; Output!A635 &amp;"*")</f>
        <v>0</v>
      </c>
      <c r="D635">
        <f>AVERAGEIFS('Raw data'!W:W,'Raw data'!AR:AR, "*" &amp; Output!A635 &amp;"*")</f>
        <v>0</v>
      </c>
      <c r="E635">
        <f>SUMIFS('Raw data'!BX:BX,'Raw data'!AR:AR,"*" &amp; Output!A635 &amp; "*")</f>
        <v>0</v>
      </c>
      <c r="F635">
        <f>SUMIFS('Raw data'!CI:CI,'Raw data'!AR:AR,"*" &amp; Output!A635 &amp; "*")</f>
        <v>0</v>
      </c>
      <c r="G635">
        <f>PERCENTRANK(B:B,B635)</f>
        <v>0</v>
      </c>
      <c r="H635">
        <f>PERCENTRANK(C:C,C635)</f>
        <v>0</v>
      </c>
      <c r="I635">
        <f>PERCENTRANK(D:D,D635)</f>
        <v>0</v>
      </c>
      <c r="J635">
        <f>PERCENTRANK(E:E,E635)</f>
        <v>0</v>
      </c>
      <c r="K635">
        <f>PERCENTRANK(F:F,F635)</f>
        <v>0</v>
      </c>
      <c r="L635">
        <f>(G635*Weights!$B$2) + (H635*Weights!$B$3)+(I635*Weights!$B$4)+(J635*Weights!$B$5)+ (K635*Weights!$B$6)</f>
        <v>0</v>
      </c>
      <c r="M635">
        <f>RANK(L635,L:L)</f>
        <v>0</v>
      </c>
    </row>
    <row r="636">
      <c r="A636" t="inlineStr">
        <is>
          <t>Ilyushin, Gregory D.</t>
        </is>
      </c>
      <c r="B636">
        <f>COUNTIF('Raw data'!AR:AR,"*"&amp;Output!A636&amp;"*")</f>
        <v>0</v>
      </c>
      <c r="C636">
        <f>AVERAGEIFS('Raw data'!K:K,'Raw data'!AR:AR, "*" &amp; Output!A636 &amp;"*")</f>
        <v>0</v>
      </c>
      <c r="D636">
        <f>AVERAGEIFS('Raw data'!W:W,'Raw data'!AR:AR, "*" &amp; Output!A636 &amp;"*")</f>
        <v>0</v>
      </c>
      <c r="E636">
        <f>SUMIFS('Raw data'!BX:BX,'Raw data'!AR:AR,"*" &amp; Output!A636 &amp; "*")</f>
        <v>0</v>
      </c>
      <c r="F636">
        <f>SUMIFS('Raw data'!CI:CI,'Raw data'!AR:AR,"*" &amp; Output!A636 &amp; "*")</f>
        <v>0</v>
      </c>
      <c r="G636">
        <f>PERCENTRANK(B:B,B636)</f>
        <v>0</v>
      </c>
      <c r="H636">
        <f>PERCENTRANK(C:C,C636)</f>
        <v>0</v>
      </c>
      <c r="I636">
        <f>PERCENTRANK(D:D,D636)</f>
        <v>0</v>
      </c>
      <c r="J636">
        <f>PERCENTRANK(E:E,E636)</f>
        <v>0</v>
      </c>
      <c r="K636">
        <f>PERCENTRANK(F:F,F636)</f>
        <v>0</v>
      </c>
      <c r="L636">
        <f>(G636*Weights!$B$2) + (H636*Weights!$B$3)+(I636*Weights!$B$4)+(J636*Weights!$B$5)+ (K636*Weights!$B$6)</f>
        <v>0</v>
      </c>
      <c r="M636">
        <f>RANK(L636,L:L)</f>
        <v>0</v>
      </c>
    </row>
    <row r="637">
      <c r="A637" t="inlineStr">
        <is>
          <t>Surendranathan, A. O.</t>
        </is>
      </c>
      <c r="B637">
        <f>COUNTIF('Raw data'!AR:AR,"*"&amp;Output!A637&amp;"*")</f>
        <v>0</v>
      </c>
      <c r="C637">
        <f>AVERAGEIFS('Raw data'!K:K,'Raw data'!AR:AR, "*" &amp; Output!A637 &amp;"*")</f>
        <v>0</v>
      </c>
      <c r="D637">
        <f>AVERAGEIFS('Raw data'!W:W,'Raw data'!AR:AR, "*" &amp; Output!A637 &amp;"*")</f>
        <v>0</v>
      </c>
      <c r="E637">
        <f>SUMIFS('Raw data'!BX:BX,'Raw data'!AR:AR,"*" &amp; Output!A637 &amp; "*")</f>
        <v>0</v>
      </c>
      <c r="F637">
        <f>SUMIFS('Raw data'!CI:CI,'Raw data'!AR:AR,"*" &amp; Output!A637 &amp; "*")</f>
        <v>0</v>
      </c>
      <c r="G637">
        <f>PERCENTRANK(B:B,B637)</f>
        <v>0</v>
      </c>
      <c r="H637">
        <f>PERCENTRANK(C:C,C637)</f>
        <v>0</v>
      </c>
      <c r="I637">
        <f>PERCENTRANK(D:D,D637)</f>
        <v>0</v>
      </c>
      <c r="J637">
        <f>PERCENTRANK(E:E,E637)</f>
        <v>0</v>
      </c>
      <c r="K637">
        <f>PERCENTRANK(F:F,F637)</f>
        <v>0</v>
      </c>
      <c r="L637">
        <f>(G637*Weights!$B$2) + (H637*Weights!$B$3)+(I637*Weights!$B$4)+(J637*Weights!$B$5)+ (K637*Weights!$B$6)</f>
        <v>0</v>
      </c>
      <c r="M637">
        <f>RANK(L637,L:L)</f>
        <v>0</v>
      </c>
    </row>
    <row r="638">
      <c r="A638" t="inlineStr">
        <is>
          <t>Pospiech, Piotr</t>
        </is>
      </c>
      <c r="B638">
        <f>COUNTIF('Raw data'!AR:AR,"*"&amp;Output!A638&amp;"*")</f>
        <v>0</v>
      </c>
      <c r="C638">
        <f>AVERAGEIFS('Raw data'!K:K,'Raw data'!AR:AR, "*" &amp; Output!A638 &amp;"*")</f>
        <v>0</v>
      </c>
      <c r="D638">
        <f>AVERAGEIFS('Raw data'!W:W,'Raw data'!AR:AR, "*" &amp; Output!A638 &amp;"*")</f>
        <v>0</v>
      </c>
      <c r="E638">
        <f>SUMIFS('Raw data'!BX:BX,'Raw data'!AR:AR,"*" &amp; Output!A638 &amp; "*")</f>
        <v>0</v>
      </c>
      <c r="F638">
        <f>SUMIFS('Raw data'!CI:CI,'Raw data'!AR:AR,"*" &amp; Output!A638 &amp; "*")</f>
        <v>0</v>
      </c>
      <c r="G638">
        <f>PERCENTRANK(B:B,B638)</f>
        <v>0</v>
      </c>
      <c r="H638">
        <f>PERCENTRANK(C:C,C638)</f>
        <v>0</v>
      </c>
      <c r="I638">
        <f>PERCENTRANK(D:D,D638)</f>
        <v>0</v>
      </c>
      <c r="J638">
        <f>PERCENTRANK(E:E,E638)</f>
        <v>0</v>
      </c>
      <c r="K638">
        <f>PERCENTRANK(F:F,F638)</f>
        <v>0</v>
      </c>
      <c r="L638">
        <f>(G638*Weights!$B$2) + (H638*Weights!$B$3)+(I638*Weights!$B$4)+(J638*Weights!$B$5)+ (K638*Weights!$B$6)</f>
        <v>0</v>
      </c>
      <c r="M638">
        <f>RANK(L638,L:L)</f>
        <v>0</v>
      </c>
    </row>
    <row r="639">
      <c r="A639" t="inlineStr">
        <is>
          <t>Chen, Yanbin</t>
        </is>
      </c>
      <c r="B639">
        <f>COUNTIF('Raw data'!AR:AR,"*"&amp;Output!A639&amp;"*")</f>
        <v>0</v>
      </c>
      <c r="C639">
        <f>AVERAGEIFS('Raw data'!K:K,'Raw data'!AR:AR, "*" &amp; Output!A639 &amp;"*")</f>
        <v>0</v>
      </c>
      <c r="D639">
        <f>AVERAGEIFS('Raw data'!W:W,'Raw data'!AR:AR, "*" &amp; Output!A639 &amp;"*")</f>
        <v>0</v>
      </c>
      <c r="E639">
        <f>SUMIFS('Raw data'!BX:BX,'Raw data'!AR:AR,"*" &amp; Output!A639 &amp; "*")</f>
        <v>0</v>
      </c>
      <c r="F639">
        <f>SUMIFS('Raw data'!CI:CI,'Raw data'!AR:AR,"*" &amp; Output!A639 &amp; "*")</f>
        <v>0</v>
      </c>
      <c r="G639">
        <f>PERCENTRANK(B:B,B639)</f>
        <v>0</v>
      </c>
      <c r="H639">
        <f>PERCENTRANK(C:C,C639)</f>
        <v>0</v>
      </c>
      <c r="I639">
        <f>PERCENTRANK(D:D,D639)</f>
        <v>0</v>
      </c>
      <c r="J639">
        <f>PERCENTRANK(E:E,E639)</f>
        <v>0</v>
      </c>
      <c r="K639">
        <f>PERCENTRANK(F:F,F639)</f>
        <v>0</v>
      </c>
      <c r="L639">
        <f>(G639*Weights!$B$2) + (H639*Weights!$B$3)+(I639*Weights!$B$4)+(J639*Weights!$B$5)+ (K639*Weights!$B$6)</f>
        <v>0</v>
      </c>
      <c r="M639">
        <f>RANK(L639,L:L)</f>
        <v>0</v>
      </c>
    </row>
    <row r="640">
      <c r="A640" t="inlineStr">
        <is>
          <t>Tong, Xiiao-Jie</t>
        </is>
      </c>
      <c r="B640">
        <f>COUNTIF('Raw data'!AR:AR,"*"&amp;Output!A640&amp;"*")</f>
        <v>0</v>
      </c>
      <c r="C640">
        <f>AVERAGEIFS('Raw data'!K:K,'Raw data'!AR:AR, "*" &amp; Output!A640 &amp;"*")</f>
        <v>0</v>
      </c>
      <c r="D640">
        <f>AVERAGEIFS('Raw data'!W:W,'Raw data'!AR:AR, "*" &amp; Output!A640 &amp;"*")</f>
        <v>0</v>
      </c>
      <c r="E640">
        <f>SUMIFS('Raw data'!BX:BX,'Raw data'!AR:AR,"*" &amp; Output!A640 &amp; "*")</f>
        <v>0</v>
      </c>
      <c r="F640">
        <f>SUMIFS('Raw data'!CI:CI,'Raw data'!AR:AR,"*" &amp; Output!A640 &amp; "*")</f>
        <v>0</v>
      </c>
      <c r="G640">
        <f>PERCENTRANK(B:B,B640)</f>
        <v>0</v>
      </c>
      <c r="H640">
        <f>PERCENTRANK(C:C,C640)</f>
        <v>0</v>
      </c>
      <c r="I640">
        <f>PERCENTRANK(D:D,D640)</f>
        <v>0</v>
      </c>
      <c r="J640">
        <f>PERCENTRANK(E:E,E640)</f>
        <v>0</v>
      </c>
      <c r="K640">
        <f>PERCENTRANK(F:F,F640)</f>
        <v>0</v>
      </c>
      <c r="L640">
        <f>(G640*Weights!$B$2) + (H640*Weights!$B$3)+(I640*Weights!$B$4)+(J640*Weights!$B$5)+ (K640*Weights!$B$6)</f>
        <v>0</v>
      </c>
      <c r="M640">
        <f>RANK(L640,L:L)</f>
        <v>0</v>
      </c>
    </row>
    <row r="641">
      <c r="A641" t="inlineStr">
        <is>
          <t>Morgan, Alexander B.</t>
        </is>
      </c>
      <c r="B641">
        <f>COUNTIF('Raw data'!AR:AR,"*"&amp;Output!A641&amp;"*")</f>
        <v>0</v>
      </c>
      <c r="C641">
        <f>AVERAGEIFS('Raw data'!K:K,'Raw data'!AR:AR, "*" &amp; Output!A641 &amp;"*")</f>
        <v>0</v>
      </c>
      <c r="D641">
        <f>AVERAGEIFS('Raw data'!W:W,'Raw data'!AR:AR, "*" &amp; Output!A641 &amp;"*")</f>
        <v>0</v>
      </c>
      <c r="E641">
        <f>SUMIFS('Raw data'!BX:BX,'Raw data'!AR:AR,"*" &amp; Output!A641 &amp; "*")</f>
        <v>0</v>
      </c>
      <c r="F641">
        <f>SUMIFS('Raw data'!CI:CI,'Raw data'!AR:AR,"*" &amp; Output!A641 &amp; "*")</f>
        <v>0</v>
      </c>
      <c r="G641">
        <f>PERCENTRANK(B:B,B641)</f>
        <v>0</v>
      </c>
      <c r="H641">
        <f>PERCENTRANK(C:C,C641)</f>
        <v>0</v>
      </c>
      <c r="I641">
        <f>PERCENTRANK(D:D,D641)</f>
        <v>0</v>
      </c>
      <c r="J641">
        <f>PERCENTRANK(E:E,E641)</f>
        <v>0</v>
      </c>
      <c r="K641">
        <f>PERCENTRANK(F:F,F641)</f>
        <v>0</v>
      </c>
      <c r="L641">
        <f>(G641*Weights!$B$2) + (H641*Weights!$B$3)+(I641*Weights!$B$4)+(J641*Weights!$B$5)+ (K641*Weights!$B$6)</f>
        <v>0</v>
      </c>
      <c r="M641">
        <f>RANK(L641,L:L)</f>
        <v>0</v>
      </c>
    </row>
    <row r="642">
      <c r="A642" t="inlineStr">
        <is>
          <t>Kronenberg, Peter</t>
        </is>
      </c>
      <c r="B642">
        <f>COUNTIF('Raw data'!AR:AR,"*"&amp;Output!A642&amp;"*")</f>
        <v>0</v>
      </c>
      <c r="C642">
        <f>AVERAGEIFS('Raw data'!K:K,'Raw data'!AR:AR, "*" &amp; Output!A642 &amp;"*")</f>
        <v>0</v>
      </c>
      <c r="D642">
        <f>AVERAGEIFS('Raw data'!W:W,'Raw data'!AR:AR, "*" &amp; Output!A642 &amp;"*")</f>
        <v>0</v>
      </c>
      <c r="E642">
        <f>SUMIFS('Raw data'!BX:BX,'Raw data'!AR:AR,"*" &amp; Output!A642 &amp; "*")</f>
        <v>0</v>
      </c>
      <c r="F642">
        <f>SUMIFS('Raw data'!CI:CI,'Raw data'!AR:AR,"*" &amp; Output!A642 &amp; "*")</f>
        <v>0</v>
      </c>
      <c r="G642">
        <f>PERCENTRANK(B:B,B642)</f>
        <v>0</v>
      </c>
      <c r="H642">
        <f>PERCENTRANK(C:C,C642)</f>
        <v>0</v>
      </c>
      <c r="I642">
        <f>PERCENTRANK(D:D,D642)</f>
        <v>0</v>
      </c>
      <c r="J642">
        <f>PERCENTRANK(E:E,E642)</f>
        <v>0</v>
      </c>
      <c r="K642">
        <f>PERCENTRANK(F:F,F642)</f>
        <v>0</v>
      </c>
      <c r="L642">
        <f>(G642*Weights!$B$2) + (H642*Weights!$B$3)+(I642*Weights!$B$4)+(J642*Weights!$B$5)+ (K642*Weights!$B$6)</f>
        <v>0</v>
      </c>
      <c r="M642">
        <f>RANK(L642,L:L)</f>
        <v>0</v>
      </c>
    </row>
    <row r="643">
      <c r="A643" t="inlineStr">
        <is>
          <t>Tsenter, M.</t>
        </is>
      </c>
      <c r="B643">
        <f>COUNTIF('Raw data'!AR:AR,"*"&amp;Output!A643&amp;"*")</f>
        <v>0</v>
      </c>
      <c r="C643">
        <f>AVERAGEIFS('Raw data'!K:K,'Raw data'!AR:AR, "*" &amp; Output!A643 &amp;"*")</f>
        <v>0</v>
      </c>
      <c r="D643">
        <f>AVERAGEIFS('Raw data'!W:W,'Raw data'!AR:AR, "*" &amp; Output!A643 &amp;"*")</f>
        <v>0</v>
      </c>
      <c r="E643">
        <f>SUMIFS('Raw data'!BX:BX,'Raw data'!AR:AR,"*" &amp; Output!A643 &amp; "*")</f>
        <v>0</v>
      </c>
      <c r="F643">
        <f>SUMIFS('Raw data'!CI:CI,'Raw data'!AR:AR,"*" &amp; Output!A643 &amp; "*")</f>
        <v>0</v>
      </c>
      <c r="G643">
        <f>PERCENTRANK(B:B,B643)</f>
        <v>0</v>
      </c>
      <c r="H643">
        <f>PERCENTRANK(C:C,C643)</f>
        <v>0</v>
      </c>
      <c r="I643">
        <f>PERCENTRANK(D:D,D643)</f>
        <v>0</v>
      </c>
      <c r="J643">
        <f>PERCENTRANK(E:E,E643)</f>
        <v>0</v>
      </c>
      <c r="K643">
        <f>PERCENTRANK(F:F,F643)</f>
        <v>0</v>
      </c>
      <c r="L643">
        <f>(G643*Weights!$B$2) + (H643*Weights!$B$3)+(I643*Weights!$B$4)+(J643*Weights!$B$5)+ (K643*Weights!$B$6)</f>
        <v>0</v>
      </c>
      <c r="M643">
        <f>RANK(L643,L:L)</f>
        <v>0</v>
      </c>
    </row>
    <row r="644">
      <c r="A644" t="inlineStr">
        <is>
          <t>Wang, CY</t>
        </is>
      </c>
      <c r="B644">
        <f>COUNTIF('Raw data'!AR:AR,"*"&amp;Output!A644&amp;"*")</f>
        <v>0</v>
      </c>
      <c r="C644">
        <f>AVERAGEIFS('Raw data'!K:K,'Raw data'!AR:AR, "*" &amp; Output!A644 &amp;"*")</f>
        <v>0</v>
      </c>
      <c r="D644">
        <f>AVERAGEIFS('Raw data'!W:W,'Raw data'!AR:AR, "*" &amp; Output!A644 &amp;"*")</f>
        <v>0</v>
      </c>
      <c r="E644">
        <f>SUMIFS('Raw data'!BX:BX,'Raw data'!AR:AR,"*" &amp; Output!A644 &amp; "*")</f>
        <v>0</v>
      </c>
      <c r="F644">
        <f>SUMIFS('Raw data'!CI:CI,'Raw data'!AR:AR,"*" &amp; Output!A644 &amp; "*")</f>
        <v>0</v>
      </c>
      <c r="G644">
        <f>PERCENTRANK(B:B,B644)</f>
        <v>0</v>
      </c>
      <c r="H644">
        <f>PERCENTRANK(C:C,C644)</f>
        <v>0</v>
      </c>
      <c r="I644">
        <f>PERCENTRANK(D:D,D644)</f>
        <v>0</v>
      </c>
      <c r="J644">
        <f>PERCENTRANK(E:E,E644)</f>
        <v>0</v>
      </c>
      <c r="K644">
        <f>PERCENTRANK(F:F,F644)</f>
        <v>0</v>
      </c>
      <c r="L644">
        <f>(G644*Weights!$B$2) + (H644*Weights!$B$3)+(I644*Weights!$B$4)+(J644*Weights!$B$5)+ (K644*Weights!$B$6)</f>
        <v>0</v>
      </c>
      <c r="M644">
        <f>RANK(L644,L:L)</f>
        <v>0</v>
      </c>
    </row>
    <row r="645">
      <c r="A645" t="inlineStr">
        <is>
          <t>Dei, Rosanna</t>
        </is>
      </c>
      <c r="B645">
        <f>COUNTIF('Raw data'!AR:AR,"*"&amp;Output!A645&amp;"*")</f>
        <v>0</v>
      </c>
      <c r="C645">
        <f>AVERAGEIFS('Raw data'!K:K,'Raw data'!AR:AR, "*" &amp; Output!A645 &amp;"*")</f>
        <v>0</v>
      </c>
      <c r="D645">
        <f>AVERAGEIFS('Raw data'!W:W,'Raw data'!AR:AR, "*" &amp; Output!A645 &amp;"*")</f>
        <v>0</v>
      </c>
      <c r="E645">
        <f>SUMIFS('Raw data'!BX:BX,'Raw data'!AR:AR,"*" &amp; Output!A645 &amp; "*")</f>
        <v>0</v>
      </c>
      <c r="F645">
        <f>SUMIFS('Raw data'!CI:CI,'Raw data'!AR:AR,"*" &amp; Output!A645 &amp; "*")</f>
        <v>0</v>
      </c>
      <c r="G645">
        <f>PERCENTRANK(B:B,B645)</f>
        <v>0</v>
      </c>
      <c r="H645">
        <f>PERCENTRANK(C:C,C645)</f>
        <v>0</v>
      </c>
      <c r="I645">
        <f>PERCENTRANK(D:D,D645)</f>
        <v>0</v>
      </c>
      <c r="J645">
        <f>PERCENTRANK(E:E,E645)</f>
        <v>0</v>
      </c>
      <c r="K645">
        <f>PERCENTRANK(F:F,F645)</f>
        <v>0</v>
      </c>
      <c r="L645">
        <f>(G645*Weights!$B$2) + (H645*Weights!$B$3)+(I645*Weights!$B$4)+(J645*Weights!$B$5)+ (K645*Weights!$B$6)</f>
        <v>0</v>
      </c>
      <c r="M645">
        <f>RANK(L645,L:L)</f>
        <v>0</v>
      </c>
    </row>
    <row r="646">
      <c r="A646" t="inlineStr">
        <is>
          <t>Guilemany, Josep M.</t>
        </is>
      </c>
      <c r="B646">
        <f>COUNTIF('Raw data'!AR:AR,"*"&amp;Output!A646&amp;"*")</f>
        <v>0</v>
      </c>
      <c r="C646">
        <f>AVERAGEIFS('Raw data'!K:K,'Raw data'!AR:AR, "*" &amp; Output!A646 &amp;"*")</f>
        <v>0</v>
      </c>
      <c r="D646">
        <f>AVERAGEIFS('Raw data'!W:W,'Raw data'!AR:AR, "*" &amp; Output!A646 &amp;"*")</f>
        <v>0</v>
      </c>
      <c r="E646">
        <f>SUMIFS('Raw data'!BX:BX,'Raw data'!AR:AR,"*" &amp; Output!A646 &amp; "*")</f>
        <v>0</v>
      </c>
      <c r="F646">
        <f>SUMIFS('Raw data'!CI:CI,'Raw data'!AR:AR,"*" &amp; Output!A646 &amp; "*")</f>
        <v>0</v>
      </c>
      <c r="G646">
        <f>PERCENTRANK(B:B,B646)</f>
        <v>0</v>
      </c>
      <c r="H646">
        <f>PERCENTRANK(C:C,C646)</f>
        <v>0</v>
      </c>
      <c r="I646">
        <f>PERCENTRANK(D:D,D646)</f>
        <v>0</v>
      </c>
      <c r="J646">
        <f>PERCENTRANK(E:E,E646)</f>
        <v>0</v>
      </c>
      <c r="K646">
        <f>PERCENTRANK(F:F,F646)</f>
        <v>0</v>
      </c>
      <c r="L646">
        <f>(G646*Weights!$B$2) + (H646*Weights!$B$3)+(I646*Weights!$B$4)+(J646*Weights!$B$5)+ (K646*Weights!$B$6)</f>
        <v>0</v>
      </c>
      <c r="M646">
        <f>RANK(L646,L:L)</f>
        <v>0</v>
      </c>
    </row>
    <row r="647">
      <c r="A647" t="inlineStr">
        <is>
          <t>Skrotzki, Werner</t>
        </is>
      </c>
      <c r="B647">
        <f>COUNTIF('Raw data'!AR:AR,"*"&amp;Output!A647&amp;"*")</f>
        <v>0</v>
      </c>
      <c r="C647">
        <f>AVERAGEIFS('Raw data'!K:K,'Raw data'!AR:AR, "*" &amp; Output!A647 &amp;"*")</f>
        <v>0</v>
      </c>
      <c r="D647">
        <f>AVERAGEIFS('Raw data'!W:W,'Raw data'!AR:AR, "*" &amp; Output!A647 &amp;"*")</f>
        <v>0</v>
      </c>
      <c r="E647">
        <f>SUMIFS('Raw data'!BX:BX,'Raw data'!AR:AR,"*" &amp; Output!A647 &amp; "*")</f>
        <v>0</v>
      </c>
      <c r="F647">
        <f>SUMIFS('Raw data'!CI:CI,'Raw data'!AR:AR,"*" &amp; Output!A647 &amp; "*")</f>
        <v>0</v>
      </c>
      <c r="G647">
        <f>PERCENTRANK(B:B,B647)</f>
        <v>0</v>
      </c>
      <c r="H647">
        <f>PERCENTRANK(C:C,C647)</f>
        <v>0</v>
      </c>
      <c r="I647">
        <f>PERCENTRANK(D:D,D647)</f>
        <v>0</v>
      </c>
      <c r="J647">
        <f>PERCENTRANK(E:E,E647)</f>
        <v>0</v>
      </c>
      <c r="K647">
        <f>PERCENTRANK(F:F,F647)</f>
        <v>0</v>
      </c>
      <c r="L647">
        <f>(G647*Weights!$B$2) + (H647*Weights!$B$3)+(I647*Weights!$B$4)+(J647*Weights!$B$5)+ (K647*Weights!$B$6)</f>
        <v>0</v>
      </c>
      <c r="M647">
        <f>RANK(L647,L:L)</f>
        <v>0</v>
      </c>
    </row>
    <row r="648">
      <c r="A648" t="inlineStr">
        <is>
          <t>Okulov, V. I.</t>
        </is>
      </c>
      <c r="B648">
        <f>COUNTIF('Raw data'!AR:AR,"*"&amp;Output!A648&amp;"*")</f>
        <v>0</v>
      </c>
      <c r="C648">
        <f>AVERAGEIFS('Raw data'!K:K,'Raw data'!AR:AR, "*" &amp; Output!A648 &amp;"*")</f>
        <v>0</v>
      </c>
      <c r="D648">
        <f>AVERAGEIFS('Raw data'!W:W,'Raw data'!AR:AR, "*" &amp; Output!A648 &amp;"*")</f>
        <v>0</v>
      </c>
      <c r="E648">
        <f>SUMIFS('Raw data'!BX:BX,'Raw data'!AR:AR,"*" &amp; Output!A648 &amp; "*")</f>
        <v>0</v>
      </c>
      <c r="F648">
        <f>SUMIFS('Raw data'!CI:CI,'Raw data'!AR:AR,"*" &amp; Output!A648 &amp; "*")</f>
        <v>0</v>
      </c>
      <c r="G648">
        <f>PERCENTRANK(B:B,B648)</f>
        <v>0</v>
      </c>
      <c r="H648">
        <f>PERCENTRANK(C:C,C648)</f>
        <v>0</v>
      </c>
      <c r="I648">
        <f>PERCENTRANK(D:D,D648)</f>
        <v>0</v>
      </c>
      <c r="J648">
        <f>PERCENTRANK(E:E,E648)</f>
        <v>0</v>
      </c>
      <c r="K648">
        <f>PERCENTRANK(F:F,F648)</f>
        <v>0</v>
      </c>
      <c r="L648">
        <f>(G648*Weights!$B$2) + (H648*Weights!$B$3)+(I648*Weights!$B$4)+(J648*Weights!$B$5)+ (K648*Weights!$B$6)</f>
        <v>0</v>
      </c>
      <c r="M648">
        <f>RANK(L648,L:L)</f>
        <v>0</v>
      </c>
    </row>
    <row r="649">
      <c r="A649" t="inlineStr">
        <is>
          <t>Cuenca, Tomas</t>
        </is>
      </c>
      <c r="B649">
        <f>COUNTIF('Raw data'!AR:AR,"*"&amp;Output!A649&amp;"*")</f>
        <v>0</v>
      </c>
      <c r="C649">
        <f>AVERAGEIFS('Raw data'!K:K,'Raw data'!AR:AR, "*" &amp; Output!A649 &amp;"*")</f>
        <v>0</v>
      </c>
      <c r="D649">
        <f>AVERAGEIFS('Raw data'!W:W,'Raw data'!AR:AR, "*" &amp; Output!A649 &amp;"*")</f>
        <v>0</v>
      </c>
      <c r="E649">
        <f>SUMIFS('Raw data'!BX:BX,'Raw data'!AR:AR,"*" &amp; Output!A649 &amp; "*")</f>
        <v>0</v>
      </c>
      <c r="F649">
        <f>SUMIFS('Raw data'!CI:CI,'Raw data'!AR:AR,"*" &amp; Output!A649 &amp; "*")</f>
        <v>0</v>
      </c>
      <c r="G649">
        <f>PERCENTRANK(B:B,B649)</f>
        <v>0</v>
      </c>
      <c r="H649">
        <f>PERCENTRANK(C:C,C649)</f>
        <v>0</v>
      </c>
      <c r="I649">
        <f>PERCENTRANK(D:D,D649)</f>
        <v>0</v>
      </c>
      <c r="J649">
        <f>PERCENTRANK(E:E,E649)</f>
        <v>0</v>
      </c>
      <c r="K649">
        <f>PERCENTRANK(F:F,F649)</f>
        <v>0</v>
      </c>
      <c r="L649">
        <f>(G649*Weights!$B$2) + (H649*Weights!$B$3)+(I649*Weights!$B$4)+(J649*Weights!$B$5)+ (K649*Weights!$B$6)</f>
        <v>0</v>
      </c>
      <c r="M649">
        <f>RANK(L649,L:L)</f>
        <v>0</v>
      </c>
    </row>
    <row r="650">
      <c r="A650" t="inlineStr">
        <is>
          <t>Meng, Guang Yao</t>
        </is>
      </c>
      <c r="B650">
        <f>COUNTIF('Raw data'!AR:AR,"*"&amp;Output!A650&amp;"*")</f>
        <v>0</v>
      </c>
      <c r="C650">
        <f>AVERAGEIFS('Raw data'!K:K,'Raw data'!AR:AR, "*" &amp; Output!A650 &amp;"*")</f>
        <v>0</v>
      </c>
      <c r="D650">
        <f>AVERAGEIFS('Raw data'!W:W,'Raw data'!AR:AR, "*" &amp; Output!A650 &amp;"*")</f>
        <v>0</v>
      </c>
      <c r="E650">
        <f>SUMIFS('Raw data'!BX:BX,'Raw data'!AR:AR,"*" &amp; Output!A650 &amp; "*")</f>
        <v>0</v>
      </c>
      <c r="F650">
        <f>SUMIFS('Raw data'!CI:CI,'Raw data'!AR:AR,"*" &amp; Output!A650 &amp; "*")</f>
        <v>0</v>
      </c>
      <c r="G650">
        <f>PERCENTRANK(B:B,B650)</f>
        <v>0</v>
      </c>
      <c r="H650">
        <f>PERCENTRANK(C:C,C650)</f>
        <v>0</v>
      </c>
      <c r="I650">
        <f>PERCENTRANK(D:D,D650)</f>
        <v>0</v>
      </c>
      <c r="J650">
        <f>PERCENTRANK(E:E,E650)</f>
        <v>0</v>
      </c>
      <c r="K650">
        <f>PERCENTRANK(F:F,F650)</f>
        <v>0</v>
      </c>
      <c r="L650">
        <f>(G650*Weights!$B$2) + (H650*Weights!$B$3)+(I650*Weights!$B$4)+(J650*Weights!$B$5)+ (K650*Weights!$B$6)</f>
        <v>0</v>
      </c>
      <c r="M650">
        <f>RANK(L650,L:L)</f>
        <v>0</v>
      </c>
    </row>
    <row r="651">
      <c r="A651" t="inlineStr">
        <is>
          <t>Sirovatka, V</t>
        </is>
      </c>
      <c r="B651">
        <f>COUNTIF('Raw data'!AR:AR,"*"&amp;Output!A651&amp;"*")</f>
        <v>0</v>
      </c>
      <c r="C651">
        <f>AVERAGEIFS('Raw data'!K:K,'Raw data'!AR:AR, "*" &amp; Output!A651 &amp;"*")</f>
        <v>0</v>
      </c>
      <c r="D651">
        <f>AVERAGEIFS('Raw data'!W:W,'Raw data'!AR:AR, "*" &amp; Output!A651 &amp;"*")</f>
        <v>0</v>
      </c>
      <c r="E651">
        <f>SUMIFS('Raw data'!BX:BX,'Raw data'!AR:AR,"*" &amp; Output!A651 &amp; "*")</f>
        <v>0</v>
      </c>
      <c r="F651">
        <f>SUMIFS('Raw data'!CI:CI,'Raw data'!AR:AR,"*" &amp; Output!A651 &amp; "*")</f>
        <v>0</v>
      </c>
      <c r="G651">
        <f>PERCENTRANK(B:B,B651)</f>
        <v>0</v>
      </c>
      <c r="H651">
        <f>PERCENTRANK(C:C,C651)</f>
        <v>0</v>
      </c>
      <c r="I651">
        <f>PERCENTRANK(D:D,D651)</f>
        <v>0</v>
      </c>
      <c r="J651">
        <f>PERCENTRANK(E:E,E651)</f>
        <v>0</v>
      </c>
      <c r="K651">
        <f>PERCENTRANK(F:F,F651)</f>
        <v>0</v>
      </c>
      <c r="L651">
        <f>(G651*Weights!$B$2) + (H651*Weights!$B$3)+(I651*Weights!$B$4)+(J651*Weights!$B$5)+ (K651*Weights!$B$6)</f>
        <v>0</v>
      </c>
      <c r="M651">
        <f>RANK(L651,L:L)</f>
        <v>0</v>
      </c>
    </row>
    <row r="652">
      <c r="A652" t="inlineStr">
        <is>
          <t>Im, Y. -T.</t>
        </is>
      </c>
      <c r="B652">
        <f>COUNTIF('Raw data'!AR:AR,"*"&amp;Output!A652&amp;"*")</f>
        <v>0</v>
      </c>
      <c r="C652">
        <f>AVERAGEIFS('Raw data'!K:K,'Raw data'!AR:AR, "*" &amp; Output!A652 &amp;"*")</f>
        <v>0</v>
      </c>
      <c r="D652">
        <f>AVERAGEIFS('Raw data'!W:W,'Raw data'!AR:AR, "*" &amp; Output!A652 &amp;"*")</f>
        <v>0</v>
      </c>
      <c r="E652">
        <f>SUMIFS('Raw data'!BX:BX,'Raw data'!AR:AR,"*" &amp; Output!A652 &amp; "*")</f>
        <v>0</v>
      </c>
      <c r="F652">
        <f>SUMIFS('Raw data'!CI:CI,'Raw data'!AR:AR,"*" &amp; Output!A652 &amp; "*")</f>
        <v>0</v>
      </c>
      <c r="G652">
        <f>PERCENTRANK(B:B,B652)</f>
        <v>0</v>
      </c>
      <c r="H652">
        <f>PERCENTRANK(C:C,C652)</f>
        <v>0</v>
      </c>
      <c r="I652">
        <f>PERCENTRANK(D:D,D652)</f>
        <v>0</v>
      </c>
      <c r="J652">
        <f>PERCENTRANK(E:E,E652)</f>
        <v>0</v>
      </c>
      <c r="K652">
        <f>PERCENTRANK(F:F,F652)</f>
        <v>0</v>
      </c>
      <c r="L652">
        <f>(G652*Weights!$B$2) + (H652*Weights!$B$3)+(I652*Weights!$B$4)+(J652*Weights!$B$5)+ (K652*Weights!$B$6)</f>
        <v>0</v>
      </c>
      <c r="M652">
        <f>RANK(L652,L:L)</f>
        <v>0</v>
      </c>
    </row>
    <row r="653">
      <c r="A653" t="inlineStr">
        <is>
          <t>Kriechbaum, M.</t>
        </is>
      </c>
      <c r="B653">
        <f>COUNTIF('Raw data'!AR:AR,"*"&amp;Output!A653&amp;"*")</f>
        <v>0</v>
      </c>
      <c r="C653">
        <f>AVERAGEIFS('Raw data'!K:K,'Raw data'!AR:AR, "*" &amp; Output!A653 &amp;"*")</f>
        <v>0</v>
      </c>
      <c r="D653">
        <f>AVERAGEIFS('Raw data'!W:W,'Raw data'!AR:AR, "*" &amp; Output!A653 &amp;"*")</f>
        <v>0</v>
      </c>
      <c r="E653">
        <f>SUMIFS('Raw data'!BX:BX,'Raw data'!AR:AR,"*" &amp; Output!A653 &amp; "*")</f>
        <v>0</v>
      </c>
      <c r="F653">
        <f>SUMIFS('Raw data'!CI:CI,'Raw data'!AR:AR,"*" &amp; Output!A653 &amp; "*")</f>
        <v>0</v>
      </c>
      <c r="G653">
        <f>PERCENTRANK(B:B,B653)</f>
        <v>0</v>
      </c>
      <c r="H653">
        <f>PERCENTRANK(C:C,C653)</f>
        <v>0</v>
      </c>
      <c r="I653">
        <f>PERCENTRANK(D:D,D653)</f>
        <v>0</v>
      </c>
      <c r="J653">
        <f>PERCENTRANK(E:E,E653)</f>
        <v>0</v>
      </c>
      <c r="K653">
        <f>PERCENTRANK(F:F,F653)</f>
        <v>0</v>
      </c>
      <c r="L653">
        <f>(G653*Weights!$B$2) + (H653*Weights!$B$3)+(I653*Weights!$B$4)+(J653*Weights!$B$5)+ (K653*Weights!$B$6)</f>
        <v>0</v>
      </c>
      <c r="M653">
        <f>RANK(L653,L:L)</f>
        <v>0</v>
      </c>
    </row>
    <row r="654">
      <c r="A654" t="inlineStr">
        <is>
          <t>Zhao, Yue</t>
        </is>
      </c>
      <c r="B654">
        <f>COUNTIF('Raw data'!AR:AR,"*"&amp;Output!A654&amp;"*")</f>
        <v>0</v>
      </c>
      <c r="C654">
        <f>AVERAGEIFS('Raw data'!K:K,'Raw data'!AR:AR, "*" &amp; Output!A654 &amp;"*")</f>
        <v>0</v>
      </c>
      <c r="D654">
        <f>AVERAGEIFS('Raw data'!W:W,'Raw data'!AR:AR, "*" &amp; Output!A654 &amp;"*")</f>
        <v>0</v>
      </c>
      <c r="E654">
        <f>SUMIFS('Raw data'!BX:BX,'Raw data'!AR:AR,"*" &amp; Output!A654 &amp; "*")</f>
        <v>0</v>
      </c>
      <c r="F654">
        <f>SUMIFS('Raw data'!CI:CI,'Raw data'!AR:AR,"*" &amp; Output!A654 &amp; "*")</f>
        <v>0</v>
      </c>
      <c r="G654">
        <f>PERCENTRANK(B:B,B654)</f>
        <v>0</v>
      </c>
      <c r="H654">
        <f>PERCENTRANK(C:C,C654)</f>
        <v>0</v>
      </c>
      <c r="I654">
        <f>PERCENTRANK(D:D,D654)</f>
        <v>0</v>
      </c>
      <c r="J654">
        <f>PERCENTRANK(E:E,E654)</f>
        <v>0</v>
      </c>
      <c r="K654">
        <f>PERCENTRANK(F:F,F654)</f>
        <v>0</v>
      </c>
      <c r="L654">
        <f>(G654*Weights!$B$2) + (H654*Weights!$B$3)+(I654*Weights!$B$4)+(J654*Weights!$B$5)+ (K654*Weights!$B$6)</f>
        <v>0</v>
      </c>
      <c r="M654">
        <f>RANK(L654,L:L)</f>
        <v>0</v>
      </c>
    </row>
    <row r="655">
      <c r="A655" t="inlineStr">
        <is>
          <t>Bergstrom, Lennart</t>
        </is>
      </c>
      <c r="B655">
        <f>COUNTIF('Raw data'!AR:AR,"*"&amp;Output!A655&amp;"*")</f>
        <v>0</v>
      </c>
      <c r="C655">
        <f>AVERAGEIFS('Raw data'!K:K,'Raw data'!AR:AR, "*" &amp; Output!A655 &amp;"*")</f>
        <v>0</v>
      </c>
      <c r="D655">
        <f>AVERAGEIFS('Raw data'!W:W,'Raw data'!AR:AR, "*" &amp; Output!A655 &amp;"*")</f>
        <v>0</v>
      </c>
      <c r="E655">
        <f>SUMIFS('Raw data'!BX:BX,'Raw data'!AR:AR,"*" &amp; Output!A655 &amp; "*")</f>
        <v>0</v>
      </c>
      <c r="F655">
        <f>SUMIFS('Raw data'!CI:CI,'Raw data'!AR:AR,"*" &amp; Output!A655 &amp; "*")</f>
        <v>0</v>
      </c>
      <c r="G655">
        <f>PERCENTRANK(B:B,B655)</f>
        <v>0</v>
      </c>
      <c r="H655">
        <f>PERCENTRANK(C:C,C655)</f>
        <v>0</v>
      </c>
      <c r="I655">
        <f>PERCENTRANK(D:D,D655)</f>
        <v>0</v>
      </c>
      <c r="J655">
        <f>PERCENTRANK(E:E,E655)</f>
        <v>0</v>
      </c>
      <c r="K655">
        <f>PERCENTRANK(F:F,F655)</f>
        <v>0</v>
      </c>
      <c r="L655">
        <f>(G655*Weights!$B$2) + (H655*Weights!$B$3)+(I655*Weights!$B$4)+(J655*Weights!$B$5)+ (K655*Weights!$B$6)</f>
        <v>0</v>
      </c>
      <c r="M655">
        <f>RANK(L655,L:L)</f>
        <v>0</v>
      </c>
    </row>
    <row r="656">
      <c r="A656" t="inlineStr">
        <is>
          <t>Gu, Jian-Bing</t>
        </is>
      </c>
      <c r="B656">
        <f>COUNTIF('Raw data'!AR:AR,"*"&amp;Output!A656&amp;"*")</f>
        <v>0</v>
      </c>
      <c r="C656">
        <f>AVERAGEIFS('Raw data'!K:K,'Raw data'!AR:AR, "*" &amp; Output!A656 &amp;"*")</f>
        <v>0</v>
      </c>
      <c r="D656">
        <f>AVERAGEIFS('Raw data'!W:W,'Raw data'!AR:AR, "*" &amp; Output!A656 &amp;"*")</f>
        <v>0</v>
      </c>
      <c r="E656">
        <f>SUMIFS('Raw data'!BX:BX,'Raw data'!AR:AR,"*" &amp; Output!A656 &amp; "*")</f>
        <v>0</v>
      </c>
      <c r="F656">
        <f>SUMIFS('Raw data'!CI:CI,'Raw data'!AR:AR,"*" &amp; Output!A656 &amp; "*")</f>
        <v>0</v>
      </c>
      <c r="G656">
        <f>PERCENTRANK(B:B,B656)</f>
        <v>0</v>
      </c>
      <c r="H656">
        <f>PERCENTRANK(C:C,C656)</f>
        <v>0</v>
      </c>
      <c r="I656">
        <f>PERCENTRANK(D:D,D656)</f>
        <v>0</v>
      </c>
      <c r="J656">
        <f>PERCENTRANK(E:E,E656)</f>
        <v>0</v>
      </c>
      <c r="K656">
        <f>PERCENTRANK(F:F,F656)</f>
        <v>0</v>
      </c>
      <c r="L656">
        <f>(G656*Weights!$B$2) + (H656*Weights!$B$3)+(I656*Weights!$B$4)+(J656*Weights!$B$5)+ (K656*Weights!$B$6)</f>
        <v>0</v>
      </c>
      <c r="M656">
        <f>RANK(L656,L:L)</f>
        <v>0</v>
      </c>
    </row>
    <row r="657">
      <c r="A657" t="inlineStr">
        <is>
          <t>Chung, Shyan-Lung</t>
        </is>
      </c>
      <c r="B657">
        <f>COUNTIF('Raw data'!AR:AR,"*"&amp;Output!A657&amp;"*")</f>
        <v>0</v>
      </c>
      <c r="C657">
        <f>AVERAGEIFS('Raw data'!K:K,'Raw data'!AR:AR, "*" &amp; Output!A657 &amp;"*")</f>
        <v>0</v>
      </c>
      <c r="D657">
        <f>AVERAGEIFS('Raw data'!W:W,'Raw data'!AR:AR, "*" &amp; Output!A657 &amp;"*")</f>
        <v>0</v>
      </c>
      <c r="E657">
        <f>SUMIFS('Raw data'!BX:BX,'Raw data'!AR:AR,"*" &amp; Output!A657 &amp; "*")</f>
        <v>0</v>
      </c>
      <c r="F657">
        <f>SUMIFS('Raw data'!CI:CI,'Raw data'!AR:AR,"*" &amp; Output!A657 &amp; "*")</f>
        <v>0</v>
      </c>
      <c r="G657">
        <f>PERCENTRANK(B:B,B657)</f>
        <v>0</v>
      </c>
      <c r="H657">
        <f>PERCENTRANK(C:C,C657)</f>
        <v>0</v>
      </c>
      <c r="I657">
        <f>PERCENTRANK(D:D,D657)</f>
        <v>0</v>
      </c>
      <c r="J657">
        <f>PERCENTRANK(E:E,E657)</f>
        <v>0</v>
      </c>
      <c r="K657">
        <f>PERCENTRANK(F:F,F657)</f>
        <v>0</v>
      </c>
      <c r="L657">
        <f>(G657*Weights!$B$2) + (H657*Weights!$B$3)+(I657*Weights!$B$4)+(J657*Weights!$B$5)+ (K657*Weights!$B$6)</f>
        <v>0</v>
      </c>
      <c r="M657">
        <f>RANK(L657,L:L)</f>
        <v>0</v>
      </c>
    </row>
    <row r="658">
      <c r="A658" t="inlineStr">
        <is>
          <t>Zhang, Xianfeng</t>
        </is>
      </c>
      <c r="B658">
        <f>COUNTIF('Raw data'!AR:AR,"*"&amp;Output!A658&amp;"*")</f>
        <v>0</v>
      </c>
      <c r="C658">
        <f>AVERAGEIFS('Raw data'!K:K,'Raw data'!AR:AR, "*" &amp; Output!A658 &amp;"*")</f>
        <v>0</v>
      </c>
      <c r="D658">
        <f>AVERAGEIFS('Raw data'!W:W,'Raw data'!AR:AR, "*" &amp; Output!A658 &amp;"*")</f>
        <v>0</v>
      </c>
      <c r="E658">
        <f>SUMIFS('Raw data'!BX:BX,'Raw data'!AR:AR,"*" &amp; Output!A658 &amp; "*")</f>
        <v>0</v>
      </c>
      <c r="F658">
        <f>SUMIFS('Raw data'!CI:CI,'Raw data'!AR:AR,"*" &amp; Output!A658 &amp; "*")</f>
        <v>0</v>
      </c>
      <c r="G658">
        <f>PERCENTRANK(B:B,B658)</f>
        <v>0</v>
      </c>
      <c r="H658">
        <f>PERCENTRANK(C:C,C658)</f>
        <v>0</v>
      </c>
      <c r="I658">
        <f>PERCENTRANK(D:D,D658)</f>
        <v>0</v>
      </c>
      <c r="J658">
        <f>PERCENTRANK(E:E,E658)</f>
        <v>0</v>
      </c>
      <c r="K658">
        <f>PERCENTRANK(F:F,F658)</f>
        <v>0</v>
      </c>
      <c r="L658">
        <f>(G658*Weights!$B$2) + (H658*Weights!$B$3)+(I658*Weights!$B$4)+(J658*Weights!$B$5)+ (K658*Weights!$B$6)</f>
        <v>0</v>
      </c>
      <c r="M658">
        <f>RANK(L658,L:L)</f>
        <v>0</v>
      </c>
    </row>
    <row r="659">
      <c r="A659" t="inlineStr">
        <is>
          <t>Morikawa, Y</t>
        </is>
      </c>
      <c r="B659">
        <f>COUNTIF('Raw data'!AR:AR,"*"&amp;Output!A659&amp;"*")</f>
        <v>0</v>
      </c>
      <c r="C659">
        <f>AVERAGEIFS('Raw data'!K:K,'Raw data'!AR:AR, "*" &amp; Output!A659 &amp;"*")</f>
        <v>0</v>
      </c>
      <c r="D659">
        <f>AVERAGEIFS('Raw data'!W:W,'Raw data'!AR:AR, "*" &amp; Output!A659 &amp;"*")</f>
        <v>0</v>
      </c>
      <c r="E659">
        <f>SUMIFS('Raw data'!BX:BX,'Raw data'!AR:AR,"*" &amp; Output!A659 &amp; "*")</f>
        <v>0</v>
      </c>
      <c r="F659">
        <f>SUMIFS('Raw data'!CI:CI,'Raw data'!AR:AR,"*" &amp; Output!A659 &amp; "*")</f>
        <v>0</v>
      </c>
      <c r="G659">
        <f>PERCENTRANK(B:B,B659)</f>
        <v>0</v>
      </c>
      <c r="H659">
        <f>PERCENTRANK(C:C,C659)</f>
        <v>0</v>
      </c>
      <c r="I659">
        <f>PERCENTRANK(D:D,D659)</f>
        <v>0</v>
      </c>
      <c r="J659">
        <f>PERCENTRANK(E:E,E659)</f>
        <v>0</v>
      </c>
      <c r="K659">
        <f>PERCENTRANK(F:F,F659)</f>
        <v>0</v>
      </c>
      <c r="L659">
        <f>(G659*Weights!$B$2) + (H659*Weights!$B$3)+(I659*Weights!$B$4)+(J659*Weights!$B$5)+ (K659*Weights!$B$6)</f>
        <v>0</v>
      </c>
      <c r="M659">
        <f>RANK(L659,L:L)</f>
        <v>0</v>
      </c>
    </row>
    <row r="660">
      <c r="A660" t="inlineStr">
        <is>
          <t>Jin, Xiangzhong</t>
        </is>
      </c>
      <c r="B660">
        <f>COUNTIF('Raw data'!AR:AR,"*"&amp;Output!A660&amp;"*")</f>
        <v>0</v>
      </c>
      <c r="C660">
        <f>AVERAGEIFS('Raw data'!K:K,'Raw data'!AR:AR, "*" &amp; Output!A660 &amp;"*")</f>
        <v>0</v>
      </c>
      <c r="D660">
        <f>AVERAGEIFS('Raw data'!W:W,'Raw data'!AR:AR, "*" &amp; Output!A660 &amp;"*")</f>
        <v>0</v>
      </c>
      <c r="E660">
        <f>SUMIFS('Raw data'!BX:BX,'Raw data'!AR:AR,"*" &amp; Output!A660 &amp; "*")</f>
        <v>0</v>
      </c>
      <c r="F660">
        <f>SUMIFS('Raw data'!CI:CI,'Raw data'!AR:AR,"*" &amp; Output!A660 &amp; "*")</f>
        <v>0</v>
      </c>
      <c r="G660">
        <f>PERCENTRANK(B:B,B660)</f>
        <v>0</v>
      </c>
      <c r="H660">
        <f>PERCENTRANK(C:C,C660)</f>
        <v>0</v>
      </c>
      <c r="I660">
        <f>PERCENTRANK(D:D,D660)</f>
        <v>0</v>
      </c>
      <c r="J660">
        <f>PERCENTRANK(E:E,E660)</f>
        <v>0</v>
      </c>
      <c r="K660">
        <f>PERCENTRANK(F:F,F660)</f>
        <v>0</v>
      </c>
      <c r="L660">
        <f>(G660*Weights!$B$2) + (H660*Weights!$B$3)+(I660*Weights!$B$4)+(J660*Weights!$B$5)+ (K660*Weights!$B$6)</f>
        <v>0</v>
      </c>
      <c r="M660">
        <f>RANK(L660,L:L)</f>
        <v>0</v>
      </c>
    </row>
    <row r="661">
      <c r="A661" t="inlineStr">
        <is>
          <t>Ren, Xiao-bin</t>
        </is>
      </c>
      <c r="B661">
        <f>COUNTIF('Raw data'!AR:AR,"*"&amp;Output!A661&amp;"*")</f>
        <v>0</v>
      </c>
      <c r="C661">
        <f>AVERAGEIFS('Raw data'!K:K,'Raw data'!AR:AR, "*" &amp; Output!A661 &amp;"*")</f>
        <v>0</v>
      </c>
      <c r="D661">
        <f>AVERAGEIFS('Raw data'!W:W,'Raw data'!AR:AR, "*" &amp; Output!A661 &amp;"*")</f>
        <v>0</v>
      </c>
      <c r="E661">
        <f>SUMIFS('Raw data'!BX:BX,'Raw data'!AR:AR,"*" &amp; Output!A661 &amp; "*")</f>
        <v>0</v>
      </c>
      <c r="F661">
        <f>SUMIFS('Raw data'!CI:CI,'Raw data'!AR:AR,"*" &amp; Output!A661 &amp; "*")</f>
        <v>0</v>
      </c>
      <c r="G661">
        <f>PERCENTRANK(B:B,B661)</f>
        <v>0</v>
      </c>
      <c r="H661">
        <f>PERCENTRANK(C:C,C661)</f>
        <v>0</v>
      </c>
      <c r="I661">
        <f>PERCENTRANK(D:D,D661)</f>
        <v>0</v>
      </c>
      <c r="J661">
        <f>PERCENTRANK(E:E,E661)</f>
        <v>0</v>
      </c>
      <c r="K661">
        <f>PERCENTRANK(F:F,F661)</f>
        <v>0</v>
      </c>
      <c r="L661">
        <f>(G661*Weights!$B$2) + (H661*Weights!$B$3)+(I661*Weights!$B$4)+(J661*Weights!$B$5)+ (K661*Weights!$B$6)</f>
        <v>0</v>
      </c>
      <c r="M661">
        <f>RANK(L661,L:L)</f>
        <v>0</v>
      </c>
    </row>
    <row r="662">
      <c r="A662" t="inlineStr">
        <is>
          <t>Bang, Dae-Suk</t>
        </is>
      </c>
      <c r="B662">
        <f>COUNTIF('Raw data'!AR:AR,"*"&amp;Output!A662&amp;"*")</f>
        <v>0</v>
      </c>
      <c r="C662">
        <f>AVERAGEIFS('Raw data'!K:K,'Raw data'!AR:AR, "*" &amp; Output!A662 &amp;"*")</f>
        <v>0</v>
      </c>
      <c r="D662">
        <f>AVERAGEIFS('Raw data'!W:W,'Raw data'!AR:AR, "*" &amp; Output!A662 &amp;"*")</f>
        <v>0</v>
      </c>
      <c r="E662">
        <f>SUMIFS('Raw data'!BX:BX,'Raw data'!AR:AR,"*" &amp; Output!A662 &amp; "*")</f>
        <v>0</v>
      </c>
      <c r="F662">
        <f>SUMIFS('Raw data'!CI:CI,'Raw data'!AR:AR,"*" &amp; Output!A662 &amp; "*")</f>
        <v>0</v>
      </c>
      <c r="G662">
        <f>PERCENTRANK(B:B,B662)</f>
        <v>0</v>
      </c>
      <c r="H662">
        <f>PERCENTRANK(C:C,C662)</f>
        <v>0</v>
      </c>
      <c r="I662">
        <f>PERCENTRANK(D:D,D662)</f>
        <v>0</v>
      </c>
      <c r="J662">
        <f>PERCENTRANK(E:E,E662)</f>
        <v>0</v>
      </c>
      <c r="K662">
        <f>PERCENTRANK(F:F,F662)</f>
        <v>0</v>
      </c>
      <c r="L662">
        <f>(G662*Weights!$B$2) + (H662*Weights!$B$3)+(I662*Weights!$B$4)+(J662*Weights!$B$5)+ (K662*Weights!$B$6)</f>
        <v>0</v>
      </c>
      <c r="M662">
        <f>RANK(L662,L:L)</f>
        <v>0</v>
      </c>
    </row>
    <row r="663">
      <c r="A663" t="inlineStr">
        <is>
          <t>Tyliszczak, Tolek</t>
        </is>
      </c>
      <c r="B663">
        <f>COUNTIF('Raw data'!AR:AR,"*"&amp;Output!A663&amp;"*")</f>
        <v>0</v>
      </c>
      <c r="C663">
        <f>AVERAGEIFS('Raw data'!K:K,'Raw data'!AR:AR, "*" &amp; Output!A663 &amp;"*")</f>
        <v>0</v>
      </c>
      <c r="D663">
        <f>AVERAGEIFS('Raw data'!W:W,'Raw data'!AR:AR, "*" &amp; Output!A663 &amp;"*")</f>
        <v>0</v>
      </c>
      <c r="E663">
        <f>SUMIFS('Raw data'!BX:BX,'Raw data'!AR:AR,"*" &amp; Output!A663 &amp; "*")</f>
        <v>0</v>
      </c>
      <c r="F663">
        <f>SUMIFS('Raw data'!CI:CI,'Raw data'!AR:AR,"*" &amp; Output!A663 &amp; "*")</f>
        <v>0</v>
      </c>
      <c r="G663">
        <f>PERCENTRANK(B:B,B663)</f>
        <v>0</v>
      </c>
      <c r="H663">
        <f>PERCENTRANK(C:C,C663)</f>
        <v>0</v>
      </c>
      <c r="I663">
        <f>PERCENTRANK(D:D,D663)</f>
        <v>0</v>
      </c>
      <c r="J663">
        <f>PERCENTRANK(E:E,E663)</f>
        <v>0</v>
      </c>
      <c r="K663">
        <f>PERCENTRANK(F:F,F663)</f>
        <v>0</v>
      </c>
      <c r="L663">
        <f>(G663*Weights!$B$2) + (H663*Weights!$B$3)+(I663*Weights!$B$4)+(J663*Weights!$B$5)+ (K663*Weights!$B$6)</f>
        <v>0</v>
      </c>
      <c r="M663">
        <f>RANK(L663,L:L)</f>
        <v>0</v>
      </c>
    </row>
    <row r="664">
      <c r="A664" t="inlineStr">
        <is>
          <t>Bennett, T. A.</t>
        </is>
      </c>
      <c r="B664">
        <f>COUNTIF('Raw data'!AR:AR,"*"&amp;Output!A664&amp;"*")</f>
        <v>0</v>
      </c>
      <c r="C664">
        <f>AVERAGEIFS('Raw data'!K:K,'Raw data'!AR:AR, "*" &amp; Output!A664 &amp;"*")</f>
        <v>0</v>
      </c>
      <c r="D664">
        <f>AVERAGEIFS('Raw data'!W:W,'Raw data'!AR:AR, "*" &amp; Output!A664 &amp;"*")</f>
        <v>0</v>
      </c>
      <c r="E664">
        <f>SUMIFS('Raw data'!BX:BX,'Raw data'!AR:AR,"*" &amp; Output!A664 &amp; "*")</f>
        <v>0</v>
      </c>
      <c r="F664">
        <f>SUMIFS('Raw data'!CI:CI,'Raw data'!AR:AR,"*" &amp; Output!A664 &amp; "*")</f>
        <v>0</v>
      </c>
      <c r="G664">
        <f>PERCENTRANK(B:B,B664)</f>
        <v>0</v>
      </c>
      <c r="H664">
        <f>PERCENTRANK(C:C,C664)</f>
        <v>0</v>
      </c>
      <c r="I664">
        <f>PERCENTRANK(D:D,D664)</f>
        <v>0</v>
      </c>
      <c r="J664">
        <f>PERCENTRANK(E:E,E664)</f>
        <v>0</v>
      </c>
      <c r="K664">
        <f>PERCENTRANK(F:F,F664)</f>
        <v>0</v>
      </c>
      <c r="L664">
        <f>(G664*Weights!$B$2) + (H664*Weights!$B$3)+(I664*Weights!$B$4)+(J664*Weights!$B$5)+ (K664*Weights!$B$6)</f>
        <v>0</v>
      </c>
      <c r="M664">
        <f>RANK(L664,L:L)</f>
        <v>0</v>
      </c>
    </row>
    <row r="665">
      <c r="A665" t="inlineStr">
        <is>
          <t>Kuriyama, Nobuhiro</t>
        </is>
      </c>
      <c r="B665">
        <f>COUNTIF('Raw data'!AR:AR,"*"&amp;Output!A665&amp;"*")</f>
        <v>0</v>
      </c>
      <c r="C665">
        <f>AVERAGEIFS('Raw data'!K:K,'Raw data'!AR:AR, "*" &amp; Output!A665 &amp;"*")</f>
        <v>0</v>
      </c>
      <c r="D665">
        <f>AVERAGEIFS('Raw data'!W:W,'Raw data'!AR:AR, "*" &amp; Output!A665 &amp;"*")</f>
        <v>0</v>
      </c>
      <c r="E665">
        <f>SUMIFS('Raw data'!BX:BX,'Raw data'!AR:AR,"*" &amp; Output!A665 &amp; "*")</f>
        <v>0</v>
      </c>
      <c r="F665">
        <f>SUMIFS('Raw data'!CI:CI,'Raw data'!AR:AR,"*" &amp; Output!A665 &amp; "*")</f>
        <v>0</v>
      </c>
      <c r="G665">
        <f>PERCENTRANK(B:B,B665)</f>
        <v>0</v>
      </c>
      <c r="H665">
        <f>PERCENTRANK(C:C,C665)</f>
        <v>0</v>
      </c>
      <c r="I665">
        <f>PERCENTRANK(D:D,D665)</f>
        <v>0</v>
      </c>
      <c r="J665">
        <f>PERCENTRANK(E:E,E665)</f>
        <v>0</v>
      </c>
      <c r="K665">
        <f>PERCENTRANK(F:F,F665)</f>
        <v>0</v>
      </c>
      <c r="L665">
        <f>(G665*Weights!$B$2) + (H665*Weights!$B$3)+(I665*Weights!$B$4)+(J665*Weights!$B$5)+ (K665*Weights!$B$6)</f>
        <v>0</v>
      </c>
      <c r="M665">
        <f>RANK(L665,L:L)</f>
        <v>0</v>
      </c>
    </row>
    <row r="666">
      <c r="A666" t="inlineStr">
        <is>
          <t>Bach, Thorsten</t>
        </is>
      </c>
      <c r="B666">
        <f>COUNTIF('Raw data'!AR:AR,"*"&amp;Output!A666&amp;"*")</f>
        <v>0</v>
      </c>
      <c r="C666">
        <f>AVERAGEIFS('Raw data'!K:K,'Raw data'!AR:AR, "*" &amp; Output!A666 &amp;"*")</f>
        <v>0</v>
      </c>
      <c r="D666">
        <f>AVERAGEIFS('Raw data'!W:W,'Raw data'!AR:AR, "*" &amp; Output!A666 &amp;"*")</f>
        <v>0</v>
      </c>
      <c r="E666">
        <f>SUMIFS('Raw data'!BX:BX,'Raw data'!AR:AR,"*" &amp; Output!A666 &amp; "*")</f>
        <v>0</v>
      </c>
      <c r="F666">
        <f>SUMIFS('Raw data'!CI:CI,'Raw data'!AR:AR,"*" &amp; Output!A666 &amp; "*")</f>
        <v>0</v>
      </c>
      <c r="G666">
        <f>PERCENTRANK(B:B,B666)</f>
        <v>0</v>
      </c>
      <c r="H666">
        <f>PERCENTRANK(C:C,C666)</f>
        <v>0</v>
      </c>
      <c r="I666">
        <f>PERCENTRANK(D:D,D666)</f>
        <v>0</v>
      </c>
      <c r="J666">
        <f>PERCENTRANK(E:E,E666)</f>
        <v>0</v>
      </c>
      <c r="K666">
        <f>PERCENTRANK(F:F,F666)</f>
        <v>0</v>
      </c>
      <c r="L666">
        <f>(G666*Weights!$B$2) + (H666*Weights!$B$3)+(I666*Weights!$B$4)+(J666*Weights!$B$5)+ (K666*Weights!$B$6)</f>
        <v>0</v>
      </c>
      <c r="M666">
        <f>RANK(L666,L:L)</f>
        <v>0</v>
      </c>
    </row>
    <row r="667">
      <c r="A667" t="inlineStr">
        <is>
          <t>Steenberg, Mette</t>
        </is>
      </c>
      <c r="B667">
        <f>COUNTIF('Raw data'!AR:AR,"*"&amp;Output!A667&amp;"*")</f>
        <v>0</v>
      </c>
      <c r="C667">
        <f>AVERAGEIFS('Raw data'!K:K,'Raw data'!AR:AR, "*" &amp; Output!A667 &amp;"*")</f>
        <v>0</v>
      </c>
      <c r="D667">
        <f>AVERAGEIFS('Raw data'!W:W,'Raw data'!AR:AR, "*" &amp; Output!A667 &amp;"*")</f>
        <v>0</v>
      </c>
      <c r="E667">
        <f>SUMIFS('Raw data'!BX:BX,'Raw data'!AR:AR,"*" &amp; Output!A667 &amp; "*")</f>
        <v>0</v>
      </c>
      <c r="F667">
        <f>SUMIFS('Raw data'!CI:CI,'Raw data'!AR:AR,"*" &amp; Output!A667 &amp; "*")</f>
        <v>0</v>
      </c>
      <c r="G667">
        <f>PERCENTRANK(B:B,B667)</f>
        <v>0</v>
      </c>
      <c r="H667">
        <f>PERCENTRANK(C:C,C667)</f>
        <v>0</v>
      </c>
      <c r="I667">
        <f>PERCENTRANK(D:D,D667)</f>
        <v>0</v>
      </c>
      <c r="J667">
        <f>PERCENTRANK(E:E,E667)</f>
        <v>0</v>
      </c>
      <c r="K667">
        <f>PERCENTRANK(F:F,F667)</f>
        <v>0</v>
      </c>
      <c r="L667">
        <f>(G667*Weights!$B$2) + (H667*Weights!$B$3)+(I667*Weights!$B$4)+(J667*Weights!$B$5)+ (K667*Weights!$B$6)</f>
        <v>0</v>
      </c>
      <c r="M667">
        <f>RANK(L667,L:L)</f>
        <v>0</v>
      </c>
    </row>
    <row r="668">
      <c r="A668" t="inlineStr">
        <is>
          <t>Bordia, Rajendra Kumar</t>
        </is>
      </c>
      <c r="B668">
        <f>COUNTIF('Raw data'!AR:AR,"*"&amp;Output!A668&amp;"*")</f>
        <v>0</v>
      </c>
      <c r="C668">
        <f>AVERAGEIFS('Raw data'!K:K,'Raw data'!AR:AR, "*" &amp; Output!A668 &amp;"*")</f>
        <v>0</v>
      </c>
      <c r="D668">
        <f>AVERAGEIFS('Raw data'!W:W,'Raw data'!AR:AR, "*" &amp; Output!A668 &amp;"*")</f>
        <v>0</v>
      </c>
      <c r="E668">
        <f>SUMIFS('Raw data'!BX:BX,'Raw data'!AR:AR,"*" &amp; Output!A668 &amp; "*")</f>
        <v>0</v>
      </c>
      <c r="F668">
        <f>SUMIFS('Raw data'!CI:CI,'Raw data'!AR:AR,"*" &amp; Output!A668 &amp; "*")</f>
        <v>0</v>
      </c>
      <c r="G668">
        <f>PERCENTRANK(B:B,B668)</f>
        <v>0</v>
      </c>
      <c r="H668">
        <f>PERCENTRANK(C:C,C668)</f>
        <v>0</v>
      </c>
      <c r="I668">
        <f>PERCENTRANK(D:D,D668)</f>
        <v>0</v>
      </c>
      <c r="J668">
        <f>PERCENTRANK(E:E,E668)</f>
        <v>0</v>
      </c>
      <c r="K668">
        <f>PERCENTRANK(F:F,F668)</f>
        <v>0</v>
      </c>
      <c r="L668">
        <f>(G668*Weights!$B$2) + (H668*Weights!$B$3)+(I668*Weights!$B$4)+(J668*Weights!$B$5)+ (K668*Weights!$B$6)</f>
        <v>0</v>
      </c>
      <c r="M668">
        <f>RANK(L668,L:L)</f>
        <v>0</v>
      </c>
    </row>
    <row r="669">
      <c r="A669" t="inlineStr">
        <is>
          <t>Ozkan, M</t>
        </is>
      </c>
      <c r="B669">
        <f>COUNTIF('Raw data'!AR:AR,"*"&amp;Output!A669&amp;"*")</f>
        <v>0</v>
      </c>
      <c r="C669">
        <f>AVERAGEIFS('Raw data'!K:K,'Raw data'!AR:AR, "*" &amp; Output!A669 &amp;"*")</f>
        <v>0</v>
      </c>
      <c r="D669">
        <f>AVERAGEIFS('Raw data'!W:W,'Raw data'!AR:AR, "*" &amp; Output!A669 &amp;"*")</f>
        <v>0</v>
      </c>
      <c r="E669">
        <f>SUMIFS('Raw data'!BX:BX,'Raw data'!AR:AR,"*" &amp; Output!A669 &amp; "*")</f>
        <v>0</v>
      </c>
      <c r="F669">
        <f>SUMIFS('Raw data'!CI:CI,'Raw data'!AR:AR,"*" &amp; Output!A669 &amp; "*")</f>
        <v>0</v>
      </c>
      <c r="G669">
        <f>PERCENTRANK(B:B,B669)</f>
        <v>0</v>
      </c>
      <c r="H669">
        <f>PERCENTRANK(C:C,C669)</f>
        <v>0</v>
      </c>
      <c r="I669">
        <f>PERCENTRANK(D:D,D669)</f>
        <v>0</v>
      </c>
      <c r="J669">
        <f>PERCENTRANK(E:E,E669)</f>
        <v>0</v>
      </c>
      <c r="K669">
        <f>PERCENTRANK(F:F,F669)</f>
        <v>0</v>
      </c>
      <c r="L669">
        <f>(G669*Weights!$B$2) + (H669*Weights!$B$3)+(I669*Weights!$B$4)+(J669*Weights!$B$5)+ (K669*Weights!$B$6)</f>
        <v>0</v>
      </c>
      <c r="M669">
        <f>RANK(L669,L:L)</f>
        <v>0</v>
      </c>
    </row>
    <row r="670">
      <c r="A670" t="inlineStr">
        <is>
          <t>Liu, Xiangdong</t>
        </is>
      </c>
      <c r="B670">
        <f>COUNTIF('Raw data'!AR:AR,"*"&amp;Output!A670&amp;"*")</f>
        <v>0</v>
      </c>
      <c r="C670">
        <f>AVERAGEIFS('Raw data'!K:K,'Raw data'!AR:AR, "*" &amp; Output!A670 &amp;"*")</f>
        <v>0</v>
      </c>
      <c r="D670">
        <f>AVERAGEIFS('Raw data'!W:W,'Raw data'!AR:AR, "*" &amp; Output!A670 &amp;"*")</f>
        <v>0</v>
      </c>
      <c r="E670">
        <f>SUMIFS('Raw data'!BX:BX,'Raw data'!AR:AR,"*" &amp; Output!A670 &amp; "*")</f>
        <v>0</v>
      </c>
      <c r="F670">
        <f>SUMIFS('Raw data'!CI:CI,'Raw data'!AR:AR,"*" &amp; Output!A670 &amp; "*")</f>
        <v>0</v>
      </c>
      <c r="G670">
        <f>PERCENTRANK(B:B,B670)</f>
        <v>0</v>
      </c>
      <c r="H670">
        <f>PERCENTRANK(C:C,C670)</f>
        <v>0</v>
      </c>
      <c r="I670">
        <f>PERCENTRANK(D:D,D670)</f>
        <v>0</v>
      </c>
      <c r="J670">
        <f>PERCENTRANK(E:E,E670)</f>
        <v>0</v>
      </c>
      <c r="K670">
        <f>PERCENTRANK(F:F,F670)</f>
        <v>0</v>
      </c>
      <c r="L670">
        <f>(G670*Weights!$B$2) + (H670*Weights!$B$3)+(I670*Weights!$B$4)+(J670*Weights!$B$5)+ (K670*Weights!$B$6)</f>
        <v>0</v>
      </c>
      <c r="M670">
        <f>RANK(L670,L:L)</f>
        <v>0</v>
      </c>
    </row>
    <row r="671">
      <c r="A671" t="inlineStr">
        <is>
          <t>Li, X. P.</t>
        </is>
      </c>
      <c r="B671">
        <f>COUNTIF('Raw data'!AR:AR,"*"&amp;Output!A671&amp;"*")</f>
        <v>0</v>
      </c>
      <c r="C671">
        <f>AVERAGEIFS('Raw data'!K:K,'Raw data'!AR:AR, "*" &amp; Output!A671 &amp;"*")</f>
        <v>0</v>
      </c>
      <c r="D671">
        <f>AVERAGEIFS('Raw data'!W:W,'Raw data'!AR:AR, "*" &amp; Output!A671 &amp;"*")</f>
        <v>0</v>
      </c>
      <c r="E671">
        <f>SUMIFS('Raw data'!BX:BX,'Raw data'!AR:AR,"*" &amp; Output!A671 &amp; "*")</f>
        <v>0</v>
      </c>
      <c r="F671">
        <f>SUMIFS('Raw data'!CI:CI,'Raw data'!AR:AR,"*" &amp; Output!A671 &amp; "*")</f>
        <v>0</v>
      </c>
      <c r="G671">
        <f>PERCENTRANK(B:B,B671)</f>
        <v>0</v>
      </c>
      <c r="H671">
        <f>PERCENTRANK(C:C,C671)</f>
        <v>0</v>
      </c>
      <c r="I671">
        <f>PERCENTRANK(D:D,D671)</f>
        <v>0</v>
      </c>
      <c r="J671">
        <f>PERCENTRANK(E:E,E671)</f>
        <v>0</v>
      </c>
      <c r="K671">
        <f>PERCENTRANK(F:F,F671)</f>
        <v>0</v>
      </c>
      <c r="L671">
        <f>(G671*Weights!$B$2) + (H671*Weights!$B$3)+(I671*Weights!$B$4)+(J671*Weights!$B$5)+ (K671*Weights!$B$6)</f>
        <v>0</v>
      </c>
      <c r="M671">
        <f>RANK(L671,L:L)</f>
        <v>0</v>
      </c>
    </row>
    <row r="672">
      <c r="A672" t="inlineStr">
        <is>
          <t>Sybilski, P.</t>
        </is>
      </c>
      <c r="B672">
        <f>COUNTIF('Raw data'!AR:AR,"*"&amp;Output!A672&amp;"*")</f>
        <v>0</v>
      </c>
      <c r="C672">
        <f>AVERAGEIFS('Raw data'!K:K,'Raw data'!AR:AR, "*" &amp; Output!A672 &amp;"*")</f>
        <v>0</v>
      </c>
      <c r="D672">
        <f>AVERAGEIFS('Raw data'!W:W,'Raw data'!AR:AR, "*" &amp; Output!A672 &amp;"*")</f>
        <v>0</v>
      </c>
      <c r="E672">
        <f>SUMIFS('Raw data'!BX:BX,'Raw data'!AR:AR,"*" &amp; Output!A672 &amp; "*")</f>
        <v>0</v>
      </c>
      <c r="F672">
        <f>SUMIFS('Raw data'!CI:CI,'Raw data'!AR:AR,"*" &amp; Output!A672 &amp; "*")</f>
        <v>0</v>
      </c>
      <c r="G672">
        <f>PERCENTRANK(B:B,B672)</f>
        <v>0</v>
      </c>
      <c r="H672">
        <f>PERCENTRANK(C:C,C672)</f>
        <v>0</v>
      </c>
      <c r="I672">
        <f>PERCENTRANK(D:D,D672)</f>
        <v>0</v>
      </c>
      <c r="J672">
        <f>PERCENTRANK(E:E,E672)</f>
        <v>0</v>
      </c>
      <c r="K672">
        <f>PERCENTRANK(F:F,F672)</f>
        <v>0</v>
      </c>
      <c r="L672">
        <f>(G672*Weights!$B$2) + (H672*Weights!$B$3)+(I672*Weights!$B$4)+(J672*Weights!$B$5)+ (K672*Weights!$B$6)</f>
        <v>0</v>
      </c>
      <c r="M672">
        <f>RANK(L672,L:L)</f>
        <v>0</v>
      </c>
    </row>
    <row r="673">
      <c r="A673" t="inlineStr">
        <is>
          <t>Al-Harthi, M</t>
        </is>
      </c>
      <c r="B673">
        <f>COUNTIF('Raw data'!AR:AR,"*"&amp;Output!A673&amp;"*")</f>
        <v>0</v>
      </c>
      <c r="C673">
        <f>AVERAGEIFS('Raw data'!K:K,'Raw data'!AR:AR, "*" &amp; Output!A673 &amp;"*")</f>
        <v>0</v>
      </c>
      <c r="D673">
        <f>AVERAGEIFS('Raw data'!W:W,'Raw data'!AR:AR, "*" &amp; Output!A673 &amp;"*")</f>
        <v>0</v>
      </c>
      <c r="E673">
        <f>SUMIFS('Raw data'!BX:BX,'Raw data'!AR:AR,"*" &amp; Output!A673 &amp; "*")</f>
        <v>0</v>
      </c>
      <c r="F673">
        <f>SUMIFS('Raw data'!CI:CI,'Raw data'!AR:AR,"*" &amp; Output!A673 &amp; "*")</f>
        <v>0</v>
      </c>
      <c r="G673">
        <f>PERCENTRANK(B:B,B673)</f>
        <v>0</v>
      </c>
      <c r="H673">
        <f>PERCENTRANK(C:C,C673)</f>
        <v>0</v>
      </c>
      <c r="I673">
        <f>PERCENTRANK(D:D,D673)</f>
        <v>0</v>
      </c>
      <c r="J673">
        <f>PERCENTRANK(E:E,E673)</f>
        <v>0</v>
      </c>
      <c r="K673">
        <f>PERCENTRANK(F:F,F673)</f>
        <v>0</v>
      </c>
      <c r="L673">
        <f>(G673*Weights!$B$2) + (H673*Weights!$B$3)+(I673*Weights!$B$4)+(J673*Weights!$B$5)+ (K673*Weights!$B$6)</f>
        <v>0</v>
      </c>
      <c r="M673">
        <f>RANK(L673,L:L)</f>
        <v>0</v>
      </c>
    </row>
    <row r="674">
      <c r="A674" t="inlineStr">
        <is>
          <t>Liu, Jun</t>
        </is>
      </c>
      <c r="B674">
        <f>COUNTIF('Raw data'!AR:AR,"*"&amp;Output!A674&amp;"*")</f>
        <v>0</v>
      </c>
      <c r="C674">
        <f>AVERAGEIFS('Raw data'!K:K,'Raw data'!AR:AR, "*" &amp; Output!A674 &amp;"*")</f>
        <v>0</v>
      </c>
      <c r="D674">
        <f>AVERAGEIFS('Raw data'!W:W,'Raw data'!AR:AR, "*" &amp; Output!A674 &amp;"*")</f>
        <v>0</v>
      </c>
      <c r="E674">
        <f>SUMIFS('Raw data'!BX:BX,'Raw data'!AR:AR,"*" &amp; Output!A674 &amp; "*")</f>
        <v>0</v>
      </c>
      <c r="F674">
        <f>SUMIFS('Raw data'!CI:CI,'Raw data'!AR:AR,"*" &amp; Output!A674 &amp; "*")</f>
        <v>0</v>
      </c>
      <c r="G674">
        <f>PERCENTRANK(B:B,B674)</f>
        <v>0</v>
      </c>
      <c r="H674">
        <f>PERCENTRANK(C:C,C674)</f>
        <v>0</v>
      </c>
      <c r="I674">
        <f>PERCENTRANK(D:D,D674)</f>
        <v>0</v>
      </c>
      <c r="J674">
        <f>PERCENTRANK(E:E,E674)</f>
        <v>0</v>
      </c>
      <c r="K674">
        <f>PERCENTRANK(F:F,F674)</f>
        <v>0</v>
      </c>
      <c r="L674">
        <f>(G674*Weights!$B$2) + (H674*Weights!$B$3)+(I674*Weights!$B$4)+(J674*Weights!$B$5)+ (K674*Weights!$B$6)</f>
        <v>0</v>
      </c>
      <c r="M674">
        <f>RANK(L674,L:L)</f>
        <v>0</v>
      </c>
    </row>
    <row r="675">
      <c r="A675" t="inlineStr">
        <is>
          <t>Verhaeghe, G.</t>
        </is>
      </c>
      <c r="B675">
        <f>COUNTIF('Raw data'!AR:AR,"*"&amp;Output!A675&amp;"*")</f>
        <v>0</v>
      </c>
      <c r="C675">
        <f>AVERAGEIFS('Raw data'!K:K,'Raw data'!AR:AR, "*" &amp; Output!A675 &amp;"*")</f>
        <v>0</v>
      </c>
      <c r="D675">
        <f>AVERAGEIFS('Raw data'!W:W,'Raw data'!AR:AR, "*" &amp; Output!A675 &amp;"*")</f>
        <v>0</v>
      </c>
      <c r="E675">
        <f>SUMIFS('Raw data'!BX:BX,'Raw data'!AR:AR,"*" &amp; Output!A675 &amp; "*")</f>
        <v>0</v>
      </c>
      <c r="F675">
        <f>SUMIFS('Raw data'!CI:CI,'Raw data'!AR:AR,"*" &amp; Output!A675 &amp; "*")</f>
        <v>0</v>
      </c>
      <c r="G675">
        <f>PERCENTRANK(B:B,B675)</f>
        <v>0</v>
      </c>
      <c r="H675">
        <f>PERCENTRANK(C:C,C675)</f>
        <v>0</v>
      </c>
      <c r="I675">
        <f>PERCENTRANK(D:D,D675)</f>
        <v>0</v>
      </c>
      <c r="J675">
        <f>PERCENTRANK(E:E,E675)</f>
        <v>0</v>
      </c>
      <c r="K675">
        <f>PERCENTRANK(F:F,F675)</f>
        <v>0</v>
      </c>
      <c r="L675">
        <f>(G675*Weights!$B$2) + (H675*Weights!$B$3)+(I675*Weights!$B$4)+(J675*Weights!$B$5)+ (K675*Weights!$B$6)</f>
        <v>0</v>
      </c>
      <c r="M675">
        <f>RANK(L675,L:L)</f>
        <v>0</v>
      </c>
    </row>
    <row r="676">
      <c r="A676" t="inlineStr">
        <is>
          <t>Duran, A</t>
        </is>
      </c>
      <c r="B676">
        <f>COUNTIF('Raw data'!AR:AR,"*"&amp;Output!A676&amp;"*")</f>
        <v>0</v>
      </c>
      <c r="C676">
        <f>AVERAGEIFS('Raw data'!K:K,'Raw data'!AR:AR, "*" &amp; Output!A676 &amp;"*")</f>
        <v>0</v>
      </c>
      <c r="D676">
        <f>AVERAGEIFS('Raw data'!W:W,'Raw data'!AR:AR, "*" &amp; Output!A676 &amp;"*")</f>
        <v>0</v>
      </c>
      <c r="E676">
        <f>SUMIFS('Raw data'!BX:BX,'Raw data'!AR:AR,"*" &amp; Output!A676 &amp; "*")</f>
        <v>0</v>
      </c>
      <c r="F676">
        <f>SUMIFS('Raw data'!CI:CI,'Raw data'!AR:AR,"*" &amp; Output!A676 &amp; "*")</f>
        <v>0</v>
      </c>
      <c r="G676">
        <f>PERCENTRANK(B:B,B676)</f>
        <v>0</v>
      </c>
      <c r="H676">
        <f>PERCENTRANK(C:C,C676)</f>
        <v>0</v>
      </c>
      <c r="I676">
        <f>PERCENTRANK(D:D,D676)</f>
        <v>0</v>
      </c>
      <c r="J676">
        <f>PERCENTRANK(E:E,E676)</f>
        <v>0</v>
      </c>
      <c r="K676">
        <f>PERCENTRANK(F:F,F676)</f>
        <v>0</v>
      </c>
      <c r="L676">
        <f>(G676*Weights!$B$2) + (H676*Weights!$B$3)+(I676*Weights!$B$4)+(J676*Weights!$B$5)+ (K676*Weights!$B$6)</f>
        <v>0</v>
      </c>
      <c r="M676">
        <f>RANK(L676,L:L)</f>
        <v>0</v>
      </c>
    </row>
    <row r="677">
      <c r="A677" t="inlineStr">
        <is>
          <t>Wu, Ming-Wei</t>
        </is>
      </c>
      <c r="B677">
        <f>COUNTIF('Raw data'!AR:AR,"*"&amp;Output!A677&amp;"*")</f>
        <v>0</v>
      </c>
      <c r="C677">
        <f>AVERAGEIFS('Raw data'!K:K,'Raw data'!AR:AR, "*" &amp; Output!A677 &amp;"*")</f>
        <v>0</v>
      </c>
      <c r="D677">
        <f>AVERAGEIFS('Raw data'!W:W,'Raw data'!AR:AR, "*" &amp; Output!A677 &amp;"*")</f>
        <v>0</v>
      </c>
      <c r="E677">
        <f>SUMIFS('Raw data'!BX:BX,'Raw data'!AR:AR,"*" &amp; Output!A677 &amp; "*")</f>
        <v>0</v>
      </c>
      <c r="F677">
        <f>SUMIFS('Raw data'!CI:CI,'Raw data'!AR:AR,"*" &amp; Output!A677 &amp; "*")</f>
        <v>0</v>
      </c>
      <c r="G677">
        <f>PERCENTRANK(B:B,B677)</f>
        <v>0</v>
      </c>
      <c r="H677">
        <f>PERCENTRANK(C:C,C677)</f>
        <v>0</v>
      </c>
      <c r="I677">
        <f>PERCENTRANK(D:D,D677)</f>
        <v>0</v>
      </c>
      <c r="J677">
        <f>PERCENTRANK(E:E,E677)</f>
        <v>0</v>
      </c>
      <c r="K677">
        <f>PERCENTRANK(F:F,F677)</f>
        <v>0</v>
      </c>
      <c r="L677">
        <f>(G677*Weights!$B$2) + (H677*Weights!$B$3)+(I677*Weights!$B$4)+(J677*Weights!$B$5)+ (K677*Weights!$B$6)</f>
        <v>0</v>
      </c>
      <c r="M677">
        <f>RANK(L677,L:L)</f>
        <v>0</v>
      </c>
    </row>
    <row r="678">
      <c r="A678" t="inlineStr">
        <is>
          <t>Yoon, Youngjoon</t>
        </is>
      </c>
      <c r="B678">
        <f>COUNTIF('Raw data'!AR:AR,"*"&amp;Output!A678&amp;"*")</f>
        <v>0</v>
      </c>
      <c r="C678">
        <f>AVERAGEIFS('Raw data'!K:K,'Raw data'!AR:AR, "*" &amp; Output!A678 &amp;"*")</f>
        <v>0</v>
      </c>
      <c r="D678">
        <f>AVERAGEIFS('Raw data'!W:W,'Raw data'!AR:AR, "*" &amp; Output!A678 &amp;"*")</f>
        <v>0</v>
      </c>
      <c r="E678">
        <f>SUMIFS('Raw data'!BX:BX,'Raw data'!AR:AR,"*" &amp; Output!A678 &amp; "*")</f>
        <v>0</v>
      </c>
      <c r="F678">
        <f>SUMIFS('Raw data'!CI:CI,'Raw data'!AR:AR,"*" &amp; Output!A678 &amp; "*")</f>
        <v>0</v>
      </c>
      <c r="G678">
        <f>PERCENTRANK(B:B,B678)</f>
        <v>0</v>
      </c>
      <c r="H678">
        <f>PERCENTRANK(C:C,C678)</f>
        <v>0</v>
      </c>
      <c r="I678">
        <f>PERCENTRANK(D:D,D678)</f>
        <v>0</v>
      </c>
      <c r="J678">
        <f>PERCENTRANK(E:E,E678)</f>
        <v>0</v>
      </c>
      <c r="K678">
        <f>PERCENTRANK(F:F,F678)</f>
        <v>0</v>
      </c>
      <c r="L678">
        <f>(G678*Weights!$B$2) + (H678*Weights!$B$3)+(I678*Weights!$B$4)+(J678*Weights!$B$5)+ (K678*Weights!$B$6)</f>
        <v>0</v>
      </c>
      <c r="M678">
        <f>RANK(L678,L:L)</f>
        <v>0</v>
      </c>
    </row>
    <row r="679">
      <c r="A679" t="inlineStr">
        <is>
          <t>Looney, L.</t>
        </is>
      </c>
      <c r="B679">
        <f>COUNTIF('Raw data'!AR:AR,"*"&amp;Output!A679&amp;"*")</f>
        <v>0</v>
      </c>
      <c r="C679">
        <f>AVERAGEIFS('Raw data'!K:K,'Raw data'!AR:AR, "*" &amp; Output!A679 &amp;"*")</f>
        <v>0</v>
      </c>
      <c r="D679">
        <f>AVERAGEIFS('Raw data'!W:W,'Raw data'!AR:AR, "*" &amp; Output!A679 &amp;"*")</f>
        <v>0</v>
      </c>
      <c r="E679">
        <f>SUMIFS('Raw data'!BX:BX,'Raw data'!AR:AR,"*" &amp; Output!A679 &amp; "*")</f>
        <v>0</v>
      </c>
      <c r="F679">
        <f>SUMIFS('Raw data'!CI:CI,'Raw data'!AR:AR,"*" &amp; Output!A679 &amp; "*")</f>
        <v>0</v>
      </c>
      <c r="G679">
        <f>PERCENTRANK(B:B,B679)</f>
        <v>0</v>
      </c>
      <c r="H679">
        <f>PERCENTRANK(C:C,C679)</f>
        <v>0</v>
      </c>
      <c r="I679">
        <f>PERCENTRANK(D:D,D679)</f>
        <v>0</v>
      </c>
      <c r="J679">
        <f>PERCENTRANK(E:E,E679)</f>
        <v>0</v>
      </c>
      <c r="K679">
        <f>PERCENTRANK(F:F,F679)</f>
        <v>0</v>
      </c>
      <c r="L679">
        <f>(G679*Weights!$B$2) + (H679*Weights!$B$3)+(I679*Weights!$B$4)+(J679*Weights!$B$5)+ (K679*Weights!$B$6)</f>
        <v>0</v>
      </c>
      <c r="M679">
        <f>RANK(L679,L:L)</f>
        <v>0</v>
      </c>
    </row>
    <row r="680">
      <c r="A680" t="inlineStr">
        <is>
          <t>Frolov, Yu.</t>
        </is>
      </c>
      <c r="B680">
        <f>COUNTIF('Raw data'!AR:AR,"*"&amp;Output!A680&amp;"*")</f>
        <v>0</v>
      </c>
      <c r="C680">
        <f>AVERAGEIFS('Raw data'!K:K,'Raw data'!AR:AR, "*" &amp; Output!A680 &amp;"*")</f>
        <v>0</v>
      </c>
      <c r="D680">
        <f>AVERAGEIFS('Raw data'!W:W,'Raw data'!AR:AR, "*" &amp; Output!A680 &amp;"*")</f>
        <v>0</v>
      </c>
      <c r="E680">
        <f>SUMIFS('Raw data'!BX:BX,'Raw data'!AR:AR,"*" &amp; Output!A680 &amp; "*")</f>
        <v>0</v>
      </c>
      <c r="F680">
        <f>SUMIFS('Raw data'!CI:CI,'Raw data'!AR:AR,"*" &amp; Output!A680 &amp; "*")</f>
        <v>0</v>
      </c>
      <c r="G680">
        <f>PERCENTRANK(B:B,B680)</f>
        <v>0</v>
      </c>
      <c r="H680">
        <f>PERCENTRANK(C:C,C680)</f>
        <v>0</v>
      </c>
      <c r="I680">
        <f>PERCENTRANK(D:D,D680)</f>
        <v>0</v>
      </c>
      <c r="J680">
        <f>PERCENTRANK(E:E,E680)</f>
        <v>0</v>
      </c>
      <c r="K680">
        <f>PERCENTRANK(F:F,F680)</f>
        <v>0</v>
      </c>
      <c r="L680">
        <f>(G680*Weights!$B$2) + (H680*Weights!$B$3)+(I680*Weights!$B$4)+(J680*Weights!$B$5)+ (K680*Weights!$B$6)</f>
        <v>0</v>
      </c>
      <c r="M680">
        <f>RANK(L680,L:L)</f>
        <v>0</v>
      </c>
    </row>
    <row r="681">
      <c r="A681" t="inlineStr">
        <is>
          <t>Yilbas, B. S.</t>
        </is>
      </c>
      <c r="B681">
        <f>COUNTIF('Raw data'!AR:AR,"*"&amp;Output!A681&amp;"*")</f>
        <v>0</v>
      </c>
      <c r="C681">
        <f>AVERAGEIFS('Raw data'!K:K,'Raw data'!AR:AR, "*" &amp; Output!A681 &amp;"*")</f>
        <v>0</v>
      </c>
      <c r="D681">
        <f>AVERAGEIFS('Raw data'!W:W,'Raw data'!AR:AR, "*" &amp; Output!A681 &amp;"*")</f>
        <v>0</v>
      </c>
      <c r="E681">
        <f>SUMIFS('Raw data'!BX:BX,'Raw data'!AR:AR,"*" &amp; Output!A681 &amp; "*")</f>
        <v>0</v>
      </c>
      <c r="F681">
        <f>SUMIFS('Raw data'!CI:CI,'Raw data'!AR:AR,"*" &amp; Output!A681 &amp; "*")</f>
        <v>0</v>
      </c>
      <c r="G681">
        <f>PERCENTRANK(B:B,B681)</f>
        <v>0</v>
      </c>
      <c r="H681">
        <f>PERCENTRANK(C:C,C681)</f>
        <v>0</v>
      </c>
      <c r="I681">
        <f>PERCENTRANK(D:D,D681)</f>
        <v>0</v>
      </c>
      <c r="J681">
        <f>PERCENTRANK(E:E,E681)</f>
        <v>0</v>
      </c>
      <c r="K681">
        <f>PERCENTRANK(F:F,F681)</f>
        <v>0</v>
      </c>
      <c r="L681">
        <f>(G681*Weights!$B$2) + (H681*Weights!$B$3)+(I681*Weights!$B$4)+(J681*Weights!$B$5)+ (K681*Weights!$B$6)</f>
        <v>0</v>
      </c>
      <c r="M681">
        <f>RANK(L681,L:L)</f>
        <v>0</v>
      </c>
    </row>
    <row r="682">
      <c r="A682" t="inlineStr">
        <is>
          <t>Huang, Li-Ping</t>
        </is>
      </c>
      <c r="B682">
        <f>COUNTIF('Raw data'!AR:AR,"*"&amp;Output!A682&amp;"*")</f>
        <v>0</v>
      </c>
      <c r="C682">
        <f>AVERAGEIFS('Raw data'!K:K,'Raw data'!AR:AR, "*" &amp; Output!A682 &amp;"*")</f>
        <v>0</v>
      </c>
      <c r="D682">
        <f>AVERAGEIFS('Raw data'!W:W,'Raw data'!AR:AR, "*" &amp; Output!A682 &amp;"*")</f>
        <v>0</v>
      </c>
      <c r="E682">
        <f>SUMIFS('Raw data'!BX:BX,'Raw data'!AR:AR,"*" &amp; Output!A682 &amp; "*")</f>
        <v>0</v>
      </c>
      <c r="F682">
        <f>SUMIFS('Raw data'!CI:CI,'Raw data'!AR:AR,"*" &amp; Output!A682 &amp; "*")</f>
        <v>0</v>
      </c>
      <c r="G682">
        <f>PERCENTRANK(B:B,B682)</f>
        <v>0</v>
      </c>
      <c r="H682">
        <f>PERCENTRANK(C:C,C682)</f>
        <v>0</v>
      </c>
      <c r="I682">
        <f>PERCENTRANK(D:D,D682)</f>
        <v>0</v>
      </c>
      <c r="J682">
        <f>PERCENTRANK(E:E,E682)</f>
        <v>0</v>
      </c>
      <c r="K682">
        <f>PERCENTRANK(F:F,F682)</f>
        <v>0</v>
      </c>
      <c r="L682">
        <f>(G682*Weights!$B$2) + (H682*Weights!$B$3)+(I682*Weights!$B$4)+(J682*Weights!$B$5)+ (K682*Weights!$B$6)</f>
        <v>0</v>
      </c>
      <c r="M682">
        <f>RANK(L682,L:L)</f>
        <v>0</v>
      </c>
    </row>
    <row r="683">
      <c r="A683" t="inlineStr">
        <is>
          <t>Hoseini, Majid</t>
        </is>
      </c>
      <c r="B683">
        <f>COUNTIF('Raw data'!AR:AR,"*"&amp;Output!A683&amp;"*")</f>
        <v>0</v>
      </c>
      <c r="C683">
        <f>AVERAGEIFS('Raw data'!K:K,'Raw data'!AR:AR, "*" &amp; Output!A683 &amp;"*")</f>
        <v>0</v>
      </c>
      <c r="D683">
        <f>AVERAGEIFS('Raw data'!W:W,'Raw data'!AR:AR, "*" &amp; Output!A683 &amp;"*")</f>
        <v>0</v>
      </c>
      <c r="E683">
        <f>SUMIFS('Raw data'!BX:BX,'Raw data'!AR:AR,"*" &amp; Output!A683 &amp; "*")</f>
        <v>0</v>
      </c>
      <c r="F683">
        <f>SUMIFS('Raw data'!CI:CI,'Raw data'!AR:AR,"*" &amp; Output!A683 &amp; "*")</f>
        <v>0</v>
      </c>
      <c r="G683">
        <f>PERCENTRANK(B:B,B683)</f>
        <v>0</v>
      </c>
      <c r="H683">
        <f>PERCENTRANK(C:C,C683)</f>
        <v>0</v>
      </c>
      <c r="I683">
        <f>PERCENTRANK(D:D,D683)</f>
        <v>0</v>
      </c>
      <c r="J683">
        <f>PERCENTRANK(E:E,E683)</f>
        <v>0</v>
      </c>
      <c r="K683">
        <f>PERCENTRANK(F:F,F683)</f>
        <v>0</v>
      </c>
      <c r="L683">
        <f>(G683*Weights!$B$2) + (H683*Weights!$B$3)+(I683*Weights!$B$4)+(J683*Weights!$B$5)+ (K683*Weights!$B$6)</f>
        <v>0</v>
      </c>
      <c r="M683">
        <f>RANK(L683,L:L)</f>
        <v>0</v>
      </c>
    </row>
    <row r="684">
      <c r="A684" t="inlineStr">
        <is>
          <t>Zarrelli, M.</t>
        </is>
      </c>
      <c r="B684">
        <f>COUNTIF('Raw data'!AR:AR,"*"&amp;Output!A684&amp;"*")</f>
        <v>0</v>
      </c>
      <c r="C684">
        <f>AVERAGEIFS('Raw data'!K:K,'Raw data'!AR:AR, "*" &amp; Output!A684 &amp;"*")</f>
        <v>0</v>
      </c>
      <c r="D684">
        <f>AVERAGEIFS('Raw data'!W:W,'Raw data'!AR:AR, "*" &amp; Output!A684 &amp;"*")</f>
        <v>0</v>
      </c>
      <c r="E684">
        <f>SUMIFS('Raw data'!BX:BX,'Raw data'!AR:AR,"*" &amp; Output!A684 &amp; "*")</f>
        <v>0</v>
      </c>
      <c r="F684">
        <f>SUMIFS('Raw data'!CI:CI,'Raw data'!AR:AR,"*" &amp; Output!A684 &amp; "*")</f>
        <v>0</v>
      </c>
      <c r="G684">
        <f>PERCENTRANK(B:B,B684)</f>
        <v>0</v>
      </c>
      <c r="H684">
        <f>PERCENTRANK(C:C,C684)</f>
        <v>0</v>
      </c>
      <c r="I684">
        <f>PERCENTRANK(D:D,D684)</f>
        <v>0</v>
      </c>
      <c r="J684">
        <f>PERCENTRANK(E:E,E684)</f>
        <v>0</v>
      </c>
      <c r="K684">
        <f>PERCENTRANK(F:F,F684)</f>
        <v>0</v>
      </c>
      <c r="L684">
        <f>(G684*Weights!$B$2) + (H684*Weights!$B$3)+(I684*Weights!$B$4)+(J684*Weights!$B$5)+ (K684*Weights!$B$6)</f>
        <v>0</v>
      </c>
      <c r="M684">
        <f>RANK(L684,L:L)</f>
        <v>0</v>
      </c>
    </row>
    <row r="685">
      <c r="A685" t="inlineStr">
        <is>
          <t>Bremholm, Martin</t>
        </is>
      </c>
      <c r="B685">
        <f>COUNTIF('Raw data'!AR:AR,"*"&amp;Output!A685&amp;"*")</f>
        <v>0</v>
      </c>
      <c r="C685">
        <f>AVERAGEIFS('Raw data'!K:K,'Raw data'!AR:AR, "*" &amp; Output!A685 &amp;"*")</f>
        <v>0</v>
      </c>
      <c r="D685">
        <f>AVERAGEIFS('Raw data'!W:W,'Raw data'!AR:AR, "*" &amp; Output!A685 &amp;"*")</f>
        <v>0</v>
      </c>
      <c r="E685">
        <f>SUMIFS('Raw data'!BX:BX,'Raw data'!AR:AR,"*" &amp; Output!A685 &amp; "*")</f>
        <v>0</v>
      </c>
      <c r="F685">
        <f>SUMIFS('Raw data'!CI:CI,'Raw data'!AR:AR,"*" &amp; Output!A685 &amp; "*")</f>
        <v>0</v>
      </c>
      <c r="G685">
        <f>PERCENTRANK(B:B,B685)</f>
        <v>0</v>
      </c>
      <c r="H685">
        <f>PERCENTRANK(C:C,C685)</f>
        <v>0</v>
      </c>
      <c r="I685">
        <f>PERCENTRANK(D:D,D685)</f>
        <v>0</v>
      </c>
      <c r="J685">
        <f>PERCENTRANK(E:E,E685)</f>
        <v>0</v>
      </c>
      <c r="K685">
        <f>PERCENTRANK(F:F,F685)</f>
        <v>0</v>
      </c>
      <c r="L685">
        <f>(G685*Weights!$B$2) + (H685*Weights!$B$3)+(I685*Weights!$B$4)+(J685*Weights!$B$5)+ (K685*Weights!$B$6)</f>
        <v>0</v>
      </c>
      <c r="M685">
        <f>RANK(L685,L:L)</f>
        <v>0</v>
      </c>
    </row>
    <row r="686">
      <c r="A686" t="inlineStr">
        <is>
          <t>Haussermann, Ulrich</t>
        </is>
      </c>
      <c r="B686">
        <f>COUNTIF('Raw data'!AR:AR,"*"&amp;Output!A686&amp;"*")</f>
        <v>0</v>
      </c>
      <c r="C686">
        <f>AVERAGEIFS('Raw data'!K:K,'Raw data'!AR:AR, "*" &amp; Output!A686 &amp;"*")</f>
        <v>0</v>
      </c>
      <c r="D686">
        <f>AVERAGEIFS('Raw data'!W:W,'Raw data'!AR:AR, "*" &amp; Output!A686 &amp;"*")</f>
        <v>0</v>
      </c>
      <c r="E686">
        <f>SUMIFS('Raw data'!BX:BX,'Raw data'!AR:AR,"*" &amp; Output!A686 &amp; "*")</f>
        <v>0</v>
      </c>
      <c r="F686">
        <f>SUMIFS('Raw data'!CI:CI,'Raw data'!AR:AR,"*" &amp; Output!A686 &amp; "*")</f>
        <v>0</v>
      </c>
      <c r="G686">
        <f>PERCENTRANK(B:B,B686)</f>
        <v>0</v>
      </c>
      <c r="H686">
        <f>PERCENTRANK(C:C,C686)</f>
        <v>0</v>
      </c>
      <c r="I686">
        <f>PERCENTRANK(D:D,D686)</f>
        <v>0</v>
      </c>
      <c r="J686">
        <f>PERCENTRANK(E:E,E686)</f>
        <v>0</v>
      </c>
      <c r="K686">
        <f>PERCENTRANK(F:F,F686)</f>
        <v>0</v>
      </c>
      <c r="L686">
        <f>(G686*Weights!$B$2) + (H686*Weights!$B$3)+(I686*Weights!$B$4)+(J686*Weights!$B$5)+ (K686*Weights!$B$6)</f>
        <v>0</v>
      </c>
      <c r="M686">
        <f>RANK(L686,L:L)</f>
        <v>0</v>
      </c>
    </row>
    <row r="687">
      <c r="A687" t="inlineStr">
        <is>
          <t>Luo, Q</t>
        </is>
      </c>
      <c r="B687">
        <f>COUNTIF('Raw data'!AR:AR,"*"&amp;Output!A687&amp;"*")</f>
        <v>0</v>
      </c>
      <c r="C687">
        <f>AVERAGEIFS('Raw data'!K:K,'Raw data'!AR:AR, "*" &amp; Output!A687 &amp;"*")</f>
        <v>0</v>
      </c>
      <c r="D687">
        <f>AVERAGEIFS('Raw data'!W:W,'Raw data'!AR:AR, "*" &amp; Output!A687 &amp;"*")</f>
        <v>0</v>
      </c>
      <c r="E687">
        <f>SUMIFS('Raw data'!BX:BX,'Raw data'!AR:AR,"*" &amp; Output!A687 &amp; "*")</f>
        <v>0</v>
      </c>
      <c r="F687">
        <f>SUMIFS('Raw data'!CI:CI,'Raw data'!AR:AR,"*" &amp; Output!A687 &amp; "*")</f>
        <v>0</v>
      </c>
      <c r="G687">
        <f>PERCENTRANK(B:B,B687)</f>
        <v>0</v>
      </c>
      <c r="H687">
        <f>PERCENTRANK(C:C,C687)</f>
        <v>0</v>
      </c>
      <c r="I687">
        <f>PERCENTRANK(D:D,D687)</f>
        <v>0</v>
      </c>
      <c r="J687">
        <f>PERCENTRANK(E:E,E687)</f>
        <v>0</v>
      </c>
      <c r="K687">
        <f>PERCENTRANK(F:F,F687)</f>
        <v>0</v>
      </c>
      <c r="L687">
        <f>(G687*Weights!$B$2) + (H687*Weights!$B$3)+(I687*Weights!$B$4)+(J687*Weights!$B$5)+ (K687*Weights!$B$6)</f>
        <v>0</v>
      </c>
      <c r="M687">
        <f>RANK(L687,L:L)</f>
        <v>0</v>
      </c>
    </row>
    <row r="688">
      <c r="A688" t="inlineStr">
        <is>
          <t>Mijoule, Claude</t>
        </is>
      </c>
      <c r="B688">
        <f>COUNTIF('Raw data'!AR:AR,"*"&amp;Output!A688&amp;"*")</f>
        <v>0</v>
      </c>
      <c r="C688">
        <f>AVERAGEIFS('Raw data'!K:K,'Raw data'!AR:AR, "*" &amp; Output!A688 &amp;"*")</f>
        <v>0</v>
      </c>
      <c r="D688">
        <f>AVERAGEIFS('Raw data'!W:W,'Raw data'!AR:AR, "*" &amp; Output!A688 &amp;"*")</f>
        <v>0</v>
      </c>
      <c r="E688">
        <f>SUMIFS('Raw data'!BX:BX,'Raw data'!AR:AR,"*" &amp; Output!A688 &amp; "*")</f>
        <v>0</v>
      </c>
      <c r="F688">
        <f>SUMIFS('Raw data'!CI:CI,'Raw data'!AR:AR,"*" &amp; Output!A688 &amp; "*")</f>
        <v>0</v>
      </c>
      <c r="G688">
        <f>PERCENTRANK(B:B,B688)</f>
        <v>0</v>
      </c>
      <c r="H688">
        <f>PERCENTRANK(C:C,C688)</f>
        <v>0</v>
      </c>
      <c r="I688">
        <f>PERCENTRANK(D:D,D688)</f>
        <v>0</v>
      </c>
      <c r="J688">
        <f>PERCENTRANK(E:E,E688)</f>
        <v>0</v>
      </c>
      <c r="K688">
        <f>PERCENTRANK(F:F,F688)</f>
        <v>0</v>
      </c>
      <c r="L688">
        <f>(G688*Weights!$B$2) + (H688*Weights!$B$3)+(I688*Weights!$B$4)+(J688*Weights!$B$5)+ (K688*Weights!$B$6)</f>
        <v>0</v>
      </c>
      <c r="M688">
        <f>RANK(L688,L:L)</f>
        <v>0</v>
      </c>
    </row>
    <row r="689">
      <c r="A689" t="inlineStr">
        <is>
          <t>Moesgaard, Mette</t>
        </is>
      </c>
      <c r="B689">
        <f>COUNTIF('Raw data'!AR:AR,"*"&amp;Output!A689&amp;"*")</f>
        <v>0</v>
      </c>
      <c r="C689">
        <f>AVERAGEIFS('Raw data'!K:K,'Raw data'!AR:AR, "*" &amp; Output!A689 &amp;"*")</f>
        <v>0</v>
      </c>
      <c r="D689">
        <f>AVERAGEIFS('Raw data'!W:W,'Raw data'!AR:AR, "*" &amp; Output!A689 &amp;"*")</f>
        <v>0</v>
      </c>
      <c r="E689">
        <f>SUMIFS('Raw data'!BX:BX,'Raw data'!AR:AR,"*" &amp; Output!A689 &amp; "*")</f>
        <v>0</v>
      </c>
      <c r="F689">
        <f>SUMIFS('Raw data'!CI:CI,'Raw data'!AR:AR,"*" &amp; Output!A689 &amp; "*")</f>
        <v>0</v>
      </c>
      <c r="G689">
        <f>PERCENTRANK(B:B,B689)</f>
        <v>0</v>
      </c>
      <c r="H689">
        <f>PERCENTRANK(C:C,C689)</f>
        <v>0</v>
      </c>
      <c r="I689">
        <f>PERCENTRANK(D:D,D689)</f>
        <v>0</v>
      </c>
      <c r="J689">
        <f>PERCENTRANK(E:E,E689)</f>
        <v>0</v>
      </c>
      <c r="K689">
        <f>PERCENTRANK(F:F,F689)</f>
        <v>0</v>
      </c>
      <c r="L689">
        <f>(G689*Weights!$B$2) + (H689*Weights!$B$3)+(I689*Weights!$B$4)+(J689*Weights!$B$5)+ (K689*Weights!$B$6)</f>
        <v>0</v>
      </c>
      <c r="M689">
        <f>RANK(L689,L:L)</f>
        <v>0</v>
      </c>
    </row>
    <row r="690">
      <c r="A690" t="inlineStr">
        <is>
          <t>Dong, Kang</t>
        </is>
      </c>
      <c r="B690">
        <f>COUNTIF('Raw data'!AR:AR,"*"&amp;Output!A690&amp;"*")</f>
        <v>0</v>
      </c>
      <c r="C690">
        <f>AVERAGEIFS('Raw data'!K:K,'Raw data'!AR:AR, "*" &amp; Output!A690 &amp;"*")</f>
        <v>0</v>
      </c>
      <c r="D690">
        <f>AVERAGEIFS('Raw data'!W:W,'Raw data'!AR:AR, "*" &amp; Output!A690 &amp;"*")</f>
        <v>0</v>
      </c>
      <c r="E690">
        <f>SUMIFS('Raw data'!BX:BX,'Raw data'!AR:AR,"*" &amp; Output!A690 &amp; "*")</f>
        <v>0</v>
      </c>
      <c r="F690">
        <f>SUMIFS('Raw data'!CI:CI,'Raw data'!AR:AR,"*" &amp; Output!A690 &amp; "*")</f>
        <v>0</v>
      </c>
      <c r="G690">
        <f>PERCENTRANK(B:B,B690)</f>
        <v>0</v>
      </c>
      <c r="H690">
        <f>PERCENTRANK(C:C,C690)</f>
        <v>0</v>
      </c>
      <c r="I690">
        <f>PERCENTRANK(D:D,D690)</f>
        <v>0</v>
      </c>
      <c r="J690">
        <f>PERCENTRANK(E:E,E690)</f>
        <v>0</v>
      </c>
      <c r="K690">
        <f>PERCENTRANK(F:F,F690)</f>
        <v>0</v>
      </c>
      <c r="L690">
        <f>(G690*Weights!$B$2) + (H690*Weights!$B$3)+(I690*Weights!$B$4)+(J690*Weights!$B$5)+ (K690*Weights!$B$6)</f>
        <v>0</v>
      </c>
      <c r="M690">
        <f>RANK(L690,L:L)</f>
        <v>0</v>
      </c>
    </row>
    <row r="691">
      <c r="A691" t="inlineStr">
        <is>
          <t>Giancane, S.</t>
        </is>
      </c>
      <c r="B691">
        <f>COUNTIF('Raw data'!AR:AR,"*"&amp;Output!A691&amp;"*")</f>
        <v>0</v>
      </c>
      <c r="C691">
        <f>AVERAGEIFS('Raw data'!K:K,'Raw data'!AR:AR, "*" &amp; Output!A691 &amp;"*")</f>
        <v>0</v>
      </c>
      <c r="D691">
        <f>AVERAGEIFS('Raw data'!W:W,'Raw data'!AR:AR, "*" &amp; Output!A691 &amp;"*")</f>
        <v>0</v>
      </c>
      <c r="E691">
        <f>SUMIFS('Raw data'!BX:BX,'Raw data'!AR:AR,"*" &amp; Output!A691 &amp; "*")</f>
        <v>0</v>
      </c>
      <c r="F691">
        <f>SUMIFS('Raw data'!CI:CI,'Raw data'!AR:AR,"*" &amp; Output!A691 &amp; "*")</f>
        <v>0</v>
      </c>
      <c r="G691">
        <f>PERCENTRANK(B:B,B691)</f>
        <v>0</v>
      </c>
      <c r="H691">
        <f>PERCENTRANK(C:C,C691)</f>
        <v>0</v>
      </c>
      <c r="I691">
        <f>PERCENTRANK(D:D,D691)</f>
        <v>0</v>
      </c>
      <c r="J691">
        <f>PERCENTRANK(E:E,E691)</f>
        <v>0</v>
      </c>
      <c r="K691">
        <f>PERCENTRANK(F:F,F691)</f>
        <v>0</v>
      </c>
      <c r="L691">
        <f>(G691*Weights!$B$2) + (H691*Weights!$B$3)+(I691*Weights!$B$4)+(J691*Weights!$B$5)+ (K691*Weights!$B$6)</f>
        <v>0</v>
      </c>
      <c r="M691">
        <f>RANK(L691,L:L)</f>
        <v>0</v>
      </c>
    </row>
    <row r="692">
      <c r="A692" t="inlineStr">
        <is>
          <t>Udhayabanu, V.</t>
        </is>
      </c>
      <c r="B692">
        <f>COUNTIF('Raw data'!AR:AR,"*"&amp;Output!A692&amp;"*")</f>
        <v>0</v>
      </c>
      <c r="C692">
        <f>AVERAGEIFS('Raw data'!K:K,'Raw data'!AR:AR, "*" &amp; Output!A692 &amp;"*")</f>
        <v>0</v>
      </c>
      <c r="D692">
        <f>AVERAGEIFS('Raw data'!W:W,'Raw data'!AR:AR, "*" &amp; Output!A692 &amp;"*")</f>
        <v>0</v>
      </c>
      <c r="E692">
        <f>SUMIFS('Raw data'!BX:BX,'Raw data'!AR:AR,"*" &amp; Output!A692 &amp; "*")</f>
        <v>0</v>
      </c>
      <c r="F692">
        <f>SUMIFS('Raw data'!CI:CI,'Raw data'!AR:AR,"*" &amp; Output!A692 &amp; "*")</f>
        <v>0</v>
      </c>
      <c r="G692">
        <f>PERCENTRANK(B:B,B692)</f>
        <v>0</v>
      </c>
      <c r="H692">
        <f>PERCENTRANK(C:C,C692)</f>
        <v>0</v>
      </c>
      <c r="I692">
        <f>PERCENTRANK(D:D,D692)</f>
        <v>0</v>
      </c>
      <c r="J692">
        <f>PERCENTRANK(E:E,E692)</f>
        <v>0</v>
      </c>
      <c r="K692">
        <f>PERCENTRANK(F:F,F692)</f>
        <v>0</v>
      </c>
      <c r="L692">
        <f>(G692*Weights!$B$2) + (H692*Weights!$B$3)+(I692*Weights!$B$4)+(J692*Weights!$B$5)+ (K692*Weights!$B$6)</f>
        <v>0</v>
      </c>
      <c r="M692">
        <f>RANK(L692,L:L)</f>
        <v>0</v>
      </c>
    </row>
    <row r="693">
      <c r="A693" t="inlineStr">
        <is>
          <t>Karr, BW</t>
        </is>
      </c>
      <c r="B693">
        <f>COUNTIF('Raw data'!AR:AR,"*"&amp;Output!A693&amp;"*")</f>
        <v>0</v>
      </c>
      <c r="C693">
        <f>AVERAGEIFS('Raw data'!K:K,'Raw data'!AR:AR, "*" &amp; Output!A693 &amp;"*")</f>
        <v>0</v>
      </c>
      <c r="D693">
        <f>AVERAGEIFS('Raw data'!W:W,'Raw data'!AR:AR, "*" &amp; Output!A693 &amp;"*")</f>
        <v>0</v>
      </c>
      <c r="E693">
        <f>SUMIFS('Raw data'!BX:BX,'Raw data'!AR:AR,"*" &amp; Output!A693 &amp; "*")</f>
        <v>0</v>
      </c>
      <c r="F693">
        <f>SUMIFS('Raw data'!CI:CI,'Raw data'!AR:AR,"*" &amp; Output!A693 &amp; "*")</f>
        <v>0</v>
      </c>
      <c r="G693">
        <f>PERCENTRANK(B:B,B693)</f>
        <v>0</v>
      </c>
      <c r="H693">
        <f>PERCENTRANK(C:C,C693)</f>
        <v>0</v>
      </c>
      <c r="I693">
        <f>PERCENTRANK(D:D,D693)</f>
        <v>0</v>
      </c>
      <c r="J693">
        <f>PERCENTRANK(E:E,E693)</f>
        <v>0</v>
      </c>
      <c r="K693">
        <f>PERCENTRANK(F:F,F693)</f>
        <v>0</v>
      </c>
      <c r="L693">
        <f>(G693*Weights!$B$2) + (H693*Weights!$B$3)+(I693*Weights!$B$4)+(J693*Weights!$B$5)+ (K693*Weights!$B$6)</f>
        <v>0</v>
      </c>
      <c r="M693">
        <f>RANK(L693,L:L)</f>
        <v>0</v>
      </c>
    </row>
    <row r="694">
      <c r="A694" t="inlineStr">
        <is>
          <t>Souriou, D.</t>
        </is>
      </c>
      <c r="B694">
        <f>COUNTIF('Raw data'!AR:AR,"*"&amp;Output!A694&amp;"*")</f>
        <v>0</v>
      </c>
      <c r="C694">
        <f>AVERAGEIFS('Raw data'!K:K,'Raw data'!AR:AR, "*" &amp; Output!A694 &amp;"*")</f>
        <v>0</v>
      </c>
      <c r="D694">
        <f>AVERAGEIFS('Raw data'!W:W,'Raw data'!AR:AR, "*" &amp; Output!A694 &amp;"*")</f>
        <v>0</v>
      </c>
      <c r="E694">
        <f>SUMIFS('Raw data'!BX:BX,'Raw data'!AR:AR,"*" &amp; Output!A694 &amp; "*")</f>
        <v>0</v>
      </c>
      <c r="F694">
        <f>SUMIFS('Raw data'!CI:CI,'Raw data'!AR:AR,"*" &amp; Output!A694 &amp; "*")</f>
        <v>0</v>
      </c>
      <c r="G694">
        <f>PERCENTRANK(B:B,B694)</f>
        <v>0</v>
      </c>
      <c r="H694">
        <f>PERCENTRANK(C:C,C694)</f>
        <v>0</v>
      </c>
      <c r="I694">
        <f>PERCENTRANK(D:D,D694)</f>
        <v>0</v>
      </c>
      <c r="J694">
        <f>PERCENTRANK(E:E,E694)</f>
        <v>0</v>
      </c>
      <c r="K694">
        <f>PERCENTRANK(F:F,F694)</f>
        <v>0</v>
      </c>
      <c r="L694">
        <f>(G694*Weights!$B$2) + (H694*Weights!$B$3)+(I694*Weights!$B$4)+(J694*Weights!$B$5)+ (K694*Weights!$B$6)</f>
        <v>0</v>
      </c>
      <c r="M694">
        <f>RANK(L694,L:L)</f>
        <v>0</v>
      </c>
    </row>
    <row r="695">
      <c r="A695" t="inlineStr">
        <is>
          <t>Luo, Shaohua</t>
        </is>
      </c>
      <c r="B695">
        <f>COUNTIF('Raw data'!AR:AR,"*"&amp;Output!A695&amp;"*")</f>
        <v>0</v>
      </c>
      <c r="C695">
        <f>AVERAGEIFS('Raw data'!K:K,'Raw data'!AR:AR, "*" &amp; Output!A695 &amp;"*")</f>
        <v>0</v>
      </c>
      <c r="D695">
        <f>AVERAGEIFS('Raw data'!W:W,'Raw data'!AR:AR, "*" &amp; Output!A695 &amp;"*")</f>
        <v>0</v>
      </c>
      <c r="E695">
        <f>SUMIFS('Raw data'!BX:BX,'Raw data'!AR:AR,"*" &amp; Output!A695 &amp; "*")</f>
        <v>0</v>
      </c>
      <c r="F695">
        <f>SUMIFS('Raw data'!CI:CI,'Raw data'!AR:AR,"*" &amp; Output!A695 &amp; "*")</f>
        <v>0</v>
      </c>
      <c r="G695">
        <f>PERCENTRANK(B:B,B695)</f>
        <v>0</v>
      </c>
      <c r="H695">
        <f>PERCENTRANK(C:C,C695)</f>
        <v>0</v>
      </c>
      <c r="I695">
        <f>PERCENTRANK(D:D,D695)</f>
        <v>0</v>
      </c>
      <c r="J695">
        <f>PERCENTRANK(E:E,E695)</f>
        <v>0</v>
      </c>
      <c r="K695">
        <f>PERCENTRANK(F:F,F695)</f>
        <v>0</v>
      </c>
      <c r="L695">
        <f>(G695*Weights!$B$2) + (H695*Weights!$B$3)+(I695*Weights!$B$4)+(J695*Weights!$B$5)+ (K695*Weights!$B$6)</f>
        <v>0</v>
      </c>
      <c r="M695">
        <f>RANK(L695,L:L)</f>
        <v>0</v>
      </c>
    </row>
    <row r="696">
      <c r="A696" t="inlineStr">
        <is>
          <t>Narayanasamy, R</t>
        </is>
      </c>
      <c r="B696">
        <f>COUNTIF('Raw data'!AR:AR,"*"&amp;Output!A696&amp;"*")</f>
        <v>0</v>
      </c>
      <c r="C696">
        <f>AVERAGEIFS('Raw data'!K:K,'Raw data'!AR:AR, "*" &amp; Output!A696 &amp;"*")</f>
        <v>0</v>
      </c>
      <c r="D696">
        <f>AVERAGEIFS('Raw data'!W:W,'Raw data'!AR:AR, "*" &amp; Output!A696 &amp;"*")</f>
        <v>0</v>
      </c>
      <c r="E696">
        <f>SUMIFS('Raw data'!BX:BX,'Raw data'!AR:AR,"*" &amp; Output!A696 &amp; "*")</f>
        <v>0</v>
      </c>
      <c r="F696">
        <f>SUMIFS('Raw data'!CI:CI,'Raw data'!AR:AR,"*" &amp; Output!A696 &amp; "*")</f>
        <v>0</v>
      </c>
      <c r="G696">
        <f>PERCENTRANK(B:B,B696)</f>
        <v>0</v>
      </c>
      <c r="H696">
        <f>PERCENTRANK(C:C,C696)</f>
        <v>0</v>
      </c>
      <c r="I696">
        <f>PERCENTRANK(D:D,D696)</f>
        <v>0</v>
      </c>
      <c r="J696">
        <f>PERCENTRANK(E:E,E696)</f>
        <v>0</v>
      </c>
      <c r="K696">
        <f>PERCENTRANK(F:F,F696)</f>
        <v>0</v>
      </c>
      <c r="L696">
        <f>(G696*Weights!$B$2) + (H696*Weights!$B$3)+(I696*Weights!$B$4)+(J696*Weights!$B$5)+ (K696*Weights!$B$6)</f>
        <v>0</v>
      </c>
      <c r="M696">
        <f>RANK(L696,L:L)</f>
        <v>0</v>
      </c>
    </row>
    <row r="697">
      <c r="A697" t="inlineStr">
        <is>
          <t>Vitali, E.</t>
        </is>
      </c>
      <c r="B697">
        <f>COUNTIF('Raw data'!AR:AR,"*"&amp;Output!A697&amp;"*")</f>
        <v>0</v>
      </c>
      <c r="C697">
        <f>AVERAGEIFS('Raw data'!K:K,'Raw data'!AR:AR, "*" &amp; Output!A697 &amp;"*")</f>
        <v>0</v>
      </c>
      <c r="D697">
        <f>AVERAGEIFS('Raw data'!W:W,'Raw data'!AR:AR, "*" &amp; Output!A697 &amp;"*")</f>
        <v>0</v>
      </c>
      <c r="E697">
        <f>SUMIFS('Raw data'!BX:BX,'Raw data'!AR:AR,"*" &amp; Output!A697 &amp; "*")</f>
        <v>0</v>
      </c>
      <c r="F697">
        <f>SUMIFS('Raw data'!CI:CI,'Raw data'!AR:AR,"*" &amp; Output!A697 &amp; "*")</f>
        <v>0</v>
      </c>
      <c r="G697">
        <f>PERCENTRANK(B:B,B697)</f>
        <v>0</v>
      </c>
      <c r="H697">
        <f>PERCENTRANK(C:C,C697)</f>
        <v>0</v>
      </c>
      <c r="I697">
        <f>PERCENTRANK(D:D,D697)</f>
        <v>0</v>
      </c>
      <c r="J697">
        <f>PERCENTRANK(E:E,E697)</f>
        <v>0</v>
      </c>
      <c r="K697">
        <f>PERCENTRANK(F:F,F697)</f>
        <v>0</v>
      </c>
      <c r="L697">
        <f>(G697*Weights!$B$2) + (H697*Weights!$B$3)+(I697*Weights!$B$4)+(J697*Weights!$B$5)+ (K697*Weights!$B$6)</f>
        <v>0</v>
      </c>
      <c r="M697">
        <f>RANK(L697,L:L)</f>
        <v>0</v>
      </c>
    </row>
    <row r="698">
      <c r="A698" t="inlineStr">
        <is>
          <t>Schwingenschloegl, Udo</t>
        </is>
      </c>
      <c r="B698">
        <f>COUNTIF('Raw data'!AR:AR,"*"&amp;Output!A698&amp;"*")</f>
        <v>0</v>
      </c>
      <c r="C698">
        <f>AVERAGEIFS('Raw data'!K:K,'Raw data'!AR:AR, "*" &amp; Output!A698 &amp;"*")</f>
        <v>0</v>
      </c>
      <c r="D698">
        <f>AVERAGEIFS('Raw data'!W:W,'Raw data'!AR:AR, "*" &amp; Output!A698 &amp;"*")</f>
        <v>0</v>
      </c>
      <c r="E698">
        <f>SUMIFS('Raw data'!BX:BX,'Raw data'!AR:AR,"*" &amp; Output!A698 &amp; "*")</f>
        <v>0</v>
      </c>
      <c r="F698">
        <f>SUMIFS('Raw data'!CI:CI,'Raw data'!AR:AR,"*" &amp; Output!A698 &amp; "*")</f>
        <v>0</v>
      </c>
      <c r="G698">
        <f>PERCENTRANK(B:B,B698)</f>
        <v>0</v>
      </c>
      <c r="H698">
        <f>PERCENTRANK(C:C,C698)</f>
        <v>0</v>
      </c>
      <c r="I698">
        <f>PERCENTRANK(D:D,D698)</f>
        <v>0</v>
      </c>
      <c r="J698">
        <f>PERCENTRANK(E:E,E698)</f>
        <v>0</v>
      </c>
      <c r="K698">
        <f>PERCENTRANK(F:F,F698)</f>
        <v>0</v>
      </c>
      <c r="L698">
        <f>(G698*Weights!$B$2) + (H698*Weights!$B$3)+(I698*Weights!$B$4)+(J698*Weights!$B$5)+ (K698*Weights!$B$6)</f>
        <v>0</v>
      </c>
      <c r="M698">
        <f>RANK(L698,L:L)</f>
        <v>0</v>
      </c>
    </row>
    <row r="699">
      <c r="A699" t="inlineStr">
        <is>
          <t>Popok, N. I.</t>
        </is>
      </c>
      <c r="B699">
        <f>COUNTIF('Raw data'!AR:AR,"*"&amp;Output!A699&amp;"*")</f>
        <v>0</v>
      </c>
      <c r="C699">
        <f>AVERAGEIFS('Raw data'!K:K,'Raw data'!AR:AR, "*" &amp; Output!A699 &amp;"*")</f>
        <v>0</v>
      </c>
      <c r="D699">
        <f>AVERAGEIFS('Raw data'!W:W,'Raw data'!AR:AR, "*" &amp; Output!A699 &amp;"*")</f>
        <v>0</v>
      </c>
      <c r="E699">
        <f>SUMIFS('Raw data'!BX:BX,'Raw data'!AR:AR,"*" &amp; Output!A699 &amp; "*")</f>
        <v>0</v>
      </c>
      <c r="F699">
        <f>SUMIFS('Raw data'!CI:CI,'Raw data'!AR:AR,"*" &amp; Output!A699 &amp; "*")</f>
        <v>0</v>
      </c>
      <c r="G699">
        <f>PERCENTRANK(B:B,B699)</f>
        <v>0</v>
      </c>
      <c r="H699">
        <f>PERCENTRANK(C:C,C699)</f>
        <v>0</v>
      </c>
      <c r="I699">
        <f>PERCENTRANK(D:D,D699)</f>
        <v>0</v>
      </c>
      <c r="J699">
        <f>PERCENTRANK(E:E,E699)</f>
        <v>0</v>
      </c>
      <c r="K699">
        <f>PERCENTRANK(F:F,F699)</f>
        <v>0</v>
      </c>
      <c r="L699">
        <f>(G699*Weights!$B$2) + (H699*Weights!$B$3)+(I699*Weights!$B$4)+(J699*Weights!$B$5)+ (K699*Weights!$B$6)</f>
        <v>0</v>
      </c>
      <c r="M699">
        <f>RANK(L699,L:L)</f>
        <v>0</v>
      </c>
    </row>
    <row r="700">
      <c r="A700" t="inlineStr">
        <is>
          <t>Venkatesan, Chitravel</t>
        </is>
      </c>
      <c r="B700">
        <f>COUNTIF('Raw data'!AR:AR,"*"&amp;Output!A700&amp;"*")</f>
        <v>0</v>
      </c>
      <c r="C700">
        <f>AVERAGEIFS('Raw data'!K:K,'Raw data'!AR:AR, "*" &amp; Output!A700 &amp;"*")</f>
        <v>0</v>
      </c>
      <c r="D700">
        <f>AVERAGEIFS('Raw data'!W:W,'Raw data'!AR:AR, "*" &amp; Output!A700 &amp;"*")</f>
        <v>0</v>
      </c>
      <c r="E700">
        <f>SUMIFS('Raw data'!BX:BX,'Raw data'!AR:AR,"*" &amp; Output!A700 &amp; "*")</f>
        <v>0</v>
      </c>
      <c r="F700">
        <f>SUMIFS('Raw data'!CI:CI,'Raw data'!AR:AR,"*" &amp; Output!A700 &amp; "*")</f>
        <v>0</v>
      </c>
      <c r="G700">
        <f>PERCENTRANK(B:B,B700)</f>
        <v>0</v>
      </c>
      <c r="H700">
        <f>PERCENTRANK(C:C,C700)</f>
        <v>0</v>
      </c>
      <c r="I700">
        <f>PERCENTRANK(D:D,D700)</f>
        <v>0</v>
      </c>
      <c r="J700">
        <f>PERCENTRANK(E:E,E700)</f>
        <v>0</v>
      </c>
      <c r="K700">
        <f>PERCENTRANK(F:F,F700)</f>
        <v>0</v>
      </c>
      <c r="L700">
        <f>(G700*Weights!$B$2) + (H700*Weights!$B$3)+(I700*Weights!$B$4)+(J700*Weights!$B$5)+ (K700*Weights!$B$6)</f>
        <v>0</v>
      </c>
      <c r="M700">
        <f>RANK(L700,L:L)</f>
        <v>0</v>
      </c>
    </row>
    <row r="701">
      <c r="A701" t="inlineStr">
        <is>
          <t>Obot, I. B.</t>
        </is>
      </c>
      <c r="B701">
        <f>COUNTIF('Raw data'!AR:AR,"*"&amp;Output!A701&amp;"*")</f>
        <v>0</v>
      </c>
      <c r="C701">
        <f>AVERAGEIFS('Raw data'!K:K,'Raw data'!AR:AR, "*" &amp; Output!A701 &amp;"*")</f>
        <v>0</v>
      </c>
      <c r="D701">
        <f>AVERAGEIFS('Raw data'!W:W,'Raw data'!AR:AR, "*" &amp; Output!A701 &amp;"*")</f>
        <v>0</v>
      </c>
      <c r="E701">
        <f>SUMIFS('Raw data'!BX:BX,'Raw data'!AR:AR,"*" &amp; Output!A701 &amp; "*")</f>
        <v>0</v>
      </c>
      <c r="F701">
        <f>SUMIFS('Raw data'!CI:CI,'Raw data'!AR:AR,"*" &amp; Output!A701 &amp; "*")</f>
        <v>0</v>
      </c>
      <c r="G701">
        <f>PERCENTRANK(B:B,B701)</f>
        <v>0</v>
      </c>
      <c r="H701">
        <f>PERCENTRANK(C:C,C701)</f>
        <v>0</v>
      </c>
      <c r="I701">
        <f>PERCENTRANK(D:D,D701)</f>
        <v>0</v>
      </c>
      <c r="J701">
        <f>PERCENTRANK(E:E,E701)</f>
        <v>0</v>
      </c>
      <c r="K701">
        <f>PERCENTRANK(F:F,F701)</f>
        <v>0</v>
      </c>
      <c r="L701">
        <f>(G701*Weights!$B$2) + (H701*Weights!$B$3)+(I701*Weights!$B$4)+(J701*Weights!$B$5)+ (K701*Weights!$B$6)</f>
        <v>0</v>
      </c>
      <c r="M701">
        <f>RANK(L701,L:L)</f>
        <v>0</v>
      </c>
    </row>
    <row r="702">
      <c r="A702" t="inlineStr">
        <is>
          <t>Shi, JL</t>
        </is>
      </c>
      <c r="B702">
        <f>COUNTIF('Raw data'!AR:AR,"*"&amp;Output!A702&amp;"*")</f>
        <v>0</v>
      </c>
      <c r="C702">
        <f>AVERAGEIFS('Raw data'!K:K,'Raw data'!AR:AR, "*" &amp; Output!A702 &amp;"*")</f>
        <v>0</v>
      </c>
      <c r="D702">
        <f>AVERAGEIFS('Raw data'!W:W,'Raw data'!AR:AR, "*" &amp; Output!A702 &amp;"*")</f>
        <v>0</v>
      </c>
      <c r="E702">
        <f>SUMIFS('Raw data'!BX:BX,'Raw data'!AR:AR,"*" &amp; Output!A702 &amp; "*")</f>
        <v>0</v>
      </c>
      <c r="F702">
        <f>SUMIFS('Raw data'!CI:CI,'Raw data'!AR:AR,"*" &amp; Output!A702 &amp; "*")</f>
        <v>0</v>
      </c>
      <c r="G702">
        <f>PERCENTRANK(B:B,B702)</f>
        <v>0</v>
      </c>
      <c r="H702">
        <f>PERCENTRANK(C:C,C702)</f>
        <v>0</v>
      </c>
      <c r="I702">
        <f>PERCENTRANK(D:D,D702)</f>
        <v>0</v>
      </c>
      <c r="J702">
        <f>PERCENTRANK(E:E,E702)</f>
        <v>0</v>
      </c>
      <c r="K702">
        <f>PERCENTRANK(F:F,F702)</f>
        <v>0</v>
      </c>
      <c r="L702">
        <f>(G702*Weights!$B$2) + (H702*Weights!$B$3)+(I702*Weights!$B$4)+(J702*Weights!$B$5)+ (K702*Weights!$B$6)</f>
        <v>0</v>
      </c>
      <c r="M702">
        <f>RANK(L702,L:L)</f>
        <v>0</v>
      </c>
    </row>
    <row r="703">
      <c r="A703" t="inlineStr">
        <is>
          <t>Lu, T. J.</t>
        </is>
      </c>
      <c r="B703">
        <f>COUNTIF('Raw data'!AR:AR,"*"&amp;Output!A703&amp;"*")</f>
        <v>0</v>
      </c>
      <c r="C703">
        <f>AVERAGEIFS('Raw data'!K:K,'Raw data'!AR:AR, "*" &amp; Output!A703 &amp;"*")</f>
        <v>0</v>
      </c>
      <c r="D703">
        <f>AVERAGEIFS('Raw data'!W:W,'Raw data'!AR:AR, "*" &amp; Output!A703 &amp;"*")</f>
        <v>0</v>
      </c>
      <c r="E703">
        <f>SUMIFS('Raw data'!BX:BX,'Raw data'!AR:AR,"*" &amp; Output!A703 &amp; "*")</f>
        <v>0</v>
      </c>
      <c r="F703">
        <f>SUMIFS('Raw data'!CI:CI,'Raw data'!AR:AR,"*" &amp; Output!A703 &amp; "*")</f>
        <v>0</v>
      </c>
      <c r="G703">
        <f>PERCENTRANK(B:B,B703)</f>
        <v>0</v>
      </c>
      <c r="H703">
        <f>PERCENTRANK(C:C,C703)</f>
        <v>0</v>
      </c>
      <c r="I703">
        <f>PERCENTRANK(D:D,D703)</f>
        <v>0</v>
      </c>
      <c r="J703">
        <f>PERCENTRANK(E:E,E703)</f>
        <v>0</v>
      </c>
      <c r="K703">
        <f>PERCENTRANK(F:F,F703)</f>
        <v>0</v>
      </c>
      <c r="L703">
        <f>(G703*Weights!$B$2) + (H703*Weights!$B$3)+(I703*Weights!$B$4)+(J703*Weights!$B$5)+ (K703*Weights!$B$6)</f>
        <v>0</v>
      </c>
      <c r="M703">
        <f>RANK(L703,L:L)</f>
        <v>0</v>
      </c>
    </row>
    <row r="704">
      <c r="A704" t="inlineStr">
        <is>
          <t>Yamada, Y</t>
        </is>
      </c>
      <c r="B704">
        <f>COUNTIF('Raw data'!AR:AR,"*"&amp;Output!A704&amp;"*")</f>
        <v>0</v>
      </c>
      <c r="C704">
        <f>AVERAGEIFS('Raw data'!K:K,'Raw data'!AR:AR, "*" &amp; Output!A704 &amp;"*")</f>
        <v>0</v>
      </c>
      <c r="D704">
        <f>AVERAGEIFS('Raw data'!W:W,'Raw data'!AR:AR, "*" &amp; Output!A704 &amp;"*")</f>
        <v>0</v>
      </c>
      <c r="E704">
        <f>SUMIFS('Raw data'!BX:BX,'Raw data'!AR:AR,"*" &amp; Output!A704 &amp; "*")</f>
        <v>0</v>
      </c>
      <c r="F704">
        <f>SUMIFS('Raw data'!CI:CI,'Raw data'!AR:AR,"*" &amp; Output!A704 &amp; "*")</f>
        <v>0</v>
      </c>
      <c r="G704">
        <f>PERCENTRANK(B:B,B704)</f>
        <v>0</v>
      </c>
      <c r="H704">
        <f>PERCENTRANK(C:C,C704)</f>
        <v>0</v>
      </c>
      <c r="I704">
        <f>PERCENTRANK(D:D,D704)</f>
        <v>0</v>
      </c>
      <c r="J704">
        <f>PERCENTRANK(E:E,E704)</f>
        <v>0</v>
      </c>
      <c r="K704">
        <f>PERCENTRANK(F:F,F704)</f>
        <v>0</v>
      </c>
      <c r="L704">
        <f>(G704*Weights!$B$2) + (H704*Weights!$B$3)+(I704*Weights!$B$4)+(J704*Weights!$B$5)+ (K704*Weights!$B$6)</f>
        <v>0</v>
      </c>
      <c r="M704">
        <f>RANK(L704,L:L)</f>
        <v>0</v>
      </c>
    </row>
    <row r="705">
      <c r="A705" t="inlineStr">
        <is>
          <t>Liu, Yiliang</t>
        </is>
      </c>
      <c r="B705">
        <f>COUNTIF('Raw data'!AR:AR,"*"&amp;Output!A705&amp;"*")</f>
        <v>0</v>
      </c>
      <c r="C705">
        <f>AVERAGEIFS('Raw data'!K:K,'Raw data'!AR:AR, "*" &amp; Output!A705 &amp;"*")</f>
        <v>0</v>
      </c>
      <c r="D705">
        <f>AVERAGEIFS('Raw data'!W:W,'Raw data'!AR:AR, "*" &amp; Output!A705 &amp;"*")</f>
        <v>0</v>
      </c>
      <c r="E705">
        <f>SUMIFS('Raw data'!BX:BX,'Raw data'!AR:AR,"*" &amp; Output!A705 &amp; "*")</f>
        <v>0</v>
      </c>
      <c r="F705">
        <f>SUMIFS('Raw data'!CI:CI,'Raw data'!AR:AR,"*" &amp; Output!A705 &amp; "*")</f>
        <v>0</v>
      </c>
      <c r="G705">
        <f>PERCENTRANK(B:B,B705)</f>
        <v>0</v>
      </c>
      <c r="H705">
        <f>PERCENTRANK(C:C,C705)</f>
        <v>0</v>
      </c>
      <c r="I705">
        <f>PERCENTRANK(D:D,D705)</f>
        <v>0</v>
      </c>
      <c r="J705">
        <f>PERCENTRANK(E:E,E705)</f>
        <v>0</v>
      </c>
      <c r="K705">
        <f>PERCENTRANK(F:F,F705)</f>
        <v>0</v>
      </c>
      <c r="L705">
        <f>(G705*Weights!$B$2) + (H705*Weights!$B$3)+(I705*Weights!$B$4)+(J705*Weights!$B$5)+ (K705*Weights!$B$6)</f>
        <v>0</v>
      </c>
      <c r="M705">
        <f>RANK(L705,L:L)</f>
        <v>0</v>
      </c>
    </row>
    <row r="706">
      <c r="A706" t="inlineStr">
        <is>
          <t>Bouaroudj, M. Berkani</t>
        </is>
      </c>
      <c r="B706">
        <f>COUNTIF('Raw data'!AR:AR,"*"&amp;Output!A706&amp;"*")</f>
        <v>0</v>
      </c>
      <c r="C706">
        <f>AVERAGEIFS('Raw data'!K:K,'Raw data'!AR:AR, "*" &amp; Output!A706 &amp;"*")</f>
        <v>0</v>
      </c>
      <c r="D706">
        <f>AVERAGEIFS('Raw data'!W:W,'Raw data'!AR:AR, "*" &amp; Output!A706 &amp;"*")</f>
        <v>0</v>
      </c>
      <c r="E706">
        <f>SUMIFS('Raw data'!BX:BX,'Raw data'!AR:AR,"*" &amp; Output!A706 &amp; "*")</f>
        <v>0</v>
      </c>
      <c r="F706">
        <f>SUMIFS('Raw data'!CI:CI,'Raw data'!AR:AR,"*" &amp; Output!A706 &amp; "*")</f>
        <v>0</v>
      </c>
      <c r="G706">
        <f>PERCENTRANK(B:B,B706)</f>
        <v>0</v>
      </c>
      <c r="H706">
        <f>PERCENTRANK(C:C,C706)</f>
        <v>0</v>
      </c>
      <c r="I706">
        <f>PERCENTRANK(D:D,D706)</f>
        <v>0</v>
      </c>
      <c r="J706">
        <f>PERCENTRANK(E:E,E706)</f>
        <v>0</v>
      </c>
      <c r="K706">
        <f>PERCENTRANK(F:F,F706)</f>
        <v>0</v>
      </c>
      <c r="L706">
        <f>(G706*Weights!$B$2) + (H706*Weights!$B$3)+(I706*Weights!$B$4)+(J706*Weights!$B$5)+ (K706*Weights!$B$6)</f>
        <v>0</v>
      </c>
      <c r="M706">
        <f>RANK(L706,L:L)</f>
        <v>0</v>
      </c>
    </row>
    <row r="707">
      <c r="A707" t="inlineStr">
        <is>
          <t>Ibragimov, Azat</t>
        </is>
      </c>
      <c r="B707">
        <f>COUNTIF('Raw data'!AR:AR,"*"&amp;Output!A707&amp;"*")</f>
        <v>0</v>
      </c>
      <c r="C707">
        <f>AVERAGEIFS('Raw data'!K:K,'Raw data'!AR:AR, "*" &amp; Output!A707 &amp;"*")</f>
        <v>0</v>
      </c>
      <c r="D707">
        <f>AVERAGEIFS('Raw data'!W:W,'Raw data'!AR:AR, "*" &amp; Output!A707 &amp;"*")</f>
        <v>0</v>
      </c>
      <c r="E707">
        <f>SUMIFS('Raw data'!BX:BX,'Raw data'!AR:AR,"*" &amp; Output!A707 &amp; "*")</f>
        <v>0</v>
      </c>
      <c r="F707">
        <f>SUMIFS('Raw data'!CI:CI,'Raw data'!AR:AR,"*" &amp; Output!A707 &amp; "*")</f>
        <v>0</v>
      </c>
      <c r="G707">
        <f>PERCENTRANK(B:B,B707)</f>
        <v>0</v>
      </c>
      <c r="H707">
        <f>PERCENTRANK(C:C,C707)</f>
        <v>0</v>
      </c>
      <c r="I707">
        <f>PERCENTRANK(D:D,D707)</f>
        <v>0</v>
      </c>
      <c r="J707">
        <f>PERCENTRANK(E:E,E707)</f>
        <v>0</v>
      </c>
      <c r="K707">
        <f>PERCENTRANK(F:F,F707)</f>
        <v>0</v>
      </c>
      <c r="L707">
        <f>(G707*Weights!$B$2) + (H707*Weights!$B$3)+(I707*Weights!$B$4)+(J707*Weights!$B$5)+ (K707*Weights!$B$6)</f>
        <v>0</v>
      </c>
      <c r="M707">
        <f>RANK(L707,L:L)</f>
        <v>0</v>
      </c>
    </row>
    <row r="708">
      <c r="A708" t="inlineStr">
        <is>
          <t>Zhang, Yunlong</t>
        </is>
      </c>
      <c r="B708">
        <f>COUNTIF('Raw data'!AR:AR,"*"&amp;Output!A708&amp;"*")</f>
        <v>0</v>
      </c>
      <c r="C708">
        <f>AVERAGEIFS('Raw data'!K:K,'Raw data'!AR:AR, "*" &amp; Output!A708 &amp;"*")</f>
        <v>0</v>
      </c>
      <c r="D708">
        <f>AVERAGEIFS('Raw data'!W:W,'Raw data'!AR:AR, "*" &amp; Output!A708 &amp;"*")</f>
        <v>0</v>
      </c>
      <c r="E708">
        <f>SUMIFS('Raw data'!BX:BX,'Raw data'!AR:AR,"*" &amp; Output!A708 &amp; "*")</f>
        <v>0</v>
      </c>
      <c r="F708">
        <f>SUMIFS('Raw data'!CI:CI,'Raw data'!AR:AR,"*" &amp; Output!A708 &amp; "*")</f>
        <v>0</v>
      </c>
      <c r="G708">
        <f>PERCENTRANK(B:B,B708)</f>
        <v>0</v>
      </c>
      <c r="H708">
        <f>PERCENTRANK(C:C,C708)</f>
        <v>0</v>
      </c>
      <c r="I708">
        <f>PERCENTRANK(D:D,D708)</f>
        <v>0</v>
      </c>
      <c r="J708">
        <f>PERCENTRANK(E:E,E708)</f>
        <v>0</v>
      </c>
      <c r="K708">
        <f>PERCENTRANK(F:F,F708)</f>
        <v>0</v>
      </c>
      <c r="L708">
        <f>(G708*Weights!$B$2) + (H708*Weights!$B$3)+(I708*Weights!$B$4)+(J708*Weights!$B$5)+ (K708*Weights!$B$6)</f>
        <v>0</v>
      </c>
      <c r="M708">
        <f>RANK(L708,L:L)</f>
        <v>0</v>
      </c>
    </row>
    <row r="709">
      <c r="A709" t="inlineStr">
        <is>
          <t>Yeo, J-S</t>
        </is>
      </c>
      <c r="B709">
        <f>COUNTIF('Raw data'!AR:AR,"*"&amp;Output!A709&amp;"*")</f>
        <v>0</v>
      </c>
      <c r="C709">
        <f>AVERAGEIFS('Raw data'!K:K,'Raw data'!AR:AR, "*" &amp; Output!A709 &amp;"*")</f>
        <v>0</v>
      </c>
      <c r="D709">
        <f>AVERAGEIFS('Raw data'!W:W,'Raw data'!AR:AR, "*" &amp; Output!A709 &amp;"*")</f>
        <v>0</v>
      </c>
      <c r="E709">
        <f>SUMIFS('Raw data'!BX:BX,'Raw data'!AR:AR,"*" &amp; Output!A709 &amp; "*")</f>
        <v>0</v>
      </c>
      <c r="F709">
        <f>SUMIFS('Raw data'!CI:CI,'Raw data'!AR:AR,"*" &amp; Output!A709 &amp; "*")</f>
        <v>0</v>
      </c>
      <c r="G709">
        <f>PERCENTRANK(B:B,B709)</f>
        <v>0</v>
      </c>
      <c r="H709">
        <f>PERCENTRANK(C:C,C709)</f>
        <v>0</v>
      </c>
      <c r="I709">
        <f>PERCENTRANK(D:D,D709)</f>
        <v>0</v>
      </c>
      <c r="J709">
        <f>PERCENTRANK(E:E,E709)</f>
        <v>0</v>
      </c>
      <c r="K709">
        <f>PERCENTRANK(F:F,F709)</f>
        <v>0</v>
      </c>
      <c r="L709">
        <f>(G709*Weights!$B$2) + (H709*Weights!$B$3)+(I709*Weights!$B$4)+(J709*Weights!$B$5)+ (K709*Weights!$B$6)</f>
        <v>0</v>
      </c>
      <c r="M709">
        <f>RANK(L709,L:L)</f>
        <v>0</v>
      </c>
    </row>
    <row r="710">
      <c r="A710" t="inlineStr">
        <is>
          <t>Cai, Jin-Jun</t>
        </is>
      </c>
      <c r="B710">
        <f>COUNTIF('Raw data'!AR:AR,"*"&amp;Output!A710&amp;"*")</f>
        <v>0</v>
      </c>
      <c r="C710">
        <f>AVERAGEIFS('Raw data'!K:K,'Raw data'!AR:AR, "*" &amp; Output!A710 &amp;"*")</f>
        <v>0</v>
      </c>
      <c r="D710">
        <f>AVERAGEIFS('Raw data'!W:W,'Raw data'!AR:AR, "*" &amp; Output!A710 &amp;"*")</f>
        <v>0</v>
      </c>
      <c r="E710">
        <f>SUMIFS('Raw data'!BX:BX,'Raw data'!AR:AR,"*" &amp; Output!A710 &amp; "*")</f>
        <v>0</v>
      </c>
      <c r="F710">
        <f>SUMIFS('Raw data'!CI:CI,'Raw data'!AR:AR,"*" &amp; Output!A710 &amp; "*")</f>
        <v>0</v>
      </c>
      <c r="G710">
        <f>PERCENTRANK(B:B,B710)</f>
        <v>0</v>
      </c>
      <c r="H710">
        <f>PERCENTRANK(C:C,C710)</f>
        <v>0</v>
      </c>
      <c r="I710">
        <f>PERCENTRANK(D:D,D710)</f>
        <v>0</v>
      </c>
      <c r="J710">
        <f>PERCENTRANK(E:E,E710)</f>
        <v>0</v>
      </c>
      <c r="K710">
        <f>PERCENTRANK(F:F,F710)</f>
        <v>0</v>
      </c>
      <c r="L710">
        <f>(G710*Weights!$B$2) + (H710*Weights!$B$3)+(I710*Weights!$B$4)+(J710*Weights!$B$5)+ (K710*Weights!$B$6)</f>
        <v>0</v>
      </c>
      <c r="M710">
        <f>RANK(L710,L:L)</f>
        <v>0</v>
      </c>
    </row>
    <row r="711">
      <c r="A711" t="inlineStr">
        <is>
          <t>Liu, Yijin</t>
        </is>
      </c>
      <c r="B711">
        <f>COUNTIF('Raw data'!AR:AR,"*"&amp;Output!A711&amp;"*")</f>
        <v>0</v>
      </c>
      <c r="C711">
        <f>AVERAGEIFS('Raw data'!K:K,'Raw data'!AR:AR, "*" &amp; Output!A711 &amp;"*")</f>
        <v>0</v>
      </c>
      <c r="D711">
        <f>AVERAGEIFS('Raw data'!W:W,'Raw data'!AR:AR, "*" &amp; Output!A711 &amp;"*")</f>
        <v>0</v>
      </c>
      <c r="E711">
        <f>SUMIFS('Raw data'!BX:BX,'Raw data'!AR:AR,"*" &amp; Output!A711 &amp; "*")</f>
        <v>0</v>
      </c>
      <c r="F711">
        <f>SUMIFS('Raw data'!CI:CI,'Raw data'!AR:AR,"*" &amp; Output!A711 &amp; "*")</f>
        <v>0</v>
      </c>
      <c r="G711">
        <f>PERCENTRANK(B:B,B711)</f>
        <v>0</v>
      </c>
      <c r="H711">
        <f>PERCENTRANK(C:C,C711)</f>
        <v>0</v>
      </c>
      <c r="I711">
        <f>PERCENTRANK(D:D,D711)</f>
        <v>0</v>
      </c>
      <c r="J711">
        <f>PERCENTRANK(E:E,E711)</f>
        <v>0</v>
      </c>
      <c r="K711">
        <f>PERCENTRANK(F:F,F711)</f>
        <v>0</v>
      </c>
      <c r="L711">
        <f>(G711*Weights!$B$2) + (H711*Weights!$B$3)+(I711*Weights!$B$4)+(J711*Weights!$B$5)+ (K711*Weights!$B$6)</f>
        <v>0</v>
      </c>
      <c r="M711">
        <f>RANK(L711,L:L)</f>
        <v>0</v>
      </c>
    </row>
    <row r="712">
      <c r="A712" t="inlineStr">
        <is>
          <t>Gries, Katharina I.</t>
        </is>
      </c>
      <c r="B712">
        <f>COUNTIF('Raw data'!AR:AR,"*"&amp;Output!A712&amp;"*")</f>
        <v>0</v>
      </c>
      <c r="C712">
        <f>AVERAGEIFS('Raw data'!K:K,'Raw data'!AR:AR, "*" &amp; Output!A712 &amp;"*")</f>
        <v>0</v>
      </c>
      <c r="D712">
        <f>AVERAGEIFS('Raw data'!W:W,'Raw data'!AR:AR, "*" &amp; Output!A712 &amp;"*")</f>
        <v>0</v>
      </c>
      <c r="E712">
        <f>SUMIFS('Raw data'!BX:BX,'Raw data'!AR:AR,"*" &amp; Output!A712 &amp; "*")</f>
        <v>0</v>
      </c>
      <c r="F712">
        <f>SUMIFS('Raw data'!CI:CI,'Raw data'!AR:AR,"*" &amp; Output!A712 &amp; "*")</f>
        <v>0</v>
      </c>
      <c r="G712">
        <f>PERCENTRANK(B:B,B712)</f>
        <v>0</v>
      </c>
      <c r="H712">
        <f>PERCENTRANK(C:C,C712)</f>
        <v>0</v>
      </c>
      <c r="I712">
        <f>PERCENTRANK(D:D,D712)</f>
        <v>0</v>
      </c>
      <c r="J712">
        <f>PERCENTRANK(E:E,E712)</f>
        <v>0</v>
      </c>
      <c r="K712">
        <f>PERCENTRANK(F:F,F712)</f>
        <v>0</v>
      </c>
      <c r="L712">
        <f>(G712*Weights!$B$2) + (H712*Weights!$B$3)+(I712*Weights!$B$4)+(J712*Weights!$B$5)+ (K712*Weights!$B$6)</f>
        <v>0</v>
      </c>
      <c r="M712">
        <f>RANK(L712,L:L)</f>
        <v>0</v>
      </c>
    </row>
    <row r="713">
      <c r="A713" t="inlineStr">
        <is>
          <t>Ding, Liangxin</t>
        </is>
      </c>
      <c r="B713">
        <f>COUNTIF('Raw data'!AR:AR,"*"&amp;Output!A713&amp;"*")</f>
        <v>0</v>
      </c>
      <c r="C713">
        <f>AVERAGEIFS('Raw data'!K:K,'Raw data'!AR:AR, "*" &amp; Output!A713 &amp;"*")</f>
        <v>0</v>
      </c>
      <c r="D713">
        <f>AVERAGEIFS('Raw data'!W:W,'Raw data'!AR:AR, "*" &amp; Output!A713 &amp;"*")</f>
        <v>0</v>
      </c>
      <c r="E713">
        <f>SUMIFS('Raw data'!BX:BX,'Raw data'!AR:AR,"*" &amp; Output!A713 &amp; "*")</f>
        <v>0</v>
      </c>
      <c r="F713">
        <f>SUMIFS('Raw data'!CI:CI,'Raw data'!AR:AR,"*" &amp; Output!A713 &amp; "*")</f>
        <v>0</v>
      </c>
      <c r="G713">
        <f>PERCENTRANK(B:B,B713)</f>
        <v>0</v>
      </c>
      <c r="H713">
        <f>PERCENTRANK(C:C,C713)</f>
        <v>0</v>
      </c>
      <c r="I713">
        <f>PERCENTRANK(D:D,D713)</f>
        <v>0</v>
      </c>
      <c r="J713">
        <f>PERCENTRANK(E:E,E713)</f>
        <v>0</v>
      </c>
      <c r="K713">
        <f>PERCENTRANK(F:F,F713)</f>
        <v>0</v>
      </c>
      <c r="L713">
        <f>(G713*Weights!$B$2) + (H713*Weights!$B$3)+(I713*Weights!$B$4)+(J713*Weights!$B$5)+ (K713*Weights!$B$6)</f>
        <v>0</v>
      </c>
      <c r="M713">
        <f>RANK(L713,L:L)</f>
        <v>0</v>
      </c>
    </row>
    <row r="714">
      <c r="A714" t="inlineStr">
        <is>
          <t>Lemaire, Arnaud</t>
        </is>
      </c>
      <c r="B714">
        <f>COUNTIF('Raw data'!AR:AR,"*"&amp;Output!A714&amp;"*")</f>
        <v>0</v>
      </c>
      <c r="C714">
        <f>AVERAGEIFS('Raw data'!K:K,'Raw data'!AR:AR, "*" &amp; Output!A714 &amp;"*")</f>
        <v>0</v>
      </c>
      <c r="D714">
        <f>AVERAGEIFS('Raw data'!W:W,'Raw data'!AR:AR, "*" &amp; Output!A714 &amp;"*")</f>
        <v>0</v>
      </c>
      <c r="E714">
        <f>SUMIFS('Raw data'!BX:BX,'Raw data'!AR:AR,"*" &amp; Output!A714 &amp; "*")</f>
        <v>0</v>
      </c>
      <c r="F714">
        <f>SUMIFS('Raw data'!CI:CI,'Raw data'!AR:AR,"*" &amp; Output!A714 &amp; "*")</f>
        <v>0</v>
      </c>
      <c r="G714">
        <f>PERCENTRANK(B:B,B714)</f>
        <v>0</v>
      </c>
      <c r="H714">
        <f>PERCENTRANK(C:C,C714)</f>
        <v>0</v>
      </c>
      <c r="I714">
        <f>PERCENTRANK(D:D,D714)</f>
        <v>0</v>
      </c>
      <c r="J714">
        <f>PERCENTRANK(E:E,E714)</f>
        <v>0</v>
      </c>
      <c r="K714">
        <f>PERCENTRANK(F:F,F714)</f>
        <v>0</v>
      </c>
      <c r="L714">
        <f>(G714*Weights!$B$2) + (H714*Weights!$B$3)+(I714*Weights!$B$4)+(J714*Weights!$B$5)+ (K714*Weights!$B$6)</f>
        <v>0</v>
      </c>
      <c r="M714">
        <f>RANK(L714,L:L)</f>
        <v>0</v>
      </c>
    </row>
    <row r="715">
      <c r="A715" t="inlineStr">
        <is>
          <t>Ekendahl, Daniela</t>
        </is>
      </c>
      <c r="B715">
        <f>COUNTIF('Raw data'!AR:AR,"*"&amp;Output!A715&amp;"*")</f>
        <v>0</v>
      </c>
      <c r="C715">
        <f>AVERAGEIFS('Raw data'!K:K,'Raw data'!AR:AR, "*" &amp; Output!A715 &amp;"*")</f>
        <v>0</v>
      </c>
      <c r="D715">
        <f>AVERAGEIFS('Raw data'!W:W,'Raw data'!AR:AR, "*" &amp; Output!A715 &amp;"*")</f>
        <v>0</v>
      </c>
      <c r="E715">
        <f>SUMIFS('Raw data'!BX:BX,'Raw data'!AR:AR,"*" &amp; Output!A715 &amp; "*")</f>
        <v>0</v>
      </c>
      <c r="F715">
        <f>SUMIFS('Raw data'!CI:CI,'Raw data'!AR:AR,"*" &amp; Output!A715 &amp; "*")</f>
        <v>0</v>
      </c>
      <c r="G715">
        <f>PERCENTRANK(B:B,B715)</f>
        <v>0</v>
      </c>
      <c r="H715">
        <f>PERCENTRANK(C:C,C715)</f>
        <v>0</v>
      </c>
      <c r="I715">
        <f>PERCENTRANK(D:D,D715)</f>
        <v>0</v>
      </c>
      <c r="J715">
        <f>PERCENTRANK(E:E,E715)</f>
        <v>0</v>
      </c>
      <c r="K715">
        <f>PERCENTRANK(F:F,F715)</f>
        <v>0</v>
      </c>
      <c r="L715">
        <f>(G715*Weights!$B$2) + (H715*Weights!$B$3)+(I715*Weights!$B$4)+(J715*Weights!$B$5)+ (K715*Weights!$B$6)</f>
        <v>0</v>
      </c>
      <c r="M715">
        <f>RANK(L715,L:L)</f>
        <v>0</v>
      </c>
    </row>
    <row r="716">
      <c r="A716" t="inlineStr">
        <is>
          <t>Brinks, HW</t>
        </is>
      </c>
      <c r="B716">
        <f>COUNTIF('Raw data'!AR:AR,"*"&amp;Output!A716&amp;"*")</f>
        <v>0</v>
      </c>
      <c r="C716">
        <f>AVERAGEIFS('Raw data'!K:K,'Raw data'!AR:AR, "*" &amp; Output!A716 &amp;"*")</f>
        <v>0</v>
      </c>
      <c r="D716">
        <f>AVERAGEIFS('Raw data'!W:W,'Raw data'!AR:AR, "*" &amp; Output!A716 &amp;"*")</f>
        <v>0</v>
      </c>
      <c r="E716">
        <f>SUMIFS('Raw data'!BX:BX,'Raw data'!AR:AR,"*" &amp; Output!A716 &amp; "*")</f>
        <v>0</v>
      </c>
      <c r="F716">
        <f>SUMIFS('Raw data'!CI:CI,'Raw data'!AR:AR,"*" &amp; Output!A716 &amp; "*")</f>
        <v>0</v>
      </c>
      <c r="G716">
        <f>PERCENTRANK(B:B,B716)</f>
        <v>0</v>
      </c>
      <c r="H716">
        <f>PERCENTRANK(C:C,C716)</f>
        <v>0</v>
      </c>
      <c r="I716">
        <f>PERCENTRANK(D:D,D716)</f>
        <v>0</v>
      </c>
      <c r="J716">
        <f>PERCENTRANK(E:E,E716)</f>
        <v>0</v>
      </c>
      <c r="K716">
        <f>PERCENTRANK(F:F,F716)</f>
        <v>0</v>
      </c>
      <c r="L716">
        <f>(G716*Weights!$B$2) + (H716*Weights!$B$3)+(I716*Weights!$B$4)+(J716*Weights!$B$5)+ (K716*Weights!$B$6)</f>
        <v>0</v>
      </c>
      <c r="M716">
        <f>RANK(L716,L:L)</f>
        <v>0</v>
      </c>
    </row>
    <row r="717">
      <c r="A717" t="inlineStr">
        <is>
          <t>Irfan, Ahmad</t>
        </is>
      </c>
      <c r="B717">
        <f>COUNTIF('Raw data'!AR:AR,"*"&amp;Output!A717&amp;"*")</f>
        <v>0</v>
      </c>
      <c r="C717">
        <f>AVERAGEIFS('Raw data'!K:K,'Raw data'!AR:AR, "*" &amp; Output!A717 &amp;"*")</f>
        <v>0</v>
      </c>
      <c r="D717">
        <f>AVERAGEIFS('Raw data'!W:W,'Raw data'!AR:AR, "*" &amp; Output!A717 &amp;"*")</f>
        <v>0</v>
      </c>
      <c r="E717">
        <f>SUMIFS('Raw data'!BX:BX,'Raw data'!AR:AR,"*" &amp; Output!A717 &amp; "*")</f>
        <v>0</v>
      </c>
      <c r="F717">
        <f>SUMIFS('Raw data'!CI:CI,'Raw data'!AR:AR,"*" &amp; Output!A717 &amp; "*")</f>
        <v>0</v>
      </c>
      <c r="G717">
        <f>PERCENTRANK(B:B,B717)</f>
        <v>0</v>
      </c>
      <c r="H717">
        <f>PERCENTRANK(C:C,C717)</f>
        <v>0</v>
      </c>
      <c r="I717">
        <f>PERCENTRANK(D:D,D717)</f>
        <v>0</v>
      </c>
      <c r="J717">
        <f>PERCENTRANK(E:E,E717)</f>
        <v>0</v>
      </c>
      <c r="K717">
        <f>PERCENTRANK(F:F,F717)</f>
        <v>0</v>
      </c>
      <c r="L717">
        <f>(G717*Weights!$B$2) + (H717*Weights!$B$3)+(I717*Weights!$B$4)+(J717*Weights!$B$5)+ (K717*Weights!$B$6)</f>
        <v>0</v>
      </c>
      <c r="M717">
        <f>RANK(L717,L:L)</f>
        <v>0</v>
      </c>
    </row>
    <row r="718">
      <c r="A718" t="inlineStr">
        <is>
          <t>Gomez-Parra, A.</t>
        </is>
      </c>
      <c r="B718">
        <f>COUNTIF('Raw data'!AR:AR,"*"&amp;Output!A718&amp;"*")</f>
        <v>0</v>
      </c>
      <c r="C718">
        <f>AVERAGEIFS('Raw data'!K:K,'Raw data'!AR:AR, "*" &amp; Output!A718 &amp;"*")</f>
        <v>0</v>
      </c>
      <c r="D718">
        <f>AVERAGEIFS('Raw data'!W:W,'Raw data'!AR:AR, "*" &amp; Output!A718 &amp;"*")</f>
        <v>0</v>
      </c>
      <c r="E718">
        <f>SUMIFS('Raw data'!BX:BX,'Raw data'!AR:AR,"*" &amp; Output!A718 &amp; "*")</f>
        <v>0</v>
      </c>
      <c r="F718">
        <f>SUMIFS('Raw data'!CI:CI,'Raw data'!AR:AR,"*" &amp; Output!A718 &amp; "*")</f>
        <v>0</v>
      </c>
      <c r="G718">
        <f>PERCENTRANK(B:B,B718)</f>
        <v>0</v>
      </c>
      <c r="H718">
        <f>PERCENTRANK(C:C,C718)</f>
        <v>0</v>
      </c>
      <c r="I718">
        <f>PERCENTRANK(D:D,D718)</f>
        <v>0</v>
      </c>
      <c r="J718">
        <f>PERCENTRANK(E:E,E718)</f>
        <v>0</v>
      </c>
      <c r="K718">
        <f>PERCENTRANK(F:F,F718)</f>
        <v>0</v>
      </c>
      <c r="L718">
        <f>(G718*Weights!$B$2) + (H718*Weights!$B$3)+(I718*Weights!$B$4)+(J718*Weights!$B$5)+ (K718*Weights!$B$6)</f>
        <v>0</v>
      </c>
      <c r="M718">
        <f>RANK(L718,L:L)</f>
        <v>0</v>
      </c>
    </row>
    <row r="719">
      <c r="A719" t="inlineStr">
        <is>
          <t>Machado, Francisco B. C.</t>
        </is>
      </c>
      <c r="B719">
        <f>COUNTIF('Raw data'!AR:AR,"*"&amp;Output!A719&amp;"*")</f>
        <v>0</v>
      </c>
      <c r="C719">
        <f>AVERAGEIFS('Raw data'!K:K,'Raw data'!AR:AR, "*" &amp; Output!A719 &amp;"*")</f>
        <v>0</v>
      </c>
      <c r="D719">
        <f>AVERAGEIFS('Raw data'!W:W,'Raw data'!AR:AR, "*" &amp; Output!A719 &amp;"*")</f>
        <v>0</v>
      </c>
      <c r="E719">
        <f>SUMIFS('Raw data'!BX:BX,'Raw data'!AR:AR,"*" &amp; Output!A719 &amp; "*")</f>
        <v>0</v>
      </c>
      <c r="F719">
        <f>SUMIFS('Raw data'!CI:CI,'Raw data'!AR:AR,"*" &amp; Output!A719 &amp; "*")</f>
        <v>0</v>
      </c>
      <c r="G719">
        <f>PERCENTRANK(B:B,B719)</f>
        <v>0</v>
      </c>
      <c r="H719">
        <f>PERCENTRANK(C:C,C719)</f>
        <v>0</v>
      </c>
      <c r="I719">
        <f>PERCENTRANK(D:D,D719)</f>
        <v>0</v>
      </c>
      <c r="J719">
        <f>PERCENTRANK(E:E,E719)</f>
        <v>0</v>
      </c>
      <c r="K719">
        <f>PERCENTRANK(F:F,F719)</f>
        <v>0</v>
      </c>
      <c r="L719">
        <f>(G719*Weights!$B$2) + (H719*Weights!$B$3)+(I719*Weights!$B$4)+(J719*Weights!$B$5)+ (K719*Weights!$B$6)</f>
        <v>0</v>
      </c>
      <c r="M719">
        <f>RANK(L719,L:L)</f>
        <v>0</v>
      </c>
    </row>
    <row r="720">
      <c r="A720" t="inlineStr">
        <is>
          <t>Chen, Jingjuan</t>
        </is>
      </c>
      <c r="B720">
        <f>COUNTIF('Raw data'!AR:AR,"*"&amp;Output!A720&amp;"*")</f>
        <v>0</v>
      </c>
      <c r="C720">
        <f>AVERAGEIFS('Raw data'!K:K,'Raw data'!AR:AR, "*" &amp; Output!A720 &amp;"*")</f>
        <v>0</v>
      </c>
      <c r="D720">
        <f>AVERAGEIFS('Raw data'!W:W,'Raw data'!AR:AR, "*" &amp; Output!A720 &amp;"*")</f>
        <v>0</v>
      </c>
      <c r="E720">
        <f>SUMIFS('Raw data'!BX:BX,'Raw data'!AR:AR,"*" &amp; Output!A720 &amp; "*")</f>
        <v>0</v>
      </c>
      <c r="F720">
        <f>SUMIFS('Raw data'!CI:CI,'Raw data'!AR:AR,"*" &amp; Output!A720 &amp; "*")</f>
        <v>0</v>
      </c>
      <c r="G720">
        <f>PERCENTRANK(B:B,B720)</f>
        <v>0</v>
      </c>
      <c r="H720">
        <f>PERCENTRANK(C:C,C720)</f>
        <v>0</v>
      </c>
      <c r="I720">
        <f>PERCENTRANK(D:D,D720)</f>
        <v>0</v>
      </c>
      <c r="J720">
        <f>PERCENTRANK(E:E,E720)</f>
        <v>0</v>
      </c>
      <c r="K720">
        <f>PERCENTRANK(F:F,F720)</f>
        <v>0</v>
      </c>
      <c r="L720">
        <f>(G720*Weights!$B$2) + (H720*Weights!$B$3)+(I720*Weights!$B$4)+(J720*Weights!$B$5)+ (K720*Weights!$B$6)</f>
        <v>0</v>
      </c>
      <c r="M720">
        <f>RANK(L720,L:L)</f>
        <v>0</v>
      </c>
    </row>
    <row r="721">
      <c r="A721" t="inlineStr">
        <is>
          <t>Rohling, J. H.</t>
        </is>
      </c>
      <c r="B721">
        <f>COUNTIF('Raw data'!AR:AR,"*"&amp;Output!A721&amp;"*")</f>
        <v>0</v>
      </c>
      <c r="C721">
        <f>AVERAGEIFS('Raw data'!K:K,'Raw data'!AR:AR, "*" &amp; Output!A721 &amp;"*")</f>
        <v>0</v>
      </c>
      <c r="D721">
        <f>AVERAGEIFS('Raw data'!W:W,'Raw data'!AR:AR, "*" &amp; Output!A721 &amp;"*")</f>
        <v>0</v>
      </c>
      <c r="E721">
        <f>SUMIFS('Raw data'!BX:BX,'Raw data'!AR:AR,"*" &amp; Output!A721 &amp; "*")</f>
        <v>0</v>
      </c>
      <c r="F721">
        <f>SUMIFS('Raw data'!CI:CI,'Raw data'!AR:AR,"*" &amp; Output!A721 &amp; "*")</f>
        <v>0</v>
      </c>
      <c r="G721">
        <f>PERCENTRANK(B:B,B721)</f>
        <v>0</v>
      </c>
      <c r="H721">
        <f>PERCENTRANK(C:C,C721)</f>
        <v>0</v>
      </c>
      <c r="I721">
        <f>PERCENTRANK(D:D,D721)</f>
        <v>0</v>
      </c>
      <c r="J721">
        <f>PERCENTRANK(E:E,E721)</f>
        <v>0</v>
      </c>
      <c r="K721">
        <f>PERCENTRANK(F:F,F721)</f>
        <v>0</v>
      </c>
      <c r="L721">
        <f>(G721*Weights!$B$2) + (H721*Weights!$B$3)+(I721*Weights!$B$4)+(J721*Weights!$B$5)+ (K721*Weights!$B$6)</f>
        <v>0</v>
      </c>
      <c r="M721">
        <f>RANK(L721,L:L)</f>
        <v>0</v>
      </c>
    </row>
    <row r="722">
      <c r="A722" t="inlineStr">
        <is>
          <t>He, Xinbo</t>
        </is>
      </c>
      <c r="B722">
        <f>COUNTIF('Raw data'!AR:AR,"*"&amp;Output!A722&amp;"*")</f>
        <v>0</v>
      </c>
      <c r="C722">
        <f>AVERAGEIFS('Raw data'!K:K,'Raw data'!AR:AR, "*" &amp; Output!A722 &amp;"*")</f>
        <v>0</v>
      </c>
      <c r="D722">
        <f>AVERAGEIFS('Raw data'!W:W,'Raw data'!AR:AR, "*" &amp; Output!A722 &amp;"*")</f>
        <v>0</v>
      </c>
      <c r="E722">
        <f>SUMIFS('Raw data'!BX:BX,'Raw data'!AR:AR,"*" &amp; Output!A722 &amp; "*")</f>
        <v>0</v>
      </c>
      <c r="F722">
        <f>SUMIFS('Raw data'!CI:CI,'Raw data'!AR:AR,"*" &amp; Output!A722 &amp; "*")</f>
        <v>0</v>
      </c>
      <c r="G722">
        <f>PERCENTRANK(B:B,B722)</f>
        <v>0</v>
      </c>
      <c r="H722">
        <f>PERCENTRANK(C:C,C722)</f>
        <v>0</v>
      </c>
      <c r="I722">
        <f>PERCENTRANK(D:D,D722)</f>
        <v>0</v>
      </c>
      <c r="J722">
        <f>PERCENTRANK(E:E,E722)</f>
        <v>0</v>
      </c>
      <c r="K722">
        <f>PERCENTRANK(F:F,F722)</f>
        <v>0</v>
      </c>
      <c r="L722">
        <f>(G722*Weights!$B$2) + (H722*Weights!$B$3)+(I722*Weights!$B$4)+(J722*Weights!$B$5)+ (K722*Weights!$B$6)</f>
        <v>0</v>
      </c>
      <c r="M722">
        <f>RANK(L722,L:L)</f>
        <v>0</v>
      </c>
    </row>
    <row r="723">
      <c r="A723" t="inlineStr">
        <is>
          <t>Glatthaar, Markus</t>
        </is>
      </c>
      <c r="B723">
        <f>COUNTIF('Raw data'!AR:AR,"*"&amp;Output!A723&amp;"*")</f>
        <v>0</v>
      </c>
      <c r="C723">
        <f>AVERAGEIFS('Raw data'!K:K,'Raw data'!AR:AR, "*" &amp; Output!A723 &amp;"*")</f>
        <v>0</v>
      </c>
      <c r="D723">
        <f>AVERAGEIFS('Raw data'!W:W,'Raw data'!AR:AR, "*" &amp; Output!A723 &amp;"*")</f>
        <v>0</v>
      </c>
      <c r="E723">
        <f>SUMIFS('Raw data'!BX:BX,'Raw data'!AR:AR,"*" &amp; Output!A723 &amp; "*")</f>
        <v>0</v>
      </c>
      <c r="F723">
        <f>SUMIFS('Raw data'!CI:CI,'Raw data'!AR:AR,"*" &amp; Output!A723 &amp; "*")</f>
        <v>0</v>
      </c>
      <c r="G723">
        <f>PERCENTRANK(B:B,B723)</f>
        <v>0</v>
      </c>
      <c r="H723">
        <f>PERCENTRANK(C:C,C723)</f>
        <v>0</v>
      </c>
      <c r="I723">
        <f>PERCENTRANK(D:D,D723)</f>
        <v>0</v>
      </c>
      <c r="J723">
        <f>PERCENTRANK(E:E,E723)</f>
        <v>0</v>
      </c>
      <c r="K723">
        <f>PERCENTRANK(F:F,F723)</f>
        <v>0</v>
      </c>
      <c r="L723">
        <f>(G723*Weights!$B$2) + (H723*Weights!$B$3)+(I723*Weights!$B$4)+(J723*Weights!$B$5)+ (K723*Weights!$B$6)</f>
        <v>0</v>
      </c>
      <c r="M723">
        <f>RANK(L723,L:L)</f>
        <v>0</v>
      </c>
    </row>
    <row r="724">
      <c r="A724" t="inlineStr">
        <is>
          <t>Zhang, Di</t>
        </is>
      </c>
      <c r="B724">
        <f>COUNTIF('Raw data'!AR:AR,"*"&amp;Output!A724&amp;"*")</f>
        <v>0</v>
      </c>
      <c r="C724">
        <f>AVERAGEIFS('Raw data'!K:K,'Raw data'!AR:AR, "*" &amp; Output!A724 &amp;"*")</f>
        <v>0</v>
      </c>
      <c r="D724">
        <f>AVERAGEIFS('Raw data'!W:W,'Raw data'!AR:AR, "*" &amp; Output!A724 &amp;"*")</f>
        <v>0</v>
      </c>
      <c r="E724">
        <f>SUMIFS('Raw data'!BX:BX,'Raw data'!AR:AR,"*" &amp; Output!A724 &amp; "*")</f>
        <v>0</v>
      </c>
      <c r="F724">
        <f>SUMIFS('Raw data'!CI:CI,'Raw data'!AR:AR,"*" &amp; Output!A724 &amp; "*")</f>
        <v>0</v>
      </c>
      <c r="G724">
        <f>PERCENTRANK(B:B,B724)</f>
        <v>0</v>
      </c>
      <c r="H724">
        <f>PERCENTRANK(C:C,C724)</f>
        <v>0</v>
      </c>
      <c r="I724">
        <f>PERCENTRANK(D:D,D724)</f>
        <v>0</v>
      </c>
      <c r="J724">
        <f>PERCENTRANK(E:E,E724)</f>
        <v>0</v>
      </c>
      <c r="K724">
        <f>PERCENTRANK(F:F,F724)</f>
        <v>0</v>
      </c>
      <c r="L724">
        <f>(G724*Weights!$B$2) + (H724*Weights!$B$3)+(I724*Weights!$B$4)+(J724*Weights!$B$5)+ (K724*Weights!$B$6)</f>
        <v>0</v>
      </c>
      <c r="M724">
        <f>RANK(L724,L:L)</f>
        <v>0</v>
      </c>
    </row>
    <row r="725">
      <c r="A725" t="inlineStr">
        <is>
          <t>Singleton, EW</t>
        </is>
      </c>
      <c r="B725">
        <f>COUNTIF('Raw data'!AR:AR,"*"&amp;Output!A725&amp;"*")</f>
        <v>0</v>
      </c>
      <c r="C725">
        <f>AVERAGEIFS('Raw data'!K:K,'Raw data'!AR:AR, "*" &amp; Output!A725 &amp;"*")</f>
        <v>0</v>
      </c>
      <c r="D725">
        <f>AVERAGEIFS('Raw data'!W:W,'Raw data'!AR:AR, "*" &amp; Output!A725 &amp;"*")</f>
        <v>0</v>
      </c>
      <c r="E725">
        <f>SUMIFS('Raw data'!BX:BX,'Raw data'!AR:AR,"*" &amp; Output!A725 &amp; "*")</f>
        <v>0</v>
      </c>
      <c r="F725">
        <f>SUMIFS('Raw data'!CI:CI,'Raw data'!AR:AR,"*" &amp; Output!A725 &amp; "*")</f>
        <v>0</v>
      </c>
      <c r="G725">
        <f>PERCENTRANK(B:B,B725)</f>
        <v>0</v>
      </c>
      <c r="H725">
        <f>PERCENTRANK(C:C,C725)</f>
        <v>0</v>
      </c>
      <c r="I725">
        <f>PERCENTRANK(D:D,D725)</f>
        <v>0</v>
      </c>
      <c r="J725">
        <f>PERCENTRANK(E:E,E725)</f>
        <v>0</v>
      </c>
      <c r="K725">
        <f>PERCENTRANK(F:F,F725)</f>
        <v>0</v>
      </c>
      <c r="L725">
        <f>(G725*Weights!$B$2) + (H725*Weights!$B$3)+(I725*Weights!$B$4)+(J725*Weights!$B$5)+ (K725*Weights!$B$6)</f>
        <v>0</v>
      </c>
      <c r="M725">
        <f>RANK(L725,L:L)</f>
        <v>0</v>
      </c>
    </row>
    <row r="726">
      <c r="A726" t="inlineStr">
        <is>
          <t>Iuga, Dinu</t>
        </is>
      </c>
      <c r="B726">
        <f>COUNTIF('Raw data'!AR:AR,"*"&amp;Output!A726&amp;"*")</f>
        <v>0</v>
      </c>
      <c r="C726">
        <f>AVERAGEIFS('Raw data'!K:K,'Raw data'!AR:AR, "*" &amp; Output!A726 &amp;"*")</f>
        <v>0</v>
      </c>
      <c r="D726">
        <f>AVERAGEIFS('Raw data'!W:W,'Raw data'!AR:AR, "*" &amp; Output!A726 &amp;"*")</f>
        <v>0</v>
      </c>
      <c r="E726">
        <f>SUMIFS('Raw data'!BX:BX,'Raw data'!AR:AR,"*" &amp; Output!A726 &amp; "*")</f>
        <v>0</v>
      </c>
      <c r="F726">
        <f>SUMIFS('Raw data'!CI:CI,'Raw data'!AR:AR,"*" &amp; Output!A726 &amp; "*")</f>
        <v>0</v>
      </c>
      <c r="G726">
        <f>PERCENTRANK(B:B,B726)</f>
        <v>0</v>
      </c>
      <c r="H726">
        <f>PERCENTRANK(C:C,C726)</f>
        <v>0</v>
      </c>
      <c r="I726">
        <f>PERCENTRANK(D:D,D726)</f>
        <v>0</v>
      </c>
      <c r="J726">
        <f>PERCENTRANK(E:E,E726)</f>
        <v>0</v>
      </c>
      <c r="K726">
        <f>PERCENTRANK(F:F,F726)</f>
        <v>0</v>
      </c>
      <c r="L726">
        <f>(G726*Weights!$B$2) + (H726*Weights!$B$3)+(I726*Weights!$B$4)+(J726*Weights!$B$5)+ (K726*Weights!$B$6)</f>
        <v>0</v>
      </c>
      <c r="M726">
        <f>RANK(L726,L:L)</f>
        <v>0</v>
      </c>
    </row>
    <row r="727">
      <c r="A727" t="inlineStr">
        <is>
          <t>Nakashima, Hideharu</t>
        </is>
      </c>
      <c r="B727">
        <f>COUNTIF('Raw data'!AR:AR,"*"&amp;Output!A727&amp;"*")</f>
        <v>0</v>
      </c>
      <c r="C727">
        <f>AVERAGEIFS('Raw data'!K:K,'Raw data'!AR:AR, "*" &amp; Output!A727 &amp;"*")</f>
        <v>0</v>
      </c>
      <c r="D727">
        <f>AVERAGEIFS('Raw data'!W:W,'Raw data'!AR:AR, "*" &amp; Output!A727 &amp;"*")</f>
        <v>0</v>
      </c>
      <c r="E727">
        <f>SUMIFS('Raw data'!BX:BX,'Raw data'!AR:AR,"*" &amp; Output!A727 &amp; "*")</f>
        <v>0</v>
      </c>
      <c r="F727">
        <f>SUMIFS('Raw data'!CI:CI,'Raw data'!AR:AR,"*" &amp; Output!A727 &amp; "*")</f>
        <v>0</v>
      </c>
      <c r="G727">
        <f>PERCENTRANK(B:B,B727)</f>
        <v>0</v>
      </c>
      <c r="H727">
        <f>PERCENTRANK(C:C,C727)</f>
        <v>0</v>
      </c>
      <c r="I727">
        <f>PERCENTRANK(D:D,D727)</f>
        <v>0</v>
      </c>
      <c r="J727">
        <f>PERCENTRANK(E:E,E727)</f>
        <v>0</v>
      </c>
      <c r="K727">
        <f>PERCENTRANK(F:F,F727)</f>
        <v>0</v>
      </c>
      <c r="L727">
        <f>(G727*Weights!$B$2) + (H727*Weights!$B$3)+(I727*Weights!$B$4)+(J727*Weights!$B$5)+ (K727*Weights!$B$6)</f>
        <v>0</v>
      </c>
      <c r="M727">
        <f>RANK(L727,L:L)</f>
        <v>0</v>
      </c>
    </row>
    <row r="728">
      <c r="A728" t="inlineStr">
        <is>
          <t>Lee, Y. W.</t>
        </is>
      </c>
      <c r="B728">
        <f>COUNTIF('Raw data'!AR:AR,"*"&amp;Output!A728&amp;"*")</f>
        <v>0</v>
      </c>
      <c r="C728">
        <f>AVERAGEIFS('Raw data'!K:K,'Raw data'!AR:AR, "*" &amp; Output!A728 &amp;"*")</f>
        <v>0</v>
      </c>
      <c r="D728">
        <f>AVERAGEIFS('Raw data'!W:W,'Raw data'!AR:AR, "*" &amp; Output!A728 &amp;"*")</f>
        <v>0</v>
      </c>
      <c r="E728">
        <f>SUMIFS('Raw data'!BX:BX,'Raw data'!AR:AR,"*" &amp; Output!A728 &amp; "*")</f>
        <v>0</v>
      </c>
      <c r="F728">
        <f>SUMIFS('Raw data'!CI:CI,'Raw data'!AR:AR,"*" &amp; Output!A728 &amp; "*")</f>
        <v>0</v>
      </c>
      <c r="G728">
        <f>PERCENTRANK(B:B,B728)</f>
        <v>0</v>
      </c>
      <c r="H728">
        <f>PERCENTRANK(C:C,C728)</f>
        <v>0</v>
      </c>
      <c r="I728">
        <f>PERCENTRANK(D:D,D728)</f>
        <v>0</v>
      </c>
      <c r="J728">
        <f>PERCENTRANK(E:E,E728)</f>
        <v>0</v>
      </c>
      <c r="K728">
        <f>PERCENTRANK(F:F,F728)</f>
        <v>0</v>
      </c>
      <c r="L728">
        <f>(G728*Weights!$B$2) + (H728*Weights!$B$3)+(I728*Weights!$B$4)+(J728*Weights!$B$5)+ (K728*Weights!$B$6)</f>
        <v>0</v>
      </c>
      <c r="M728">
        <f>RANK(L728,L:L)</f>
        <v>0</v>
      </c>
    </row>
    <row r="729">
      <c r="A729" t="inlineStr">
        <is>
          <t>De Geuser, Frederic</t>
        </is>
      </c>
      <c r="B729">
        <f>COUNTIF('Raw data'!AR:AR,"*"&amp;Output!A729&amp;"*")</f>
        <v>0</v>
      </c>
      <c r="C729">
        <f>AVERAGEIFS('Raw data'!K:K,'Raw data'!AR:AR, "*" &amp; Output!A729 &amp;"*")</f>
        <v>0</v>
      </c>
      <c r="D729">
        <f>AVERAGEIFS('Raw data'!W:W,'Raw data'!AR:AR, "*" &amp; Output!A729 &amp;"*")</f>
        <v>0</v>
      </c>
      <c r="E729">
        <f>SUMIFS('Raw data'!BX:BX,'Raw data'!AR:AR,"*" &amp; Output!A729 &amp; "*")</f>
        <v>0</v>
      </c>
      <c r="F729">
        <f>SUMIFS('Raw data'!CI:CI,'Raw data'!AR:AR,"*" &amp; Output!A729 &amp; "*")</f>
        <v>0</v>
      </c>
      <c r="G729">
        <f>PERCENTRANK(B:B,B729)</f>
        <v>0</v>
      </c>
      <c r="H729">
        <f>PERCENTRANK(C:C,C729)</f>
        <v>0</v>
      </c>
      <c r="I729">
        <f>PERCENTRANK(D:D,D729)</f>
        <v>0</v>
      </c>
      <c r="J729">
        <f>PERCENTRANK(E:E,E729)</f>
        <v>0</v>
      </c>
      <c r="K729">
        <f>PERCENTRANK(F:F,F729)</f>
        <v>0</v>
      </c>
      <c r="L729">
        <f>(G729*Weights!$B$2) + (H729*Weights!$B$3)+(I729*Weights!$B$4)+(J729*Weights!$B$5)+ (K729*Weights!$B$6)</f>
        <v>0</v>
      </c>
      <c r="M729">
        <f>RANK(L729,L:L)</f>
        <v>0</v>
      </c>
    </row>
    <row r="730">
      <c r="A730" t="inlineStr">
        <is>
          <t>van Deursen, Johannes</t>
        </is>
      </c>
      <c r="B730">
        <f>COUNTIF('Raw data'!AR:AR,"*"&amp;Output!A730&amp;"*")</f>
        <v>0</v>
      </c>
      <c r="C730">
        <f>AVERAGEIFS('Raw data'!K:K,'Raw data'!AR:AR, "*" &amp; Output!A730 &amp;"*")</f>
        <v>0</v>
      </c>
      <c r="D730">
        <f>AVERAGEIFS('Raw data'!W:W,'Raw data'!AR:AR, "*" &amp; Output!A730 &amp;"*")</f>
        <v>0</v>
      </c>
      <c r="E730">
        <f>SUMIFS('Raw data'!BX:BX,'Raw data'!AR:AR,"*" &amp; Output!A730 &amp; "*")</f>
        <v>0</v>
      </c>
      <c r="F730">
        <f>SUMIFS('Raw data'!CI:CI,'Raw data'!AR:AR,"*" &amp; Output!A730 &amp; "*")</f>
        <v>0</v>
      </c>
      <c r="G730">
        <f>PERCENTRANK(B:B,B730)</f>
        <v>0</v>
      </c>
      <c r="H730">
        <f>PERCENTRANK(C:C,C730)</f>
        <v>0</v>
      </c>
      <c r="I730">
        <f>PERCENTRANK(D:D,D730)</f>
        <v>0</v>
      </c>
      <c r="J730">
        <f>PERCENTRANK(E:E,E730)</f>
        <v>0</v>
      </c>
      <c r="K730">
        <f>PERCENTRANK(F:F,F730)</f>
        <v>0</v>
      </c>
      <c r="L730">
        <f>(G730*Weights!$B$2) + (H730*Weights!$B$3)+(I730*Weights!$B$4)+(J730*Weights!$B$5)+ (K730*Weights!$B$6)</f>
        <v>0</v>
      </c>
      <c r="M730">
        <f>RANK(L730,L:L)</f>
        <v>0</v>
      </c>
    </row>
    <row r="731">
      <c r="A731" t="inlineStr">
        <is>
          <t>Chen, Renjie</t>
        </is>
      </c>
      <c r="B731">
        <f>COUNTIF('Raw data'!AR:AR,"*"&amp;Output!A731&amp;"*")</f>
        <v>0</v>
      </c>
      <c r="C731">
        <f>AVERAGEIFS('Raw data'!K:K,'Raw data'!AR:AR, "*" &amp; Output!A731 &amp;"*")</f>
        <v>0</v>
      </c>
      <c r="D731">
        <f>AVERAGEIFS('Raw data'!W:W,'Raw data'!AR:AR, "*" &amp; Output!A731 &amp;"*")</f>
        <v>0</v>
      </c>
      <c r="E731">
        <f>SUMIFS('Raw data'!BX:BX,'Raw data'!AR:AR,"*" &amp; Output!A731 &amp; "*")</f>
        <v>0</v>
      </c>
      <c r="F731">
        <f>SUMIFS('Raw data'!CI:CI,'Raw data'!AR:AR,"*" &amp; Output!A731 &amp; "*")</f>
        <v>0</v>
      </c>
      <c r="G731">
        <f>PERCENTRANK(B:B,B731)</f>
        <v>0</v>
      </c>
      <c r="H731">
        <f>PERCENTRANK(C:C,C731)</f>
        <v>0</v>
      </c>
      <c r="I731">
        <f>PERCENTRANK(D:D,D731)</f>
        <v>0</v>
      </c>
      <c r="J731">
        <f>PERCENTRANK(E:E,E731)</f>
        <v>0</v>
      </c>
      <c r="K731">
        <f>PERCENTRANK(F:F,F731)</f>
        <v>0</v>
      </c>
      <c r="L731">
        <f>(G731*Weights!$B$2) + (H731*Weights!$B$3)+(I731*Weights!$B$4)+(J731*Weights!$B$5)+ (K731*Weights!$B$6)</f>
        <v>0</v>
      </c>
      <c r="M731">
        <f>RANK(L731,L:L)</f>
        <v>0</v>
      </c>
    </row>
    <row r="732">
      <c r="A732" t="inlineStr">
        <is>
          <t>Kozdras, M.</t>
        </is>
      </c>
      <c r="B732">
        <f>COUNTIF('Raw data'!AR:AR,"*"&amp;Output!A732&amp;"*")</f>
        <v>0</v>
      </c>
      <c r="C732">
        <f>AVERAGEIFS('Raw data'!K:K,'Raw data'!AR:AR, "*" &amp; Output!A732 &amp;"*")</f>
        <v>0</v>
      </c>
      <c r="D732">
        <f>AVERAGEIFS('Raw data'!W:W,'Raw data'!AR:AR, "*" &amp; Output!A732 &amp;"*")</f>
        <v>0</v>
      </c>
      <c r="E732">
        <f>SUMIFS('Raw data'!BX:BX,'Raw data'!AR:AR,"*" &amp; Output!A732 &amp; "*")</f>
        <v>0</v>
      </c>
      <c r="F732">
        <f>SUMIFS('Raw data'!CI:CI,'Raw data'!AR:AR,"*" &amp; Output!A732 &amp; "*")</f>
        <v>0</v>
      </c>
      <c r="G732">
        <f>PERCENTRANK(B:B,B732)</f>
        <v>0</v>
      </c>
      <c r="H732">
        <f>PERCENTRANK(C:C,C732)</f>
        <v>0</v>
      </c>
      <c r="I732">
        <f>PERCENTRANK(D:D,D732)</f>
        <v>0</v>
      </c>
      <c r="J732">
        <f>PERCENTRANK(E:E,E732)</f>
        <v>0</v>
      </c>
      <c r="K732">
        <f>PERCENTRANK(F:F,F732)</f>
        <v>0</v>
      </c>
      <c r="L732">
        <f>(G732*Weights!$B$2) + (H732*Weights!$B$3)+(I732*Weights!$B$4)+(J732*Weights!$B$5)+ (K732*Weights!$B$6)</f>
        <v>0</v>
      </c>
      <c r="M732">
        <f>RANK(L732,L:L)</f>
        <v>0</v>
      </c>
    </row>
    <row r="733">
      <c r="A733" t="inlineStr">
        <is>
          <t>Stroppa, A.</t>
        </is>
      </c>
      <c r="B733">
        <f>COUNTIF('Raw data'!AR:AR,"*"&amp;Output!A733&amp;"*")</f>
        <v>0</v>
      </c>
      <c r="C733">
        <f>AVERAGEIFS('Raw data'!K:K,'Raw data'!AR:AR, "*" &amp; Output!A733 &amp;"*")</f>
        <v>0</v>
      </c>
      <c r="D733">
        <f>AVERAGEIFS('Raw data'!W:W,'Raw data'!AR:AR, "*" &amp; Output!A733 &amp;"*")</f>
        <v>0</v>
      </c>
      <c r="E733">
        <f>SUMIFS('Raw data'!BX:BX,'Raw data'!AR:AR,"*" &amp; Output!A733 &amp; "*")</f>
        <v>0</v>
      </c>
      <c r="F733">
        <f>SUMIFS('Raw data'!CI:CI,'Raw data'!AR:AR,"*" &amp; Output!A733 &amp; "*")</f>
        <v>0</v>
      </c>
      <c r="G733">
        <f>PERCENTRANK(B:B,B733)</f>
        <v>0</v>
      </c>
      <c r="H733">
        <f>PERCENTRANK(C:C,C733)</f>
        <v>0</v>
      </c>
      <c r="I733">
        <f>PERCENTRANK(D:D,D733)</f>
        <v>0</v>
      </c>
      <c r="J733">
        <f>PERCENTRANK(E:E,E733)</f>
        <v>0</v>
      </c>
      <c r="K733">
        <f>PERCENTRANK(F:F,F733)</f>
        <v>0</v>
      </c>
      <c r="L733">
        <f>(G733*Weights!$B$2) + (H733*Weights!$B$3)+(I733*Weights!$B$4)+(J733*Weights!$B$5)+ (K733*Weights!$B$6)</f>
        <v>0</v>
      </c>
      <c r="M733">
        <f>RANK(L733,L:L)</f>
        <v>0</v>
      </c>
    </row>
    <row r="734">
      <c r="A734" t="inlineStr">
        <is>
          <t>Pyczak, F.</t>
        </is>
      </c>
      <c r="B734">
        <f>COUNTIF('Raw data'!AR:AR,"*"&amp;Output!A734&amp;"*")</f>
        <v>0</v>
      </c>
      <c r="C734">
        <f>AVERAGEIFS('Raw data'!K:K,'Raw data'!AR:AR, "*" &amp; Output!A734 &amp;"*")</f>
        <v>0</v>
      </c>
      <c r="D734">
        <f>AVERAGEIFS('Raw data'!W:W,'Raw data'!AR:AR, "*" &amp; Output!A734 &amp;"*")</f>
        <v>0</v>
      </c>
      <c r="E734">
        <f>SUMIFS('Raw data'!BX:BX,'Raw data'!AR:AR,"*" &amp; Output!A734 &amp; "*")</f>
        <v>0</v>
      </c>
      <c r="F734">
        <f>SUMIFS('Raw data'!CI:CI,'Raw data'!AR:AR,"*" &amp; Output!A734 &amp; "*")</f>
        <v>0</v>
      </c>
      <c r="G734">
        <f>PERCENTRANK(B:B,B734)</f>
        <v>0</v>
      </c>
      <c r="H734">
        <f>PERCENTRANK(C:C,C734)</f>
        <v>0</v>
      </c>
      <c r="I734">
        <f>PERCENTRANK(D:D,D734)</f>
        <v>0</v>
      </c>
      <c r="J734">
        <f>PERCENTRANK(E:E,E734)</f>
        <v>0</v>
      </c>
      <c r="K734">
        <f>PERCENTRANK(F:F,F734)</f>
        <v>0</v>
      </c>
      <c r="L734">
        <f>(G734*Weights!$B$2) + (H734*Weights!$B$3)+(I734*Weights!$B$4)+(J734*Weights!$B$5)+ (K734*Weights!$B$6)</f>
        <v>0</v>
      </c>
      <c r="M734">
        <f>RANK(L734,L:L)</f>
        <v>0</v>
      </c>
    </row>
    <row r="735">
      <c r="A735" t="inlineStr">
        <is>
          <t>Kalyanam, S.</t>
        </is>
      </c>
      <c r="B735">
        <f>COUNTIF('Raw data'!AR:AR,"*"&amp;Output!A735&amp;"*")</f>
        <v>0</v>
      </c>
      <c r="C735">
        <f>AVERAGEIFS('Raw data'!K:K,'Raw data'!AR:AR, "*" &amp; Output!A735 &amp;"*")</f>
        <v>0</v>
      </c>
      <c r="D735">
        <f>AVERAGEIFS('Raw data'!W:W,'Raw data'!AR:AR, "*" &amp; Output!A735 &amp;"*")</f>
        <v>0</v>
      </c>
      <c r="E735">
        <f>SUMIFS('Raw data'!BX:BX,'Raw data'!AR:AR,"*" &amp; Output!A735 &amp; "*")</f>
        <v>0</v>
      </c>
      <c r="F735">
        <f>SUMIFS('Raw data'!CI:CI,'Raw data'!AR:AR,"*" &amp; Output!A735 &amp; "*")</f>
        <v>0</v>
      </c>
      <c r="G735">
        <f>PERCENTRANK(B:B,B735)</f>
        <v>0</v>
      </c>
      <c r="H735">
        <f>PERCENTRANK(C:C,C735)</f>
        <v>0</v>
      </c>
      <c r="I735">
        <f>PERCENTRANK(D:D,D735)</f>
        <v>0</v>
      </c>
      <c r="J735">
        <f>PERCENTRANK(E:E,E735)</f>
        <v>0</v>
      </c>
      <c r="K735">
        <f>PERCENTRANK(F:F,F735)</f>
        <v>0</v>
      </c>
      <c r="L735">
        <f>(G735*Weights!$B$2) + (H735*Weights!$B$3)+(I735*Weights!$B$4)+(J735*Weights!$B$5)+ (K735*Weights!$B$6)</f>
        <v>0</v>
      </c>
      <c r="M735">
        <f>RANK(L735,L:L)</f>
        <v>0</v>
      </c>
    </row>
    <row r="736">
      <c r="A736" t="inlineStr">
        <is>
          <t>Al-Sehemi, Abdullah G.</t>
        </is>
      </c>
      <c r="B736">
        <f>COUNTIF('Raw data'!AR:AR,"*"&amp;Output!A736&amp;"*")</f>
        <v>0</v>
      </c>
      <c r="C736">
        <f>AVERAGEIFS('Raw data'!K:K,'Raw data'!AR:AR, "*" &amp; Output!A736 &amp;"*")</f>
        <v>0</v>
      </c>
      <c r="D736">
        <f>AVERAGEIFS('Raw data'!W:W,'Raw data'!AR:AR, "*" &amp; Output!A736 &amp;"*")</f>
        <v>0</v>
      </c>
      <c r="E736">
        <f>SUMIFS('Raw data'!BX:BX,'Raw data'!AR:AR,"*" &amp; Output!A736 &amp; "*")</f>
        <v>0</v>
      </c>
      <c r="F736">
        <f>SUMIFS('Raw data'!CI:CI,'Raw data'!AR:AR,"*" &amp; Output!A736 &amp; "*")</f>
        <v>0</v>
      </c>
      <c r="G736">
        <f>PERCENTRANK(B:B,B736)</f>
        <v>0</v>
      </c>
      <c r="H736">
        <f>PERCENTRANK(C:C,C736)</f>
        <v>0</v>
      </c>
      <c r="I736">
        <f>PERCENTRANK(D:D,D736)</f>
        <v>0</v>
      </c>
      <c r="J736">
        <f>PERCENTRANK(E:E,E736)</f>
        <v>0</v>
      </c>
      <c r="K736">
        <f>PERCENTRANK(F:F,F736)</f>
        <v>0</v>
      </c>
      <c r="L736">
        <f>(G736*Weights!$B$2) + (H736*Weights!$B$3)+(I736*Weights!$B$4)+(J736*Weights!$B$5)+ (K736*Weights!$B$6)</f>
        <v>0</v>
      </c>
      <c r="M736">
        <f>RANK(L736,L:L)</f>
        <v>0</v>
      </c>
    </row>
    <row r="737">
      <c r="A737" t="inlineStr">
        <is>
          <t>Baran, Volodymyr</t>
        </is>
      </c>
      <c r="B737">
        <f>COUNTIF('Raw data'!AR:AR,"*"&amp;Output!A737&amp;"*")</f>
        <v>0</v>
      </c>
      <c r="C737">
        <f>AVERAGEIFS('Raw data'!K:K,'Raw data'!AR:AR, "*" &amp; Output!A737 &amp;"*")</f>
        <v>0</v>
      </c>
      <c r="D737">
        <f>AVERAGEIFS('Raw data'!W:W,'Raw data'!AR:AR, "*" &amp; Output!A737 &amp;"*")</f>
        <v>0</v>
      </c>
      <c r="E737">
        <f>SUMIFS('Raw data'!BX:BX,'Raw data'!AR:AR,"*" &amp; Output!A737 &amp; "*")</f>
        <v>0</v>
      </c>
      <c r="F737">
        <f>SUMIFS('Raw data'!CI:CI,'Raw data'!AR:AR,"*" &amp; Output!A737 &amp; "*")</f>
        <v>0</v>
      </c>
      <c r="G737">
        <f>PERCENTRANK(B:B,B737)</f>
        <v>0</v>
      </c>
      <c r="H737">
        <f>PERCENTRANK(C:C,C737)</f>
        <v>0</v>
      </c>
      <c r="I737">
        <f>PERCENTRANK(D:D,D737)</f>
        <v>0</v>
      </c>
      <c r="J737">
        <f>PERCENTRANK(E:E,E737)</f>
        <v>0</v>
      </c>
      <c r="K737">
        <f>PERCENTRANK(F:F,F737)</f>
        <v>0</v>
      </c>
      <c r="L737">
        <f>(G737*Weights!$B$2) + (H737*Weights!$B$3)+(I737*Weights!$B$4)+(J737*Weights!$B$5)+ (K737*Weights!$B$6)</f>
        <v>0</v>
      </c>
      <c r="M737">
        <f>RANK(L737,L:L)</f>
        <v>0</v>
      </c>
    </row>
    <row r="738">
      <c r="A738" t="inlineStr">
        <is>
          <t>Hudak, Nicholas S.</t>
        </is>
      </c>
      <c r="B738">
        <f>COUNTIF('Raw data'!AR:AR,"*"&amp;Output!A738&amp;"*")</f>
        <v>0</v>
      </c>
      <c r="C738">
        <f>AVERAGEIFS('Raw data'!K:K,'Raw data'!AR:AR, "*" &amp; Output!A738 &amp;"*")</f>
        <v>0</v>
      </c>
      <c r="D738">
        <f>AVERAGEIFS('Raw data'!W:W,'Raw data'!AR:AR, "*" &amp; Output!A738 &amp;"*")</f>
        <v>0</v>
      </c>
      <c r="E738">
        <f>SUMIFS('Raw data'!BX:BX,'Raw data'!AR:AR,"*" &amp; Output!A738 &amp; "*")</f>
        <v>0</v>
      </c>
      <c r="F738">
        <f>SUMIFS('Raw data'!CI:CI,'Raw data'!AR:AR,"*" &amp; Output!A738 &amp; "*")</f>
        <v>0</v>
      </c>
      <c r="G738">
        <f>PERCENTRANK(B:B,B738)</f>
        <v>0</v>
      </c>
      <c r="H738">
        <f>PERCENTRANK(C:C,C738)</f>
        <v>0</v>
      </c>
      <c r="I738">
        <f>PERCENTRANK(D:D,D738)</f>
        <v>0</v>
      </c>
      <c r="J738">
        <f>PERCENTRANK(E:E,E738)</f>
        <v>0</v>
      </c>
      <c r="K738">
        <f>PERCENTRANK(F:F,F738)</f>
        <v>0</v>
      </c>
      <c r="L738">
        <f>(G738*Weights!$B$2) + (H738*Weights!$B$3)+(I738*Weights!$B$4)+(J738*Weights!$B$5)+ (K738*Weights!$B$6)</f>
        <v>0</v>
      </c>
      <c r="M738">
        <f>RANK(L738,L:L)</f>
        <v>0</v>
      </c>
    </row>
    <row r="739">
      <c r="A739" t="inlineStr">
        <is>
          <t>Stokes, J.</t>
        </is>
      </c>
      <c r="B739">
        <f>COUNTIF('Raw data'!AR:AR,"*"&amp;Output!A739&amp;"*")</f>
        <v>0</v>
      </c>
      <c r="C739">
        <f>AVERAGEIFS('Raw data'!K:K,'Raw data'!AR:AR, "*" &amp; Output!A739 &amp;"*")</f>
        <v>0</v>
      </c>
      <c r="D739">
        <f>AVERAGEIFS('Raw data'!W:W,'Raw data'!AR:AR, "*" &amp; Output!A739 &amp;"*")</f>
        <v>0</v>
      </c>
      <c r="E739">
        <f>SUMIFS('Raw data'!BX:BX,'Raw data'!AR:AR,"*" &amp; Output!A739 &amp; "*")</f>
        <v>0</v>
      </c>
      <c r="F739">
        <f>SUMIFS('Raw data'!CI:CI,'Raw data'!AR:AR,"*" &amp; Output!A739 &amp; "*")</f>
        <v>0</v>
      </c>
      <c r="G739">
        <f>PERCENTRANK(B:B,B739)</f>
        <v>0</v>
      </c>
      <c r="H739">
        <f>PERCENTRANK(C:C,C739)</f>
        <v>0</v>
      </c>
      <c r="I739">
        <f>PERCENTRANK(D:D,D739)</f>
        <v>0</v>
      </c>
      <c r="J739">
        <f>PERCENTRANK(E:E,E739)</f>
        <v>0</v>
      </c>
      <c r="K739">
        <f>PERCENTRANK(F:F,F739)</f>
        <v>0</v>
      </c>
      <c r="L739">
        <f>(G739*Weights!$B$2) + (H739*Weights!$B$3)+(I739*Weights!$B$4)+(J739*Weights!$B$5)+ (K739*Weights!$B$6)</f>
        <v>0</v>
      </c>
      <c r="M739">
        <f>RANK(L739,L:L)</f>
        <v>0</v>
      </c>
    </row>
    <row r="740">
      <c r="A740" t="inlineStr">
        <is>
          <t>Zhang, Chaofan</t>
        </is>
      </c>
      <c r="B740">
        <f>COUNTIF('Raw data'!AR:AR,"*"&amp;Output!A740&amp;"*")</f>
        <v>0</v>
      </c>
      <c r="C740">
        <f>AVERAGEIFS('Raw data'!K:K,'Raw data'!AR:AR, "*" &amp; Output!A740 &amp;"*")</f>
        <v>0</v>
      </c>
      <c r="D740">
        <f>AVERAGEIFS('Raw data'!W:W,'Raw data'!AR:AR, "*" &amp; Output!A740 &amp;"*")</f>
        <v>0</v>
      </c>
      <c r="E740">
        <f>SUMIFS('Raw data'!BX:BX,'Raw data'!AR:AR,"*" &amp; Output!A740 &amp; "*")</f>
        <v>0</v>
      </c>
      <c r="F740">
        <f>SUMIFS('Raw data'!CI:CI,'Raw data'!AR:AR,"*" &amp; Output!A740 &amp; "*")</f>
        <v>0</v>
      </c>
      <c r="G740">
        <f>PERCENTRANK(B:B,B740)</f>
        <v>0</v>
      </c>
      <c r="H740">
        <f>PERCENTRANK(C:C,C740)</f>
        <v>0</v>
      </c>
      <c r="I740">
        <f>PERCENTRANK(D:D,D740)</f>
        <v>0</v>
      </c>
      <c r="J740">
        <f>PERCENTRANK(E:E,E740)</f>
        <v>0</v>
      </c>
      <c r="K740">
        <f>PERCENTRANK(F:F,F740)</f>
        <v>0</v>
      </c>
      <c r="L740">
        <f>(G740*Weights!$B$2) + (H740*Weights!$B$3)+(I740*Weights!$B$4)+(J740*Weights!$B$5)+ (K740*Weights!$B$6)</f>
        <v>0</v>
      </c>
      <c r="M740">
        <f>RANK(L740,L:L)</f>
        <v>0</v>
      </c>
    </row>
    <row r="741">
      <c r="A741" t="inlineStr">
        <is>
          <t>Kim, Sung Jin</t>
        </is>
      </c>
      <c r="B741">
        <f>COUNTIF('Raw data'!AR:AR,"*"&amp;Output!A741&amp;"*")</f>
        <v>0</v>
      </c>
      <c r="C741">
        <f>AVERAGEIFS('Raw data'!K:K,'Raw data'!AR:AR, "*" &amp; Output!A741 &amp;"*")</f>
        <v>0</v>
      </c>
      <c r="D741">
        <f>AVERAGEIFS('Raw data'!W:W,'Raw data'!AR:AR, "*" &amp; Output!A741 &amp;"*")</f>
        <v>0</v>
      </c>
      <c r="E741">
        <f>SUMIFS('Raw data'!BX:BX,'Raw data'!AR:AR,"*" &amp; Output!A741 &amp; "*")</f>
        <v>0</v>
      </c>
      <c r="F741">
        <f>SUMIFS('Raw data'!CI:CI,'Raw data'!AR:AR,"*" &amp; Output!A741 &amp; "*")</f>
        <v>0</v>
      </c>
      <c r="G741">
        <f>PERCENTRANK(B:B,B741)</f>
        <v>0</v>
      </c>
      <c r="H741">
        <f>PERCENTRANK(C:C,C741)</f>
        <v>0</v>
      </c>
      <c r="I741">
        <f>PERCENTRANK(D:D,D741)</f>
        <v>0</v>
      </c>
      <c r="J741">
        <f>PERCENTRANK(E:E,E741)</f>
        <v>0</v>
      </c>
      <c r="K741">
        <f>PERCENTRANK(F:F,F741)</f>
        <v>0</v>
      </c>
      <c r="L741">
        <f>(G741*Weights!$B$2) + (H741*Weights!$B$3)+(I741*Weights!$B$4)+(J741*Weights!$B$5)+ (K741*Weights!$B$6)</f>
        <v>0</v>
      </c>
      <c r="M741">
        <f>RANK(L741,L:L)</f>
        <v>0</v>
      </c>
    </row>
    <row r="742">
      <c r="A742" t="inlineStr">
        <is>
          <t>Goeuriot, P.</t>
        </is>
      </c>
      <c r="B742">
        <f>COUNTIF('Raw data'!AR:AR,"*"&amp;Output!A742&amp;"*")</f>
        <v>0</v>
      </c>
      <c r="C742">
        <f>AVERAGEIFS('Raw data'!K:K,'Raw data'!AR:AR, "*" &amp; Output!A742 &amp;"*")</f>
        <v>0</v>
      </c>
      <c r="D742">
        <f>AVERAGEIFS('Raw data'!W:W,'Raw data'!AR:AR, "*" &amp; Output!A742 &amp;"*")</f>
        <v>0</v>
      </c>
      <c r="E742">
        <f>SUMIFS('Raw data'!BX:BX,'Raw data'!AR:AR,"*" &amp; Output!A742 &amp; "*")</f>
        <v>0</v>
      </c>
      <c r="F742">
        <f>SUMIFS('Raw data'!CI:CI,'Raw data'!AR:AR,"*" &amp; Output!A742 &amp; "*")</f>
        <v>0</v>
      </c>
      <c r="G742">
        <f>PERCENTRANK(B:B,B742)</f>
        <v>0</v>
      </c>
      <c r="H742">
        <f>PERCENTRANK(C:C,C742)</f>
        <v>0</v>
      </c>
      <c r="I742">
        <f>PERCENTRANK(D:D,D742)</f>
        <v>0</v>
      </c>
      <c r="J742">
        <f>PERCENTRANK(E:E,E742)</f>
        <v>0</v>
      </c>
      <c r="K742">
        <f>PERCENTRANK(F:F,F742)</f>
        <v>0</v>
      </c>
      <c r="L742">
        <f>(G742*Weights!$B$2) + (H742*Weights!$B$3)+(I742*Weights!$B$4)+(J742*Weights!$B$5)+ (K742*Weights!$B$6)</f>
        <v>0</v>
      </c>
      <c r="M742">
        <f>RANK(L742,L:L)</f>
        <v>0</v>
      </c>
    </row>
    <row r="743">
      <c r="A743" t="inlineStr">
        <is>
          <t>Ning, Jianguo</t>
        </is>
      </c>
      <c r="B743">
        <f>COUNTIF('Raw data'!AR:AR,"*"&amp;Output!A743&amp;"*")</f>
        <v>0</v>
      </c>
      <c r="C743">
        <f>AVERAGEIFS('Raw data'!K:K,'Raw data'!AR:AR, "*" &amp; Output!A743 &amp;"*")</f>
        <v>0</v>
      </c>
      <c r="D743">
        <f>AVERAGEIFS('Raw data'!W:W,'Raw data'!AR:AR, "*" &amp; Output!A743 &amp;"*")</f>
        <v>0</v>
      </c>
      <c r="E743">
        <f>SUMIFS('Raw data'!BX:BX,'Raw data'!AR:AR,"*" &amp; Output!A743 &amp; "*")</f>
        <v>0</v>
      </c>
      <c r="F743">
        <f>SUMIFS('Raw data'!CI:CI,'Raw data'!AR:AR,"*" &amp; Output!A743 &amp; "*")</f>
        <v>0</v>
      </c>
      <c r="G743">
        <f>PERCENTRANK(B:B,B743)</f>
        <v>0</v>
      </c>
      <c r="H743">
        <f>PERCENTRANK(C:C,C743)</f>
        <v>0</v>
      </c>
      <c r="I743">
        <f>PERCENTRANK(D:D,D743)</f>
        <v>0</v>
      </c>
      <c r="J743">
        <f>PERCENTRANK(E:E,E743)</f>
        <v>0</v>
      </c>
      <c r="K743">
        <f>PERCENTRANK(F:F,F743)</f>
        <v>0</v>
      </c>
      <c r="L743">
        <f>(G743*Weights!$B$2) + (H743*Weights!$B$3)+(I743*Weights!$B$4)+(J743*Weights!$B$5)+ (K743*Weights!$B$6)</f>
        <v>0</v>
      </c>
      <c r="M743">
        <f>RANK(L743,L:L)</f>
        <v>0</v>
      </c>
    </row>
    <row r="744">
      <c r="A744" t="inlineStr">
        <is>
          <t>Jiang, Guicheng</t>
        </is>
      </c>
      <c r="B744">
        <f>COUNTIF('Raw data'!AR:AR,"*"&amp;Output!A744&amp;"*")</f>
        <v>0</v>
      </c>
      <c r="C744">
        <f>AVERAGEIFS('Raw data'!K:K,'Raw data'!AR:AR, "*" &amp; Output!A744 &amp;"*")</f>
        <v>0</v>
      </c>
      <c r="D744">
        <f>AVERAGEIFS('Raw data'!W:W,'Raw data'!AR:AR, "*" &amp; Output!A744 &amp;"*")</f>
        <v>0</v>
      </c>
      <c r="E744">
        <f>SUMIFS('Raw data'!BX:BX,'Raw data'!AR:AR,"*" &amp; Output!A744 &amp; "*")</f>
        <v>0</v>
      </c>
      <c r="F744">
        <f>SUMIFS('Raw data'!CI:CI,'Raw data'!AR:AR,"*" &amp; Output!A744 &amp; "*")</f>
        <v>0</v>
      </c>
      <c r="G744">
        <f>PERCENTRANK(B:B,B744)</f>
        <v>0</v>
      </c>
      <c r="H744">
        <f>PERCENTRANK(C:C,C744)</f>
        <v>0</v>
      </c>
      <c r="I744">
        <f>PERCENTRANK(D:D,D744)</f>
        <v>0</v>
      </c>
      <c r="J744">
        <f>PERCENTRANK(E:E,E744)</f>
        <v>0</v>
      </c>
      <c r="K744">
        <f>PERCENTRANK(F:F,F744)</f>
        <v>0</v>
      </c>
      <c r="L744">
        <f>(G744*Weights!$B$2) + (H744*Weights!$B$3)+(I744*Weights!$B$4)+(J744*Weights!$B$5)+ (K744*Weights!$B$6)</f>
        <v>0</v>
      </c>
      <c r="M744">
        <f>RANK(L744,L:L)</f>
        <v>0</v>
      </c>
    </row>
    <row r="745">
      <c r="A745" t="inlineStr">
        <is>
          <t>Kieven, David</t>
        </is>
      </c>
      <c r="B745">
        <f>COUNTIF('Raw data'!AR:AR,"*"&amp;Output!A745&amp;"*")</f>
        <v>0</v>
      </c>
      <c r="C745">
        <f>AVERAGEIFS('Raw data'!K:K,'Raw data'!AR:AR, "*" &amp; Output!A745 &amp;"*")</f>
        <v>0</v>
      </c>
      <c r="D745">
        <f>AVERAGEIFS('Raw data'!W:W,'Raw data'!AR:AR, "*" &amp; Output!A745 &amp;"*")</f>
        <v>0</v>
      </c>
      <c r="E745">
        <f>SUMIFS('Raw data'!BX:BX,'Raw data'!AR:AR,"*" &amp; Output!A745 &amp; "*")</f>
        <v>0</v>
      </c>
      <c r="F745">
        <f>SUMIFS('Raw data'!CI:CI,'Raw data'!AR:AR,"*" &amp; Output!A745 &amp; "*")</f>
        <v>0</v>
      </c>
      <c r="G745">
        <f>PERCENTRANK(B:B,B745)</f>
        <v>0</v>
      </c>
      <c r="H745">
        <f>PERCENTRANK(C:C,C745)</f>
        <v>0</v>
      </c>
      <c r="I745">
        <f>PERCENTRANK(D:D,D745)</f>
        <v>0</v>
      </c>
      <c r="J745">
        <f>PERCENTRANK(E:E,E745)</f>
        <v>0</v>
      </c>
      <c r="K745">
        <f>PERCENTRANK(F:F,F745)</f>
        <v>0</v>
      </c>
      <c r="L745">
        <f>(G745*Weights!$B$2) + (H745*Weights!$B$3)+(I745*Weights!$B$4)+(J745*Weights!$B$5)+ (K745*Weights!$B$6)</f>
        <v>0</v>
      </c>
      <c r="M745">
        <f>RANK(L745,L:L)</f>
        <v>0</v>
      </c>
    </row>
    <row r="746">
      <c r="A746" t="inlineStr">
        <is>
          <t>Banhart, J.</t>
        </is>
      </c>
      <c r="B746">
        <f>COUNTIF('Raw data'!AR:AR,"*"&amp;Output!A746&amp;"*")</f>
        <v>0</v>
      </c>
      <c r="C746">
        <f>AVERAGEIFS('Raw data'!K:K,'Raw data'!AR:AR, "*" &amp; Output!A746 &amp;"*")</f>
        <v>0</v>
      </c>
      <c r="D746">
        <f>AVERAGEIFS('Raw data'!W:W,'Raw data'!AR:AR, "*" &amp; Output!A746 &amp;"*")</f>
        <v>0</v>
      </c>
      <c r="E746">
        <f>SUMIFS('Raw data'!BX:BX,'Raw data'!AR:AR,"*" &amp; Output!A746 &amp; "*")</f>
        <v>0</v>
      </c>
      <c r="F746">
        <f>SUMIFS('Raw data'!CI:CI,'Raw data'!AR:AR,"*" &amp; Output!A746 &amp; "*")</f>
        <v>0</v>
      </c>
      <c r="G746">
        <f>PERCENTRANK(B:B,B746)</f>
        <v>0</v>
      </c>
      <c r="H746">
        <f>PERCENTRANK(C:C,C746)</f>
        <v>0</v>
      </c>
      <c r="I746">
        <f>PERCENTRANK(D:D,D746)</f>
        <v>0</v>
      </c>
      <c r="J746">
        <f>PERCENTRANK(E:E,E746)</f>
        <v>0</v>
      </c>
      <c r="K746">
        <f>PERCENTRANK(F:F,F746)</f>
        <v>0</v>
      </c>
      <c r="L746">
        <f>(G746*Weights!$B$2) + (H746*Weights!$B$3)+(I746*Weights!$B$4)+(J746*Weights!$B$5)+ (K746*Weights!$B$6)</f>
        <v>0</v>
      </c>
      <c r="M746">
        <f>RANK(L746,L:L)</f>
        <v>0</v>
      </c>
    </row>
    <row r="747">
      <c r="A747" t="inlineStr">
        <is>
          <t>Kim, Byeong Hee</t>
        </is>
      </c>
      <c r="B747">
        <f>COUNTIF('Raw data'!AR:AR,"*"&amp;Output!A747&amp;"*")</f>
        <v>0</v>
      </c>
      <c r="C747">
        <f>AVERAGEIFS('Raw data'!K:K,'Raw data'!AR:AR, "*" &amp; Output!A747 &amp;"*")</f>
        <v>0</v>
      </c>
      <c r="D747">
        <f>AVERAGEIFS('Raw data'!W:W,'Raw data'!AR:AR, "*" &amp; Output!A747 &amp;"*")</f>
        <v>0</v>
      </c>
      <c r="E747">
        <f>SUMIFS('Raw data'!BX:BX,'Raw data'!AR:AR,"*" &amp; Output!A747 &amp; "*")</f>
        <v>0</v>
      </c>
      <c r="F747">
        <f>SUMIFS('Raw data'!CI:CI,'Raw data'!AR:AR,"*" &amp; Output!A747 &amp; "*")</f>
        <v>0</v>
      </c>
      <c r="G747">
        <f>PERCENTRANK(B:B,B747)</f>
        <v>0</v>
      </c>
      <c r="H747">
        <f>PERCENTRANK(C:C,C747)</f>
        <v>0</v>
      </c>
      <c r="I747">
        <f>PERCENTRANK(D:D,D747)</f>
        <v>0</v>
      </c>
      <c r="J747">
        <f>PERCENTRANK(E:E,E747)</f>
        <v>0</v>
      </c>
      <c r="K747">
        <f>PERCENTRANK(F:F,F747)</f>
        <v>0</v>
      </c>
      <c r="L747">
        <f>(G747*Weights!$B$2) + (H747*Weights!$B$3)+(I747*Weights!$B$4)+(J747*Weights!$B$5)+ (K747*Weights!$B$6)</f>
        <v>0</v>
      </c>
      <c r="M747">
        <f>RANK(L747,L:L)</f>
        <v>0</v>
      </c>
    </row>
    <row r="748">
      <c r="A748" t="inlineStr">
        <is>
          <t>Nekoueishahraki, Bijan</t>
        </is>
      </c>
      <c r="B748">
        <f>COUNTIF('Raw data'!AR:AR,"*"&amp;Output!A748&amp;"*")</f>
        <v>0</v>
      </c>
      <c r="C748">
        <f>AVERAGEIFS('Raw data'!K:K,'Raw data'!AR:AR, "*" &amp; Output!A748 &amp;"*")</f>
        <v>0</v>
      </c>
      <c r="D748">
        <f>AVERAGEIFS('Raw data'!W:W,'Raw data'!AR:AR, "*" &amp; Output!A748 &amp;"*")</f>
        <v>0</v>
      </c>
      <c r="E748">
        <f>SUMIFS('Raw data'!BX:BX,'Raw data'!AR:AR,"*" &amp; Output!A748 &amp; "*")</f>
        <v>0</v>
      </c>
      <c r="F748">
        <f>SUMIFS('Raw data'!CI:CI,'Raw data'!AR:AR,"*" &amp; Output!A748 &amp; "*")</f>
        <v>0</v>
      </c>
      <c r="G748">
        <f>PERCENTRANK(B:B,B748)</f>
        <v>0</v>
      </c>
      <c r="H748">
        <f>PERCENTRANK(C:C,C748)</f>
        <v>0</v>
      </c>
      <c r="I748">
        <f>PERCENTRANK(D:D,D748)</f>
        <v>0</v>
      </c>
      <c r="J748">
        <f>PERCENTRANK(E:E,E748)</f>
        <v>0</v>
      </c>
      <c r="K748">
        <f>PERCENTRANK(F:F,F748)</f>
        <v>0</v>
      </c>
      <c r="L748">
        <f>(G748*Weights!$B$2) + (H748*Weights!$B$3)+(I748*Weights!$B$4)+(J748*Weights!$B$5)+ (K748*Weights!$B$6)</f>
        <v>0</v>
      </c>
      <c r="M748">
        <f>RANK(L748,L:L)</f>
        <v>0</v>
      </c>
    </row>
    <row r="749">
      <c r="A749" t="inlineStr">
        <is>
          <t>Lin, Hai</t>
        </is>
      </c>
      <c r="B749">
        <f>COUNTIF('Raw data'!AR:AR,"*"&amp;Output!A749&amp;"*")</f>
        <v>0</v>
      </c>
      <c r="C749">
        <f>AVERAGEIFS('Raw data'!K:K,'Raw data'!AR:AR, "*" &amp; Output!A749 &amp;"*")</f>
        <v>0</v>
      </c>
      <c r="D749">
        <f>AVERAGEIFS('Raw data'!W:W,'Raw data'!AR:AR, "*" &amp; Output!A749 &amp;"*")</f>
        <v>0</v>
      </c>
      <c r="E749">
        <f>SUMIFS('Raw data'!BX:BX,'Raw data'!AR:AR,"*" &amp; Output!A749 &amp; "*")</f>
        <v>0</v>
      </c>
      <c r="F749">
        <f>SUMIFS('Raw data'!CI:CI,'Raw data'!AR:AR,"*" &amp; Output!A749 &amp; "*")</f>
        <v>0</v>
      </c>
      <c r="G749">
        <f>PERCENTRANK(B:B,B749)</f>
        <v>0</v>
      </c>
      <c r="H749">
        <f>PERCENTRANK(C:C,C749)</f>
        <v>0</v>
      </c>
      <c r="I749">
        <f>PERCENTRANK(D:D,D749)</f>
        <v>0</v>
      </c>
      <c r="J749">
        <f>PERCENTRANK(E:E,E749)</f>
        <v>0</v>
      </c>
      <c r="K749">
        <f>PERCENTRANK(F:F,F749)</f>
        <v>0</v>
      </c>
      <c r="L749">
        <f>(G749*Weights!$B$2) + (H749*Weights!$B$3)+(I749*Weights!$B$4)+(J749*Weights!$B$5)+ (K749*Weights!$B$6)</f>
        <v>0</v>
      </c>
      <c r="M749">
        <f>RANK(L749,L:L)</f>
        <v>0</v>
      </c>
    </row>
    <row r="750">
      <c r="A750" t="inlineStr">
        <is>
          <t>Saidi, M. R.</t>
        </is>
      </c>
      <c r="B750">
        <f>COUNTIF('Raw data'!AR:AR,"*"&amp;Output!A750&amp;"*")</f>
        <v>0</v>
      </c>
      <c r="C750">
        <f>AVERAGEIFS('Raw data'!K:K,'Raw data'!AR:AR, "*" &amp; Output!A750 &amp;"*")</f>
        <v>0</v>
      </c>
      <c r="D750">
        <f>AVERAGEIFS('Raw data'!W:W,'Raw data'!AR:AR, "*" &amp; Output!A750 &amp;"*")</f>
        <v>0</v>
      </c>
      <c r="E750">
        <f>SUMIFS('Raw data'!BX:BX,'Raw data'!AR:AR,"*" &amp; Output!A750 &amp; "*")</f>
        <v>0</v>
      </c>
      <c r="F750">
        <f>SUMIFS('Raw data'!CI:CI,'Raw data'!AR:AR,"*" &amp; Output!A750 &amp; "*")</f>
        <v>0</v>
      </c>
      <c r="G750">
        <f>PERCENTRANK(B:B,B750)</f>
        <v>0</v>
      </c>
      <c r="H750">
        <f>PERCENTRANK(C:C,C750)</f>
        <v>0</v>
      </c>
      <c r="I750">
        <f>PERCENTRANK(D:D,D750)</f>
        <v>0</v>
      </c>
      <c r="J750">
        <f>PERCENTRANK(E:E,E750)</f>
        <v>0</v>
      </c>
      <c r="K750">
        <f>PERCENTRANK(F:F,F750)</f>
        <v>0</v>
      </c>
      <c r="L750">
        <f>(G750*Weights!$B$2) + (H750*Weights!$B$3)+(I750*Weights!$B$4)+(J750*Weights!$B$5)+ (K750*Weights!$B$6)</f>
        <v>0</v>
      </c>
      <c r="M750">
        <f>RANK(L750,L:L)</f>
        <v>0</v>
      </c>
    </row>
    <row r="751">
      <c r="A751" t="inlineStr">
        <is>
          <t>Kim, Soo Young</t>
        </is>
      </c>
      <c r="B751">
        <f>COUNTIF('Raw data'!AR:AR,"*"&amp;Output!A751&amp;"*")</f>
        <v>0</v>
      </c>
      <c r="C751">
        <f>AVERAGEIFS('Raw data'!K:K,'Raw data'!AR:AR, "*" &amp; Output!A751 &amp;"*")</f>
        <v>0</v>
      </c>
      <c r="D751">
        <f>AVERAGEIFS('Raw data'!W:W,'Raw data'!AR:AR, "*" &amp; Output!A751 &amp;"*")</f>
        <v>0</v>
      </c>
      <c r="E751">
        <f>SUMIFS('Raw data'!BX:BX,'Raw data'!AR:AR,"*" &amp; Output!A751 &amp; "*")</f>
        <v>0</v>
      </c>
      <c r="F751">
        <f>SUMIFS('Raw data'!CI:CI,'Raw data'!AR:AR,"*" &amp; Output!A751 &amp; "*")</f>
        <v>0</v>
      </c>
      <c r="G751">
        <f>PERCENTRANK(B:B,B751)</f>
        <v>0</v>
      </c>
      <c r="H751">
        <f>PERCENTRANK(C:C,C751)</f>
        <v>0</v>
      </c>
      <c r="I751">
        <f>PERCENTRANK(D:D,D751)</f>
        <v>0</v>
      </c>
      <c r="J751">
        <f>PERCENTRANK(E:E,E751)</f>
        <v>0</v>
      </c>
      <c r="K751">
        <f>PERCENTRANK(F:F,F751)</f>
        <v>0</v>
      </c>
      <c r="L751">
        <f>(G751*Weights!$B$2) + (H751*Weights!$B$3)+(I751*Weights!$B$4)+(J751*Weights!$B$5)+ (K751*Weights!$B$6)</f>
        <v>0</v>
      </c>
      <c r="M751">
        <f>RANK(L751,L:L)</f>
        <v>0</v>
      </c>
    </row>
    <row r="752">
      <c r="A752" t="inlineStr">
        <is>
          <t>Zhang, Y.</t>
        </is>
      </c>
      <c r="B752">
        <f>COUNTIF('Raw data'!AR:AR,"*"&amp;Output!A752&amp;"*")</f>
        <v>0</v>
      </c>
      <c r="C752">
        <f>AVERAGEIFS('Raw data'!K:K,'Raw data'!AR:AR, "*" &amp; Output!A752 &amp;"*")</f>
        <v>0</v>
      </c>
      <c r="D752">
        <f>AVERAGEIFS('Raw data'!W:W,'Raw data'!AR:AR, "*" &amp; Output!A752 &amp;"*")</f>
        <v>0</v>
      </c>
      <c r="E752">
        <f>SUMIFS('Raw data'!BX:BX,'Raw data'!AR:AR,"*" &amp; Output!A752 &amp; "*")</f>
        <v>0</v>
      </c>
      <c r="F752">
        <f>SUMIFS('Raw data'!CI:CI,'Raw data'!AR:AR,"*" &amp; Output!A752 &amp; "*")</f>
        <v>0</v>
      </c>
      <c r="G752">
        <f>PERCENTRANK(B:B,B752)</f>
        <v>0</v>
      </c>
      <c r="H752">
        <f>PERCENTRANK(C:C,C752)</f>
        <v>0</v>
      </c>
      <c r="I752">
        <f>PERCENTRANK(D:D,D752)</f>
        <v>0</v>
      </c>
      <c r="J752">
        <f>PERCENTRANK(E:E,E752)</f>
        <v>0</v>
      </c>
      <c r="K752">
        <f>PERCENTRANK(F:F,F752)</f>
        <v>0</v>
      </c>
      <c r="L752">
        <f>(G752*Weights!$B$2) + (H752*Weights!$B$3)+(I752*Weights!$B$4)+(J752*Weights!$B$5)+ (K752*Weights!$B$6)</f>
        <v>0</v>
      </c>
      <c r="M752">
        <f>RANK(L752,L:L)</f>
        <v>0</v>
      </c>
    </row>
    <row r="753">
      <c r="A753" t="inlineStr">
        <is>
          <t>Benvenuta-Tapia, Juan J.</t>
        </is>
      </c>
      <c r="B753">
        <f>COUNTIF('Raw data'!AR:AR,"*"&amp;Output!A753&amp;"*")</f>
        <v>0</v>
      </c>
      <c r="C753">
        <f>AVERAGEIFS('Raw data'!K:K,'Raw data'!AR:AR, "*" &amp; Output!A753 &amp;"*")</f>
        <v>0</v>
      </c>
      <c r="D753">
        <f>AVERAGEIFS('Raw data'!W:W,'Raw data'!AR:AR, "*" &amp; Output!A753 &amp;"*")</f>
        <v>0</v>
      </c>
      <c r="E753">
        <f>SUMIFS('Raw data'!BX:BX,'Raw data'!AR:AR,"*" &amp; Output!A753 &amp; "*")</f>
        <v>0</v>
      </c>
      <c r="F753">
        <f>SUMIFS('Raw data'!CI:CI,'Raw data'!AR:AR,"*" &amp; Output!A753 &amp; "*")</f>
        <v>0</v>
      </c>
      <c r="G753">
        <f>PERCENTRANK(B:B,B753)</f>
        <v>0</v>
      </c>
      <c r="H753">
        <f>PERCENTRANK(C:C,C753)</f>
        <v>0</v>
      </c>
      <c r="I753">
        <f>PERCENTRANK(D:D,D753)</f>
        <v>0</v>
      </c>
      <c r="J753">
        <f>PERCENTRANK(E:E,E753)</f>
        <v>0</v>
      </c>
      <c r="K753">
        <f>PERCENTRANK(F:F,F753)</f>
        <v>0</v>
      </c>
      <c r="L753">
        <f>(G753*Weights!$B$2) + (H753*Weights!$B$3)+(I753*Weights!$B$4)+(J753*Weights!$B$5)+ (K753*Weights!$B$6)</f>
        <v>0</v>
      </c>
      <c r="M753">
        <f>RANK(L753,L:L)</f>
        <v>0</v>
      </c>
    </row>
    <row r="754">
      <c r="A754" t="inlineStr">
        <is>
          <t>Salguero, J.</t>
        </is>
      </c>
      <c r="B754">
        <f>COUNTIF('Raw data'!AR:AR,"*"&amp;Output!A754&amp;"*")</f>
        <v>0</v>
      </c>
      <c r="C754">
        <f>AVERAGEIFS('Raw data'!K:K,'Raw data'!AR:AR, "*" &amp; Output!A754 &amp;"*")</f>
        <v>0</v>
      </c>
      <c r="D754">
        <f>AVERAGEIFS('Raw data'!W:W,'Raw data'!AR:AR, "*" &amp; Output!A754 &amp;"*")</f>
        <v>0</v>
      </c>
      <c r="E754">
        <f>SUMIFS('Raw data'!BX:BX,'Raw data'!AR:AR,"*" &amp; Output!A754 &amp; "*")</f>
        <v>0</v>
      </c>
      <c r="F754">
        <f>SUMIFS('Raw data'!CI:CI,'Raw data'!AR:AR,"*" &amp; Output!A754 &amp; "*")</f>
        <v>0</v>
      </c>
      <c r="G754">
        <f>PERCENTRANK(B:B,B754)</f>
        <v>0</v>
      </c>
      <c r="H754">
        <f>PERCENTRANK(C:C,C754)</f>
        <v>0</v>
      </c>
      <c r="I754">
        <f>PERCENTRANK(D:D,D754)</f>
        <v>0</v>
      </c>
      <c r="J754">
        <f>PERCENTRANK(E:E,E754)</f>
        <v>0</v>
      </c>
      <c r="K754">
        <f>PERCENTRANK(F:F,F754)</f>
        <v>0</v>
      </c>
      <c r="L754">
        <f>(G754*Weights!$B$2) + (H754*Weights!$B$3)+(I754*Weights!$B$4)+(J754*Weights!$B$5)+ (K754*Weights!$B$6)</f>
        <v>0</v>
      </c>
      <c r="M754">
        <f>RANK(L754,L:L)</f>
        <v>0</v>
      </c>
    </row>
    <row r="755">
      <c r="A755" t="inlineStr">
        <is>
          <t>Donaldson, I. W.</t>
        </is>
      </c>
      <c r="B755">
        <f>COUNTIF('Raw data'!AR:AR,"*"&amp;Output!A755&amp;"*")</f>
        <v>0</v>
      </c>
      <c r="C755">
        <f>AVERAGEIFS('Raw data'!K:K,'Raw data'!AR:AR, "*" &amp; Output!A755 &amp;"*")</f>
        <v>0</v>
      </c>
      <c r="D755">
        <f>AVERAGEIFS('Raw data'!W:W,'Raw data'!AR:AR, "*" &amp; Output!A755 &amp;"*")</f>
        <v>0</v>
      </c>
      <c r="E755">
        <f>SUMIFS('Raw data'!BX:BX,'Raw data'!AR:AR,"*" &amp; Output!A755 &amp; "*")</f>
        <v>0</v>
      </c>
      <c r="F755">
        <f>SUMIFS('Raw data'!CI:CI,'Raw data'!AR:AR,"*" &amp; Output!A755 &amp; "*")</f>
        <v>0</v>
      </c>
      <c r="G755">
        <f>PERCENTRANK(B:B,B755)</f>
        <v>0</v>
      </c>
      <c r="H755">
        <f>PERCENTRANK(C:C,C755)</f>
        <v>0</v>
      </c>
      <c r="I755">
        <f>PERCENTRANK(D:D,D755)</f>
        <v>0</v>
      </c>
      <c r="J755">
        <f>PERCENTRANK(E:E,E755)</f>
        <v>0</v>
      </c>
      <c r="K755">
        <f>PERCENTRANK(F:F,F755)</f>
        <v>0</v>
      </c>
      <c r="L755">
        <f>(G755*Weights!$B$2) + (H755*Weights!$B$3)+(I755*Weights!$B$4)+(J755*Weights!$B$5)+ (K755*Weights!$B$6)</f>
        <v>0</v>
      </c>
      <c r="M755">
        <f>RANK(L755,L:L)</f>
        <v>0</v>
      </c>
    </row>
    <row r="756">
      <c r="A756" t="inlineStr">
        <is>
          <t>Bian, Han-min</t>
        </is>
      </c>
      <c r="B756">
        <f>COUNTIF('Raw data'!AR:AR,"*"&amp;Output!A756&amp;"*")</f>
        <v>0</v>
      </c>
      <c r="C756">
        <f>AVERAGEIFS('Raw data'!K:K,'Raw data'!AR:AR, "*" &amp; Output!A756 &amp;"*")</f>
        <v>0</v>
      </c>
      <c r="D756">
        <f>AVERAGEIFS('Raw data'!W:W,'Raw data'!AR:AR, "*" &amp; Output!A756 &amp;"*")</f>
        <v>0</v>
      </c>
      <c r="E756">
        <f>SUMIFS('Raw data'!BX:BX,'Raw data'!AR:AR,"*" &amp; Output!A756 &amp; "*")</f>
        <v>0</v>
      </c>
      <c r="F756">
        <f>SUMIFS('Raw data'!CI:CI,'Raw data'!AR:AR,"*" &amp; Output!A756 &amp; "*")</f>
        <v>0</v>
      </c>
      <c r="G756">
        <f>PERCENTRANK(B:B,B756)</f>
        <v>0</v>
      </c>
      <c r="H756">
        <f>PERCENTRANK(C:C,C756)</f>
        <v>0</v>
      </c>
      <c r="I756">
        <f>PERCENTRANK(D:D,D756)</f>
        <v>0</v>
      </c>
      <c r="J756">
        <f>PERCENTRANK(E:E,E756)</f>
        <v>0</v>
      </c>
      <c r="K756">
        <f>PERCENTRANK(F:F,F756)</f>
        <v>0</v>
      </c>
      <c r="L756">
        <f>(G756*Weights!$B$2) + (H756*Weights!$B$3)+(I756*Weights!$B$4)+(J756*Weights!$B$5)+ (K756*Weights!$B$6)</f>
        <v>0</v>
      </c>
      <c r="M756">
        <f>RANK(L756,L:L)</f>
        <v>0</v>
      </c>
    </row>
    <row r="757">
      <c r="A757" t="inlineStr">
        <is>
          <t>Liu, Yuan</t>
        </is>
      </c>
      <c r="B757">
        <f>COUNTIF('Raw data'!AR:AR,"*"&amp;Output!A757&amp;"*")</f>
        <v>0</v>
      </c>
      <c r="C757">
        <f>AVERAGEIFS('Raw data'!K:K,'Raw data'!AR:AR, "*" &amp; Output!A757 &amp;"*")</f>
        <v>0</v>
      </c>
      <c r="D757">
        <f>AVERAGEIFS('Raw data'!W:W,'Raw data'!AR:AR, "*" &amp; Output!A757 &amp;"*")</f>
        <v>0</v>
      </c>
      <c r="E757">
        <f>SUMIFS('Raw data'!BX:BX,'Raw data'!AR:AR,"*" &amp; Output!A757 &amp; "*")</f>
        <v>0</v>
      </c>
      <c r="F757">
        <f>SUMIFS('Raw data'!CI:CI,'Raw data'!AR:AR,"*" &amp; Output!A757 &amp; "*")</f>
        <v>0</v>
      </c>
      <c r="G757">
        <f>PERCENTRANK(B:B,B757)</f>
        <v>0</v>
      </c>
      <c r="H757">
        <f>PERCENTRANK(C:C,C757)</f>
        <v>0</v>
      </c>
      <c r="I757">
        <f>PERCENTRANK(D:D,D757)</f>
        <v>0</v>
      </c>
      <c r="J757">
        <f>PERCENTRANK(E:E,E757)</f>
        <v>0</v>
      </c>
      <c r="K757">
        <f>PERCENTRANK(F:F,F757)</f>
        <v>0</v>
      </c>
      <c r="L757">
        <f>(G757*Weights!$B$2) + (H757*Weights!$B$3)+(I757*Weights!$B$4)+(J757*Weights!$B$5)+ (K757*Weights!$B$6)</f>
        <v>0</v>
      </c>
      <c r="M757">
        <f>RANK(L757,L:L)</f>
        <v>0</v>
      </c>
    </row>
    <row r="758">
      <c r="A758" t="inlineStr">
        <is>
          <t>Schwaighofer, E.</t>
        </is>
      </c>
      <c r="B758">
        <f>COUNTIF('Raw data'!AR:AR,"*"&amp;Output!A758&amp;"*")</f>
        <v>0</v>
      </c>
      <c r="C758">
        <f>AVERAGEIFS('Raw data'!K:K,'Raw data'!AR:AR, "*" &amp; Output!A758 &amp;"*")</f>
        <v>0</v>
      </c>
      <c r="D758">
        <f>AVERAGEIFS('Raw data'!W:W,'Raw data'!AR:AR, "*" &amp; Output!A758 &amp;"*")</f>
        <v>0</v>
      </c>
      <c r="E758">
        <f>SUMIFS('Raw data'!BX:BX,'Raw data'!AR:AR,"*" &amp; Output!A758 &amp; "*")</f>
        <v>0</v>
      </c>
      <c r="F758">
        <f>SUMIFS('Raw data'!CI:CI,'Raw data'!AR:AR,"*" &amp; Output!A758 &amp; "*")</f>
        <v>0</v>
      </c>
      <c r="G758">
        <f>PERCENTRANK(B:B,B758)</f>
        <v>0</v>
      </c>
      <c r="H758">
        <f>PERCENTRANK(C:C,C758)</f>
        <v>0</v>
      </c>
      <c r="I758">
        <f>PERCENTRANK(D:D,D758)</f>
        <v>0</v>
      </c>
      <c r="J758">
        <f>PERCENTRANK(E:E,E758)</f>
        <v>0</v>
      </c>
      <c r="K758">
        <f>PERCENTRANK(F:F,F758)</f>
        <v>0</v>
      </c>
      <c r="L758">
        <f>(G758*Weights!$B$2) + (H758*Weights!$B$3)+(I758*Weights!$B$4)+(J758*Weights!$B$5)+ (K758*Weights!$B$6)</f>
        <v>0</v>
      </c>
      <c r="M758">
        <f>RANK(L758,L:L)</f>
        <v>0</v>
      </c>
    </row>
    <row r="759">
      <c r="A759" t="inlineStr">
        <is>
          <t>Meng, Qin</t>
        </is>
      </c>
      <c r="B759">
        <f>COUNTIF('Raw data'!AR:AR,"*"&amp;Output!A759&amp;"*")</f>
        <v>0</v>
      </c>
      <c r="C759">
        <f>AVERAGEIFS('Raw data'!K:K,'Raw data'!AR:AR, "*" &amp; Output!A759 &amp;"*")</f>
        <v>0</v>
      </c>
      <c r="D759">
        <f>AVERAGEIFS('Raw data'!W:W,'Raw data'!AR:AR, "*" &amp; Output!A759 &amp;"*")</f>
        <v>0</v>
      </c>
      <c r="E759">
        <f>SUMIFS('Raw data'!BX:BX,'Raw data'!AR:AR,"*" &amp; Output!A759 &amp; "*")</f>
        <v>0</v>
      </c>
      <c r="F759">
        <f>SUMIFS('Raw data'!CI:CI,'Raw data'!AR:AR,"*" &amp; Output!A759 &amp; "*")</f>
        <v>0</v>
      </c>
      <c r="G759">
        <f>PERCENTRANK(B:B,B759)</f>
        <v>0</v>
      </c>
      <c r="H759">
        <f>PERCENTRANK(C:C,C759)</f>
        <v>0</v>
      </c>
      <c r="I759">
        <f>PERCENTRANK(D:D,D759)</f>
        <v>0</v>
      </c>
      <c r="J759">
        <f>PERCENTRANK(E:E,E759)</f>
        <v>0</v>
      </c>
      <c r="K759">
        <f>PERCENTRANK(F:F,F759)</f>
        <v>0</v>
      </c>
      <c r="L759">
        <f>(G759*Weights!$B$2) + (H759*Weights!$B$3)+(I759*Weights!$B$4)+(J759*Weights!$B$5)+ (K759*Weights!$B$6)</f>
        <v>0</v>
      </c>
      <c r="M759">
        <f>RANK(L759,L:L)</f>
        <v>0</v>
      </c>
    </row>
    <row r="760">
      <c r="A760" t="inlineStr">
        <is>
          <t>Coleman, A. J.</t>
        </is>
      </c>
      <c r="B760">
        <f>COUNTIF('Raw data'!AR:AR,"*"&amp;Output!A760&amp;"*")</f>
        <v>0</v>
      </c>
      <c r="C760">
        <f>AVERAGEIFS('Raw data'!K:K,'Raw data'!AR:AR, "*" &amp; Output!A760 &amp;"*")</f>
        <v>0</v>
      </c>
      <c r="D760">
        <f>AVERAGEIFS('Raw data'!W:W,'Raw data'!AR:AR, "*" &amp; Output!A760 &amp;"*")</f>
        <v>0</v>
      </c>
      <c r="E760">
        <f>SUMIFS('Raw data'!BX:BX,'Raw data'!AR:AR,"*" &amp; Output!A760 &amp; "*")</f>
        <v>0</v>
      </c>
      <c r="F760">
        <f>SUMIFS('Raw data'!CI:CI,'Raw data'!AR:AR,"*" &amp; Output!A760 &amp; "*")</f>
        <v>0</v>
      </c>
      <c r="G760">
        <f>PERCENTRANK(B:B,B760)</f>
        <v>0</v>
      </c>
      <c r="H760">
        <f>PERCENTRANK(C:C,C760)</f>
        <v>0</v>
      </c>
      <c r="I760">
        <f>PERCENTRANK(D:D,D760)</f>
        <v>0</v>
      </c>
      <c r="J760">
        <f>PERCENTRANK(E:E,E760)</f>
        <v>0</v>
      </c>
      <c r="K760">
        <f>PERCENTRANK(F:F,F760)</f>
        <v>0</v>
      </c>
      <c r="L760">
        <f>(G760*Weights!$B$2) + (H760*Weights!$B$3)+(I760*Weights!$B$4)+(J760*Weights!$B$5)+ (K760*Weights!$B$6)</f>
        <v>0</v>
      </c>
      <c r="M760">
        <f>RANK(L760,L:L)</f>
        <v>0</v>
      </c>
    </row>
    <row r="761">
      <c r="A761" t="inlineStr">
        <is>
          <t>Thayne, Iain</t>
        </is>
      </c>
      <c r="B761">
        <f>COUNTIF('Raw data'!AR:AR,"*"&amp;Output!A761&amp;"*")</f>
        <v>0</v>
      </c>
      <c r="C761">
        <f>AVERAGEIFS('Raw data'!K:K,'Raw data'!AR:AR, "*" &amp; Output!A761 &amp;"*")</f>
        <v>0</v>
      </c>
      <c r="D761">
        <f>AVERAGEIFS('Raw data'!W:W,'Raw data'!AR:AR, "*" &amp; Output!A761 &amp;"*")</f>
        <v>0</v>
      </c>
      <c r="E761">
        <f>SUMIFS('Raw data'!BX:BX,'Raw data'!AR:AR,"*" &amp; Output!A761 &amp; "*")</f>
        <v>0</v>
      </c>
      <c r="F761">
        <f>SUMIFS('Raw data'!CI:CI,'Raw data'!AR:AR,"*" &amp; Output!A761 &amp; "*")</f>
        <v>0</v>
      </c>
      <c r="G761">
        <f>PERCENTRANK(B:B,B761)</f>
        <v>0</v>
      </c>
      <c r="H761">
        <f>PERCENTRANK(C:C,C761)</f>
        <v>0</v>
      </c>
      <c r="I761">
        <f>PERCENTRANK(D:D,D761)</f>
        <v>0</v>
      </c>
      <c r="J761">
        <f>PERCENTRANK(E:E,E761)</f>
        <v>0</v>
      </c>
      <c r="K761">
        <f>PERCENTRANK(F:F,F761)</f>
        <v>0</v>
      </c>
      <c r="L761">
        <f>(G761*Weights!$B$2) + (H761*Weights!$B$3)+(I761*Weights!$B$4)+(J761*Weights!$B$5)+ (K761*Weights!$B$6)</f>
        <v>0</v>
      </c>
      <c r="M761">
        <f>RANK(L761,L:L)</f>
        <v>0</v>
      </c>
    </row>
    <row r="762">
      <c r="A762" t="inlineStr">
        <is>
          <t>Kim, Sung Hoon</t>
        </is>
      </c>
      <c r="B762">
        <f>COUNTIF('Raw data'!AR:AR,"*"&amp;Output!A762&amp;"*")</f>
        <v>0</v>
      </c>
      <c r="C762">
        <f>AVERAGEIFS('Raw data'!K:K,'Raw data'!AR:AR, "*" &amp; Output!A762 &amp;"*")</f>
        <v>0</v>
      </c>
      <c r="D762">
        <f>AVERAGEIFS('Raw data'!W:W,'Raw data'!AR:AR, "*" &amp; Output!A762 &amp;"*")</f>
        <v>0</v>
      </c>
      <c r="E762">
        <f>SUMIFS('Raw data'!BX:BX,'Raw data'!AR:AR,"*" &amp; Output!A762 &amp; "*")</f>
        <v>0</v>
      </c>
      <c r="F762">
        <f>SUMIFS('Raw data'!CI:CI,'Raw data'!AR:AR,"*" &amp; Output!A762 &amp; "*")</f>
        <v>0</v>
      </c>
      <c r="G762">
        <f>PERCENTRANK(B:B,B762)</f>
        <v>0</v>
      </c>
      <c r="H762">
        <f>PERCENTRANK(C:C,C762)</f>
        <v>0</v>
      </c>
      <c r="I762">
        <f>PERCENTRANK(D:D,D762)</f>
        <v>0</v>
      </c>
      <c r="J762">
        <f>PERCENTRANK(E:E,E762)</f>
        <v>0</v>
      </c>
      <c r="K762">
        <f>PERCENTRANK(F:F,F762)</f>
        <v>0</v>
      </c>
      <c r="L762">
        <f>(G762*Weights!$B$2) + (H762*Weights!$B$3)+(I762*Weights!$B$4)+(J762*Weights!$B$5)+ (K762*Weights!$B$6)</f>
        <v>0</v>
      </c>
      <c r="M762">
        <f>RANK(L762,L:L)</f>
        <v>0</v>
      </c>
    </row>
    <row r="763">
      <c r="A763" t="inlineStr">
        <is>
          <t>Niranjan, G. Ganesh</t>
        </is>
      </c>
      <c r="B763">
        <f>COUNTIF('Raw data'!AR:AR,"*"&amp;Output!A763&amp;"*")</f>
        <v>0</v>
      </c>
      <c r="C763">
        <f>AVERAGEIFS('Raw data'!K:K,'Raw data'!AR:AR, "*" &amp; Output!A763 &amp;"*")</f>
        <v>0</v>
      </c>
      <c r="D763">
        <f>AVERAGEIFS('Raw data'!W:W,'Raw data'!AR:AR, "*" &amp; Output!A763 &amp;"*")</f>
        <v>0</v>
      </c>
      <c r="E763">
        <f>SUMIFS('Raw data'!BX:BX,'Raw data'!AR:AR,"*" &amp; Output!A763 &amp; "*")</f>
        <v>0</v>
      </c>
      <c r="F763">
        <f>SUMIFS('Raw data'!CI:CI,'Raw data'!AR:AR,"*" &amp; Output!A763 &amp; "*")</f>
        <v>0</v>
      </c>
      <c r="G763">
        <f>PERCENTRANK(B:B,B763)</f>
        <v>0</v>
      </c>
      <c r="H763">
        <f>PERCENTRANK(C:C,C763)</f>
        <v>0</v>
      </c>
      <c r="I763">
        <f>PERCENTRANK(D:D,D763)</f>
        <v>0</v>
      </c>
      <c r="J763">
        <f>PERCENTRANK(E:E,E763)</f>
        <v>0</v>
      </c>
      <c r="K763">
        <f>PERCENTRANK(F:F,F763)</f>
        <v>0</v>
      </c>
      <c r="L763">
        <f>(G763*Weights!$B$2) + (H763*Weights!$B$3)+(I763*Weights!$B$4)+(J763*Weights!$B$5)+ (K763*Weights!$B$6)</f>
        <v>0</v>
      </c>
      <c r="M763">
        <f>RANK(L763,L:L)</f>
        <v>0</v>
      </c>
    </row>
    <row r="764">
      <c r="A764" t="inlineStr">
        <is>
          <t>Chen, Chia-Yun</t>
        </is>
      </c>
      <c r="B764">
        <f>COUNTIF('Raw data'!AR:AR,"*"&amp;Output!A764&amp;"*")</f>
        <v>0</v>
      </c>
      <c r="C764">
        <f>AVERAGEIFS('Raw data'!K:K,'Raw data'!AR:AR, "*" &amp; Output!A764 &amp;"*")</f>
        <v>0</v>
      </c>
      <c r="D764">
        <f>AVERAGEIFS('Raw data'!W:W,'Raw data'!AR:AR, "*" &amp; Output!A764 &amp;"*")</f>
        <v>0</v>
      </c>
      <c r="E764">
        <f>SUMIFS('Raw data'!BX:BX,'Raw data'!AR:AR,"*" &amp; Output!A764 &amp; "*")</f>
        <v>0</v>
      </c>
      <c r="F764">
        <f>SUMIFS('Raw data'!CI:CI,'Raw data'!AR:AR,"*" &amp; Output!A764 &amp; "*")</f>
        <v>0</v>
      </c>
      <c r="G764">
        <f>PERCENTRANK(B:B,B764)</f>
        <v>0</v>
      </c>
      <c r="H764">
        <f>PERCENTRANK(C:C,C764)</f>
        <v>0</v>
      </c>
      <c r="I764">
        <f>PERCENTRANK(D:D,D764)</f>
        <v>0</v>
      </c>
      <c r="J764">
        <f>PERCENTRANK(E:E,E764)</f>
        <v>0</v>
      </c>
      <c r="K764">
        <f>PERCENTRANK(F:F,F764)</f>
        <v>0</v>
      </c>
      <c r="L764">
        <f>(G764*Weights!$B$2) + (H764*Weights!$B$3)+(I764*Weights!$B$4)+(J764*Weights!$B$5)+ (K764*Weights!$B$6)</f>
        <v>0</v>
      </c>
      <c r="M764">
        <f>RANK(L764,L:L)</f>
        <v>0</v>
      </c>
    </row>
    <row r="765">
      <c r="A765" t="inlineStr">
        <is>
          <t>Kim, J.</t>
        </is>
      </c>
      <c r="B765">
        <f>COUNTIF('Raw data'!AR:AR,"*"&amp;Output!A765&amp;"*")</f>
        <v>0</v>
      </c>
      <c r="C765">
        <f>AVERAGEIFS('Raw data'!K:K,'Raw data'!AR:AR, "*" &amp; Output!A765 &amp;"*")</f>
        <v>0</v>
      </c>
      <c r="D765">
        <f>AVERAGEIFS('Raw data'!W:W,'Raw data'!AR:AR, "*" &amp; Output!A765 &amp;"*")</f>
        <v>0</v>
      </c>
      <c r="E765">
        <f>SUMIFS('Raw data'!BX:BX,'Raw data'!AR:AR,"*" &amp; Output!A765 &amp; "*")</f>
        <v>0</v>
      </c>
      <c r="F765">
        <f>SUMIFS('Raw data'!CI:CI,'Raw data'!AR:AR,"*" &amp; Output!A765 &amp; "*")</f>
        <v>0</v>
      </c>
      <c r="G765">
        <f>PERCENTRANK(B:B,B765)</f>
        <v>0</v>
      </c>
      <c r="H765">
        <f>PERCENTRANK(C:C,C765)</f>
        <v>0</v>
      </c>
      <c r="I765">
        <f>PERCENTRANK(D:D,D765)</f>
        <v>0</v>
      </c>
      <c r="J765">
        <f>PERCENTRANK(E:E,E765)</f>
        <v>0</v>
      </c>
      <c r="K765">
        <f>PERCENTRANK(F:F,F765)</f>
        <v>0</v>
      </c>
      <c r="L765">
        <f>(G765*Weights!$B$2) + (H765*Weights!$B$3)+(I765*Weights!$B$4)+(J765*Weights!$B$5)+ (K765*Weights!$B$6)</f>
        <v>0</v>
      </c>
      <c r="M765">
        <f>RANK(L765,L:L)</f>
        <v>0</v>
      </c>
    </row>
    <row r="766">
      <c r="A766" t="inlineStr">
        <is>
          <t>Francois, Cyril</t>
        </is>
      </c>
      <c r="B766">
        <f>COUNTIF('Raw data'!AR:AR,"*"&amp;Output!A766&amp;"*")</f>
        <v>0</v>
      </c>
      <c r="C766">
        <f>AVERAGEIFS('Raw data'!K:K,'Raw data'!AR:AR, "*" &amp; Output!A766 &amp;"*")</f>
        <v>0</v>
      </c>
      <c r="D766">
        <f>AVERAGEIFS('Raw data'!W:W,'Raw data'!AR:AR, "*" &amp; Output!A766 &amp;"*")</f>
        <v>0</v>
      </c>
      <c r="E766">
        <f>SUMIFS('Raw data'!BX:BX,'Raw data'!AR:AR,"*" &amp; Output!A766 &amp; "*")</f>
        <v>0</v>
      </c>
      <c r="F766">
        <f>SUMIFS('Raw data'!CI:CI,'Raw data'!AR:AR,"*" &amp; Output!A766 &amp; "*")</f>
        <v>0</v>
      </c>
      <c r="G766">
        <f>PERCENTRANK(B:B,B766)</f>
        <v>0</v>
      </c>
      <c r="H766">
        <f>PERCENTRANK(C:C,C766)</f>
        <v>0</v>
      </c>
      <c r="I766">
        <f>PERCENTRANK(D:D,D766)</f>
        <v>0</v>
      </c>
      <c r="J766">
        <f>PERCENTRANK(E:E,E766)</f>
        <v>0</v>
      </c>
      <c r="K766">
        <f>PERCENTRANK(F:F,F766)</f>
        <v>0</v>
      </c>
      <c r="L766">
        <f>(G766*Weights!$B$2) + (H766*Weights!$B$3)+(I766*Weights!$B$4)+(J766*Weights!$B$5)+ (K766*Weights!$B$6)</f>
        <v>0</v>
      </c>
      <c r="M766">
        <f>RANK(L766,L:L)</f>
        <v>0</v>
      </c>
    </row>
    <row r="767">
      <c r="A767" t="inlineStr">
        <is>
          <t>Ibanez, J.</t>
        </is>
      </c>
      <c r="B767">
        <f>COUNTIF('Raw data'!AR:AR,"*"&amp;Output!A767&amp;"*")</f>
        <v>0</v>
      </c>
      <c r="C767">
        <f>AVERAGEIFS('Raw data'!K:K,'Raw data'!AR:AR, "*" &amp; Output!A767 &amp;"*")</f>
        <v>0</v>
      </c>
      <c r="D767">
        <f>AVERAGEIFS('Raw data'!W:W,'Raw data'!AR:AR, "*" &amp; Output!A767 &amp;"*")</f>
        <v>0</v>
      </c>
      <c r="E767">
        <f>SUMIFS('Raw data'!BX:BX,'Raw data'!AR:AR,"*" &amp; Output!A767 &amp; "*")</f>
        <v>0</v>
      </c>
      <c r="F767">
        <f>SUMIFS('Raw data'!CI:CI,'Raw data'!AR:AR,"*" &amp; Output!A767 &amp; "*")</f>
        <v>0</v>
      </c>
      <c r="G767">
        <f>PERCENTRANK(B:B,B767)</f>
        <v>0</v>
      </c>
      <c r="H767">
        <f>PERCENTRANK(C:C,C767)</f>
        <v>0</v>
      </c>
      <c r="I767">
        <f>PERCENTRANK(D:D,D767)</f>
        <v>0</v>
      </c>
      <c r="J767">
        <f>PERCENTRANK(E:E,E767)</f>
        <v>0</v>
      </c>
      <c r="K767">
        <f>PERCENTRANK(F:F,F767)</f>
        <v>0</v>
      </c>
      <c r="L767">
        <f>(G767*Weights!$B$2) + (H767*Weights!$B$3)+(I767*Weights!$B$4)+(J767*Weights!$B$5)+ (K767*Weights!$B$6)</f>
        <v>0</v>
      </c>
      <c r="M767">
        <f>RANK(L767,L:L)</f>
        <v>0</v>
      </c>
    </row>
    <row r="768">
      <c r="A768" t="inlineStr">
        <is>
          <t>Li, Junrong</t>
        </is>
      </c>
      <c r="B768">
        <f>COUNTIF('Raw data'!AR:AR,"*"&amp;Output!A768&amp;"*")</f>
        <v>0</v>
      </c>
      <c r="C768">
        <f>AVERAGEIFS('Raw data'!K:K,'Raw data'!AR:AR, "*" &amp; Output!A768 &amp;"*")</f>
        <v>0</v>
      </c>
      <c r="D768">
        <f>AVERAGEIFS('Raw data'!W:W,'Raw data'!AR:AR, "*" &amp; Output!A768 &amp;"*")</f>
        <v>0</v>
      </c>
      <c r="E768">
        <f>SUMIFS('Raw data'!BX:BX,'Raw data'!AR:AR,"*" &amp; Output!A768 &amp; "*")</f>
        <v>0</v>
      </c>
      <c r="F768">
        <f>SUMIFS('Raw data'!CI:CI,'Raw data'!AR:AR,"*" &amp; Output!A768 &amp; "*")</f>
        <v>0</v>
      </c>
      <c r="G768">
        <f>PERCENTRANK(B:B,B768)</f>
        <v>0</v>
      </c>
      <c r="H768">
        <f>PERCENTRANK(C:C,C768)</f>
        <v>0</v>
      </c>
      <c r="I768">
        <f>PERCENTRANK(D:D,D768)</f>
        <v>0</v>
      </c>
      <c r="J768">
        <f>PERCENTRANK(E:E,E768)</f>
        <v>0</v>
      </c>
      <c r="K768">
        <f>PERCENTRANK(F:F,F768)</f>
        <v>0</v>
      </c>
      <c r="L768">
        <f>(G768*Weights!$B$2) + (H768*Weights!$B$3)+(I768*Weights!$B$4)+(J768*Weights!$B$5)+ (K768*Weights!$B$6)</f>
        <v>0</v>
      </c>
      <c r="M768">
        <f>RANK(L768,L:L)</f>
        <v>0</v>
      </c>
    </row>
    <row r="769">
      <c r="A769" t="inlineStr">
        <is>
          <t>Pershin, Larry</t>
        </is>
      </c>
      <c r="B769">
        <f>COUNTIF('Raw data'!AR:AR,"*"&amp;Output!A769&amp;"*")</f>
        <v>0</v>
      </c>
      <c r="C769">
        <f>AVERAGEIFS('Raw data'!K:K,'Raw data'!AR:AR, "*" &amp; Output!A769 &amp;"*")</f>
        <v>0</v>
      </c>
      <c r="D769">
        <f>AVERAGEIFS('Raw data'!W:W,'Raw data'!AR:AR, "*" &amp; Output!A769 &amp;"*")</f>
        <v>0</v>
      </c>
      <c r="E769">
        <f>SUMIFS('Raw data'!BX:BX,'Raw data'!AR:AR,"*" &amp; Output!A769 &amp; "*")</f>
        <v>0</v>
      </c>
      <c r="F769">
        <f>SUMIFS('Raw data'!CI:CI,'Raw data'!AR:AR,"*" &amp; Output!A769 &amp; "*")</f>
        <v>0</v>
      </c>
      <c r="G769">
        <f>PERCENTRANK(B:B,B769)</f>
        <v>0</v>
      </c>
      <c r="H769">
        <f>PERCENTRANK(C:C,C769)</f>
        <v>0</v>
      </c>
      <c r="I769">
        <f>PERCENTRANK(D:D,D769)</f>
        <v>0</v>
      </c>
      <c r="J769">
        <f>PERCENTRANK(E:E,E769)</f>
        <v>0</v>
      </c>
      <c r="K769">
        <f>PERCENTRANK(F:F,F769)</f>
        <v>0</v>
      </c>
      <c r="L769">
        <f>(G769*Weights!$B$2) + (H769*Weights!$B$3)+(I769*Weights!$B$4)+(J769*Weights!$B$5)+ (K769*Weights!$B$6)</f>
        <v>0</v>
      </c>
      <c r="M769">
        <f>RANK(L769,L:L)</f>
        <v>0</v>
      </c>
    </row>
    <row r="770">
      <c r="A770" t="inlineStr">
        <is>
          <t>Gong, X. G.</t>
        </is>
      </c>
      <c r="B770">
        <f>COUNTIF('Raw data'!AR:AR,"*"&amp;Output!A770&amp;"*")</f>
        <v>0</v>
      </c>
      <c r="C770">
        <f>AVERAGEIFS('Raw data'!K:K,'Raw data'!AR:AR, "*" &amp; Output!A770 &amp;"*")</f>
        <v>0</v>
      </c>
      <c r="D770">
        <f>AVERAGEIFS('Raw data'!W:W,'Raw data'!AR:AR, "*" &amp; Output!A770 &amp;"*")</f>
        <v>0</v>
      </c>
      <c r="E770">
        <f>SUMIFS('Raw data'!BX:BX,'Raw data'!AR:AR,"*" &amp; Output!A770 &amp; "*")</f>
        <v>0</v>
      </c>
      <c r="F770">
        <f>SUMIFS('Raw data'!CI:CI,'Raw data'!AR:AR,"*" &amp; Output!A770 &amp; "*")</f>
        <v>0</v>
      </c>
      <c r="G770">
        <f>PERCENTRANK(B:B,B770)</f>
        <v>0</v>
      </c>
      <c r="H770">
        <f>PERCENTRANK(C:C,C770)</f>
        <v>0</v>
      </c>
      <c r="I770">
        <f>PERCENTRANK(D:D,D770)</f>
        <v>0</v>
      </c>
      <c r="J770">
        <f>PERCENTRANK(E:E,E770)</f>
        <v>0</v>
      </c>
      <c r="K770">
        <f>PERCENTRANK(F:F,F770)</f>
        <v>0</v>
      </c>
      <c r="L770">
        <f>(G770*Weights!$B$2) + (H770*Weights!$B$3)+(I770*Weights!$B$4)+(J770*Weights!$B$5)+ (K770*Weights!$B$6)</f>
        <v>0</v>
      </c>
      <c r="M770">
        <f>RANK(L770,L:L)</f>
        <v>0</v>
      </c>
    </row>
    <row r="771">
      <c r="A771" t="inlineStr">
        <is>
          <t>Jang, M-C</t>
        </is>
      </c>
      <c r="B771">
        <f>COUNTIF('Raw data'!AR:AR,"*"&amp;Output!A771&amp;"*")</f>
        <v>0</v>
      </c>
      <c r="C771">
        <f>AVERAGEIFS('Raw data'!K:K,'Raw data'!AR:AR, "*" &amp; Output!A771 &amp;"*")</f>
        <v>0</v>
      </c>
      <c r="D771">
        <f>AVERAGEIFS('Raw data'!W:W,'Raw data'!AR:AR, "*" &amp; Output!A771 &amp;"*")</f>
        <v>0</v>
      </c>
      <c r="E771">
        <f>SUMIFS('Raw data'!BX:BX,'Raw data'!AR:AR,"*" &amp; Output!A771 &amp; "*")</f>
        <v>0</v>
      </c>
      <c r="F771">
        <f>SUMIFS('Raw data'!CI:CI,'Raw data'!AR:AR,"*" &amp; Output!A771 &amp; "*")</f>
        <v>0</v>
      </c>
      <c r="G771">
        <f>PERCENTRANK(B:B,B771)</f>
        <v>0</v>
      </c>
      <c r="H771">
        <f>PERCENTRANK(C:C,C771)</f>
        <v>0</v>
      </c>
      <c r="I771">
        <f>PERCENTRANK(D:D,D771)</f>
        <v>0</v>
      </c>
      <c r="J771">
        <f>PERCENTRANK(E:E,E771)</f>
        <v>0</v>
      </c>
      <c r="K771">
        <f>PERCENTRANK(F:F,F771)</f>
        <v>0</v>
      </c>
      <c r="L771">
        <f>(G771*Weights!$B$2) + (H771*Weights!$B$3)+(I771*Weights!$B$4)+(J771*Weights!$B$5)+ (K771*Weights!$B$6)</f>
        <v>0</v>
      </c>
      <c r="M771">
        <f>RANK(L771,L:L)</f>
        <v>0</v>
      </c>
    </row>
    <row r="772">
      <c r="A772" t="inlineStr">
        <is>
          <t>Wang, Yong Hong</t>
        </is>
      </c>
      <c r="B772">
        <f>COUNTIF('Raw data'!AR:AR,"*"&amp;Output!A772&amp;"*")</f>
        <v>0</v>
      </c>
      <c r="C772">
        <f>AVERAGEIFS('Raw data'!K:K,'Raw data'!AR:AR, "*" &amp; Output!A772 &amp;"*")</f>
        <v>0</v>
      </c>
      <c r="D772">
        <f>AVERAGEIFS('Raw data'!W:W,'Raw data'!AR:AR, "*" &amp; Output!A772 &amp;"*")</f>
        <v>0</v>
      </c>
      <c r="E772">
        <f>SUMIFS('Raw data'!BX:BX,'Raw data'!AR:AR,"*" &amp; Output!A772 &amp; "*")</f>
        <v>0</v>
      </c>
      <c r="F772">
        <f>SUMIFS('Raw data'!CI:CI,'Raw data'!AR:AR,"*" &amp; Output!A772 &amp; "*")</f>
        <v>0</v>
      </c>
      <c r="G772">
        <f>PERCENTRANK(B:B,B772)</f>
        <v>0</v>
      </c>
      <c r="H772">
        <f>PERCENTRANK(C:C,C772)</f>
        <v>0</v>
      </c>
      <c r="I772">
        <f>PERCENTRANK(D:D,D772)</f>
        <v>0</v>
      </c>
      <c r="J772">
        <f>PERCENTRANK(E:E,E772)</f>
        <v>0</v>
      </c>
      <c r="K772">
        <f>PERCENTRANK(F:F,F772)</f>
        <v>0</v>
      </c>
      <c r="L772">
        <f>(G772*Weights!$B$2) + (H772*Weights!$B$3)+(I772*Weights!$B$4)+(J772*Weights!$B$5)+ (K772*Weights!$B$6)</f>
        <v>0</v>
      </c>
      <c r="M772">
        <f>RANK(L772,L:L)</f>
        <v>0</v>
      </c>
    </row>
    <row r="773">
      <c r="A773" t="inlineStr">
        <is>
          <t>Hojo, Junichi</t>
        </is>
      </c>
      <c r="B773">
        <f>COUNTIF('Raw data'!AR:AR,"*"&amp;Output!A773&amp;"*")</f>
        <v>0</v>
      </c>
      <c r="C773">
        <f>AVERAGEIFS('Raw data'!K:K,'Raw data'!AR:AR, "*" &amp; Output!A773 &amp;"*")</f>
        <v>0</v>
      </c>
      <c r="D773">
        <f>AVERAGEIFS('Raw data'!W:W,'Raw data'!AR:AR, "*" &amp; Output!A773 &amp;"*")</f>
        <v>0</v>
      </c>
      <c r="E773">
        <f>SUMIFS('Raw data'!BX:BX,'Raw data'!AR:AR,"*" &amp; Output!A773 &amp; "*")</f>
        <v>0</v>
      </c>
      <c r="F773">
        <f>SUMIFS('Raw data'!CI:CI,'Raw data'!AR:AR,"*" &amp; Output!A773 &amp; "*")</f>
        <v>0</v>
      </c>
      <c r="G773">
        <f>PERCENTRANK(B:B,B773)</f>
        <v>0</v>
      </c>
      <c r="H773">
        <f>PERCENTRANK(C:C,C773)</f>
        <v>0</v>
      </c>
      <c r="I773">
        <f>PERCENTRANK(D:D,D773)</f>
        <v>0</v>
      </c>
      <c r="J773">
        <f>PERCENTRANK(E:E,E773)</f>
        <v>0</v>
      </c>
      <c r="K773">
        <f>PERCENTRANK(F:F,F773)</f>
        <v>0</v>
      </c>
      <c r="L773">
        <f>(G773*Weights!$B$2) + (H773*Weights!$B$3)+(I773*Weights!$B$4)+(J773*Weights!$B$5)+ (K773*Weights!$B$6)</f>
        <v>0</v>
      </c>
      <c r="M773">
        <f>RANK(L773,L:L)</f>
        <v>0</v>
      </c>
    </row>
    <row r="774">
      <c r="A774" t="inlineStr">
        <is>
          <t>Jeandin, M.</t>
        </is>
      </c>
      <c r="B774">
        <f>COUNTIF('Raw data'!AR:AR,"*"&amp;Output!A774&amp;"*")</f>
        <v>0</v>
      </c>
      <c r="C774">
        <f>AVERAGEIFS('Raw data'!K:K,'Raw data'!AR:AR, "*" &amp; Output!A774 &amp;"*")</f>
        <v>0</v>
      </c>
      <c r="D774">
        <f>AVERAGEIFS('Raw data'!W:W,'Raw data'!AR:AR, "*" &amp; Output!A774 &amp;"*")</f>
        <v>0</v>
      </c>
      <c r="E774">
        <f>SUMIFS('Raw data'!BX:BX,'Raw data'!AR:AR,"*" &amp; Output!A774 &amp; "*")</f>
        <v>0</v>
      </c>
      <c r="F774">
        <f>SUMIFS('Raw data'!CI:CI,'Raw data'!AR:AR,"*" &amp; Output!A774 &amp; "*")</f>
        <v>0</v>
      </c>
      <c r="G774">
        <f>PERCENTRANK(B:B,B774)</f>
        <v>0</v>
      </c>
      <c r="H774">
        <f>PERCENTRANK(C:C,C774)</f>
        <v>0</v>
      </c>
      <c r="I774">
        <f>PERCENTRANK(D:D,D774)</f>
        <v>0</v>
      </c>
      <c r="J774">
        <f>PERCENTRANK(E:E,E774)</f>
        <v>0</v>
      </c>
      <c r="K774">
        <f>PERCENTRANK(F:F,F774)</f>
        <v>0</v>
      </c>
      <c r="L774">
        <f>(G774*Weights!$B$2) + (H774*Weights!$B$3)+(I774*Weights!$B$4)+(J774*Weights!$B$5)+ (K774*Weights!$B$6)</f>
        <v>0</v>
      </c>
      <c r="M774">
        <f>RANK(L774,L:L)</f>
        <v>0</v>
      </c>
    </row>
    <row r="775">
      <c r="A775" t="inlineStr">
        <is>
          <t>Yao, Xiangdong</t>
        </is>
      </c>
      <c r="B775">
        <f>COUNTIF('Raw data'!AR:AR,"*"&amp;Output!A775&amp;"*")</f>
        <v>0</v>
      </c>
      <c r="C775">
        <f>AVERAGEIFS('Raw data'!K:K,'Raw data'!AR:AR, "*" &amp; Output!A775 &amp;"*")</f>
        <v>0</v>
      </c>
      <c r="D775">
        <f>AVERAGEIFS('Raw data'!W:W,'Raw data'!AR:AR, "*" &amp; Output!A775 &amp;"*")</f>
        <v>0</v>
      </c>
      <c r="E775">
        <f>SUMIFS('Raw data'!BX:BX,'Raw data'!AR:AR,"*" &amp; Output!A775 &amp; "*")</f>
        <v>0</v>
      </c>
      <c r="F775">
        <f>SUMIFS('Raw data'!CI:CI,'Raw data'!AR:AR,"*" &amp; Output!A775 &amp; "*")</f>
        <v>0</v>
      </c>
      <c r="G775">
        <f>PERCENTRANK(B:B,B775)</f>
        <v>0</v>
      </c>
      <c r="H775">
        <f>PERCENTRANK(C:C,C775)</f>
        <v>0</v>
      </c>
      <c r="I775">
        <f>PERCENTRANK(D:D,D775)</f>
        <v>0</v>
      </c>
      <c r="J775">
        <f>PERCENTRANK(E:E,E775)</f>
        <v>0</v>
      </c>
      <c r="K775">
        <f>PERCENTRANK(F:F,F775)</f>
        <v>0</v>
      </c>
      <c r="L775">
        <f>(G775*Weights!$B$2) + (H775*Weights!$B$3)+(I775*Weights!$B$4)+(J775*Weights!$B$5)+ (K775*Weights!$B$6)</f>
        <v>0</v>
      </c>
      <c r="M775">
        <f>RANK(L775,L:L)</f>
        <v>0</v>
      </c>
    </row>
    <row r="776">
      <c r="A776" t="inlineStr">
        <is>
          <t>Yoo, S. J.</t>
        </is>
      </c>
      <c r="B776">
        <f>COUNTIF('Raw data'!AR:AR,"*"&amp;Output!A776&amp;"*")</f>
        <v>0</v>
      </c>
      <c r="C776">
        <f>AVERAGEIFS('Raw data'!K:K,'Raw data'!AR:AR, "*" &amp; Output!A776 &amp;"*")</f>
        <v>0</v>
      </c>
      <c r="D776">
        <f>AVERAGEIFS('Raw data'!W:W,'Raw data'!AR:AR, "*" &amp; Output!A776 &amp;"*")</f>
        <v>0</v>
      </c>
      <c r="E776">
        <f>SUMIFS('Raw data'!BX:BX,'Raw data'!AR:AR,"*" &amp; Output!A776 &amp; "*")</f>
        <v>0</v>
      </c>
      <c r="F776">
        <f>SUMIFS('Raw data'!CI:CI,'Raw data'!AR:AR,"*" &amp; Output!A776 &amp; "*")</f>
        <v>0</v>
      </c>
      <c r="G776">
        <f>PERCENTRANK(B:B,B776)</f>
        <v>0</v>
      </c>
      <c r="H776">
        <f>PERCENTRANK(C:C,C776)</f>
        <v>0</v>
      </c>
      <c r="I776">
        <f>PERCENTRANK(D:D,D776)</f>
        <v>0</v>
      </c>
      <c r="J776">
        <f>PERCENTRANK(E:E,E776)</f>
        <v>0</v>
      </c>
      <c r="K776">
        <f>PERCENTRANK(F:F,F776)</f>
        <v>0</v>
      </c>
      <c r="L776">
        <f>(G776*Weights!$B$2) + (H776*Weights!$B$3)+(I776*Weights!$B$4)+(J776*Weights!$B$5)+ (K776*Weights!$B$6)</f>
        <v>0</v>
      </c>
      <c r="M776">
        <f>RANK(L776,L:L)</f>
        <v>0</v>
      </c>
    </row>
    <row r="777">
      <c r="A777" t="inlineStr">
        <is>
          <t>Puhakainen, Kati</t>
        </is>
      </c>
      <c r="B777">
        <f>COUNTIF('Raw data'!AR:AR,"*"&amp;Output!A777&amp;"*")</f>
        <v>0</v>
      </c>
      <c r="C777">
        <f>AVERAGEIFS('Raw data'!K:K,'Raw data'!AR:AR, "*" &amp; Output!A777 &amp;"*")</f>
        <v>0</v>
      </c>
      <c r="D777">
        <f>AVERAGEIFS('Raw data'!W:W,'Raw data'!AR:AR, "*" &amp; Output!A777 &amp;"*")</f>
        <v>0</v>
      </c>
      <c r="E777">
        <f>SUMIFS('Raw data'!BX:BX,'Raw data'!AR:AR,"*" &amp; Output!A777 &amp; "*")</f>
        <v>0</v>
      </c>
      <c r="F777">
        <f>SUMIFS('Raw data'!CI:CI,'Raw data'!AR:AR,"*" &amp; Output!A777 &amp; "*")</f>
        <v>0</v>
      </c>
      <c r="G777">
        <f>PERCENTRANK(B:B,B777)</f>
        <v>0</v>
      </c>
      <c r="H777">
        <f>PERCENTRANK(C:C,C777)</f>
        <v>0</v>
      </c>
      <c r="I777">
        <f>PERCENTRANK(D:D,D777)</f>
        <v>0</v>
      </c>
      <c r="J777">
        <f>PERCENTRANK(E:E,E777)</f>
        <v>0</v>
      </c>
      <c r="K777">
        <f>PERCENTRANK(F:F,F777)</f>
        <v>0</v>
      </c>
      <c r="L777">
        <f>(G777*Weights!$B$2) + (H777*Weights!$B$3)+(I777*Weights!$B$4)+(J777*Weights!$B$5)+ (K777*Weights!$B$6)</f>
        <v>0</v>
      </c>
      <c r="M777">
        <f>RANK(L777,L:L)</f>
        <v>0</v>
      </c>
    </row>
    <row r="778">
      <c r="A778" t="inlineStr">
        <is>
          <t>Proa-Flores, Paula M.</t>
        </is>
      </c>
      <c r="B778">
        <f>COUNTIF('Raw data'!AR:AR,"*"&amp;Output!A778&amp;"*")</f>
        <v>0</v>
      </c>
      <c r="C778">
        <f>AVERAGEIFS('Raw data'!K:K,'Raw data'!AR:AR, "*" &amp; Output!A778 &amp;"*")</f>
        <v>0</v>
      </c>
      <c r="D778">
        <f>AVERAGEIFS('Raw data'!W:W,'Raw data'!AR:AR, "*" &amp; Output!A778 &amp;"*")</f>
        <v>0</v>
      </c>
      <c r="E778">
        <f>SUMIFS('Raw data'!BX:BX,'Raw data'!AR:AR,"*" &amp; Output!A778 &amp; "*")</f>
        <v>0</v>
      </c>
      <c r="F778">
        <f>SUMIFS('Raw data'!CI:CI,'Raw data'!AR:AR,"*" &amp; Output!A778 &amp; "*")</f>
        <v>0</v>
      </c>
      <c r="G778">
        <f>PERCENTRANK(B:B,B778)</f>
        <v>0</v>
      </c>
      <c r="H778">
        <f>PERCENTRANK(C:C,C778)</f>
        <v>0</v>
      </c>
      <c r="I778">
        <f>PERCENTRANK(D:D,D778)</f>
        <v>0</v>
      </c>
      <c r="J778">
        <f>PERCENTRANK(E:E,E778)</f>
        <v>0</v>
      </c>
      <c r="K778">
        <f>PERCENTRANK(F:F,F778)</f>
        <v>0</v>
      </c>
      <c r="L778">
        <f>(G778*Weights!$B$2) + (H778*Weights!$B$3)+(I778*Weights!$B$4)+(J778*Weights!$B$5)+ (K778*Weights!$B$6)</f>
        <v>0</v>
      </c>
      <c r="M778">
        <f>RANK(L778,L:L)</f>
        <v>0</v>
      </c>
    </row>
    <row r="779">
      <c r="A779" t="inlineStr">
        <is>
          <t>Vleugels, Jef</t>
        </is>
      </c>
      <c r="B779">
        <f>COUNTIF('Raw data'!AR:AR,"*"&amp;Output!A779&amp;"*")</f>
        <v>0</v>
      </c>
      <c r="C779">
        <f>AVERAGEIFS('Raw data'!K:K,'Raw data'!AR:AR, "*" &amp; Output!A779 &amp;"*")</f>
        <v>0</v>
      </c>
      <c r="D779">
        <f>AVERAGEIFS('Raw data'!W:W,'Raw data'!AR:AR, "*" &amp; Output!A779 &amp;"*")</f>
        <v>0</v>
      </c>
      <c r="E779">
        <f>SUMIFS('Raw data'!BX:BX,'Raw data'!AR:AR,"*" &amp; Output!A779 &amp; "*")</f>
        <v>0</v>
      </c>
      <c r="F779">
        <f>SUMIFS('Raw data'!CI:CI,'Raw data'!AR:AR,"*" &amp; Output!A779 &amp; "*")</f>
        <v>0</v>
      </c>
      <c r="G779">
        <f>PERCENTRANK(B:B,B779)</f>
        <v>0</v>
      </c>
      <c r="H779">
        <f>PERCENTRANK(C:C,C779)</f>
        <v>0</v>
      </c>
      <c r="I779">
        <f>PERCENTRANK(D:D,D779)</f>
        <v>0</v>
      </c>
      <c r="J779">
        <f>PERCENTRANK(E:E,E779)</f>
        <v>0</v>
      </c>
      <c r="K779">
        <f>PERCENTRANK(F:F,F779)</f>
        <v>0</v>
      </c>
      <c r="L779">
        <f>(G779*Weights!$B$2) + (H779*Weights!$B$3)+(I779*Weights!$B$4)+(J779*Weights!$B$5)+ (K779*Weights!$B$6)</f>
        <v>0</v>
      </c>
      <c r="M779">
        <f>RANK(L779,L:L)</f>
        <v>0</v>
      </c>
    </row>
    <row r="780">
      <c r="A780" t="inlineStr">
        <is>
          <t>Zhang, Xiangmei</t>
        </is>
      </c>
      <c r="B780">
        <f>COUNTIF('Raw data'!AR:AR,"*"&amp;Output!A780&amp;"*")</f>
        <v>0</v>
      </c>
      <c r="C780">
        <f>AVERAGEIFS('Raw data'!K:K,'Raw data'!AR:AR, "*" &amp; Output!A780 &amp;"*")</f>
        <v>0</v>
      </c>
      <c r="D780">
        <f>AVERAGEIFS('Raw data'!W:W,'Raw data'!AR:AR, "*" &amp; Output!A780 &amp;"*")</f>
        <v>0</v>
      </c>
      <c r="E780">
        <f>SUMIFS('Raw data'!BX:BX,'Raw data'!AR:AR,"*" &amp; Output!A780 &amp; "*")</f>
        <v>0</v>
      </c>
      <c r="F780">
        <f>SUMIFS('Raw data'!CI:CI,'Raw data'!AR:AR,"*" &amp; Output!A780 &amp; "*")</f>
        <v>0</v>
      </c>
      <c r="G780">
        <f>PERCENTRANK(B:B,B780)</f>
        <v>0</v>
      </c>
      <c r="H780">
        <f>PERCENTRANK(C:C,C780)</f>
        <v>0</v>
      </c>
      <c r="I780">
        <f>PERCENTRANK(D:D,D780)</f>
        <v>0</v>
      </c>
      <c r="J780">
        <f>PERCENTRANK(E:E,E780)</f>
        <v>0</v>
      </c>
      <c r="K780">
        <f>PERCENTRANK(F:F,F780)</f>
        <v>0</v>
      </c>
      <c r="L780">
        <f>(G780*Weights!$B$2) + (H780*Weights!$B$3)+(I780*Weights!$B$4)+(J780*Weights!$B$5)+ (K780*Weights!$B$6)</f>
        <v>0</v>
      </c>
      <c r="M780">
        <f>RANK(L780,L:L)</f>
        <v>0</v>
      </c>
    </row>
    <row r="781">
      <c r="A781" t="inlineStr">
        <is>
          <t>Koszinowski, Konrad</t>
        </is>
      </c>
      <c r="B781">
        <f>COUNTIF('Raw data'!AR:AR,"*"&amp;Output!A781&amp;"*")</f>
        <v>0</v>
      </c>
      <c r="C781">
        <f>AVERAGEIFS('Raw data'!K:K,'Raw data'!AR:AR, "*" &amp; Output!A781 &amp;"*")</f>
        <v>0</v>
      </c>
      <c r="D781">
        <f>AVERAGEIFS('Raw data'!W:W,'Raw data'!AR:AR, "*" &amp; Output!A781 &amp;"*")</f>
        <v>0</v>
      </c>
      <c r="E781">
        <f>SUMIFS('Raw data'!BX:BX,'Raw data'!AR:AR,"*" &amp; Output!A781 &amp; "*")</f>
        <v>0</v>
      </c>
      <c r="F781">
        <f>SUMIFS('Raw data'!CI:CI,'Raw data'!AR:AR,"*" &amp; Output!A781 &amp; "*")</f>
        <v>0</v>
      </c>
      <c r="G781">
        <f>PERCENTRANK(B:B,B781)</f>
        <v>0</v>
      </c>
      <c r="H781">
        <f>PERCENTRANK(C:C,C781)</f>
        <v>0</v>
      </c>
      <c r="I781">
        <f>PERCENTRANK(D:D,D781)</f>
        <v>0</v>
      </c>
      <c r="J781">
        <f>PERCENTRANK(E:E,E781)</f>
        <v>0</v>
      </c>
      <c r="K781">
        <f>PERCENTRANK(F:F,F781)</f>
        <v>0</v>
      </c>
      <c r="L781">
        <f>(G781*Weights!$B$2) + (H781*Weights!$B$3)+(I781*Weights!$B$4)+(J781*Weights!$B$5)+ (K781*Weights!$B$6)</f>
        <v>0</v>
      </c>
      <c r="M781">
        <f>RANK(L781,L:L)</f>
        <v>0</v>
      </c>
    </row>
    <row r="782">
      <c r="A782" t="inlineStr">
        <is>
          <t>Mosquera, Marta E. G.</t>
        </is>
      </c>
      <c r="B782">
        <f>COUNTIF('Raw data'!AR:AR,"*"&amp;Output!A782&amp;"*")</f>
        <v>0</v>
      </c>
      <c r="C782">
        <f>AVERAGEIFS('Raw data'!K:K,'Raw data'!AR:AR, "*" &amp; Output!A782 &amp;"*")</f>
        <v>0</v>
      </c>
      <c r="D782">
        <f>AVERAGEIFS('Raw data'!W:W,'Raw data'!AR:AR, "*" &amp; Output!A782 &amp;"*")</f>
        <v>0</v>
      </c>
      <c r="E782">
        <f>SUMIFS('Raw data'!BX:BX,'Raw data'!AR:AR,"*" &amp; Output!A782 &amp; "*")</f>
        <v>0</v>
      </c>
      <c r="F782">
        <f>SUMIFS('Raw data'!CI:CI,'Raw data'!AR:AR,"*" &amp; Output!A782 &amp; "*")</f>
        <v>0</v>
      </c>
      <c r="G782">
        <f>PERCENTRANK(B:B,B782)</f>
        <v>0</v>
      </c>
      <c r="H782">
        <f>PERCENTRANK(C:C,C782)</f>
        <v>0</v>
      </c>
      <c r="I782">
        <f>PERCENTRANK(D:D,D782)</f>
        <v>0</v>
      </c>
      <c r="J782">
        <f>PERCENTRANK(E:E,E782)</f>
        <v>0</v>
      </c>
      <c r="K782">
        <f>PERCENTRANK(F:F,F782)</f>
        <v>0</v>
      </c>
      <c r="L782">
        <f>(G782*Weights!$B$2) + (H782*Weights!$B$3)+(I782*Weights!$B$4)+(J782*Weights!$B$5)+ (K782*Weights!$B$6)</f>
        <v>0</v>
      </c>
      <c r="M782">
        <f>RANK(L782,L:L)</f>
        <v>0</v>
      </c>
    </row>
    <row r="783">
      <c r="A783" t="inlineStr">
        <is>
          <t>Zschiesche, W</t>
        </is>
      </c>
      <c r="B783">
        <f>COUNTIF('Raw data'!AR:AR,"*"&amp;Output!A783&amp;"*")</f>
        <v>0</v>
      </c>
      <c r="C783">
        <f>AVERAGEIFS('Raw data'!K:K,'Raw data'!AR:AR, "*" &amp; Output!A783 &amp;"*")</f>
        <v>0</v>
      </c>
      <c r="D783">
        <f>AVERAGEIFS('Raw data'!W:W,'Raw data'!AR:AR, "*" &amp; Output!A783 &amp;"*")</f>
        <v>0</v>
      </c>
      <c r="E783">
        <f>SUMIFS('Raw data'!BX:BX,'Raw data'!AR:AR,"*" &amp; Output!A783 &amp; "*")</f>
        <v>0</v>
      </c>
      <c r="F783">
        <f>SUMIFS('Raw data'!CI:CI,'Raw data'!AR:AR,"*" &amp; Output!A783 &amp; "*")</f>
        <v>0</v>
      </c>
      <c r="G783">
        <f>PERCENTRANK(B:B,B783)</f>
        <v>0</v>
      </c>
      <c r="H783">
        <f>PERCENTRANK(C:C,C783)</f>
        <v>0</v>
      </c>
      <c r="I783">
        <f>PERCENTRANK(D:D,D783)</f>
        <v>0</v>
      </c>
      <c r="J783">
        <f>PERCENTRANK(E:E,E783)</f>
        <v>0</v>
      </c>
      <c r="K783">
        <f>PERCENTRANK(F:F,F783)</f>
        <v>0</v>
      </c>
      <c r="L783">
        <f>(G783*Weights!$B$2) + (H783*Weights!$B$3)+(I783*Weights!$B$4)+(J783*Weights!$B$5)+ (K783*Weights!$B$6)</f>
        <v>0</v>
      </c>
      <c r="M783">
        <f>RANK(L783,L:L)</f>
        <v>0</v>
      </c>
    </row>
    <row r="784">
      <c r="A784" t="inlineStr">
        <is>
          <t>Song, DM</t>
        </is>
      </c>
      <c r="B784">
        <f>COUNTIF('Raw data'!AR:AR,"*"&amp;Output!A784&amp;"*")</f>
        <v>0</v>
      </c>
      <c r="C784">
        <f>AVERAGEIFS('Raw data'!K:K,'Raw data'!AR:AR, "*" &amp; Output!A784 &amp;"*")</f>
        <v>0</v>
      </c>
      <c r="D784">
        <f>AVERAGEIFS('Raw data'!W:W,'Raw data'!AR:AR, "*" &amp; Output!A784 &amp;"*")</f>
        <v>0</v>
      </c>
      <c r="E784">
        <f>SUMIFS('Raw data'!BX:BX,'Raw data'!AR:AR,"*" &amp; Output!A784 &amp; "*")</f>
        <v>0</v>
      </c>
      <c r="F784">
        <f>SUMIFS('Raw data'!CI:CI,'Raw data'!AR:AR,"*" &amp; Output!A784 &amp; "*")</f>
        <v>0</v>
      </c>
      <c r="G784">
        <f>PERCENTRANK(B:B,B784)</f>
        <v>0</v>
      </c>
      <c r="H784">
        <f>PERCENTRANK(C:C,C784)</f>
        <v>0</v>
      </c>
      <c r="I784">
        <f>PERCENTRANK(D:D,D784)</f>
        <v>0</v>
      </c>
      <c r="J784">
        <f>PERCENTRANK(E:E,E784)</f>
        <v>0</v>
      </c>
      <c r="K784">
        <f>PERCENTRANK(F:F,F784)</f>
        <v>0</v>
      </c>
      <c r="L784">
        <f>(G784*Weights!$B$2) + (H784*Weights!$B$3)+(I784*Weights!$B$4)+(J784*Weights!$B$5)+ (K784*Weights!$B$6)</f>
        <v>0</v>
      </c>
      <c r="M784">
        <f>RANK(L784,L:L)</f>
        <v>0</v>
      </c>
    </row>
    <row r="785">
      <c r="A785" t="inlineStr">
        <is>
          <t>Kiesswetter, E</t>
        </is>
      </c>
      <c r="B785">
        <f>COUNTIF('Raw data'!AR:AR,"*"&amp;Output!A785&amp;"*")</f>
        <v>0</v>
      </c>
      <c r="C785">
        <f>AVERAGEIFS('Raw data'!K:K,'Raw data'!AR:AR, "*" &amp; Output!A785 &amp;"*")</f>
        <v>0</v>
      </c>
      <c r="D785">
        <f>AVERAGEIFS('Raw data'!W:W,'Raw data'!AR:AR, "*" &amp; Output!A785 &amp;"*")</f>
        <v>0</v>
      </c>
      <c r="E785">
        <f>SUMIFS('Raw data'!BX:BX,'Raw data'!AR:AR,"*" &amp; Output!A785 &amp; "*")</f>
        <v>0</v>
      </c>
      <c r="F785">
        <f>SUMIFS('Raw data'!CI:CI,'Raw data'!AR:AR,"*" &amp; Output!A785 &amp; "*")</f>
        <v>0</v>
      </c>
      <c r="G785">
        <f>PERCENTRANK(B:B,B785)</f>
        <v>0</v>
      </c>
      <c r="H785">
        <f>PERCENTRANK(C:C,C785)</f>
        <v>0</v>
      </c>
      <c r="I785">
        <f>PERCENTRANK(D:D,D785)</f>
        <v>0</v>
      </c>
      <c r="J785">
        <f>PERCENTRANK(E:E,E785)</f>
        <v>0</v>
      </c>
      <c r="K785">
        <f>PERCENTRANK(F:F,F785)</f>
        <v>0</v>
      </c>
      <c r="L785">
        <f>(G785*Weights!$B$2) + (H785*Weights!$B$3)+(I785*Weights!$B$4)+(J785*Weights!$B$5)+ (K785*Weights!$B$6)</f>
        <v>0</v>
      </c>
      <c r="M785">
        <f>RANK(L785,L:L)</f>
        <v>0</v>
      </c>
    </row>
    <row r="786">
      <c r="A786" t="inlineStr">
        <is>
          <t>Gorbenko, V.</t>
        </is>
      </c>
      <c r="B786">
        <f>COUNTIF('Raw data'!AR:AR,"*"&amp;Output!A786&amp;"*")</f>
        <v>0</v>
      </c>
      <c r="C786">
        <f>AVERAGEIFS('Raw data'!K:K,'Raw data'!AR:AR, "*" &amp; Output!A786 &amp;"*")</f>
        <v>0</v>
      </c>
      <c r="D786">
        <f>AVERAGEIFS('Raw data'!W:W,'Raw data'!AR:AR, "*" &amp; Output!A786 &amp;"*")</f>
        <v>0</v>
      </c>
      <c r="E786">
        <f>SUMIFS('Raw data'!BX:BX,'Raw data'!AR:AR,"*" &amp; Output!A786 &amp; "*")</f>
        <v>0</v>
      </c>
      <c r="F786">
        <f>SUMIFS('Raw data'!CI:CI,'Raw data'!AR:AR,"*" &amp; Output!A786 &amp; "*")</f>
        <v>0</v>
      </c>
      <c r="G786">
        <f>PERCENTRANK(B:B,B786)</f>
        <v>0</v>
      </c>
      <c r="H786">
        <f>PERCENTRANK(C:C,C786)</f>
        <v>0</v>
      </c>
      <c r="I786">
        <f>PERCENTRANK(D:D,D786)</f>
        <v>0</v>
      </c>
      <c r="J786">
        <f>PERCENTRANK(E:E,E786)</f>
        <v>0</v>
      </c>
      <c r="K786">
        <f>PERCENTRANK(F:F,F786)</f>
        <v>0</v>
      </c>
      <c r="L786">
        <f>(G786*Weights!$B$2) + (H786*Weights!$B$3)+(I786*Weights!$B$4)+(J786*Weights!$B$5)+ (K786*Weights!$B$6)</f>
        <v>0</v>
      </c>
      <c r="M786">
        <f>RANK(L786,L:L)</f>
        <v>0</v>
      </c>
    </row>
    <row r="787">
      <c r="A787" t="inlineStr">
        <is>
          <t>Chi, Cailou</t>
        </is>
      </c>
      <c r="B787">
        <f>COUNTIF('Raw data'!AR:AR,"*"&amp;Output!A787&amp;"*")</f>
        <v>0</v>
      </c>
      <c r="C787">
        <f>AVERAGEIFS('Raw data'!K:K,'Raw data'!AR:AR, "*" &amp; Output!A787 &amp;"*")</f>
        <v>0</v>
      </c>
      <c r="D787">
        <f>AVERAGEIFS('Raw data'!W:W,'Raw data'!AR:AR, "*" &amp; Output!A787 &amp;"*")</f>
        <v>0</v>
      </c>
      <c r="E787">
        <f>SUMIFS('Raw data'!BX:BX,'Raw data'!AR:AR,"*" &amp; Output!A787 &amp; "*")</f>
        <v>0</v>
      </c>
      <c r="F787">
        <f>SUMIFS('Raw data'!CI:CI,'Raw data'!AR:AR,"*" &amp; Output!A787 &amp; "*")</f>
        <v>0</v>
      </c>
      <c r="G787">
        <f>PERCENTRANK(B:B,B787)</f>
        <v>0</v>
      </c>
      <c r="H787">
        <f>PERCENTRANK(C:C,C787)</f>
        <v>0</v>
      </c>
      <c r="I787">
        <f>PERCENTRANK(D:D,D787)</f>
        <v>0</v>
      </c>
      <c r="J787">
        <f>PERCENTRANK(E:E,E787)</f>
        <v>0</v>
      </c>
      <c r="K787">
        <f>PERCENTRANK(F:F,F787)</f>
        <v>0</v>
      </c>
      <c r="L787">
        <f>(G787*Weights!$B$2) + (H787*Weights!$B$3)+(I787*Weights!$B$4)+(J787*Weights!$B$5)+ (K787*Weights!$B$6)</f>
        <v>0</v>
      </c>
      <c r="M787">
        <f>RANK(L787,L:L)</f>
        <v>0</v>
      </c>
    </row>
    <row r="788">
      <c r="A788" t="inlineStr">
        <is>
          <t>Jayaram, Vikram</t>
        </is>
      </c>
      <c r="B788">
        <f>COUNTIF('Raw data'!AR:AR,"*"&amp;Output!A788&amp;"*")</f>
        <v>0</v>
      </c>
      <c r="C788">
        <f>AVERAGEIFS('Raw data'!K:K,'Raw data'!AR:AR, "*" &amp; Output!A788 &amp;"*")</f>
        <v>0</v>
      </c>
      <c r="D788">
        <f>AVERAGEIFS('Raw data'!W:W,'Raw data'!AR:AR, "*" &amp; Output!A788 &amp;"*")</f>
        <v>0</v>
      </c>
      <c r="E788">
        <f>SUMIFS('Raw data'!BX:BX,'Raw data'!AR:AR,"*" &amp; Output!A788 &amp; "*")</f>
        <v>0</v>
      </c>
      <c r="F788">
        <f>SUMIFS('Raw data'!CI:CI,'Raw data'!AR:AR,"*" &amp; Output!A788 &amp; "*")</f>
        <v>0</v>
      </c>
      <c r="G788">
        <f>PERCENTRANK(B:B,B788)</f>
        <v>0</v>
      </c>
      <c r="H788">
        <f>PERCENTRANK(C:C,C788)</f>
        <v>0</v>
      </c>
      <c r="I788">
        <f>PERCENTRANK(D:D,D788)</f>
        <v>0</v>
      </c>
      <c r="J788">
        <f>PERCENTRANK(E:E,E788)</f>
        <v>0</v>
      </c>
      <c r="K788">
        <f>PERCENTRANK(F:F,F788)</f>
        <v>0</v>
      </c>
      <c r="L788">
        <f>(G788*Weights!$B$2) + (H788*Weights!$B$3)+(I788*Weights!$B$4)+(J788*Weights!$B$5)+ (K788*Weights!$B$6)</f>
        <v>0</v>
      </c>
      <c r="M788">
        <f>RANK(L788,L:L)</f>
        <v>0</v>
      </c>
    </row>
    <row r="789">
      <c r="A789" t="inlineStr">
        <is>
          <t>Losic, Dusan</t>
        </is>
      </c>
      <c r="B789">
        <f>COUNTIF('Raw data'!AR:AR,"*"&amp;Output!A789&amp;"*")</f>
        <v>0</v>
      </c>
      <c r="C789">
        <f>AVERAGEIFS('Raw data'!K:K,'Raw data'!AR:AR, "*" &amp; Output!A789 &amp;"*")</f>
        <v>0</v>
      </c>
      <c r="D789">
        <f>AVERAGEIFS('Raw data'!W:W,'Raw data'!AR:AR, "*" &amp; Output!A789 &amp;"*")</f>
        <v>0</v>
      </c>
      <c r="E789">
        <f>SUMIFS('Raw data'!BX:BX,'Raw data'!AR:AR,"*" &amp; Output!A789 &amp; "*")</f>
        <v>0</v>
      </c>
      <c r="F789">
        <f>SUMIFS('Raw data'!CI:CI,'Raw data'!AR:AR,"*" &amp; Output!A789 &amp; "*")</f>
        <v>0</v>
      </c>
      <c r="G789">
        <f>PERCENTRANK(B:B,B789)</f>
        <v>0</v>
      </c>
      <c r="H789">
        <f>PERCENTRANK(C:C,C789)</f>
        <v>0</v>
      </c>
      <c r="I789">
        <f>PERCENTRANK(D:D,D789)</f>
        <v>0</v>
      </c>
      <c r="J789">
        <f>PERCENTRANK(E:E,E789)</f>
        <v>0</v>
      </c>
      <c r="K789">
        <f>PERCENTRANK(F:F,F789)</f>
        <v>0</v>
      </c>
      <c r="L789">
        <f>(G789*Weights!$B$2) + (H789*Weights!$B$3)+(I789*Weights!$B$4)+(J789*Weights!$B$5)+ (K789*Weights!$B$6)</f>
        <v>0</v>
      </c>
      <c r="M789">
        <f>RANK(L789,L:L)</f>
        <v>0</v>
      </c>
    </row>
    <row r="790">
      <c r="A790" t="inlineStr">
        <is>
          <t>Inoue, Hiroshi</t>
        </is>
      </c>
      <c r="B790">
        <f>COUNTIF('Raw data'!AR:AR,"*"&amp;Output!A790&amp;"*")</f>
        <v>0</v>
      </c>
      <c r="C790">
        <f>AVERAGEIFS('Raw data'!K:K,'Raw data'!AR:AR, "*" &amp; Output!A790 &amp;"*")</f>
        <v>0</v>
      </c>
      <c r="D790">
        <f>AVERAGEIFS('Raw data'!W:W,'Raw data'!AR:AR, "*" &amp; Output!A790 &amp;"*")</f>
        <v>0</v>
      </c>
      <c r="E790">
        <f>SUMIFS('Raw data'!BX:BX,'Raw data'!AR:AR,"*" &amp; Output!A790 &amp; "*")</f>
        <v>0</v>
      </c>
      <c r="F790">
        <f>SUMIFS('Raw data'!CI:CI,'Raw data'!AR:AR,"*" &amp; Output!A790 &amp; "*")</f>
        <v>0</v>
      </c>
      <c r="G790">
        <f>PERCENTRANK(B:B,B790)</f>
        <v>0</v>
      </c>
      <c r="H790">
        <f>PERCENTRANK(C:C,C790)</f>
        <v>0</v>
      </c>
      <c r="I790">
        <f>PERCENTRANK(D:D,D790)</f>
        <v>0</v>
      </c>
      <c r="J790">
        <f>PERCENTRANK(E:E,E790)</f>
        <v>0</v>
      </c>
      <c r="K790">
        <f>PERCENTRANK(F:F,F790)</f>
        <v>0</v>
      </c>
      <c r="L790">
        <f>(G790*Weights!$B$2) + (H790*Weights!$B$3)+(I790*Weights!$B$4)+(J790*Weights!$B$5)+ (K790*Weights!$B$6)</f>
        <v>0</v>
      </c>
      <c r="M790">
        <f>RANK(L790,L:L)</f>
        <v>0</v>
      </c>
    </row>
    <row r="791">
      <c r="A791" t="inlineStr">
        <is>
          <t>Huda, Zainul</t>
        </is>
      </c>
      <c r="B791">
        <f>COUNTIF('Raw data'!AR:AR,"*"&amp;Output!A791&amp;"*")</f>
        <v>0</v>
      </c>
      <c r="C791">
        <f>AVERAGEIFS('Raw data'!K:K,'Raw data'!AR:AR, "*" &amp; Output!A791 &amp;"*")</f>
        <v>0</v>
      </c>
      <c r="D791">
        <f>AVERAGEIFS('Raw data'!W:W,'Raw data'!AR:AR, "*" &amp; Output!A791 &amp;"*")</f>
        <v>0</v>
      </c>
      <c r="E791">
        <f>SUMIFS('Raw data'!BX:BX,'Raw data'!AR:AR,"*" &amp; Output!A791 &amp; "*")</f>
        <v>0</v>
      </c>
      <c r="F791">
        <f>SUMIFS('Raw data'!CI:CI,'Raw data'!AR:AR,"*" &amp; Output!A791 &amp; "*")</f>
        <v>0</v>
      </c>
      <c r="G791">
        <f>PERCENTRANK(B:B,B791)</f>
        <v>0</v>
      </c>
      <c r="H791">
        <f>PERCENTRANK(C:C,C791)</f>
        <v>0</v>
      </c>
      <c r="I791">
        <f>PERCENTRANK(D:D,D791)</f>
        <v>0</v>
      </c>
      <c r="J791">
        <f>PERCENTRANK(E:E,E791)</f>
        <v>0</v>
      </c>
      <c r="K791">
        <f>PERCENTRANK(F:F,F791)</f>
        <v>0</v>
      </c>
      <c r="L791">
        <f>(G791*Weights!$B$2) + (H791*Weights!$B$3)+(I791*Weights!$B$4)+(J791*Weights!$B$5)+ (K791*Weights!$B$6)</f>
        <v>0</v>
      </c>
      <c r="M791">
        <f>RANK(L791,L:L)</f>
        <v>0</v>
      </c>
    </row>
    <row r="792">
      <c r="A792" t="inlineStr">
        <is>
          <t>Laha, T</t>
        </is>
      </c>
      <c r="B792">
        <f>COUNTIF('Raw data'!AR:AR,"*"&amp;Output!A792&amp;"*")</f>
        <v>0</v>
      </c>
      <c r="C792">
        <f>AVERAGEIFS('Raw data'!K:K,'Raw data'!AR:AR, "*" &amp; Output!A792 &amp;"*")</f>
        <v>0</v>
      </c>
      <c r="D792">
        <f>AVERAGEIFS('Raw data'!W:W,'Raw data'!AR:AR, "*" &amp; Output!A792 &amp;"*")</f>
        <v>0</v>
      </c>
      <c r="E792">
        <f>SUMIFS('Raw data'!BX:BX,'Raw data'!AR:AR,"*" &amp; Output!A792 &amp; "*")</f>
        <v>0</v>
      </c>
      <c r="F792">
        <f>SUMIFS('Raw data'!CI:CI,'Raw data'!AR:AR,"*" &amp; Output!A792 &amp; "*")</f>
        <v>0</v>
      </c>
      <c r="G792">
        <f>PERCENTRANK(B:B,B792)</f>
        <v>0</v>
      </c>
      <c r="H792">
        <f>PERCENTRANK(C:C,C792)</f>
        <v>0</v>
      </c>
      <c r="I792">
        <f>PERCENTRANK(D:D,D792)</f>
        <v>0</v>
      </c>
      <c r="J792">
        <f>PERCENTRANK(E:E,E792)</f>
        <v>0</v>
      </c>
      <c r="K792">
        <f>PERCENTRANK(F:F,F792)</f>
        <v>0</v>
      </c>
      <c r="L792">
        <f>(G792*Weights!$B$2) + (H792*Weights!$B$3)+(I792*Weights!$B$4)+(J792*Weights!$B$5)+ (K792*Weights!$B$6)</f>
        <v>0</v>
      </c>
      <c r="M792">
        <f>RANK(L792,L:L)</f>
        <v>0</v>
      </c>
    </row>
    <row r="793">
      <c r="A793" t="inlineStr">
        <is>
          <t>Conesa, TD</t>
        </is>
      </c>
      <c r="B793">
        <f>COUNTIF('Raw data'!AR:AR,"*"&amp;Output!A793&amp;"*")</f>
        <v>0</v>
      </c>
      <c r="C793">
        <f>AVERAGEIFS('Raw data'!K:K,'Raw data'!AR:AR, "*" &amp; Output!A793 &amp;"*")</f>
        <v>0</v>
      </c>
      <c r="D793">
        <f>AVERAGEIFS('Raw data'!W:W,'Raw data'!AR:AR, "*" &amp; Output!A793 &amp;"*")</f>
        <v>0</v>
      </c>
      <c r="E793">
        <f>SUMIFS('Raw data'!BX:BX,'Raw data'!AR:AR,"*" &amp; Output!A793 &amp; "*")</f>
        <v>0</v>
      </c>
      <c r="F793">
        <f>SUMIFS('Raw data'!CI:CI,'Raw data'!AR:AR,"*" &amp; Output!A793 &amp; "*")</f>
        <v>0</v>
      </c>
      <c r="G793">
        <f>PERCENTRANK(B:B,B793)</f>
        <v>0</v>
      </c>
      <c r="H793">
        <f>PERCENTRANK(C:C,C793)</f>
        <v>0</v>
      </c>
      <c r="I793">
        <f>PERCENTRANK(D:D,D793)</f>
        <v>0</v>
      </c>
      <c r="J793">
        <f>PERCENTRANK(E:E,E793)</f>
        <v>0</v>
      </c>
      <c r="K793">
        <f>PERCENTRANK(F:F,F793)</f>
        <v>0</v>
      </c>
      <c r="L793">
        <f>(G793*Weights!$B$2) + (H793*Weights!$B$3)+(I793*Weights!$B$4)+(J793*Weights!$B$5)+ (K793*Weights!$B$6)</f>
        <v>0</v>
      </c>
      <c r="M793">
        <f>RANK(L793,L:L)</f>
        <v>0</v>
      </c>
    </row>
    <row r="794">
      <c r="A794" t="inlineStr">
        <is>
          <t>Giannelli, Marco</t>
        </is>
      </c>
      <c r="B794">
        <f>COUNTIF('Raw data'!AR:AR,"*"&amp;Output!A794&amp;"*")</f>
        <v>0</v>
      </c>
      <c r="C794">
        <f>AVERAGEIFS('Raw data'!K:K,'Raw data'!AR:AR, "*" &amp; Output!A794 &amp;"*")</f>
        <v>0</v>
      </c>
      <c r="D794">
        <f>AVERAGEIFS('Raw data'!W:W,'Raw data'!AR:AR, "*" &amp; Output!A794 &amp;"*")</f>
        <v>0</v>
      </c>
      <c r="E794">
        <f>SUMIFS('Raw data'!BX:BX,'Raw data'!AR:AR,"*" &amp; Output!A794 &amp; "*")</f>
        <v>0</v>
      </c>
      <c r="F794">
        <f>SUMIFS('Raw data'!CI:CI,'Raw data'!AR:AR,"*" &amp; Output!A794 &amp; "*")</f>
        <v>0</v>
      </c>
      <c r="G794">
        <f>PERCENTRANK(B:B,B794)</f>
        <v>0</v>
      </c>
      <c r="H794">
        <f>PERCENTRANK(C:C,C794)</f>
        <v>0</v>
      </c>
      <c r="I794">
        <f>PERCENTRANK(D:D,D794)</f>
        <v>0</v>
      </c>
      <c r="J794">
        <f>PERCENTRANK(E:E,E794)</f>
        <v>0</v>
      </c>
      <c r="K794">
        <f>PERCENTRANK(F:F,F794)</f>
        <v>0</v>
      </c>
      <c r="L794">
        <f>(G794*Weights!$B$2) + (H794*Weights!$B$3)+(I794*Weights!$B$4)+(J794*Weights!$B$5)+ (K794*Weights!$B$6)</f>
        <v>0</v>
      </c>
      <c r="M794">
        <f>RANK(L794,L:L)</f>
        <v>0</v>
      </c>
    </row>
    <row r="795">
      <c r="A795" t="inlineStr">
        <is>
          <t>Andrei, CM</t>
        </is>
      </c>
      <c r="B795">
        <f>COUNTIF('Raw data'!AR:AR,"*"&amp;Output!A795&amp;"*")</f>
        <v>0</v>
      </c>
      <c r="C795">
        <f>AVERAGEIFS('Raw data'!K:K,'Raw data'!AR:AR, "*" &amp; Output!A795 &amp;"*")</f>
        <v>0</v>
      </c>
      <c r="D795">
        <f>AVERAGEIFS('Raw data'!W:W,'Raw data'!AR:AR, "*" &amp; Output!A795 &amp;"*")</f>
        <v>0</v>
      </c>
      <c r="E795">
        <f>SUMIFS('Raw data'!BX:BX,'Raw data'!AR:AR,"*" &amp; Output!A795 &amp; "*")</f>
        <v>0</v>
      </c>
      <c r="F795">
        <f>SUMIFS('Raw data'!CI:CI,'Raw data'!AR:AR,"*" &amp; Output!A795 &amp; "*")</f>
        <v>0</v>
      </c>
      <c r="G795">
        <f>PERCENTRANK(B:B,B795)</f>
        <v>0</v>
      </c>
      <c r="H795">
        <f>PERCENTRANK(C:C,C795)</f>
        <v>0</v>
      </c>
      <c r="I795">
        <f>PERCENTRANK(D:D,D795)</f>
        <v>0</v>
      </c>
      <c r="J795">
        <f>PERCENTRANK(E:E,E795)</f>
        <v>0</v>
      </c>
      <c r="K795">
        <f>PERCENTRANK(F:F,F795)</f>
        <v>0</v>
      </c>
      <c r="L795">
        <f>(G795*Weights!$B$2) + (H795*Weights!$B$3)+(I795*Weights!$B$4)+(J795*Weights!$B$5)+ (K795*Weights!$B$6)</f>
        <v>0</v>
      </c>
      <c r="M795">
        <f>RANK(L795,L:L)</f>
        <v>0</v>
      </c>
    </row>
    <row r="796">
      <c r="A796" t="inlineStr">
        <is>
          <t>Hao, Qingli</t>
        </is>
      </c>
      <c r="B796">
        <f>COUNTIF('Raw data'!AR:AR,"*"&amp;Output!A796&amp;"*")</f>
        <v>0</v>
      </c>
      <c r="C796">
        <f>AVERAGEIFS('Raw data'!K:K,'Raw data'!AR:AR, "*" &amp; Output!A796 &amp;"*")</f>
        <v>0</v>
      </c>
      <c r="D796">
        <f>AVERAGEIFS('Raw data'!W:W,'Raw data'!AR:AR, "*" &amp; Output!A796 &amp;"*")</f>
        <v>0</v>
      </c>
      <c r="E796">
        <f>SUMIFS('Raw data'!BX:BX,'Raw data'!AR:AR,"*" &amp; Output!A796 &amp; "*")</f>
        <v>0</v>
      </c>
      <c r="F796">
        <f>SUMIFS('Raw data'!CI:CI,'Raw data'!AR:AR,"*" &amp; Output!A796 &amp; "*")</f>
        <v>0</v>
      </c>
      <c r="G796">
        <f>PERCENTRANK(B:B,B796)</f>
        <v>0</v>
      </c>
      <c r="H796">
        <f>PERCENTRANK(C:C,C796)</f>
        <v>0</v>
      </c>
      <c r="I796">
        <f>PERCENTRANK(D:D,D796)</f>
        <v>0</v>
      </c>
      <c r="J796">
        <f>PERCENTRANK(E:E,E796)</f>
        <v>0</v>
      </c>
      <c r="K796">
        <f>PERCENTRANK(F:F,F796)</f>
        <v>0</v>
      </c>
      <c r="L796">
        <f>(G796*Weights!$B$2) + (H796*Weights!$B$3)+(I796*Weights!$B$4)+(J796*Weights!$B$5)+ (K796*Weights!$B$6)</f>
        <v>0</v>
      </c>
      <c r="M796">
        <f>RANK(L796,L:L)</f>
        <v>0</v>
      </c>
    </row>
    <row r="797">
      <c r="A797" t="inlineStr">
        <is>
          <t>Jang, Hun Woo</t>
        </is>
      </c>
      <c r="B797">
        <f>COUNTIF('Raw data'!AR:AR,"*"&amp;Output!A797&amp;"*")</f>
        <v>0</v>
      </c>
      <c r="C797">
        <f>AVERAGEIFS('Raw data'!K:K,'Raw data'!AR:AR, "*" &amp; Output!A797 &amp;"*")</f>
        <v>0</v>
      </c>
      <c r="D797">
        <f>AVERAGEIFS('Raw data'!W:W,'Raw data'!AR:AR, "*" &amp; Output!A797 &amp;"*")</f>
        <v>0</v>
      </c>
      <c r="E797">
        <f>SUMIFS('Raw data'!BX:BX,'Raw data'!AR:AR,"*" &amp; Output!A797 &amp; "*")</f>
        <v>0</v>
      </c>
      <c r="F797">
        <f>SUMIFS('Raw data'!CI:CI,'Raw data'!AR:AR,"*" &amp; Output!A797 &amp; "*")</f>
        <v>0</v>
      </c>
      <c r="G797">
        <f>PERCENTRANK(B:B,B797)</f>
        <v>0</v>
      </c>
      <c r="H797">
        <f>PERCENTRANK(C:C,C797)</f>
        <v>0</v>
      </c>
      <c r="I797">
        <f>PERCENTRANK(D:D,D797)</f>
        <v>0</v>
      </c>
      <c r="J797">
        <f>PERCENTRANK(E:E,E797)</f>
        <v>0</v>
      </c>
      <c r="K797">
        <f>PERCENTRANK(F:F,F797)</f>
        <v>0</v>
      </c>
      <c r="L797">
        <f>(G797*Weights!$B$2) + (H797*Weights!$B$3)+(I797*Weights!$B$4)+(J797*Weights!$B$5)+ (K797*Weights!$B$6)</f>
        <v>0</v>
      </c>
      <c r="M797">
        <f>RANK(L797,L:L)</f>
        <v>0</v>
      </c>
    </row>
    <row r="798">
      <c r="A798" t="inlineStr">
        <is>
          <t>Xie, Rong-Jun</t>
        </is>
      </c>
      <c r="B798">
        <f>COUNTIF('Raw data'!AR:AR,"*"&amp;Output!A798&amp;"*")</f>
        <v>0</v>
      </c>
      <c r="C798">
        <f>AVERAGEIFS('Raw data'!K:K,'Raw data'!AR:AR, "*" &amp; Output!A798 &amp;"*")</f>
        <v>0</v>
      </c>
      <c r="D798">
        <f>AVERAGEIFS('Raw data'!W:W,'Raw data'!AR:AR, "*" &amp; Output!A798 &amp;"*")</f>
        <v>0</v>
      </c>
      <c r="E798">
        <f>SUMIFS('Raw data'!BX:BX,'Raw data'!AR:AR,"*" &amp; Output!A798 &amp; "*")</f>
        <v>0</v>
      </c>
      <c r="F798">
        <f>SUMIFS('Raw data'!CI:CI,'Raw data'!AR:AR,"*" &amp; Output!A798 &amp; "*")</f>
        <v>0</v>
      </c>
      <c r="G798">
        <f>PERCENTRANK(B:B,B798)</f>
        <v>0</v>
      </c>
      <c r="H798">
        <f>PERCENTRANK(C:C,C798)</f>
        <v>0</v>
      </c>
      <c r="I798">
        <f>PERCENTRANK(D:D,D798)</f>
        <v>0</v>
      </c>
      <c r="J798">
        <f>PERCENTRANK(E:E,E798)</f>
        <v>0</v>
      </c>
      <c r="K798">
        <f>PERCENTRANK(F:F,F798)</f>
        <v>0</v>
      </c>
      <c r="L798">
        <f>(G798*Weights!$B$2) + (H798*Weights!$B$3)+(I798*Weights!$B$4)+(J798*Weights!$B$5)+ (K798*Weights!$B$6)</f>
        <v>0</v>
      </c>
      <c r="M798">
        <f>RANK(L798,L:L)</f>
        <v>0</v>
      </c>
    </row>
    <row r="799">
      <c r="A799" t="inlineStr">
        <is>
          <t>Jaber, T. J.</t>
        </is>
      </c>
      <c r="B799">
        <f>COUNTIF('Raw data'!AR:AR,"*"&amp;Output!A799&amp;"*")</f>
        <v>0</v>
      </c>
      <c r="C799">
        <f>AVERAGEIFS('Raw data'!K:K,'Raw data'!AR:AR, "*" &amp; Output!A799 &amp;"*")</f>
        <v>0</v>
      </c>
      <c r="D799">
        <f>AVERAGEIFS('Raw data'!W:W,'Raw data'!AR:AR, "*" &amp; Output!A799 &amp;"*")</f>
        <v>0</v>
      </c>
      <c r="E799">
        <f>SUMIFS('Raw data'!BX:BX,'Raw data'!AR:AR,"*" &amp; Output!A799 &amp; "*")</f>
        <v>0</v>
      </c>
      <c r="F799">
        <f>SUMIFS('Raw data'!CI:CI,'Raw data'!AR:AR,"*" &amp; Output!A799 &amp; "*")</f>
        <v>0</v>
      </c>
      <c r="G799">
        <f>PERCENTRANK(B:B,B799)</f>
        <v>0</v>
      </c>
      <c r="H799">
        <f>PERCENTRANK(C:C,C799)</f>
        <v>0</v>
      </c>
      <c r="I799">
        <f>PERCENTRANK(D:D,D799)</f>
        <v>0</v>
      </c>
      <c r="J799">
        <f>PERCENTRANK(E:E,E799)</f>
        <v>0</v>
      </c>
      <c r="K799">
        <f>PERCENTRANK(F:F,F799)</f>
        <v>0</v>
      </c>
      <c r="L799">
        <f>(G799*Weights!$B$2) + (H799*Weights!$B$3)+(I799*Weights!$B$4)+(J799*Weights!$B$5)+ (K799*Weights!$B$6)</f>
        <v>0</v>
      </c>
      <c r="M799">
        <f>RANK(L799,L:L)</f>
        <v>0</v>
      </c>
    </row>
    <row r="800">
      <c r="A800" t="inlineStr">
        <is>
          <t>Rauer, Michael</t>
        </is>
      </c>
      <c r="B800">
        <f>COUNTIF('Raw data'!AR:AR,"*"&amp;Output!A800&amp;"*")</f>
        <v>0</v>
      </c>
      <c r="C800">
        <f>AVERAGEIFS('Raw data'!K:K,'Raw data'!AR:AR, "*" &amp; Output!A800 &amp;"*")</f>
        <v>0</v>
      </c>
      <c r="D800">
        <f>AVERAGEIFS('Raw data'!W:W,'Raw data'!AR:AR, "*" &amp; Output!A800 &amp;"*")</f>
        <v>0</v>
      </c>
      <c r="E800">
        <f>SUMIFS('Raw data'!BX:BX,'Raw data'!AR:AR,"*" &amp; Output!A800 &amp; "*")</f>
        <v>0</v>
      </c>
      <c r="F800">
        <f>SUMIFS('Raw data'!CI:CI,'Raw data'!AR:AR,"*" &amp; Output!A800 &amp; "*")</f>
        <v>0</v>
      </c>
      <c r="G800">
        <f>PERCENTRANK(B:B,B800)</f>
        <v>0</v>
      </c>
      <c r="H800">
        <f>PERCENTRANK(C:C,C800)</f>
        <v>0</v>
      </c>
      <c r="I800">
        <f>PERCENTRANK(D:D,D800)</f>
        <v>0</v>
      </c>
      <c r="J800">
        <f>PERCENTRANK(E:E,E800)</f>
        <v>0</v>
      </c>
      <c r="K800">
        <f>PERCENTRANK(F:F,F800)</f>
        <v>0</v>
      </c>
      <c r="L800">
        <f>(G800*Weights!$B$2) + (H800*Weights!$B$3)+(I800*Weights!$B$4)+(J800*Weights!$B$5)+ (K800*Weights!$B$6)</f>
        <v>0</v>
      </c>
      <c r="M800">
        <f>RANK(L800,L:L)</f>
        <v>0</v>
      </c>
    </row>
    <row r="801">
      <c r="A801" t="inlineStr">
        <is>
          <t>Yoon, Kwan Han</t>
        </is>
      </c>
      <c r="B801">
        <f>COUNTIF('Raw data'!AR:AR,"*"&amp;Output!A801&amp;"*")</f>
        <v>0</v>
      </c>
      <c r="C801">
        <f>AVERAGEIFS('Raw data'!K:K,'Raw data'!AR:AR, "*" &amp; Output!A801 &amp;"*")</f>
        <v>0</v>
      </c>
      <c r="D801">
        <f>AVERAGEIFS('Raw data'!W:W,'Raw data'!AR:AR, "*" &amp; Output!A801 &amp;"*")</f>
        <v>0</v>
      </c>
      <c r="E801">
        <f>SUMIFS('Raw data'!BX:BX,'Raw data'!AR:AR,"*" &amp; Output!A801 &amp; "*")</f>
        <v>0</v>
      </c>
      <c r="F801">
        <f>SUMIFS('Raw data'!CI:CI,'Raw data'!AR:AR,"*" &amp; Output!A801 &amp; "*")</f>
        <v>0</v>
      </c>
      <c r="G801">
        <f>PERCENTRANK(B:B,B801)</f>
        <v>0</v>
      </c>
      <c r="H801">
        <f>PERCENTRANK(C:C,C801)</f>
        <v>0</v>
      </c>
      <c r="I801">
        <f>PERCENTRANK(D:D,D801)</f>
        <v>0</v>
      </c>
      <c r="J801">
        <f>PERCENTRANK(E:E,E801)</f>
        <v>0</v>
      </c>
      <c r="K801">
        <f>PERCENTRANK(F:F,F801)</f>
        <v>0</v>
      </c>
      <c r="L801">
        <f>(G801*Weights!$B$2) + (H801*Weights!$B$3)+(I801*Weights!$B$4)+(J801*Weights!$B$5)+ (K801*Weights!$B$6)</f>
        <v>0</v>
      </c>
      <c r="M801">
        <f>RANK(L801,L:L)</f>
        <v>0</v>
      </c>
    </row>
    <row r="802">
      <c r="A802" t="inlineStr">
        <is>
          <t>Li, Guanghuan</t>
        </is>
      </c>
      <c r="B802">
        <f>COUNTIF('Raw data'!AR:AR,"*"&amp;Output!A802&amp;"*")</f>
        <v>0</v>
      </c>
      <c r="C802">
        <f>AVERAGEIFS('Raw data'!K:K,'Raw data'!AR:AR, "*" &amp; Output!A802 &amp;"*")</f>
        <v>0</v>
      </c>
      <c r="D802">
        <f>AVERAGEIFS('Raw data'!W:W,'Raw data'!AR:AR, "*" &amp; Output!A802 &amp;"*")</f>
        <v>0</v>
      </c>
      <c r="E802">
        <f>SUMIFS('Raw data'!BX:BX,'Raw data'!AR:AR,"*" &amp; Output!A802 &amp; "*")</f>
        <v>0</v>
      </c>
      <c r="F802">
        <f>SUMIFS('Raw data'!CI:CI,'Raw data'!AR:AR,"*" &amp; Output!A802 &amp; "*")</f>
        <v>0</v>
      </c>
      <c r="G802">
        <f>PERCENTRANK(B:B,B802)</f>
        <v>0</v>
      </c>
      <c r="H802">
        <f>PERCENTRANK(C:C,C802)</f>
        <v>0</v>
      </c>
      <c r="I802">
        <f>PERCENTRANK(D:D,D802)</f>
        <v>0</v>
      </c>
      <c r="J802">
        <f>PERCENTRANK(E:E,E802)</f>
        <v>0</v>
      </c>
      <c r="K802">
        <f>PERCENTRANK(F:F,F802)</f>
        <v>0</v>
      </c>
      <c r="L802">
        <f>(G802*Weights!$B$2) + (H802*Weights!$B$3)+(I802*Weights!$B$4)+(J802*Weights!$B$5)+ (K802*Weights!$B$6)</f>
        <v>0</v>
      </c>
      <c r="M802">
        <f>RANK(L802,L:L)</f>
        <v>0</v>
      </c>
    </row>
    <row r="803">
      <c r="A803" t="inlineStr">
        <is>
          <t>Pua, C. K.</t>
        </is>
      </c>
      <c r="B803">
        <f>COUNTIF('Raw data'!AR:AR,"*"&amp;Output!A803&amp;"*")</f>
        <v>0</v>
      </c>
      <c r="C803">
        <f>AVERAGEIFS('Raw data'!K:K,'Raw data'!AR:AR, "*" &amp; Output!A803 &amp;"*")</f>
        <v>0</v>
      </c>
      <c r="D803">
        <f>AVERAGEIFS('Raw data'!W:W,'Raw data'!AR:AR, "*" &amp; Output!A803 &amp;"*")</f>
        <v>0</v>
      </c>
      <c r="E803">
        <f>SUMIFS('Raw data'!BX:BX,'Raw data'!AR:AR,"*" &amp; Output!A803 &amp; "*")</f>
        <v>0</v>
      </c>
      <c r="F803">
        <f>SUMIFS('Raw data'!CI:CI,'Raw data'!AR:AR,"*" &amp; Output!A803 &amp; "*")</f>
        <v>0</v>
      </c>
      <c r="G803">
        <f>PERCENTRANK(B:B,B803)</f>
        <v>0</v>
      </c>
      <c r="H803">
        <f>PERCENTRANK(C:C,C803)</f>
        <v>0</v>
      </c>
      <c r="I803">
        <f>PERCENTRANK(D:D,D803)</f>
        <v>0</v>
      </c>
      <c r="J803">
        <f>PERCENTRANK(E:E,E803)</f>
        <v>0</v>
      </c>
      <c r="K803">
        <f>PERCENTRANK(F:F,F803)</f>
        <v>0</v>
      </c>
      <c r="L803">
        <f>(G803*Weights!$B$2) + (H803*Weights!$B$3)+(I803*Weights!$B$4)+(J803*Weights!$B$5)+ (K803*Weights!$B$6)</f>
        <v>0</v>
      </c>
      <c r="M803">
        <f>RANK(L803,L:L)</f>
        <v>0</v>
      </c>
    </row>
    <row r="804">
      <c r="A804" t="inlineStr">
        <is>
          <t>Benameur, Nassira</t>
        </is>
      </c>
      <c r="B804">
        <f>COUNTIF('Raw data'!AR:AR,"*"&amp;Output!A804&amp;"*")</f>
        <v>0</v>
      </c>
      <c r="C804">
        <f>AVERAGEIFS('Raw data'!K:K,'Raw data'!AR:AR, "*" &amp; Output!A804 &amp;"*")</f>
        <v>0</v>
      </c>
      <c r="D804">
        <f>AVERAGEIFS('Raw data'!W:W,'Raw data'!AR:AR, "*" &amp; Output!A804 &amp;"*")</f>
        <v>0</v>
      </c>
      <c r="E804">
        <f>SUMIFS('Raw data'!BX:BX,'Raw data'!AR:AR,"*" &amp; Output!A804 &amp; "*")</f>
        <v>0</v>
      </c>
      <c r="F804">
        <f>SUMIFS('Raw data'!CI:CI,'Raw data'!AR:AR,"*" &amp; Output!A804 &amp; "*")</f>
        <v>0</v>
      </c>
      <c r="G804">
        <f>PERCENTRANK(B:B,B804)</f>
        <v>0</v>
      </c>
      <c r="H804">
        <f>PERCENTRANK(C:C,C804)</f>
        <v>0</v>
      </c>
      <c r="I804">
        <f>PERCENTRANK(D:D,D804)</f>
        <v>0</v>
      </c>
      <c r="J804">
        <f>PERCENTRANK(E:E,E804)</f>
        <v>0</v>
      </c>
      <c r="K804">
        <f>PERCENTRANK(F:F,F804)</f>
        <v>0</v>
      </c>
      <c r="L804">
        <f>(G804*Weights!$B$2) + (H804*Weights!$B$3)+(I804*Weights!$B$4)+(J804*Weights!$B$5)+ (K804*Weights!$B$6)</f>
        <v>0</v>
      </c>
      <c r="M804">
        <f>RANK(L804,L:L)</f>
        <v>0</v>
      </c>
    </row>
    <row r="805">
      <c r="A805" t="inlineStr">
        <is>
          <t>Ryan, CG</t>
        </is>
      </c>
      <c r="B805">
        <f>COUNTIF('Raw data'!AR:AR,"*"&amp;Output!A805&amp;"*")</f>
        <v>0</v>
      </c>
      <c r="C805">
        <f>AVERAGEIFS('Raw data'!K:K,'Raw data'!AR:AR, "*" &amp; Output!A805 &amp;"*")</f>
        <v>0</v>
      </c>
      <c r="D805">
        <f>AVERAGEIFS('Raw data'!W:W,'Raw data'!AR:AR, "*" &amp; Output!A805 &amp;"*")</f>
        <v>0</v>
      </c>
      <c r="E805">
        <f>SUMIFS('Raw data'!BX:BX,'Raw data'!AR:AR,"*" &amp; Output!A805 &amp; "*")</f>
        <v>0</v>
      </c>
      <c r="F805">
        <f>SUMIFS('Raw data'!CI:CI,'Raw data'!AR:AR,"*" &amp; Output!A805 &amp; "*")</f>
        <v>0</v>
      </c>
      <c r="G805">
        <f>PERCENTRANK(B:B,B805)</f>
        <v>0</v>
      </c>
      <c r="H805">
        <f>PERCENTRANK(C:C,C805)</f>
        <v>0</v>
      </c>
      <c r="I805">
        <f>PERCENTRANK(D:D,D805)</f>
        <v>0</v>
      </c>
      <c r="J805">
        <f>PERCENTRANK(E:E,E805)</f>
        <v>0</v>
      </c>
      <c r="K805">
        <f>PERCENTRANK(F:F,F805)</f>
        <v>0</v>
      </c>
      <c r="L805">
        <f>(G805*Weights!$B$2) + (H805*Weights!$B$3)+(I805*Weights!$B$4)+(J805*Weights!$B$5)+ (K805*Weights!$B$6)</f>
        <v>0</v>
      </c>
      <c r="M805">
        <f>RANK(L805,L:L)</f>
        <v>0</v>
      </c>
    </row>
    <row r="806">
      <c r="A806" t="inlineStr">
        <is>
          <t>Ravikumar, V.</t>
        </is>
      </c>
      <c r="B806">
        <f>COUNTIF('Raw data'!AR:AR,"*"&amp;Output!A806&amp;"*")</f>
        <v>0</v>
      </c>
      <c r="C806">
        <f>AVERAGEIFS('Raw data'!K:K,'Raw data'!AR:AR, "*" &amp; Output!A806 &amp;"*")</f>
        <v>0</v>
      </c>
      <c r="D806">
        <f>AVERAGEIFS('Raw data'!W:W,'Raw data'!AR:AR, "*" &amp; Output!A806 &amp;"*")</f>
        <v>0</v>
      </c>
      <c r="E806">
        <f>SUMIFS('Raw data'!BX:BX,'Raw data'!AR:AR,"*" &amp; Output!A806 &amp; "*")</f>
        <v>0</v>
      </c>
      <c r="F806">
        <f>SUMIFS('Raw data'!CI:CI,'Raw data'!AR:AR,"*" &amp; Output!A806 &amp; "*")</f>
        <v>0</v>
      </c>
      <c r="G806">
        <f>PERCENTRANK(B:B,B806)</f>
        <v>0</v>
      </c>
      <c r="H806">
        <f>PERCENTRANK(C:C,C806)</f>
        <v>0</v>
      </c>
      <c r="I806">
        <f>PERCENTRANK(D:D,D806)</f>
        <v>0</v>
      </c>
      <c r="J806">
        <f>PERCENTRANK(E:E,E806)</f>
        <v>0</v>
      </c>
      <c r="K806">
        <f>PERCENTRANK(F:F,F806)</f>
        <v>0</v>
      </c>
      <c r="L806">
        <f>(G806*Weights!$B$2) + (H806*Weights!$B$3)+(I806*Weights!$B$4)+(J806*Weights!$B$5)+ (K806*Weights!$B$6)</f>
        <v>0</v>
      </c>
      <c r="M806">
        <f>RANK(L806,L:L)</f>
        <v>0</v>
      </c>
    </row>
    <row r="807">
      <c r="A807" t="inlineStr">
        <is>
          <t>Fujimoto, Y.</t>
        </is>
      </c>
      <c r="B807">
        <f>COUNTIF('Raw data'!AR:AR,"*"&amp;Output!A807&amp;"*")</f>
        <v>0</v>
      </c>
      <c r="C807">
        <f>AVERAGEIFS('Raw data'!K:K,'Raw data'!AR:AR, "*" &amp; Output!A807 &amp;"*")</f>
        <v>0</v>
      </c>
      <c r="D807">
        <f>AVERAGEIFS('Raw data'!W:W,'Raw data'!AR:AR, "*" &amp; Output!A807 &amp;"*")</f>
        <v>0</v>
      </c>
      <c r="E807">
        <f>SUMIFS('Raw data'!BX:BX,'Raw data'!AR:AR,"*" &amp; Output!A807 &amp; "*")</f>
        <v>0</v>
      </c>
      <c r="F807">
        <f>SUMIFS('Raw data'!CI:CI,'Raw data'!AR:AR,"*" &amp; Output!A807 &amp; "*")</f>
        <v>0</v>
      </c>
      <c r="G807">
        <f>PERCENTRANK(B:B,B807)</f>
        <v>0</v>
      </c>
      <c r="H807">
        <f>PERCENTRANK(C:C,C807)</f>
        <v>0</v>
      </c>
      <c r="I807">
        <f>PERCENTRANK(D:D,D807)</f>
        <v>0</v>
      </c>
      <c r="J807">
        <f>PERCENTRANK(E:E,E807)</f>
        <v>0</v>
      </c>
      <c r="K807">
        <f>PERCENTRANK(F:F,F807)</f>
        <v>0</v>
      </c>
      <c r="L807">
        <f>(G807*Weights!$B$2) + (H807*Weights!$B$3)+(I807*Weights!$B$4)+(J807*Weights!$B$5)+ (K807*Weights!$B$6)</f>
        <v>0</v>
      </c>
      <c r="M807">
        <f>RANK(L807,L:L)</f>
        <v>0</v>
      </c>
    </row>
    <row r="808">
      <c r="A808" t="inlineStr">
        <is>
          <t>Oh, Seung-Lim</t>
        </is>
      </c>
      <c r="B808">
        <f>COUNTIF('Raw data'!AR:AR,"*"&amp;Output!A808&amp;"*")</f>
        <v>0</v>
      </c>
      <c r="C808">
        <f>AVERAGEIFS('Raw data'!K:K,'Raw data'!AR:AR, "*" &amp; Output!A808 &amp;"*")</f>
        <v>0</v>
      </c>
      <c r="D808">
        <f>AVERAGEIFS('Raw data'!W:W,'Raw data'!AR:AR, "*" &amp; Output!A808 &amp;"*")</f>
        <v>0</v>
      </c>
      <c r="E808">
        <f>SUMIFS('Raw data'!BX:BX,'Raw data'!AR:AR,"*" &amp; Output!A808 &amp; "*")</f>
        <v>0</v>
      </c>
      <c r="F808">
        <f>SUMIFS('Raw data'!CI:CI,'Raw data'!AR:AR,"*" &amp; Output!A808 &amp; "*")</f>
        <v>0</v>
      </c>
      <c r="G808">
        <f>PERCENTRANK(B:B,B808)</f>
        <v>0</v>
      </c>
      <c r="H808">
        <f>PERCENTRANK(C:C,C808)</f>
        <v>0</v>
      </c>
      <c r="I808">
        <f>PERCENTRANK(D:D,D808)</f>
        <v>0</v>
      </c>
      <c r="J808">
        <f>PERCENTRANK(E:E,E808)</f>
        <v>0</v>
      </c>
      <c r="K808">
        <f>PERCENTRANK(F:F,F808)</f>
        <v>0</v>
      </c>
      <c r="L808">
        <f>(G808*Weights!$B$2) + (H808*Weights!$B$3)+(I808*Weights!$B$4)+(J808*Weights!$B$5)+ (K808*Weights!$B$6)</f>
        <v>0</v>
      </c>
      <c r="M808">
        <f>RANK(L808,L:L)</f>
        <v>0</v>
      </c>
    </row>
    <row r="809">
      <c r="A809" t="inlineStr">
        <is>
          <t>Kiesswetter, E.</t>
        </is>
      </c>
      <c r="B809">
        <f>COUNTIF('Raw data'!AR:AR,"*"&amp;Output!A809&amp;"*")</f>
        <v>0</v>
      </c>
      <c r="C809">
        <f>AVERAGEIFS('Raw data'!K:K,'Raw data'!AR:AR, "*" &amp; Output!A809 &amp;"*")</f>
        <v>0</v>
      </c>
      <c r="D809">
        <f>AVERAGEIFS('Raw data'!W:W,'Raw data'!AR:AR, "*" &amp; Output!A809 &amp;"*")</f>
        <v>0</v>
      </c>
      <c r="E809">
        <f>SUMIFS('Raw data'!BX:BX,'Raw data'!AR:AR,"*" &amp; Output!A809 &amp; "*")</f>
        <v>0</v>
      </c>
      <c r="F809">
        <f>SUMIFS('Raw data'!CI:CI,'Raw data'!AR:AR,"*" &amp; Output!A809 &amp; "*")</f>
        <v>0</v>
      </c>
      <c r="G809">
        <f>PERCENTRANK(B:B,B809)</f>
        <v>0</v>
      </c>
      <c r="H809">
        <f>PERCENTRANK(C:C,C809)</f>
        <v>0</v>
      </c>
      <c r="I809">
        <f>PERCENTRANK(D:D,D809)</f>
        <v>0</v>
      </c>
      <c r="J809">
        <f>PERCENTRANK(E:E,E809)</f>
        <v>0</v>
      </c>
      <c r="K809">
        <f>PERCENTRANK(F:F,F809)</f>
        <v>0</v>
      </c>
      <c r="L809">
        <f>(G809*Weights!$B$2) + (H809*Weights!$B$3)+(I809*Weights!$B$4)+(J809*Weights!$B$5)+ (K809*Weights!$B$6)</f>
        <v>0</v>
      </c>
      <c r="M809">
        <f>RANK(L809,L:L)</f>
        <v>0</v>
      </c>
    </row>
    <row r="810">
      <c r="A810" t="inlineStr">
        <is>
          <t>Li, Jianliang</t>
        </is>
      </c>
      <c r="B810">
        <f>COUNTIF('Raw data'!AR:AR,"*"&amp;Output!A810&amp;"*")</f>
        <v>0</v>
      </c>
      <c r="C810">
        <f>AVERAGEIFS('Raw data'!K:K,'Raw data'!AR:AR, "*" &amp; Output!A810 &amp;"*")</f>
        <v>0</v>
      </c>
      <c r="D810">
        <f>AVERAGEIFS('Raw data'!W:W,'Raw data'!AR:AR, "*" &amp; Output!A810 &amp;"*")</f>
        <v>0</v>
      </c>
      <c r="E810">
        <f>SUMIFS('Raw data'!BX:BX,'Raw data'!AR:AR,"*" &amp; Output!A810 &amp; "*")</f>
        <v>0</v>
      </c>
      <c r="F810">
        <f>SUMIFS('Raw data'!CI:CI,'Raw data'!AR:AR,"*" &amp; Output!A810 &amp; "*")</f>
        <v>0</v>
      </c>
      <c r="G810">
        <f>PERCENTRANK(B:B,B810)</f>
        <v>0</v>
      </c>
      <c r="H810">
        <f>PERCENTRANK(C:C,C810)</f>
        <v>0</v>
      </c>
      <c r="I810">
        <f>PERCENTRANK(D:D,D810)</f>
        <v>0</v>
      </c>
      <c r="J810">
        <f>PERCENTRANK(E:E,E810)</f>
        <v>0</v>
      </c>
      <c r="K810">
        <f>PERCENTRANK(F:F,F810)</f>
        <v>0</v>
      </c>
      <c r="L810">
        <f>(G810*Weights!$B$2) + (H810*Weights!$B$3)+(I810*Weights!$B$4)+(J810*Weights!$B$5)+ (K810*Weights!$B$6)</f>
        <v>0</v>
      </c>
      <c r="M810">
        <f>RANK(L810,L:L)</f>
        <v>0</v>
      </c>
    </row>
    <row r="811">
      <c r="A811" t="inlineStr">
        <is>
          <t>Xiong, Dingbang</t>
        </is>
      </c>
      <c r="B811">
        <f>COUNTIF('Raw data'!AR:AR,"*"&amp;Output!A811&amp;"*")</f>
        <v>0</v>
      </c>
      <c r="C811">
        <f>AVERAGEIFS('Raw data'!K:K,'Raw data'!AR:AR, "*" &amp; Output!A811 &amp;"*")</f>
        <v>0</v>
      </c>
      <c r="D811">
        <f>AVERAGEIFS('Raw data'!W:W,'Raw data'!AR:AR, "*" &amp; Output!A811 &amp;"*")</f>
        <v>0</v>
      </c>
      <c r="E811">
        <f>SUMIFS('Raw data'!BX:BX,'Raw data'!AR:AR,"*" &amp; Output!A811 &amp; "*")</f>
        <v>0</v>
      </c>
      <c r="F811">
        <f>SUMIFS('Raw data'!CI:CI,'Raw data'!AR:AR,"*" &amp; Output!A811 &amp; "*")</f>
        <v>0</v>
      </c>
      <c r="G811">
        <f>PERCENTRANK(B:B,B811)</f>
        <v>0</v>
      </c>
      <c r="H811">
        <f>PERCENTRANK(C:C,C811)</f>
        <v>0</v>
      </c>
      <c r="I811">
        <f>PERCENTRANK(D:D,D811)</f>
        <v>0</v>
      </c>
      <c r="J811">
        <f>PERCENTRANK(E:E,E811)</f>
        <v>0</v>
      </c>
      <c r="K811">
        <f>PERCENTRANK(F:F,F811)</f>
        <v>0</v>
      </c>
      <c r="L811">
        <f>(G811*Weights!$B$2) + (H811*Weights!$B$3)+(I811*Weights!$B$4)+(J811*Weights!$B$5)+ (K811*Weights!$B$6)</f>
        <v>0</v>
      </c>
      <c r="M811">
        <f>RANK(L811,L:L)</f>
        <v>0</v>
      </c>
    </row>
    <row r="812">
      <c r="A812" t="inlineStr">
        <is>
          <t>Han, S. H.</t>
        </is>
      </c>
      <c r="B812">
        <f>COUNTIF('Raw data'!AR:AR,"*"&amp;Output!A812&amp;"*")</f>
        <v>0</v>
      </c>
      <c r="C812">
        <f>AVERAGEIFS('Raw data'!K:K,'Raw data'!AR:AR, "*" &amp; Output!A812 &amp;"*")</f>
        <v>0</v>
      </c>
      <c r="D812">
        <f>AVERAGEIFS('Raw data'!W:W,'Raw data'!AR:AR, "*" &amp; Output!A812 &amp;"*")</f>
        <v>0</v>
      </c>
      <c r="E812">
        <f>SUMIFS('Raw data'!BX:BX,'Raw data'!AR:AR,"*" &amp; Output!A812 &amp; "*")</f>
        <v>0</v>
      </c>
      <c r="F812">
        <f>SUMIFS('Raw data'!CI:CI,'Raw data'!AR:AR,"*" &amp; Output!A812 &amp; "*")</f>
        <v>0</v>
      </c>
      <c r="G812">
        <f>PERCENTRANK(B:B,B812)</f>
        <v>0</v>
      </c>
      <c r="H812">
        <f>PERCENTRANK(C:C,C812)</f>
        <v>0</v>
      </c>
      <c r="I812">
        <f>PERCENTRANK(D:D,D812)</f>
        <v>0</v>
      </c>
      <c r="J812">
        <f>PERCENTRANK(E:E,E812)</f>
        <v>0</v>
      </c>
      <c r="K812">
        <f>PERCENTRANK(F:F,F812)</f>
        <v>0</v>
      </c>
      <c r="L812">
        <f>(G812*Weights!$B$2) + (H812*Weights!$B$3)+(I812*Weights!$B$4)+(J812*Weights!$B$5)+ (K812*Weights!$B$6)</f>
        <v>0</v>
      </c>
      <c r="M812">
        <f>RANK(L812,L:L)</f>
        <v>0</v>
      </c>
    </row>
    <row r="813">
      <c r="A813" t="inlineStr">
        <is>
          <t>Kobayashi, T.</t>
        </is>
      </c>
      <c r="B813">
        <f>COUNTIF('Raw data'!AR:AR,"*"&amp;Output!A813&amp;"*")</f>
        <v>0</v>
      </c>
      <c r="C813">
        <f>AVERAGEIFS('Raw data'!K:K,'Raw data'!AR:AR, "*" &amp; Output!A813 &amp;"*")</f>
        <v>0</v>
      </c>
      <c r="D813">
        <f>AVERAGEIFS('Raw data'!W:W,'Raw data'!AR:AR, "*" &amp; Output!A813 &amp;"*")</f>
        <v>0</v>
      </c>
      <c r="E813">
        <f>SUMIFS('Raw data'!BX:BX,'Raw data'!AR:AR,"*" &amp; Output!A813 &amp; "*")</f>
        <v>0</v>
      </c>
      <c r="F813">
        <f>SUMIFS('Raw data'!CI:CI,'Raw data'!AR:AR,"*" &amp; Output!A813 &amp; "*")</f>
        <v>0</v>
      </c>
      <c r="G813">
        <f>PERCENTRANK(B:B,B813)</f>
        <v>0</v>
      </c>
      <c r="H813">
        <f>PERCENTRANK(C:C,C813)</f>
        <v>0</v>
      </c>
      <c r="I813">
        <f>PERCENTRANK(D:D,D813)</f>
        <v>0</v>
      </c>
      <c r="J813">
        <f>PERCENTRANK(E:E,E813)</f>
        <v>0</v>
      </c>
      <c r="K813">
        <f>PERCENTRANK(F:F,F813)</f>
        <v>0</v>
      </c>
      <c r="L813">
        <f>(G813*Weights!$B$2) + (H813*Weights!$B$3)+(I813*Weights!$B$4)+(J813*Weights!$B$5)+ (K813*Weights!$B$6)</f>
        <v>0</v>
      </c>
      <c r="M813">
        <f>RANK(L813,L:L)</f>
        <v>0</v>
      </c>
    </row>
    <row r="814">
      <c r="A814" t="inlineStr">
        <is>
          <t>Cai, X</t>
        </is>
      </c>
      <c r="B814">
        <f>COUNTIF('Raw data'!AR:AR,"*"&amp;Output!A814&amp;"*")</f>
        <v>0</v>
      </c>
      <c r="C814">
        <f>AVERAGEIFS('Raw data'!K:K,'Raw data'!AR:AR, "*" &amp; Output!A814 &amp;"*")</f>
        <v>0</v>
      </c>
      <c r="D814">
        <f>AVERAGEIFS('Raw data'!W:W,'Raw data'!AR:AR, "*" &amp; Output!A814 &amp;"*")</f>
        <v>0</v>
      </c>
      <c r="E814">
        <f>SUMIFS('Raw data'!BX:BX,'Raw data'!AR:AR,"*" &amp; Output!A814 &amp; "*")</f>
        <v>0</v>
      </c>
      <c r="F814">
        <f>SUMIFS('Raw data'!CI:CI,'Raw data'!AR:AR,"*" &amp; Output!A814 &amp; "*")</f>
        <v>0</v>
      </c>
      <c r="G814">
        <f>PERCENTRANK(B:B,B814)</f>
        <v>0</v>
      </c>
      <c r="H814">
        <f>PERCENTRANK(C:C,C814)</f>
        <v>0</v>
      </c>
      <c r="I814">
        <f>PERCENTRANK(D:D,D814)</f>
        <v>0</v>
      </c>
      <c r="J814">
        <f>PERCENTRANK(E:E,E814)</f>
        <v>0</v>
      </c>
      <c r="K814">
        <f>PERCENTRANK(F:F,F814)</f>
        <v>0</v>
      </c>
      <c r="L814">
        <f>(G814*Weights!$B$2) + (H814*Weights!$B$3)+(I814*Weights!$B$4)+(J814*Weights!$B$5)+ (K814*Weights!$B$6)</f>
        <v>0</v>
      </c>
      <c r="M814">
        <f>RANK(L814,L:L)</f>
        <v>0</v>
      </c>
    </row>
    <row r="815">
      <c r="A815" t="inlineStr">
        <is>
          <t>Liu, DY</t>
        </is>
      </c>
      <c r="B815">
        <f>COUNTIF('Raw data'!AR:AR,"*"&amp;Output!A815&amp;"*")</f>
        <v>0</v>
      </c>
      <c r="C815">
        <f>AVERAGEIFS('Raw data'!K:K,'Raw data'!AR:AR, "*" &amp; Output!A815 &amp;"*")</f>
        <v>0</v>
      </c>
      <c r="D815">
        <f>AVERAGEIFS('Raw data'!W:W,'Raw data'!AR:AR, "*" &amp; Output!A815 &amp;"*")</f>
        <v>0</v>
      </c>
      <c r="E815">
        <f>SUMIFS('Raw data'!BX:BX,'Raw data'!AR:AR,"*" &amp; Output!A815 &amp; "*")</f>
        <v>0</v>
      </c>
      <c r="F815">
        <f>SUMIFS('Raw data'!CI:CI,'Raw data'!AR:AR,"*" &amp; Output!A815 &amp; "*")</f>
        <v>0</v>
      </c>
      <c r="G815">
        <f>PERCENTRANK(B:B,B815)</f>
        <v>0</v>
      </c>
      <c r="H815">
        <f>PERCENTRANK(C:C,C815)</f>
        <v>0</v>
      </c>
      <c r="I815">
        <f>PERCENTRANK(D:D,D815)</f>
        <v>0</v>
      </c>
      <c r="J815">
        <f>PERCENTRANK(E:E,E815)</f>
        <v>0</v>
      </c>
      <c r="K815">
        <f>PERCENTRANK(F:F,F815)</f>
        <v>0</v>
      </c>
      <c r="L815">
        <f>(G815*Weights!$B$2) + (H815*Weights!$B$3)+(I815*Weights!$B$4)+(J815*Weights!$B$5)+ (K815*Weights!$B$6)</f>
        <v>0</v>
      </c>
      <c r="M815">
        <f>RANK(L815,L:L)</f>
        <v>0</v>
      </c>
    </row>
    <row r="816">
      <c r="A816" t="inlineStr">
        <is>
          <t>Ghosh, S</t>
        </is>
      </c>
      <c r="B816">
        <f>COUNTIF('Raw data'!AR:AR,"*"&amp;Output!A816&amp;"*")</f>
        <v>0</v>
      </c>
      <c r="C816">
        <f>AVERAGEIFS('Raw data'!K:K,'Raw data'!AR:AR, "*" &amp; Output!A816 &amp;"*")</f>
        <v>0</v>
      </c>
      <c r="D816">
        <f>AVERAGEIFS('Raw data'!W:W,'Raw data'!AR:AR, "*" &amp; Output!A816 &amp;"*")</f>
        <v>0</v>
      </c>
      <c r="E816">
        <f>SUMIFS('Raw data'!BX:BX,'Raw data'!AR:AR,"*" &amp; Output!A816 &amp; "*")</f>
        <v>0</v>
      </c>
      <c r="F816">
        <f>SUMIFS('Raw data'!CI:CI,'Raw data'!AR:AR,"*" &amp; Output!A816 &amp; "*")</f>
        <v>0</v>
      </c>
      <c r="G816">
        <f>PERCENTRANK(B:B,B816)</f>
        <v>0</v>
      </c>
      <c r="H816">
        <f>PERCENTRANK(C:C,C816)</f>
        <v>0</v>
      </c>
      <c r="I816">
        <f>PERCENTRANK(D:D,D816)</f>
        <v>0</v>
      </c>
      <c r="J816">
        <f>PERCENTRANK(E:E,E816)</f>
        <v>0</v>
      </c>
      <c r="K816">
        <f>PERCENTRANK(F:F,F816)</f>
        <v>0</v>
      </c>
      <c r="L816">
        <f>(G816*Weights!$B$2) + (H816*Weights!$B$3)+(I816*Weights!$B$4)+(J816*Weights!$B$5)+ (K816*Weights!$B$6)</f>
        <v>0</v>
      </c>
      <c r="M816">
        <f>RANK(L816,L:L)</f>
        <v>0</v>
      </c>
    </row>
    <row r="817">
      <c r="A817" t="inlineStr">
        <is>
          <t>Fredenburg, D. Anthony</t>
        </is>
      </c>
      <c r="B817">
        <f>COUNTIF('Raw data'!AR:AR,"*"&amp;Output!A817&amp;"*")</f>
        <v>0</v>
      </c>
      <c r="C817">
        <f>AVERAGEIFS('Raw data'!K:K,'Raw data'!AR:AR, "*" &amp; Output!A817 &amp;"*")</f>
        <v>0</v>
      </c>
      <c r="D817">
        <f>AVERAGEIFS('Raw data'!W:W,'Raw data'!AR:AR, "*" &amp; Output!A817 &amp;"*")</f>
        <v>0</v>
      </c>
      <c r="E817">
        <f>SUMIFS('Raw data'!BX:BX,'Raw data'!AR:AR,"*" &amp; Output!A817 &amp; "*")</f>
        <v>0</v>
      </c>
      <c r="F817">
        <f>SUMIFS('Raw data'!CI:CI,'Raw data'!AR:AR,"*" &amp; Output!A817 &amp; "*")</f>
        <v>0</v>
      </c>
      <c r="G817">
        <f>PERCENTRANK(B:B,B817)</f>
        <v>0</v>
      </c>
      <c r="H817">
        <f>PERCENTRANK(C:C,C817)</f>
        <v>0</v>
      </c>
      <c r="I817">
        <f>PERCENTRANK(D:D,D817)</f>
        <v>0</v>
      </c>
      <c r="J817">
        <f>PERCENTRANK(E:E,E817)</f>
        <v>0</v>
      </c>
      <c r="K817">
        <f>PERCENTRANK(F:F,F817)</f>
        <v>0</v>
      </c>
      <c r="L817">
        <f>(G817*Weights!$B$2) + (H817*Weights!$B$3)+(I817*Weights!$B$4)+(J817*Weights!$B$5)+ (K817*Weights!$B$6)</f>
        <v>0</v>
      </c>
      <c r="M817">
        <f>RANK(L817,L:L)</f>
        <v>0</v>
      </c>
    </row>
    <row r="818">
      <c r="A818" t="inlineStr">
        <is>
          <t>Odeshi, A. G.</t>
        </is>
      </c>
      <c r="B818">
        <f>COUNTIF('Raw data'!AR:AR,"*"&amp;Output!A818&amp;"*")</f>
        <v>0</v>
      </c>
      <c r="C818">
        <f>AVERAGEIFS('Raw data'!K:K,'Raw data'!AR:AR, "*" &amp; Output!A818 &amp;"*")</f>
        <v>0</v>
      </c>
      <c r="D818">
        <f>AVERAGEIFS('Raw data'!W:W,'Raw data'!AR:AR, "*" &amp; Output!A818 &amp;"*")</f>
        <v>0</v>
      </c>
      <c r="E818">
        <f>SUMIFS('Raw data'!BX:BX,'Raw data'!AR:AR,"*" &amp; Output!A818 &amp; "*")</f>
        <v>0</v>
      </c>
      <c r="F818">
        <f>SUMIFS('Raw data'!CI:CI,'Raw data'!AR:AR,"*" &amp; Output!A818 &amp; "*")</f>
        <v>0</v>
      </c>
      <c r="G818">
        <f>PERCENTRANK(B:B,B818)</f>
        <v>0</v>
      </c>
      <c r="H818">
        <f>PERCENTRANK(C:C,C818)</f>
        <v>0</v>
      </c>
      <c r="I818">
        <f>PERCENTRANK(D:D,D818)</f>
        <v>0</v>
      </c>
      <c r="J818">
        <f>PERCENTRANK(E:E,E818)</f>
        <v>0</v>
      </c>
      <c r="K818">
        <f>PERCENTRANK(F:F,F818)</f>
        <v>0</v>
      </c>
      <c r="L818">
        <f>(G818*Weights!$B$2) + (H818*Weights!$B$3)+(I818*Weights!$B$4)+(J818*Weights!$B$5)+ (K818*Weights!$B$6)</f>
        <v>0</v>
      </c>
      <c r="M818">
        <f>RANK(L818,L:L)</f>
        <v>0</v>
      </c>
    </row>
    <row r="819">
      <c r="A819" t="inlineStr">
        <is>
          <t>Li, Wei</t>
        </is>
      </c>
      <c r="B819">
        <f>COUNTIF('Raw data'!AR:AR,"*"&amp;Output!A819&amp;"*")</f>
        <v>0</v>
      </c>
      <c r="C819">
        <f>AVERAGEIFS('Raw data'!K:K,'Raw data'!AR:AR, "*" &amp; Output!A819 &amp;"*")</f>
        <v>0</v>
      </c>
      <c r="D819">
        <f>AVERAGEIFS('Raw data'!W:W,'Raw data'!AR:AR, "*" &amp; Output!A819 &amp;"*")</f>
        <v>0</v>
      </c>
      <c r="E819">
        <f>SUMIFS('Raw data'!BX:BX,'Raw data'!AR:AR,"*" &amp; Output!A819 &amp; "*")</f>
        <v>0</v>
      </c>
      <c r="F819">
        <f>SUMIFS('Raw data'!CI:CI,'Raw data'!AR:AR,"*" &amp; Output!A819 &amp; "*")</f>
        <v>0</v>
      </c>
      <c r="G819">
        <f>PERCENTRANK(B:B,B819)</f>
        <v>0</v>
      </c>
      <c r="H819">
        <f>PERCENTRANK(C:C,C819)</f>
        <v>0</v>
      </c>
      <c r="I819">
        <f>PERCENTRANK(D:D,D819)</f>
        <v>0</v>
      </c>
      <c r="J819">
        <f>PERCENTRANK(E:E,E819)</f>
        <v>0</v>
      </c>
      <c r="K819">
        <f>PERCENTRANK(F:F,F819)</f>
        <v>0</v>
      </c>
      <c r="L819">
        <f>(G819*Weights!$B$2) + (H819*Weights!$B$3)+(I819*Weights!$B$4)+(J819*Weights!$B$5)+ (K819*Weights!$B$6)</f>
        <v>0</v>
      </c>
      <c r="M819">
        <f>RANK(L819,L:L)</f>
        <v>0</v>
      </c>
    </row>
    <row r="820">
      <c r="A820" t="inlineStr">
        <is>
          <t>Iwamoto, Yuji</t>
        </is>
      </c>
      <c r="B820">
        <f>COUNTIF('Raw data'!AR:AR,"*"&amp;Output!A820&amp;"*")</f>
        <v>0</v>
      </c>
      <c r="C820">
        <f>AVERAGEIFS('Raw data'!K:K,'Raw data'!AR:AR, "*" &amp; Output!A820 &amp;"*")</f>
        <v>0</v>
      </c>
      <c r="D820">
        <f>AVERAGEIFS('Raw data'!W:W,'Raw data'!AR:AR, "*" &amp; Output!A820 &amp;"*")</f>
        <v>0</v>
      </c>
      <c r="E820">
        <f>SUMIFS('Raw data'!BX:BX,'Raw data'!AR:AR,"*" &amp; Output!A820 &amp; "*")</f>
        <v>0</v>
      </c>
      <c r="F820">
        <f>SUMIFS('Raw data'!CI:CI,'Raw data'!AR:AR,"*" &amp; Output!A820 &amp; "*")</f>
        <v>0</v>
      </c>
      <c r="G820">
        <f>PERCENTRANK(B:B,B820)</f>
        <v>0</v>
      </c>
      <c r="H820">
        <f>PERCENTRANK(C:C,C820)</f>
        <v>0</v>
      </c>
      <c r="I820">
        <f>PERCENTRANK(D:D,D820)</f>
        <v>0</v>
      </c>
      <c r="J820">
        <f>PERCENTRANK(E:E,E820)</f>
        <v>0</v>
      </c>
      <c r="K820">
        <f>PERCENTRANK(F:F,F820)</f>
        <v>0</v>
      </c>
      <c r="L820">
        <f>(G820*Weights!$B$2) + (H820*Weights!$B$3)+(I820*Weights!$B$4)+(J820*Weights!$B$5)+ (K820*Weights!$B$6)</f>
        <v>0</v>
      </c>
      <c r="M820">
        <f>RANK(L820,L:L)</f>
        <v>0</v>
      </c>
    </row>
    <row r="821">
      <c r="A821" t="inlineStr">
        <is>
          <t>Ma, Dongge</t>
        </is>
      </c>
      <c r="B821">
        <f>COUNTIF('Raw data'!AR:AR,"*"&amp;Output!A821&amp;"*")</f>
        <v>0</v>
      </c>
      <c r="C821">
        <f>AVERAGEIFS('Raw data'!K:K,'Raw data'!AR:AR, "*" &amp; Output!A821 &amp;"*")</f>
        <v>0</v>
      </c>
      <c r="D821">
        <f>AVERAGEIFS('Raw data'!W:W,'Raw data'!AR:AR, "*" &amp; Output!A821 &amp;"*")</f>
        <v>0</v>
      </c>
      <c r="E821">
        <f>SUMIFS('Raw data'!BX:BX,'Raw data'!AR:AR,"*" &amp; Output!A821 &amp; "*")</f>
        <v>0</v>
      </c>
      <c r="F821">
        <f>SUMIFS('Raw data'!CI:CI,'Raw data'!AR:AR,"*" &amp; Output!A821 &amp; "*")</f>
        <v>0</v>
      </c>
      <c r="G821">
        <f>PERCENTRANK(B:B,B821)</f>
        <v>0</v>
      </c>
      <c r="H821">
        <f>PERCENTRANK(C:C,C821)</f>
        <v>0</v>
      </c>
      <c r="I821">
        <f>PERCENTRANK(D:D,D821)</f>
        <v>0</v>
      </c>
      <c r="J821">
        <f>PERCENTRANK(E:E,E821)</f>
        <v>0</v>
      </c>
      <c r="K821">
        <f>PERCENTRANK(F:F,F821)</f>
        <v>0</v>
      </c>
      <c r="L821">
        <f>(G821*Weights!$B$2) + (H821*Weights!$B$3)+(I821*Weights!$B$4)+(J821*Weights!$B$5)+ (K821*Weights!$B$6)</f>
        <v>0</v>
      </c>
      <c r="M821">
        <f>RANK(L821,L:L)</f>
        <v>0</v>
      </c>
    </row>
    <row r="822">
      <c r="A822" t="inlineStr">
        <is>
          <t>Kwon, Jong Tae</t>
        </is>
      </c>
      <c r="B822">
        <f>COUNTIF('Raw data'!AR:AR,"*"&amp;Output!A822&amp;"*")</f>
        <v>0</v>
      </c>
      <c r="C822">
        <f>AVERAGEIFS('Raw data'!K:K,'Raw data'!AR:AR, "*" &amp; Output!A822 &amp;"*")</f>
        <v>0</v>
      </c>
      <c r="D822">
        <f>AVERAGEIFS('Raw data'!W:W,'Raw data'!AR:AR, "*" &amp; Output!A822 &amp;"*")</f>
        <v>0</v>
      </c>
      <c r="E822">
        <f>SUMIFS('Raw data'!BX:BX,'Raw data'!AR:AR,"*" &amp; Output!A822 &amp; "*")</f>
        <v>0</v>
      </c>
      <c r="F822">
        <f>SUMIFS('Raw data'!CI:CI,'Raw data'!AR:AR,"*" &amp; Output!A822 &amp; "*")</f>
        <v>0</v>
      </c>
      <c r="G822">
        <f>PERCENTRANK(B:B,B822)</f>
        <v>0</v>
      </c>
      <c r="H822">
        <f>PERCENTRANK(C:C,C822)</f>
        <v>0</v>
      </c>
      <c r="I822">
        <f>PERCENTRANK(D:D,D822)</f>
        <v>0</v>
      </c>
      <c r="J822">
        <f>PERCENTRANK(E:E,E822)</f>
        <v>0</v>
      </c>
      <c r="K822">
        <f>PERCENTRANK(F:F,F822)</f>
        <v>0</v>
      </c>
      <c r="L822">
        <f>(G822*Weights!$B$2) + (H822*Weights!$B$3)+(I822*Weights!$B$4)+(J822*Weights!$B$5)+ (K822*Weights!$B$6)</f>
        <v>0</v>
      </c>
      <c r="M822">
        <f>RANK(L822,L:L)</f>
        <v>0</v>
      </c>
    </row>
    <row r="823">
      <c r="A823" t="inlineStr">
        <is>
          <t>Deo, M. N.</t>
        </is>
      </c>
      <c r="B823">
        <f>COUNTIF('Raw data'!AR:AR,"*"&amp;Output!A823&amp;"*")</f>
        <v>0</v>
      </c>
      <c r="C823">
        <f>AVERAGEIFS('Raw data'!K:K,'Raw data'!AR:AR, "*" &amp; Output!A823 &amp;"*")</f>
        <v>0</v>
      </c>
      <c r="D823">
        <f>AVERAGEIFS('Raw data'!W:W,'Raw data'!AR:AR, "*" &amp; Output!A823 &amp;"*")</f>
        <v>0</v>
      </c>
      <c r="E823">
        <f>SUMIFS('Raw data'!BX:BX,'Raw data'!AR:AR,"*" &amp; Output!A823 &amp; "*")</f>
        <v>0</v>
      </c>
      <c r="F823">
        <f>SUMIFS('Raw data'!CI:CI,'Raw data'!AR:AR,"*" &amp; Output!A823 &amp; "*")</f>
        <v>0</v>
      </c>
      <c r="G823">
        <f>PERCENTRANK(B:B,B823)</f>
        <v>0</v>
      </c>
      <c r="H823">
        <f>PERCENTRANK(C:C,C823)</f>
        <v>0</v>
      </c>
      <c r="I823">
        <f>PERCENTRANK(D:D,D823)</f>
        <v>0</v>
      </c>
      <c r="J823">
        <f>PERCENTRANK(E:E,E823)</f>
        <v>0</v>
      </c>
      <c r="K823">
        <f>PERCENTRANK(F:F,F823)</f>
        <v>0</v>
      </c>
      <c r="L823">
        <f>(G823*Weights!$B$2) + (H823*Weights!$B$3)+(I823*Weights!$B$4)+(J823*Weights!$B$5)+ (K823*Weights!$B$6)</f>
        <v>0</v>
      </c>
      <c r="M823">
        <f>RANK(L823,L:L)</f>
        <v>0</v>
      </c>
    </row>
    <row r="824">
      <c r="A824" t="inlineStr">
        <is>
          <t>Giannini, Rosalba</t>
        </is>
      </c>
      <c r="B824">
        <f>COUNTIF('Raw data'!AR:AR,"*"&amp;Output!A824&amp;"*")</f>
        <v>0</v>
      </c>
      <c r="C824">
        <f>AVERAGEIFS('Raw data'!K:K,'Raw data'!AR:AR, "*" &amp; Output!A824 &amp;"*")</f>
        <v>0</v>
      </c>
      <c r="D824">
        <f>AVERAGEIFS('Raw data'!W:W,'Raw data'!AR:AR, "*" &amp; Output!A824 &amp;"*")</f>
        <v>0</v>
      </c>
      <c r="E824">
        <f>SUMIFS('Raw data'!BX:BX,'Raw data'!AR:AR,"*" &amp; Output!A824 &amp; "*")</f>
        <v>0</v>
      </c>
      <c r="F824">
        <f>SUMIFS('Raw data'!CI:CI,'Raw data'!AR:AR,"*" &amp; Output!A824 &amp; "*")</f>
        <v>0</v>
      </c>
      <c r="G824">
        <f>PERCENTRANK(B:B,B824)</f>
        <v>0</v>
      </c>
      <c r="H824">
        <f>PERCENTRANK(C:C,C824)</f>
        <v>0</v>
      </c>
      <c r="I824">
        <f>PERCENTRANK(D:D,D824)</f>
        <v>0</v>
      </c>
      <c r="J824">
        <f>PERCENTRANK(E:E,E824)</f>
        <v>0</v>
      </c>
      <c r="K824">
        <f>PERCENTRANK(F:F,F824)</f>
        <v>0</v>
      </c>
      <c r="L824">
        <f>(G824*Weights!$B$2) + (H824*Weights!$B$3)+(I824*Weights!$B$4)+(J824*Weights!$B$5)+ (K824*Weights!$B$6)</f>
        <v>0</v>
      </c>
      <c r="M824">
        <f>RANK(L824,L:L)</f>
        <v>0</v>
      </c>
    </row>
    <row r="825">
      <c r="A825" t="inlineStr">
        <is>
          <t>Hansen, Niels</t>
        </is>
      </c>
      <c r="B825">
        <f>COUNTIF('Raw data'!AR:AR,"*"&amp;Output!A825&amp;"*")</f>
        <v>0</v>
      </c>
      <c r="C825">
        <f>AVERAGEIFS('Raw data'!K:K,'Raw data'!AR:AR, "*" &amp; Output!A825 &amp;"*")</f>
        <v>0</v>
      </c>
      <c r="D825">
        <f>AVERAGEIFS('Raw data'!W:W,'Raw data'!AR:AR, "*" &amp; Output!A825 &amp;"*")</f>
        <v>0</v>
      </c>
      <c r="E825">
        <f>SUMIFS('Raw data'!BX:BX,'Raw data'!AR:AR,"*" &amp; Output!A825 &amp; "*")</f>
        <v>0</v>
      </c>
      <c r="F825">
        <f>SUMIFS('Raw data'!CI:CI,'Raw data'!AR:AR,"*" &amp; Output!A825 &amp; "*")</f>
        <v>0</v>
      </c>
      <c r="G825">
        <f>PERCENTRANK(B:B,B825)</f>
        <v>0</v>
      </c>
      <c r="H825">
        <f>PERCENTRANK(C:C,C825)</f>
        <v>0</v>
      </c>
      <c r="I825">
        <f>PERCENTRANK(D:D,D825)</f>
        <v>0</v>
      </c>
      <c r="J825">
        <f>PERCENTRANK(E:E,E825)</f>
        <v>0</v>
      </c>
      <c r="K825">
        <f>PERCENTRANK(F:F,F825)</f>
        <v>0</v>
      </c>
      <c r="L825">
        <f>(G825*Weights!$B$2) + (H825*Weights!$B$3)+(I825*Weights!$B$4)+(J825*Weights!$B$5)+ (K825*Weights!$B$6)</f>
        <v>0</v>
      </c>
      <c r="M825">
        <f>RANK(L825,L:L)</f>
        <v>0</v>
      </c>
    </row>
    <row r="826">
      <c r="A826" t="inlineStr">
        <is>
          <t>Varney, C. R.</t>
        </is>
      </c>
      <c r="B826">
        <f>COUNTIF('Raw data'!AR:AR,"*"&amp;Output!A826&amp;"*")</f>
        <v>0</v>
      </c>
      <c r="C826">
        <f>AVERAGEIFS('Raw data'!K:K,'Raw data'!AR:AR, "*" &amp; Output!A826 &amp;"*")</f>
        <v>0</v>
      </c>
      <c r="D826">
        <f>AVERAGEIFS('Raw data'!W:W,'Raw data'!AR:AR, "*" &amp; Output!A826 &amp;"*")</f>
        <v>0</v>
      </c>
      <c r="E826">
        <f>SUMIFS('Raw data'!BX:BX,'Raw data'!AR:AR,"*" &amp; Output!A826 &amp; "*")</f>
        <v>0</v>
      </c>
      <c r="F826">
        <f>SUMIFS('Raw data'!CI:CI,'Raw data'!AR:AR,"*" &amp; Output!A826 &amp; "*")</f>
        <v>0</v>
      </c>
      <c r="G826">
        <f>PERCENTRANK(B:B,B826)</f>
        <v>0</v>
      </c>
      <c r="H826">
        <f>PERCENTRANK(C:C,C826)</f>
        <v>0</v>
      </c>
      <c r="I826">
        <f>PERCENTRANK(D:D,D826)</f>
        <v>0</v>
      </c>
      <c r="J826">
        <f>PERCENTRANK(E:E,E826)</f>
        <v>0</v>
      </c>
      <c r="K826">
        <f>PERCENTRANK(F:F,F826)</f>
        <v>0</v>
      </c>
      <c r="L826">
        <f>(G826*Weights!$B$2) + (H826*Weights!$B$3)+(I826*Weights!$B$4)+(J826*Weights!$B$5)+ (K826*Weights!$B$6)</f>
        <v>0</v>
      </c>
      <c r="M826">
        <f>RANK(L826,L:L)</f>
        <v>0</v>
      </c>
    </row>
    <row r="827">
      <c r="A827" t="inlineStr">
        <is>
          <t>Bartelt, Hartmut</t>
        </is>
      </c>
      <c r="B827">
        <f>COUNTIF('Raw data'!AR:AR,"*"&amp;Output!A827&amp;"*")</f>
        <v>0</v>
      </c>
      <c r="C827">
        <f>AVERAGEIFS('Raw data'!K:K,'Raw data'!AR:AR, "*" &amp; Output!A827 &amp;"*")</f>
        <v>0</v>
      </c>
      <c r="D827">
        <f>AVERAGEIFS('Raw data'!W:W,'Raw data'!AR:AR, "*" &amp; Output!A827 &amp;"*")</f>
        <v>0</v>
      </c>
      <c r="E827">
        <f>SUMIFS('Raw data'!BX:BX,'Raw data'!AR:AR,"*" &amp; Output!A827 &amp; "*")</f>
        <v>0</v>
      </c>
      <c r="F827">
        <f>SUMIFS('Raw data'!CI:CI,'Raw data'!AR:AR,"*" &amp; Output!A827 &amp; "*")</f>
        <v>0</v>
      </c>
      <c r="G827">
        <f>PERCENTRANK(B:B,B827)</f>
        <v>0</v>
      </c>
      <c r="H827">
        <f>PERCENTRANK(C:C,C827)</f>
        <v>0</v>
      </c>
      <c r="I827">
        <f>PERCENTRANK(D:D,D827)</f>
        <v>0</v>
      </c>
      <c r="J827">
        <f>PERCENTRANK(E:E,E827)</f>
        <v>0</v>
      </c>
      <c r="K827">
        <f>PERCENTRANK(F:F,F827)</f>
        <v>0</v>
      </c>
      <c r="L827">
        <f>(G827*Weights!$B$2) + (H827*Weights!$B$3)+(I827*Weights!$B$4)+(J827*Weights!$B$5)+ (K827*Weights!$B$6)</f>
        <v>0</v>
      </c>
      <c r="M827">
        <f>RANK(L827,L:L)</f>
        <v>0</v>
      </c>
    </row>
    <row r="828">
      <c r="A828" t="inlineStr">
        <is>
          <t>Zaharescu, Maria</t>
        </is>
      </c>
      <c r="B828">
        <f>COUNTIF('Raw data'!AR:AR,"*"&amp;Output!A828&amp;"*")</f>
        <v>0</v>
      </c>
      <c r="C828">
        <f>AVERAGEIFS('Raw data'!K:K,'Raw data'!AR:AR, "*" &amp; Output!A828 &amp;"*")</f>
        <v>0</v>
      </c>
      <c r="D828">
        <f>AVERAGEIFS('Raw data'!W:W,'Raw data'!AR:AR, "*" &amp; Output!A828 &amp;"*")</f>
        <v>0</v>
      </c>
      <c r="E828">
        <f>SUMIFS('Raw data'!BX:BX,'Raw data'!AR:AR,"*" &amp; Output!A828 &amp; "*")</f>
        <v>0</v>
      </c>
      <c r="F828">
        <f>SUMIFS('Raw data'!CI:CI,'Raw data'!AR:AR,"*" &amp; Output!A828 &amp; "*")</f>
        <v>0</v>
      </c>
      <c r="G828">
        <f>PERCENTRANK(B:B,B828)</f>
        <v>0</v>
      </c>
      <c r="H828">
        <f>PERCENTRANK(C:C,C828)</f>
        <v>0</v>
      </c>
      <c r="I828">
        <f>PERCENTRANK(D:D,D828)</f>
        <v>0</v>
      </c>
      <c r="J828">
        <f>PERCENTRANK(E:E,E828)</f>
        <v>0</v>
      </c>
      <c r="K828">
        <f>PERCENTRANK(F:F,F828)</f>
        <v>0</v>
      </c>
      <c r="L828">
        <f>(G828*Weights!$B$2) + (H828*Weights!$B$3)+(I828*Weights!$B$4)+(J828*Weights!$B$5)+ (K828*Weights!$B$6)</f>
        <v>0</v>
      </c>
      <c r="M828">
        <f>RANK(L828,L:L)</f>
        <v>0</v>
      </c>
    </row>
    <row r="829">
      <c r="A829" t="inlineStr">
        <is>
          <t>Samadi, Hamed</t>
        </is>
      </c>
      <c r="B829">
        <f>COUNTIF('Raw data'!AR:AR,"*"&amp;Output!A829&amp;"*")</f>
        <v>0</v>
      </c>
      <c r="C829">
        <f>AVERAGEIFS('Raw data'!K:K,'Raw data'!AR:AR, "*" &amp; Output!A829 &amp;"*")</f>
        <v>0</v>
      </c>
      <c r="D829">
        <f>AVERAGEIFS('Raw data'!W:W,'Raw data'!AR:AR, "*" &amp; Output!A829 &amp;"*")</f>
        <v>0</v>
      </c>
      <c r="E829">
        <f>SUMIFS('Raw data'!BX:BX,'Raw data'!AR:AR,"*" &amp; Output!A829 &amp; "*")</f>
        <v>0</v>
      </c>
      <c r="F829">
        <f>SUMIFS('Raw data'!CI:CI,'Raw data'!AR:AR,"*" &amp; Output!A829 &amp; "*")</f>
        <v>0</v>
      </c>
      <c r="G829">
        <f>PERCENTRANK(B:B,B829)</f>
        <v>0</v>
      </c>
      <c r="H829">
        <f>PERCENTRANK(C:C,C829)</f>
        <v>0</v>
      </c>
      <c r="I829">
        <f>PERCENTRANK(D:D,D829)</f>
        <v>0</v>
      </c>
      <c r="J829">
        <f>PERCENTRANK(E:E,E829)</f>
        <v>0</v>
      </c>
      <c r="K829">
        <f>PERCENTRANK(F:F,F829)</f>
        <v>0</v>
      </c>
      <c r="L829">
        <f>(G829*Weights!$B$2) + (H829*Weights!$B$3)+(I829*Weights!$B$4)+(J829*Weights!$B$5)+ (K829*Weights!$B$6)</f>
        <v>0</v>
      </c>
      <c r="M829">
        <f>RANK(L829,L:L)</f>
        <v>0</v>
      </c>
    </row>
    <row r="830">
      <c r="A830" t="inlineStr">
        <is>
          <t>Mingo, B.</t>
        </is>
      </c>
      <c r="B830">
        <f>COUNTIF('Raw data'!AR:AR,"*"&amp;Output!A830&amp;"*")</f>
        <v>0</v>
      </c>
      <c r="C830">
        <f>AVERAGEIFS('Raw data'!K:K,'Raw data'!AR:AR, "*" &amp; Output!A830 &amp;"*")</f>
        <v>0</v>
      </c>
      <c r="D830">
        <f>AVERAGEIFS('Raw data'!W:W,'Raw data'!AR:AR, "*" &amp; Output!A830 &amp;"*")</f>
        <v>0</v>
      </c>
      <c r="E830">
        <f>SUMIFS('Raw data'!BX:BX,'Raw data'!AR:AR,"*" &amp; Output!A830 &amp; "*")</f>
        <v>0</v>
      </c>
      <c r="F830">
        <f>SUMIFS('Raw data'!CI:CI,'Raw data'!AR:AR,"*" &amp; Output!A830 &amp; "*")</f>
        <v>0</v>
      </c>
      <c r="G830">
        <f>PERCENTRANK(B:B,B830)</f>
        <v>0</v>
      </c>
      <c r="H830">
        <f>PERCENTRANK(C:C,C830)</f>
        <v>0</v>
      </c>
      <c r="I830">
        <f>PERCENTRANK(D:D,D830)</f>
        <v>0</v>
      </c>
      <c r="J830">
        <f>PERCENTRANK(E:E,E830)</f>
        <v>0</v>
      </c>
      <c r="K830">
        <f>PERCENTRANK(F:F,F830)</f>
        <v>0</v>
      </c>
      <c r="L830">
        <f>(G830*Weights!$B$2) + (H830*Weights!$B$3)+(I830*Weights!$B$4)+(J830*Weights!$B$5)+ (K830*Weights!$B$6)</f>
        <v>0</v>
      </c>
      <c r="M830">
        <f>RANK(L830,L:L)</f>
        <v>0</v>
      </c>
    </row>
    <row r="831">
      <c r="A831" t="inlineStr">
        <is>
          <t>Xie, ZK</t>
        </is>
      </c>
      <c r="B831">
        <f>COUNTIF('Raw data'!AR:AR,"*"&amp;Output!A831&amp;"*")</f>
        <v>0</v>
      </c>
      <c r="C831">
        <f>AVERAGEIFS('Raw data'!K:K,'Raw data'!AR:AR, "*" &amp; Output!A831 &amp;"*")</f>
        <v>0</v>
      </c>
      <c r="D831">
        <f>AVERAGEIFS('Raw data'!W:W,'Raw data'!AR:AR, "*" &amp; Output!A831 &amp;"*")</f>
        <v>0</v>
      </c>
      <c r="E831">
        <f>SUMIFS('Raw data'!BX:BX,'Raw data'!AR:AR,"*" &amp; Output!A831 &amp; "*")</f>
        <v>0</v>
      </c>
      <c r="F831">
        <f>SUMIFS('Raw data'!CI:CI,'Raw data'!AR:AR,"*" &amp; Output!A831 &amp; "*")</f>
        <v>0</v>
      </c>
      <c r="G831">
        <f>PERCENTRANK(B:B,B831)</f>
        <v>0</v>
      </c>
      <c r="H831">
        <f>PERCENTRANK(C:C,C831)</f>
        <v>0</v>
      </c>
      <c r="I831">
        <f>PERCENTRANK(D:D,D831)</f>
        <v>0</v>
      </c>
      <c r="J831">
        <f>PERCENTRANK(E:E,E831)</f>
        <v>0</v>
      </c>
      <c r="K831">
        <f>PERCENTRANK(F:F,F831)</f>
        <v>0</v>
      </c>
      <c r="L831">
        <f>(G831*Weights!$B$2) + (H831*Weights!$B$3)+(I831*Weights!$B$4)+(J831*Weights!$B$5)+ (K831*Weights!$B$6)</f>
        <v>0</v>
      </c>
      <c r="M831">
        <f>RANK(L831,L:L)</f>
        <v>0</v>
      </c>
    </row>
    <row r="832">
      <c r="A832" t="inlineStr">
        <is>
          <t>van Benthem, Klaus</t>
        </is>
      </c>
      <c r="B832">
        <f>COUNTIF('Raw data'!AR:AR,"*"&amp;Output!A832&amp;"*")</f>
        <v>0</v>
      </c>
      <c r="C832">
        <f>AVERAGEIFS('Raw data'!K:K,'Raw data'!AR:AR, "*" &amp; Output!A832 &amp;"*")</f>
        <v>0</v>
      </c>
      <c r="D832">
        <f>AVERAGEIFS('Raw data'!W:W,'Raw data'!AR:AR, "*" &amp; Output!A832 &amp;"*")</f>
        <v>0</v>
      </c>
      <c r="E832">
        <f>SUMIFS('Raw data'!BX:BX,'Raw data'!AR:AR,"*" &amp; Output!A832 &amp; "*")</f>
        <v>0</v>
      </c>
      <c r="F832">
        <f>SUMIFS('Raw data'!CI:CI,'Raw data'!AR:AR,"*" &amp; Output!A832 &amp; "*")</f>
        <v>0</v>
      </c>
      <c r="G832">
        <f>PERCENTRANK(B:B,B832)</f>
        <v>0</v>
      </c>
      <c r="H832">
        <f>PERCENTRANK(C:C,C832)</f>
        <v>0</v>
      </c>
      <c r="I832">
        <f>PERCENTRANK(D:D,D832)</f>
        <v>0</v>
      </c>
      <c r="J832">
        <f>PERCENTRANK(E:E,E832)</f>
        <v>0</v>
      </c>
      <c r="K832">
        <f>PERCENTRANK(F:F,F832)</f>
        <v>0</v>
      </c>
      <c r="L832">
        <f>(G832*Weights!$B$2) + (H832*Weights!$B$3)+(I832*Weights!$B$4)+(J832*Weights!$B$5)+ (K832*Weights!$B$6)</f>
        <v>0</v>
      </c>
      <c r="M832">
        <f>RANK(L832,L:L)</f>
        <v>0</v>
      </c>
    </row>
    <row r="833">
      <c r="A833" t="inlineStr">
        <is>
          <t>Jamali, A.</t>
        </is>
      </c>
      <c r="B833">
        <f>COUNTIF('Raw data'!AR:AR,"*"&amp;Output!A833&amp;"*")</f>
        <v>0</v>
      </c>
      <c r="C833">
        <f>AVERAGEIFS('Raw data'!K:K,'Raw data'!AR:AR, "*" &amp; Output!A833 &amp;"*")</f>
        <v>0</v>
      </c>
      <c r="D833">
        <f>AVERAGEIFS('Raw data'!W:W,'Raw data'!AR:AR, "*" &amp; Output!A833 &amp;"*")</f>
        <v>0</v>
      </c>
      <c r="E833">
        <f>SUMIFS('Raw data'!BX:BX,'Raw data'!AR:AR,"*" &amp; Output!A833 &amp; "*")</f>
        <v>0</v>
      </c>
      <c r="F833">
        <f>SUMIFS('Raw data'!CI:CI,'Raw data'!AR:AR,"*" &amp; Output!A833 &amp; "*")</f>
        <v>0</v>
      </c>
      <c r="G833">
        <f>PERCENTRANK(B:B,B833)</f>
        <v>0</v>
      </c>
      <c r="H833">
        <f>PERCENTRANK(C:C,C833)</f>
        <v>0</v>
      </c>
      <c r="I833">
        <f>PERCENTRANK(D:D,D833)</f>
        <v>0</v>
      </c>
      <c r="J833">
        <f>PERCENTRANK(E:E,E833)</f>
        <v>0</v>
      </c>
      <c r="K833">
        <f>PERCENTRANK(F:F,F833)</f>
        <v>0</v>
      </c>
      <c r="L833">
        <f>(G833*Weights!$B$2) + (H833*Weights!$B$3)+(I833*Weights!$B$4)+(J833*Weights!$B$5)+ (K833*Weights!$B$6)</f>
        <v>0</v>
      </c>
      <c r="M833">
        <f>RANK(L833,L:L)</f>
        <v>0</v>
      </c>
    </row>
    <row r="834">
      <c r="A834" t="inlineStr">
        <is>
          <t>Freund, Hans-Joachim</t>
        </is>
      </c>
      <c r="B834">
        <f>COUNTIF('Raw data'!AR:AR,"*"&amp;Output!A834&amp;"*")</f>
        <v>0</v>
      </c>
      <c r="C834">
        <f>AVERAGEIFS('Raw data'!K:K,'Raw data'!AR:AR, "*" &amp; Output!A834 &amp;"*")</f>
        <v>0</v>
      </c>
      <c r="D834">
        <f>AVERAGEIFS('Raw data'!W:W,'Raw data'!AR:AR, "*" &amp; Output!A834 &amp;"*")</f>
        <v>0</v>
      </c>
      <c r="E834">
        <f>SUMIFS('Raw data'!BX:BX,'Raw data'!AR:AR,"*" &amp; Output!A834 &amp; "*")</f>
        <v>0</v>
      </c>
      <c r="F834">
        <f>SUMIFS('Raw data'!CI:CI,'Raw data'!AR:AR,"*" &amp; Output!A834 &amp; "*")</f>
        <v>0</v>
      </c>
      <c r="G834">
        <f>PERCENTRANK(B:B,B834)</f>
        <v>0</v>
      </c>
      <c r="H834">
        <f>PERCENTRANK(C:C,C834)</f>
        <v>0</v>
      </c>
      <c r="I834">
        <f>PERCENTRANK(D:D,D834)</f>
        <v>0</v>
      </c>
      <c r="J834">
        <f>PERCENTRANK(E:E,E834)</f>
        <v>0</v>
      </c>
      <c r="K834">
        <f>PERCENTRANK(F:F,F834)</f>
        <v>0</v>
      </c>
      <c r="L834">
        <f>(G834*Weights!$B$2) + (H834*Weights!$B$3)+(I834*Weights!$B$4)+(J834*Weights!$B$5)+ (K834*Weights!$B$6)</f>
        <v>0</v>
      </c>
      <c r="M834">
        <f>RANK(L834,L:L)</f>
        <v>0</v>
      </c>
    </row>
    <row r="835">
      <c r="A835" t="inlineStr">
        <is>
          <t>Khomane, Ramdas B.</t>
        </is>
      </c>
      <c r="B835">
        <f>COUNTIF('Raw data'!AR:AR,"*"&amp;Output!A835&amp;"*")</f>
        <v>0</v>
      </c>
      <c r="C835">
        <f>AVERAGEIFS('Raw data'!K:K,'Raw data'!AR:AR, "*" &amp; Output!A835 &amp;"*")</f>
        <v>0</v>
      </c>
      <c r="D835">
        <f>AVERAGEIFS('Raw data'!W:W,'Raw data'!AR:AR, "*" &amp; Output!A835 &amp;"*")</f>
        <v>0</v>
      </c>
      <c r="E835">
        <f>SUMIFS('Raw data'!BX:BX,'Raw data'!AR:AR,"*" &amp; Output!A835 &amp; "*")</f>
        <v>0</v>
      </c>
      <c r="F835">
        <f>SUMIFS('Raw data'!CI:CI,'Raw data'!AR:AR,"*" &amp; Output!A835 &amp; "*")</f>
        <v>0</v>
      </c>
      <c r="G835">
        <f>PERCENTRANK(B:B,B835)</f>
        <v>0</v>
      </c>
      <c r="H835">
        <f>PERCENTRANK(C:C,C835)</f>
        <v>0</v>
      </c>
      <c r="I835">
        <f>PERCENTRANK(D:D,D835)</f>
        <v>0</v>
      </c>
      <c r="J835">
        <f>PERCENTRANK(E:E,E835)</f>
        <v>0</v>
      </c>
      <c r="K835">
        <f>PERCENTRANK(F:F,F835)</f>
        <v>0</v>
      </c>
      <c r="L835">
        <f>(G835*Weights!$B$2) + (H835*Weights!$B$3)+(I835*Weights!$B$4)+(J835*Weights!$B$5)+ (K835*Weights!$B$6)</f>
        <v>0</v>
      </c>
      <c r="M835">
        <f>RANK(L835,L:L)</f>
        <v>0</v>
      </c>
    </row>
    <row r="836">
      <c r="A836" t="inlineStr">
        <is>
          <t>Lu, ZW</t>
        </is>
      </c>
      <c r="B836">
        <f>COUNTIF('Raw data'!AR:AR,"*"&amp;Output!A836&amp;"*")</f>
        <v>0</v>
      </c>
      <c r="C836">
        <f>AVERAGEIFS('Raw data'!K:K,'Raw data'!AR:AR, "*" &amp; Output!A836 &amp;"*")</f>
        <v>0</v>
      </c>
      <c r="D836">
        <f>AVERAGEIFS('Raw data'!W:W,'Raw data'!AR:AR, "*" &amp; Output!A836 &amp;"*")</f>
        <v>0</v>
      </c>
      <c r="E836">
        <f>SUMIFS('Raw data'!BX:BX,'Raw data'!AR:AR,"*" &amp; Output!A836 &amp; "*")</f>
        <v>0</v>
      </c>
      <c r="F836">
        <f>SUMIFS('Raw data'!CI:CI,'Raw data'!AR:AR,"*" &amp; Output!A836 &amp; "*")</f>
        <v>0</v>
      </c>
      <c r="G836">
        <f>PERCENTRANK(B:B,B836)</f>
        <v>0</v>
      </c>
      <c r="H836">
        <f>PERCENTRANK(C:C,C836)</f>
        <v>0</v>
      </c>
      <c r="I836">
        <f>PERCENTRANK(D:D,D836)</f>
        <v>0</v>
      </c>
      <c r="J836">
        <f>PERCENTRANK(E:E,E836)</f>
        <v>0</v>
      </c>
      <c r="K836">
        <f>PERCENTRANK(F:F,F836)</f>
        <v>0</v>
      </c>
      <c r="L836">
        <f>(G836*Weights!$B$2) + (H836*Weights!$B$3)+(I836*Weights!$B$4)+(J836*Weights!$B$5)+ (K836*Weights!$B$6)</f>
        <v>0</v>
      </c>
      <c r="M836">
        <f>RANK(L836,L:L)</f>
        <v>0</v>
      </c>
    </row>
    <row r="837">
      <c r="A837" t="inlineStr">
        <is>
          <t>Hall, S.</t>
        </is>
      </c>
      <c r="B837">
        <f>COUNTIF('Raw data'!AR:AR,"*"&amp;Output!A837&amp;"*")</f>
        <v>0</v>
      </c>
      <c r="C837">
        <f>AVERAGEIFS('Raw data'!K:K,'Raw data'!AR:AR, "*" &amp; Output!A837 &amp;"*")</f>
        <v>0</v>
      </c>
      <c r="D837">
        <f>AVERAGEIFS('Raw data'!W:W,'Raw data'!AR:AR, "*" &amp; Output!A837 &amp;"*")</f>
        <v>0</v>
      </c>
      <c r="E837">
        <f>SUMIFS('Raw data'!BX:BX,'Raw data'!AR:AR,"*" &amp; Output!A837 &amp; "*")</f>
        <v>0</v>
      </c>
      <c r="F837">
        <f>SUMIFS('Raw data'!CI:CI,'Raw data'!AR:AR,"*" &amp; Output!A837 &amp; "*")</f>
        <v>0</v>
      </c>
      <c r="G837">
        <f>PERCENTRANK(B:B,B837)</f>
        <v>0</v>
      </c>
      <c r="H837">
        <f>PERCENTRANK(C:C,C837)</f>
        <v>0</v>
      </c>
      <c r="I837">
        <f>PERCENTRANK(D:D,D837)</f>
        <v>0</v>
      </c>
      <c r="J837">
        <f>PERCENTRANK(E:E,E837)</f>
        <v>0</v>
      </c>
      <c r="K837">
        <f>PERCENTRANK(F:F,F837)</f>
        <v>0</v>
      </c>
      <c r="L837">
        <f>(G837*Weights!$B$2) + (H837*Weights!$B$3)+(I837*Weights!$B$4)+(J837*Weights!$B$5)+ (K837*Weights!$B$6)</f>
        <v>0</v>
      </c>
      <c r="M837">
        <f>RANK(L837,L:L)</f>
        <v>0</v>
      </c>
    </row>
    <row r="838">
      <c r="A838" t="inlineStr">
        <is>
          <t>Pai, P. Srinivasa</t>
        </is>
      </c>
      <c r="B838">
        <f>COUNTIF('Raw data'!AR:AR,"*"&amp;Output!A838&amp;"*")</f>
        <v>0</v>
      </c>
      <c r="C838">
        <f>AVERAGEIFS('Raw data'!K:K,'Raw data'!AR:AR, "*" &amp; Output!A838 &amp;"*")</f>
        <v>0</v>
      </c>
      <c r="D838">
        <f>AVERAGEIFS('Raw data'!W:W,'Raw data'!AR:AR, "*" &amp; Output!A838 &amp;"*")</f>
        <v>0</v>
      </c>
      <c r="E838">
        <f>SUMIFS('Raw data'!BX:BX,'Raw data'!AR:AR,"*" &amp; Output!A838 &amp; "*")</f>
        <v>0</v>
      </c>
      <c r="F838">
        <f>SUMIFS('Raw data'!CI:CI,'Raw data'!AR:AR,"*" &amp; Output!A838 &amp; "*")</f>
        <v>0</v>
      </c>
      <c r="G838">
        <f>PERCENTRANK(B:B,B838)</f>
        <v>0</v>
      </c>
      <c r="H838">
        <f>PERCENTRANK(C:C,C838)</f>
        <v>0</v>
      </c>
      <c r="I838">
        <f>PERCENTRANK(D:D,D838)</f>
        <v>0</v>
      </c>
      <c r="J838">
        <f>PERCENTRANK(E:E,E838)</f>
        <v>0</v>
      </c>
      <c r="K838">
        <f>PERCENTRANK(F:F,F838)</f>
        <v>0</v>
      </c>
      <c r="L838">
        <f>(G838*Weights!$B$2) + (H838*Weights!$B$3)+(I838*Weights!$B$4)+(J838*Weights!$B$5)+ (K838*Weights!$B$6)</f>
        <v>0</v>
      </c>
      <c r="M838">
        <f>RANK(L838,L:L)</f>
        <v>0</v>
      </c>
    </row>
    <row r="839">
      <c r="A839" t="inlineStr">
        <is>
          <t>Dymshits, O.</t>
        </is>
      </c>
      <c r="B839">
        <f>COUNTIF('Raw data'!AR:AR,"*"&amp;Output!A839&amp;"*")</f>
        <v>0</v>
      </c>
      <c r="C839">
        <f>AVERAGEIFS('Raw data'!K:K,'Raw data'!AR:AR, "*" &amp; Output!A839 &amp;"*")</f>
        <v>0</v>
      </c>
      <c r="D839">
        <f>AVERAGEIFS('Raw data'!W:W,'Raw data'!AR:AR, "*" &amp; Output!A839 &amp;"*")</f>
        <v>0</v>
      </c>
      <c r="E839">
        <f>SUMIFS('Raw data'!BX:BX,'Raw data'!AR:AR,"*" &amp; Output!A839 &amp; "*")</f>
        <v>0</v>
      </c>
      <c r="F839">
        <f>SUMIFS('Raw data'!CI:CI,'Raw data'!AR:AR,"*" &amp; Output!A839 &amp; "*")</f>
        <v>0</v>
      </c>
      <c r="G839">
        <f>PERCENTRANK(B:B,B839)</f>
        <v>0</v>
      </c>
      <c r="H839">
        <f>PERCENTRANK(C:C,C839)</f>
        <v>0</v>
      </c>
      <c r="I839">
        <f>PERCENTRANK(D:D,D839)</f>
        <v>0</v>
      </c>
      <c r="J839">
        <f>PERCENTRANK(E:E,E839)</f>
        <v>0</v>
      </c>
      <c r="K839">
        <f>PERCENTRANK(F:F,F839)</f>
        <v>0</v>
      </c>
      <c r="L839">
        <f>(G839*Weights!$B$2) + (H839*Weights!$B$3)+(I839*Weights!$B$4)+(J839*Weights!$B$5)+ (K839*Weights!$B$6)</f>
        <v>0</v>
      </c>
      <c r="M839">
        <f>RANK(L839,L:L)</f>
        <v>0</v>
      </c>
    </row>
    <row r="840">
      <c r="A840" t="inlineStr">
        <is>
          <t>Yu, B.</t>
        </is>
      </c>
      <c r="B840">
        <f>COUNTIF('Raw data'!AR:AR,"*"&amp;Output!A840&amp;"*")</f>
        <v>0</v>
      </c>
      <c r="C840">
        <f>AVERAGEIFS('Raw data'!K:K,'Raw data'!AR:AR, "*" &amp; Output!A840 &amp;"*")</f>
        <v>0</v>
      </c>
      <c r="D840">
        <f>AVERAGEIFS('Raw data'!W:W,'Raw data'!AR:AR, "*" &amp; Output!A840 &amp;"*")</f>
        <v>0</v>
      </c>
      <c r="E840">
        <f>SUMIFS('Raw data'!BX:BX,'Raw data'!AR:AR,"*" &amp; Output!A840 &amp; "*")</f>
        <v>0</v>
      </c>
      <c r="F840">
        <f>SUMIFS('Raw data'!CI:CI,'Raw data'!AR:AR,"*" &amp; Output!A840 &amp; "*")</f>
        <v>0</v>
      </c>
      <c r="G840">
        <f>PERCENTRANK(B:B,B840)</f>
        <v>0</v>
      </c>
      <c r="H840">
        <f>PERCENTRANK(C:C,C840)</f>
        <v>0</v>
      </c>
      <c r="I840">
        <f>PERCENTRANK(D:D,D840)</f>
        <v>0</v>
      </c>
      <c r="J840">
        <f>PERCENTRANK(E:E,E840)</f>
        <v>0</v>
      </c>
      <c r="K840">
        <f>PERCENTRANK(F:F,F840)</f>
        <v>0</v>
      </c>
      <c r="L840">
        <f>(G840*Weights!$B$2) + (H840*Weights!$B$3)+(I840*Weights!$B$4)+(J840*Weights!$B$5)+ (K840*Weights!$B$6)</f>
        <v>0</v>
      </c>
      <c r="M840">
        <f>RANK(L840,L:L)</f>
        <v>0</v>
      </c>
    </row>
    <row r="841">
      <c r="A841" t="inlineStr">
        <is>
          <t>Wang, ZP</t>
        </is>
      </c>
      <c r="B841">
        <f>COUNTIF('Raw data'!AR:AR,"*"&amp;Output!A841&amp;"*")</f>
        <v>0</v>
      </c>
      <c r="C841">
        <f>AVERAGEIFS('Raw data'!K:K,'Raw data'!AR:AR, "*" &amp; Output!A841 &amp;"*")</f>
        <v>0</v>
      </c>
      <c r="D841">
        <f>AVERAGEIFS('Raw data'!W:W,'Raw data'!AR:AR, "*" &amp; Output!A841 &amp;"*")</f>
        <v>0</v>
      </c>
      <c r="E841">
        <f>SUMIFS('Raw data'!BX:BX,'Raw data'!AR:AR,"*" &amp; Output!A841 &amp; "*")</f>
        <v>0</v>
      </c>
      <c r="F841">
        <f>SUMIFS('Raw data'!CI:CI,'Raw data'!AR:AR,"*" &amp; Output!A841 &amp; "*")</f>
        <v>0</v>
      </c>
      <c r="G841">
        <f>PERCENTRANK(B:B,B841)</f>
        <v>0</v>
      </c>
      <c r="H841">
        <f>PERCENTRANK(C:C,C841)</f>
        <v>0</v>
      </c>
      <c r="I841">
        <f>PERCENTRANK(D:D,D841)</f>
        <v>0</v>
      </c>
      <c r="J841">
        <f>PERCENTRANK(E:E,E841)</f>
        <v>0</v>
      </c>
      <c r="K841">
        <f>PERCENTRANK(F:F,F841)</f>
        <v>0</v>
      </c>
      <c r="L841">
        <f>(G841*Weights!$B$2) + (H841*Weights!$B$3)+(I841*Weights!$B$4)+(J841*Weights!$B$5)+ (K841*Weights!$B$6)</f>
        <v>0</v>
      </c>
      <c r="M841">
        <f>RANK(L841,L:L)</f>
        <v>0</v>
      </c>
    </row>
    <row r="842">
      <c r="A842" t="inlineStr">
        <is>
          <t>Kulkarni, Bhaskar D.</t>
        </is>
      </c>
      <c r="B842">
        <f>COUNTIF('Raw data'!AR:AR,"*"&amp;Output!A842&amp;"*")</f>
        <v>0</v>
      </c>
      <c r="C842">
        <f>AVERAGEIFS('Raw data'!K:K,'Raw data'!AR:AR, "*" &amp; Output!A842 &amp;"*")</f>
        <v>0</v>
      </c>
      <c r="D842">
        <f>AVERAGEIFS('Raw data'!W:W,'Raw data'!AR:AR, "*" &amp; Output!A842 &amp;"*")</f>
        <v>0</v>
      </c>
      <c r="E842">
        <f>SUMIFS('Raw data'!BX:BX,'Raw data'!AR:AR,"*" &amp; Output!A842 &amp; "*")</f>
        <v>0</v>
      </c>
      <c r="F842">
        <f>SUMIFS('Raw data'!CI:CI,'Raw data'!AR:AR,"*" &amp; Output!A842 &amp; "*")</f>
        <v>0</v>
      </c>
      <c r="G842">
        <f>PERCENTRANK(B:B,B842)</f>
        <v>0</v>
      </c>
      <c r="H842">
        <f>PERCENTRANK(C:C,C842)</f>
        <v>0</v>
      </c>
      <c r="I842">
        <f>PERCENTRANK(D:D,D842)</f>
        <v>0</v>
      </c>
      <c r="J842">
        <f>PERCENTRANK(E:E,E842)</f>
        <v>0</v>
      </c>
      <c r="K842">
        <f>PERCENTRANK(F:F,F842)</f>
        <v>0</v>
      </c>
      <c r="L842">
        <f>(G842*Weights!$B$2) + (H842*Weights!$B$3)+(I842*Weights!$B$4)+(J842*Weights!$B$5)+ (K842*Weights!$B$6)</f>
        <v>0</v>
      </c>
      <c r="M842">
        <f>RANK(L842,L:L)</f>
        <v>0</v>
      </c>
    </row>
    <row r="843">
      <c r="A843" t="inlineStr">
        <is>
          <t>Borrero-Gonzalez, L. J.</t>
        </is>
      </c>
      <c r="B843">
        <f>COUNTIF('Raw data'!AR:AR,"*"&amp;Output!A843&amp;"*")</f>
        <v>0</v>
      </c>
      <c r="C843">
        <f>AVERAGEIFS('Raw data'!K:K,'Raw data'!AR:AR, "*" &amp; Output!A843 &amp;"*")</f>
        <v>0</v>
      </c>
      <c r="D843">
        <f>AVERAGEIFS('Raw data'!W:W,'Raw data'!AR:AR, "*" &amp; Output!A843 &amp;"*")</f>
        <v>0</v>
      </c>
      <c r="E843">
        <f>SUMIFS('Raw data'!BX:BX,'Raw data'!AR:AR,"*" &amp; Output!A843 &amp; "*")</f>
        <v>0</v>
      </c>
      <c r="F843">
        <f>SUMIFS('Raw data'!CI:CI,'Raw data'!AR:AR,"*" &amp; Output!A843 &amp; "*")</f>
        <v>0</v>
      </c>
      <c r="G843">
        <f>PERCENTRANK(B:B,B843)</f>
        <v>0</v>
      </c>
      <c r="H843">
        <f>PERCENTRANK(C:C,C843)</f>
        <v>0</v>
      </c>
      <c r="I843">
        <f>PERCENTRANK(D:D,D843)</f>
        <v>0</v>
      </c>
      <c r="J843">
        <f>PERCENTRANK(E:E,E843)</f>
        <v>0</v>
      </c>
      <c r="K843">
        <f>PERCENTRANK(F:F,F843)</f>
        <v>0</v>
      </c>
      <c r="L843">
        <f>(G843*Weights!$B$2) + (H843*Weights!$B$3)+(I843*Weights!$B$4)+(J843*Weights!$B$5)+ (K843*Weights!$B$6)</f>
        <v>0</v>
      </c>
      <c r="M843">
        <f>RANK(L843,L:L)</f>
        <v>0</v>
      </c>
    </row>
    <row r="844">
      <c r="A844" t="inlineStr">
        <is>
          <t>Goual, M. S.</t>
        </is>
      </c>
      <c r="B844">
        <f>COUNTIF('Raw data'!AR:AR,"*"&amp;Output!A844&amp;"*")</f>
        <v>0</v>
      </c>
      <c r="C844">
        <f>AVERAGEIFS('Raw data'!K:K,'Raw data'!AR:AR, "*" &amp; Output!A844 &amp;"*")</f>
        <v>0</v>
      </c>
      <c r="D844">
        <f>AVERAGEIFS('Raw data'!W:W,'Raw data'!AR:AR, "*" &amp; Output!A844 &amp;"*")</f>
        <v>0</v>
      </c>
      <c r="E844">
        <f>SUMIFS('Raw data'!BX:BX,'Raw data'!AR:AR,"*" &amp; Output!A844 &amp; "*")</f>
        <v>0</v>
      </c>
      <c r="F844">
        <f>SUMIFS('Raw data'!CI:CI,'Raw data'!AR:AR,"*" &amp; Output!A844 &amp; "*")</f>
        <v>0</v>
      </c>
      <c r="G844">
        <f>PERCENTRANK(B:B,B844)</f>
        <v>0</v>
      </c>
      <c r="H844">
        <f>PERCENTRANK(C:C,C844)</f>
        <v>0</v>
      </c>
      <c r="I844">
        <f>PERCENTRANK(D:D,D844)</f>
        <v>0</v>
      </c>
      <c r="J844">
        <f>PERCENTRANK(E:E,E844)</f>
        <v>0</v>
      </c>
      <c r="K844">
        <f>PERCENTRANK(F:F,F844)</f>
        <v>0</v>
      </c>
      <c r="L844">
        <f>(G844*Weights!$B$2) + (H844*Weights!$B$3)+(I844*Weights!$B$4)+(J844*Weights!$B$5)+ (K844*Weights!$B$6)</f>
        <v>0</v>
      </c>
      <c r="M844">
        <f>RANK(L844,L:L)</f>
        <v>0</v>
      </c>
    </row>
    <row r="845">
      <c r="A845" t="inlineStr">
        <is>
          <t>Liu, Xing Qin</t>
        </is>
      </c>
      <c r="B845">
        <f>COUNTIF('Raw data'!AR:AR,"*"&amp;Output!A845&amp;"*")</f>
        <v>0</v>
      </c>
      <c r="C845">
        <f>AVERAGEIFS('Raw data'!K:K,'Raw data'!AR:AR, "*" &amp; Output!A845 &amp;"*")</f>
        <v>0</v>
      </c>
      <c r="D845">
        <f>AVERAGEIFS('Raw data'!W:W,'Raw data'!AR:AR, "*" &amp; Output!A845 &amp;"*")</f>
        <v>0</v>
      </c>
      <c r="E845">
        <f>SUMIFS('Raw data'!BX:BX,'Raw data'!AR:AR,"*" &amp; Output!A845 &amp; "*")</f>
        <v>0</v>
      </c>
      <c r="F845">
        <f>SUMIFS('Raw data'!CI:CI,'Raw data'!AR:AR,"*" &amp; Output!A845 &amp; "*")</f>
        <v>0</v>
      </c>
      <c r="G845">
        <f>PERCENTRANK(B:B,B845)</f>
        <v>0</v>
      </c>
      <c r="H845">
        <f>PERCENTRANK(C:C,C845)</f>
        <v>0</v>
      </c>
      <c r="I845">
        <f>PERCENTRANK(D:D,D845)</f>
        <v>0</v>
      </c>
      <c r="J845">
        <f>PERCENTRANK(E:E,E845)</f>
        <v>0</v>
      </c>
      <c r="K845">
        <f>PERCENTRANK(F:F,F845)</f>
        <v>0</v>
      </c>
      <c r="L845">
        <f>(G845*Weights!$B$2) + (H845*Weights!$B$3)+(I845*Weights!$B$4)+(J845*Weights!$B$5)+ (K845*Weights!$B$6)</f>
        <v>0</v>
      </c>
      <c r="M845">
        <f>RANK(L845,L:L)</f>
        <v>0</v>
      </c>
    </row>
    <row r="846">
      <c r="A846" t="inlineStr">
        <is>
          <t>Swaminathan, Srinivasan</t>
        </is>
      </c>
      <c r="B846">
        <f>COUNTIF('Raw data'!AR:AR,"*"&amp;Output!A846&amp;"*")</f>
        <v>0</v>
      </c>
      <c r="C846">
        <f>AVERAGEIFS('Raw data'!K:K,'Raw data'!AR:AR, "*" &amp; Output!A846 &amp;"*")</f>
        <v>0</v>
      </c>
      <c r="D846">
        <f>AVERAGEIFS('Raw data'!W:W,'Raw data'!AR:AR, "*" &amp; Output!A846 &amp;"*")</f>
        <v>0</v>
      </c>
      <c r="E846">
        <f>SUMIFS('Raw data'!BX:BX,'Raw data'!AR:AR,"*" &amp; Output!A846 &amp; "*")</f>
        <v>0</v>
      </c>
      <c r="F846">
        <f>SUMIFS('Raw data'!CI:CI,'Raw data'!AR:AR,"*" &amp; Output!A846 &amp; "*")</f>
        <v>0</v>
      </c>
      <c r="G846">
        <f>PERCENTRANK(B:B,B846)</f>
        <v>0</v>
      </c>
      <c r="H846">
        <f>PERCENTRANK(C:C,C846)</f>
        <v>0</v>
      </c>
      <c r="I846">
        <f>PERCENTRANK(D:D,D846)</f>
        <v>0</v>
      </c>
      <c r="J846">
        <f>PERCENTRANK(E:E,E846)</f>
        <v>0</v>
      </c>
      <c r="K846">
        <f>PERCENTRANK(F:F,F846)</f>
        <v>0</v>
      </c>
      <c r="L846">
        <f>(G846*Weights!$B$2) + (H846*Weights!$B$3)+(I846*Weights!$B$4)+(J846*Weights!$B$5)+ (K846*Weights!$B$6)</f>
        <v>0</v>
      </c>
      <c r="M846">
        <f>RANK(L846,L:L)</f>
        <v>0</v>
      </c>
    </row>
    <row r="847">
      <c r="A847" t="inlineStr">
        <is>
          <t>Vivier, V.</t>
        </is>
      </c>
      <c r="B847">
        <f>COUNTIF('Raw data'!AR:AR,"*"&amp;Output!A847&amp;"*")</f>
        <v>0</v>
      </c>
      <c r="C847">
        <f>AVERAGEIFS('Raw data'!K:K,'Raw data'!AR:AR, "*" &amp; Output!A847 &amp;"*")</f>
        <v>0</v>
      </c>
      <c r="D847">
        <f>AVERAGEIFS('Raw data'!W:W,'Raw data'!AR:AR, "*" &amp; Output!A847 &amp;"*")</f>
        <v>0</v>
      </c>
      <c r="E847">
        <f>SUMIFS('Raw data'!BX:BX,'Raw data'!AR:AR,"*" &amp; Output!A847 &amp; "*")</f>
        <v>0</v>
      </c>
      <c r="F847">
        <f>SUMIFS('Raw data'!CI:CI,'Raw data'!AR:AR,"*" &amp; Output!A847 &amp; "*")</f>
        <v>0</v>
      </c>
      <c r="G847">
        <f>PERCENTRANK(B:B,B847)</f>
        <v>0</v>
      </c>
      <c r="H847">
        <f>PERCENTRANK(C:C,C847)</f>
        <v>0</v>
      </c>
      <c r="I847">
        <f>PERCENTRANK(D:D,D847)</f>
        <v>0</v>
      </c>
      <c r="J847">
        <f>PERCENTRANK(E:E,E847)</f>
        <v>0</v>
      </c>
      <c r="K847">
        <f>PERCENTRANK(F:F,F847)</f>
        <v>0</v>
      </c>
      <c r="L847">
        <f>(G847*Weights!$B$2) + (H847*Weights!$B$3)+(I847*Weights!$B$4)+(J847*Weights!$B$5)+ (K847*Weights!$B$6)</f>
        <v>0</v>
      </c>
      <c r="M847">
        <f>RANK(L847,L:L)</f>
        <v>0</v>
      </c>
    </row>
    <row r="848">
      <c r="A848" t="inlineStr">
        <is>
          <t>Zhao, Jing-Tai</t>
        </is>
      </c>
      <c r="B848">
        <f>COUNTIF('Raw data'!AR:AR,"*"&amp;Output!A848&amp;"*")</f>
        <v>0</v>
      </c>
      <c r="C848">
        <f>AVERAGEIFS('Raw data'!K:K,'Raw data'!AR:AR, "*" &amp; Output!A848 &amp;"*")</f>
        <v>0</v>
      </c>
      <c r="D848">
        <f>AVERAGEIFS('Raw data'!W:W,'Raw data'!AR:AR, "*" &amp; Output!A848 &amp;"*")</f>
        <v>0</v>
      </c>
      <c r="E848">
        <f>SUMIFS('Raw data'!BX:BX,'Raw data'!AR:AR,"*" &amp; Output!A848 &amp; "*")</f>
        <v>0</v>
      </c>
      <c r="F848">
        <f>SUMIFS('Raw data'!CI:CI,'Raw data'!AR:AR,"*" &amp; Output!A848 &amp; "*")</f>
        <v>0</v>
      </c>
      <c r="G848">
        <f>PERCENTRANK(B:B,B848)</f>
        <v>0</v>
      </c>
      <c r="H848">
        <f>PERCENTRANK(C:C,C848)</f>
        <v>0</v>
      </c>
      <c r="I848">
        <f>PERCENTRANK(D:D,D848)</f>
        <v>0</v>
      </c>
      <c r="J848">
        <f>PERCENTRANK(E:E,E848)</f>
        <v>0</v>
      </c>
      <c r="K848">
        <f>PERCENTRANK(F:F,F848)</f>
        <v>0</v>
      </c>
      <c r="L848">
        <f>(G848*Weights!$B$2) + (H848*Weights!$B$3)+(I848*Weights!$B$4)+(J848*Weights!$B$5)+ (K848*Weights!$B$6)</f>
        <v>0</v>
      </c>
      <c r="M848">
        <f>RANK(L848,L:L)</f>
        <v>0</v>
      </c>
    </row>
    <row r="849">
      <c r="A849" t="inlineStr">
        <is>
          <t>Schubert, Gunnar</t>
        </is>
      </c>
      <c r="B849">
        <f>COUNTIF('Raw data'!AR:AR,"*"&amp;Output!A849&amp;"*")</f>
        <v>0</v>
      </c>
      <c r="C849">
        <f>AVERAGEIFS('Raw data'!K:K,'Raw data'!AR:AR, "*" &amp; Output!A849 &amp;"*")</f>
        <v>0</v>
      </c>
      <c r="D849">
        <f>AVERAGEIFS('Raw data'!W:W,'Raw data'!AR:AR, "*" &amp; Output!A849 &amp;"*")</f>
        <v>0</v>
      </c>
      <c r="E849">
        <f>SUMIFS('Raw data'!BX:BX,'Raw data'!AR:AR,"*" &amp; Output!A849 &amp; "*")</f>
        <v>0</v>
      </c>
      <c r="F849">
        <f>SUMIFS('Raw data'!CI:CI,'Raw data'!AR:AR,"*" &amp; Output!A849 &amp; "*")</f>
        <v>0</v>
      </c>
      <c r="G849">
        <f>PERCENTRANK(B:B,B849)</f>
        <v>0</v>
      </c>
      <c r="H849">
        <f>PERCENTRANK(C:C,C849)</f>
        <v>0</v>
      </c>
      <c r="I849">
        <f>PERCENTRANK(D:D,D849)</f>
        <v>0</v>
      </c>
      <c r="J849">
        <f>PERCENTRANK(E:E,E849)</f>
        <v>0</v>
      </c>
      <c r="K849">
        <f>PERCENTRANK(F:F,F849)</f>
        <v>0</v>
      </c>
      <c r="L849">
        <f>(G849*Weights!$B$2) + (H849*Weights!$B$3)+(I849*Weights!$B$4)+(J849*Weights!$B$5)+ (K849*Weights!$B$6)</f>
        <v>0</v>
      </c>
      <c r="M849">
        <f>RANK(L849,L:L)</f>
        <v>0</v>
      </c>
    </row>
    <row r="850">
      <c r="A850" t="inlineStr">
        <is>
          <t>Tsui, Kwong-Hoi</t>
        </is>
      </c>
      <c r="B850">
        <f>COUNTIF('Raw data'!AR:AR,"*"&amp;Output!A850&amp;"*")</f>
        <v>0</v>
      </c>
      <c r="C850">
        <f>AVERAGEIFS('Raw data'!K:K,'Raw data'!AR:AR, "*" &amp; Output!A850 &amp;"*")</f>
        <v>0</v>
      </c>
      <c r="D850">
        <f>AVERAGEIFS('Raw data'!W:W,'Raw data'!AR:AR, "*" &amp; Output!A850 &amp;"*")</f>
        <v>0</v>
      </c>
      <c r="E850">
        <f>SUMIFS('Raw data'!BX:BX,'Raw data'!AR:AR,"*" &amp; Output!A850 &amp; "*")</f>
        <v>0</v>
      </c>
      <c r="F850">
        <f>SUMIFS('Raw data'!CI:CI,'Raw data'!AR:AR,"*" &amp; Output!A850 &amp; "*")</f>
        <v>0</v>
      </c>
      <c r="G850">
        <f>PERCENTRANK(B:B,B850)</f>
        <v>0</v>
      </c>
      <c r="H850">
        <f>PERCENTRANK(C:C,C850)</f>
        <v>0</v>
      </c>
      <c r="I850">
        <f>PERCENTRANK(D:D,D850)</f>
        <v>0</v>
      </c>
      <c r="J850">
        <f>PERCENTRANK(E:E,E850)</f>
        <v>0</v>
      </c>
      <c r="K850">
        <f>PERCENTRANK(F:F,F850)</f>
        <v>0</v>
      </c>
      <c r="L850">
        <f>(G850*Weights!$B$2) + (H850*Weights!$B$3)+(I850*Weights!$B$4)+(J850*Weights!$B$5)+ (K850*Weights!$B$6)</f>
        <v>0</v>
      </c>
      <c r="M850">
        <f>RANK(L850,L:L)</f>
        <v>0</v>
      </c>
    </row>
    <row r="851">
      <c r="A851" t="inlineStr">
        <is>
          <t>Yoon, Jun-Young</t>
        </is>
      </c>
      <c r="B851">
        <f>COUNTIF('Raw data'!AR:AR,"*"&amp;Output!A851&amp;"*")</f>
        <v>0</v>
      </c>
      <c r="C851">
        <f>AVERAGEIFS('Raw data'!K:K,'Raw data'!AR:AR, "*" &amp; Output!A851 &amp;"*")</f>
        <v>0</v>
      </c>
      <c r="D851">
        <f>AVERAGEIFS('Raw data'!W:W,'Raw data'!AR:AR, "*" &amp; Output!A851 &amp;"*")</f>
        <v>0</v>
      </c>
      <c r="E851">
        <f>SUMIFS('Raw data'!BX:BX,'Raw data'!AR:AR,"*" &amp; Output!A851 &amp; "*")</f>
        <v>0</v>
      </c>
      <c r="F851">
        <f>SUMIFS('Raw data'!CI:CI,'Raw data'!AR:AR,"*" &amp; Output!A851 &amp; "*")</f>
        <v>0</v>
      </c>
      <c r="G851">
        <f>PERCENTRANK(B:B,B851)</f>
        <v>0</v>
      </c>
      <c r="H851">
        <f>PERCENTRANK(C:C,C851)</f>
        <v>0</v>
      </c>
      <c r="I851">
        <f>PERCENTRANK(D:D,D851)</f>
        <v>0</v>
      </c>
      <c r="J851">
        <f>PERCENTRANK(E:E,E851)</f>
        <v>0</v>
      </c>
      <c r="K851">
        <f>PERCENTRANK(F:F,F851)</f>
        <v>0</v>
      </c>
      <c r="L851">
        <f>(G851*Weights!$B$2) + (H851*Weights!$B$3)+(I851*Weights!$B$4)+(J851*Weights!$B$5)+ (K851*Weights!$B$6)</f>
        <v>0</v>
      </c>
      <c r="M851">
        <f>RANK(L851,L:L)</f>
        <v>0</v>
      </c>
    </row>
    <row r="852">
      <c r="A852" t="inlineStr">
        <is>
          <t>Jana, Anukul</t>
        </is>
      </c>
      <c r="B852">
        <f>COUNTIF('Raw data'!AR:AR,"*"&amp;Output!A852&amp;"*")</f>
        <v>0</v>
      </c>
      <c r="C852">
        <f>AVERAGEIFS('Raw data'!K:K,'Raw data'!AR:AR, "*" &amp; Output!A852 &amp;"*")</f>
        <v>0</v>
      </c>
      <c r="D852">
        <f>AVERAGEIFS('Raw data'!W:W,'Raw data'!AR:AR, "*" &amp; Output!A852 &amp;"*")</f>
        <v>0</v>
      </c>
      <c r="E852">
        <f>SUMIFS('Raw data'!BX:BX,'Raw data'!AR:AR,"*" &amp; Output!A852 &amp; "*")</f>
        <v>0</v>
      </c>
      <c r="F852">
        <f>SUMIFS('Raw data'!CI:CI,'Raw data'!AR:AR,"*" &amp; Output!A852 &amp; "*")</f>
        <v>0</v>
      </c>
      <c r="G852">
        <f>PERCENTRANK(B:B,B852)</f>
        <v>0</v>
      </c>
      <c r="H852">
        <f>PERCENTRANK(C:C,C852)</f>
        <v>0</v>
      </c>
      <c r="I852">
        <f>PERCENTRANK(D:D,D852)</f>
        <v>0</v>
      </c>
      <c r="J852">
        <f>PERCENTRANK(E:E,E852)</f>
        <v>0</v>
      </c>
      <c r="K852">
        <f>PERCENTRANK(F:F,F852)</f>
        <v>0</v>
      </c>
      <c r="L852">
        <f>(G852*Weights!$B$2) + (H852*Weights!$B$3)+(I852*Weights!$B$4)+(J852*Weights!$B$5)+ (K852*Weights!$B$6)</f>
        <v>0</v>
      </c>
      <c r="M852">
        <f>RANK(L852,L:L)</f>
        <v>0</v>
      </c>
    </row>
    <row r="853">
      <c r="A853" t="inlineStr">
        <is>
          <t>Wen, Zhaoyin</t>
        </is>
      </c>
      <c r="B853">
        <f>COUNTIF('Raw data'!AR:AR,"*"&amp;Output!A853&amp;"*")</f>
        <v>0</v>
      </c>
      <c r="C853">
        <f>AVERAGEIFS('Raw data'!K:K,'Raw data'!AR:AR, "*" &amp; Output!A853 &amp;"*")</f>
        <v>0</v>
      </c>
      <c r="D853">
        <f>AVERAGEIFS('Raw data'!W:W,'Raw data'!AR:AR, "*" &amp; Output!A853 &amp;"*")</f>
        <v>0</v>
      </c>
      <c r="E853">
        <f>SUMIFS('Raw data'!BX:BX,'Raw data'!AR:AR,"*" &amp; Output!A853 &amp; "*")</f>
        <v>0</v>
      </c>
      <c r="F853">
        <f>SUMIFS('Raw data'!CI:CI,'Raw data'!AR:AR,"*" &amp; Output!A853 &amp; "*")</f>
        <v>0</v>
      </c>
      <c r="G853">
        <f>PERCENTRANK(B:B,B853)</f>
        <v>0</v>
      </c>
      <c r="H853">
        <f>PERCENTRANK(C:C,C853)</f>
        <v>0</v>
      </c>
      <c r="I853">
        <f>PERCENTRANK(D:D,D853)</f>
        <v>0</v>
      </c>
      <c r="J853">
        <f>PERCENTRANK(E:E,E853)</f>
        <v>0</v>
      </c>
      <c r="K853">
        <f>PERCENTRANK(F:F,F853)</f>
        <v>0</v>
      </c>
      <c r="L853">
        <f>(G853*Weights!$B$2) + (H853*Weights!$B$3)+(I853*Weights!$B$4)+(J853*Weights!$B$5)+ (K853*Weights!$B$6)</f>
        <v>0</v>
      </c>
      <c r="M853">
        <f>RANK(L853,L:L)</f>
        <v>0</v>
      </c>
    </row>
    <row r="854">
      <c r="A854" t="inlineStr">
        <is>
          <t>Tenorio-Lopez, Jose A.</t>
        </is>
      </c>
      <c r="B854">
        <f>COUNTIF('Raw data'!AR:AR,"*"&amp;Output!A854&amp;"*")</f>
        <v>0</v>
      </c>
      <c r="C854">
        <f>AVERAGEIFS('Raw data'!K:K,'Raw data'!AR:AR, "*" &amp; Output!A854 &amp;"*")</f>
        <v>0</v>
      </c>
      <c r="D854">
        <f>AVERAGEIFS('Raw data'!W:W,'Raw data'!AR:AR, "*" &amp; Output!A854 &amp;"*")</f>
        <v>0</v>
      </c>
      <c r="E854">
        <f>SUMIFS('Raw data'!BX:BX,'Raw data'!AR:AR,"*" &amp; Output!A854 &amp; "*")</f>
        <v>0</v>
      </c>
      <c r="F854">
        <f>SUMIFS('Raw data'!CI:CI,'Raw data'!AR:AR,"*" &amp; Output!A854 &amp; "*")</f>
        <v>0</v>
      </c>
      <c r="G854">
        <f>PERCENTRANK(B:B,B854)</f>
        <v>0</v>
      </c>
      <c r="H854">
        <f>PERCENTRANK(C:C,C854)</f>
        <v>0</v>
      </c>
      <c r="I854">
        <f>PERCENTRANK(D:D,D854)</f>
        <v>0</v>
      </c>
      <c r="J854">
        <f>PERCENTRANK(E:E,E854)</f>
        <v>0</v>
      </c>
      <c r="K854">
        <f>PERCENTRANK(F:F,F854)</f>
        <v>0</v>
      </c>
      <c r="L854">
        <f>(G854*Weights!$B$2) + (H854*Weights!$B$3)+(I854*Weights!$B$4)+(J854*Weights!$B$5)+ (K854*Weights!$B$6)</f>
        <v>0</v>
      </c>
      <c r="M854">
        <f>RANK(L854,L:L)</f>
        <v>0</v>
      </c>
    </row>
    <row r="855">
      <c r="A855" t="inlineStr">
        <is>
          <t>Gu, Min</t>
        </is>
      </c>
      <c r="B855">
        <f>COUNTIF('Raw data'!AR:AR,"*"&amp;Output!A855&amp;"*")</f>
        <v>0</v>
      </c>
      <c r="C855">
        <f>AVERAGEIFS('Raw data'!K:K,'Raw data'!AR:AR, "*" &amp; Output!A855 &amp;"*")</f>
        <v>0</v>
      </c>
      <c r="D855">
        <f>AVERAGEIFS('Raw data'!W:W,'Raw data'!AR:AR, "*" &amp; Output!A855 &amp;"*")</f>
        <v>0</v>
      </c>
      <c r="E855">
        <f>SUMIFS('Raw data'!BX:BX,'Raw data'!AR:AR,"*" &amp; Output!A855 &amp; "*")</f>
        <v>0</v>
      </c>
      <c r="F855">
        <f>SUMIFS('Raw data'!CI:CI,'Raw data'!AR:AR,"*" &amp; Output!A855 &amp; "*")</f>
        <v>0</v>
      </c>
      <c r="G855">
        <f>PERCENTRANK(B:B,B855)</f>
        <v>0</v>
      </c>
      <c r="H855">
        <f>PERCENTRANK(C:C,C855)</f>
        <v>0</v>
      </c>
      <c r="I855">
        <f>PERCENTRANK(D:D,D855)</f>
        <v>0</v>
      </c>
      <c r="J855">
        <f>PERCENTRANK(E:E,E855)</f>
        <v>0</v>
      </c>
      <c r="K855">
        <f>PERCENTRANK(F:F,F855)</f>
        <v>0</v>
      </c>
      <c r="L855">
        <f>(G855*Weights!$B$2) + (H855*Weights!$B$3)+(I855*Weights!$B$4)+(J855*Weights!$B$5)+ (K855*Weights!$B$6)</f>
        <v>0</v>
      </c>
      <c r="M855">
        <f>RANK(L855,L:L)</f>
        <v>0</v>
      </c>
    </row>
    <row r="856">
      <c r="A856" t="inlineStr">
        <is>
          <t>Pagnoux, C</t>
        </is>
      </c>
      <c r="B856">
        <f>COUNTIF('Raw data'!AR:AR,"*"&amp;Output!A856&amp;"*")</f>
        <v>0</v>
      </c>
      <c r="C856">
        <f>AVERAGEIFS('Raw data'!K:K,'Raw data'!AR:AR, "*" &amp; Output!A856 &amp;"*")</f>
        <v>0</v>
      </c>
      <c r="D856">
        <f>AVERAGEIFS('Raw data'!W:W,'Raw data'!AR:AR, "*" &amp; Output!A856 &amp;"*")</f>
        <v>0</v>
      </c>
      <c r="E856">
        <f>SUMIFS('Raw data'!BX:BX,'Raw data'!AR:AR,"*" &amp; Output!A856 &amp; "*")</f>
        <v>0</v>
      </c>
      <c r="F856">
        <f>SUMIFS('Raw data'!CI:CI,'Raw data'!AR:AR,"*" &amp; Output!A856 &amp; "*")</f>
        <v>0</v>
      </c>
      <c r="G856">
        <f>PERCENTRANK(B:B,B856)</f>
        <v>0</v>
      </c>
      <c r="H856">
        <f>PERCENTRANK(C:C,C856)</f>
        <v>0</v>
      </c>
      <c r="I856">
        <f>PERCENTRANK(D:D,D856)</f>
        <v>0</v>
      </c>
      <c r="J856">
        <f>PERCENTRANK(E:E,E856)</f>
        <v>0</v>
      </c>
      <c r="K856">
        <f>PERCENTRANK(F:F,F856)</f>
        <v>0</v>
      </c>
      <c r="L856">
        <f>(G856*Weights!$B$2) + (H856*Weights!$B$3)+(I856*Weights!$B$4)+(J856*Weights!$B$5)+ (K856*Weights!$B$6)</f>
        <v>0</v>
      </c>
      <c r="M856">
        <f>RANK(L856,L:L)</f>
        <v>0</v>
      </c>
    </row>
    <row r="857">
      <c r="A857" t="inlineStr">
        <is>
          <t>Tao, Jinlong</t>
        </is>
      </c>
      <c r="B857">
        <f>COUNTIF('Raw data'!AR:AR,"*"&amp;Output!A857&amp;"*")</f>
        <v>0</v>
      </c>
      <c r="C857">
        <f>AVERAGEIFS('Raw data'!K:K,'Raw data'!AR:AR, "*" &amp; Output!A857 &amp;"*")</f>
        <v>0</v>
      </c>
      <c r="D857">
        <f>AVERAGEIFS('Raw data'!W:W,'Raw data'!AR:AR, "*" &amp; Output!A857 &amp;"*")</f>
        <v>0</v>
      </c>
      <c r="E857">
        <f>SUMIFS('Raw data'!BX:BX,'Raw data'!AR:AR,"*" &amp; Output!A857 &amp; "*")</f>
        <v>0</v>
      </c>
      <c r="F857">
        <f>SUMIFS('Raw data'!CI:CI,'Raw data'!AR:AR,"*" &amp; Output!A857 &amp; "*")</f>
        <v>0</v>
      </c>
      <c r="G857">
        <f>PERCENTRANK(B:B,B857)</f>
        <v>0</v>
      </c>
      <c r="H857">
        <f>PERCENTRANK(C:C,C857)</f>
        <v>0</v>
      </c>
      <c r="I857">
        <f>PERCENTRANK(D:D,D857)</f>
        <v>0</v>
      </c>
      <c r="J857">
        <f>PERCENTRANK(E:E,E857)</f>
        <v>0</v>
      </c>
      <c r="K857">
        <f>PERCENTRANK(F:F,F857)</f>
        <v>0</v>
      </c>
      <c r="L857">
        <f>(G857*Weights!$B$2) + (H857*Weights!$B$3)+(I857*Weights!$B$4)+(J857*Weights!$B$5)+ (K857*Weights!$B$6)</f>
        <v>0</v>
      </c>
      <c r="M857">
        <f>RANK(L857,L:L)</f>
        <v>0</v>
      </c>
    </row>
    <row r="858">
      <c r="A858" t="inlineStr">
        <is>
          <t>Simon, V</t>
        </is>
      </c>
      <c r="B858">
        <f>COUNTIF('Raw data'!AR:AR,"*"&amp;Output!A858&amp;"*")</f>
        <v>0</v>
      </c>
      <c r="C858">
        <f>AVERAGEIFS('Raw data'!K:K,'Raw data'!AR:AR, "*" &amp; Output!A858 &amp;"*")</f>
        <v>0</v>
      </c>
      <c r="D858">
        <f>AVERAGEIFS('Raw data'!W:W,'Raw data'!AR:AR, "*" &amp; Output!A858 &amp;"*")</f>
        <v>0</v>
      </c>
      <c r="E858">
        <f>SUMIFS('Raw data'!BX:BX,'Raw data'!AR:AR,"*" &amp; Output!A858 &amp; "*")</f>
        <v>0</v>
      </c>
      <c r="F858">
        <f>SUMIFS('Raw data'!CI:CI,'Raw data'!AR:AR,"*" &amp; Output!A858 &amp; "*")</f>
        <v>0</v>
      </c>
      <c r="G858">
        <f>PERCENTRANK(B:B,B858)</f>
        <v>0</v>
      </c>
      <c r="H858">
        <f>PERCENTRANK(C:C,C858)</f>
        <v>0</v>
      </c>
      <c r="I858">
        <f>PERCENTRANK(D:D,D858)</f>
        <v>0</v>
      </c>
      <c r="J858">
        <f>PERCENTRANK(E:E,E858)</f>
        <v>0</v>
      </c>
      <c r="K858">
        <f>PERCENTRANK(F:F,F858)</f>
        <v>0</v>
      </c>
      <c r="L858">
        <f>(G858*Weights!$B$2) + (H858*Weights!$B$3)+(I858*Weights!$B$4)+(J858*Weights!$B$5)+ (K858*Weights!$B$6)</f>
        <v>0</v>
      </c>
      <c r="M858">
        <f>RANK(L858,L:L)</f>
        <v>0</v>
      </c>
    </row>
    <row r="859">
      <c r="A859" t="inlineStr">
        <is>
          <t>Wang, L.</t>
        </is>
      </c>
      <c r="B859">
        <f>COUNTIF('Raw data'!AR:AR,"*"&amp;Output!A859&amp;"*")</f>
        <v>0</v>
      </c>
      <c r="C859">
        <f>AVERAGEIFS('Raw data'!K:K,'Raw data'!AR:AR, "*" &amp; Output!A859 &amp;"*")</f>
        <v>0</v>
      </c>
      <c r="D859">
        <f>AVERAGEIFS('Raw data'!W:W,'Raw data'!AR:AR, "*" &amp; Output!A859 &amp;"*")</f>
        <v>0</v>
      </c>
      <c r="E859">
        <f>SUMIFS('Raw data'!BX:BX,'Raw data'!AR:AR,"*" &amp; Output!A859 &amp; "*")</f>
        <v>0</v>
      </c>
      <c r="F859">
        <f>SUMIFS('Raw data'!CI:CI,'Raw data'!AR:AR,"*" &amp; Output!A859 &amp; "*")</f>
        <v>0</v>
      </c>
      <c r="G859">
        <f>PERCENTRANK(B:B,B859)</f>
        <v>0</v>
      </c>
      <c r="H859">
        <f>PERCENTRANK(C:C,C859)</f>
        <v>0</v>
      </c>
      <c r="I859">
        <f>PERCENTRANK(D:D,D859)</f>
        <v>0</v>
      </c>
      <c r="J859">
        <f>PERCENTRANK(E:E,E859)</f>
        <v>0</v>
      </c>
      <c r="K859">
        <f>PERCENTRANK(F:F,F859)</f>
        <v>0</v>
      </c>
      <c r="L859">
        <f>(G859*Weights!$B$2) + (H859*Weights!$B$3)+(I859*Weights!$B$4)+(J859*Weights!$B$5)+ (K859*Weights!$B$6)</f>
        <v>0</v>
      </c>
      <c r="M859">
        <f>RANK(L859,L:L)</f>
        <v>0</v>
      </c>
    </row>
    <row r="860">
      <c r="A860" t="inlineStr">
        <is>
          <t>Song, Haibin</t>
        </is>
      </c>
      <c r="B860">
        <f>COUNTIF('Raw data'!AR:AR,"*"&amp;Output!A860&amp;"*")</f>
        <v>0</v>
      </c>
      <c r="C860">
        <f>AVERAGEIFS('Raw data'!K:K,'Raw data'!AR:AR, "*" &amp; Output!A860 &amp;"*")</f>
        <v>0</v>
      </c>
      <c r="D860">
        <f>AVERAGEIFS('Raw data'!W:W,'Raw data'!AR:AR, "*" &amp; Output!A860 &amp;"*")</f>
        <v>0</v>
      </c>
      <c r="E860">
        <f>SUMIFS('Raw data'!BX:BX,'Raw data'!AR:AR,"*" &amp; Output!A860 &amp; "*")</f>
        <v>0</v>
      </c>
      <c r="F860">
        <f>SUMIFS('Raw data'!CI:CI,'Raw data'!AR:AR,"*" &amp; Output!A860 &amp; "*")</f>
        <v>0</v>
      </c>
      <c r="G860">
        <f>PERCENTRANK(B:B,B860)</f>
        <v>0</v>
      </c>
      <c r="H860">
        <f>PERCENTRANK(C:C,C860)</f>
        <v>0</v>
      </c>
      <c r="I860">
        <f>PERCENTRANK(D:D,D860)</f>
        <v>0</v>
      </c>
      <c r="J860">
        <f>PERCENTRANK(E:E,E860)</f>
        <v>0</v>
      </c>
      <c r="K860">
        <f>PERCENTRANK(F:F,F860)</f>
        <v>0</v>
      </c>
      <c r="L860">
        <f>(G860*Weights!$B$2) + (H860*Weights!$B$3)+(I860*Weights!$B$4)+(J860*Weights!$B$5)+ (K860*Weights!$B$6)</f>
        <v>0</v>
      </c>
      <c r="M860">
        <f>RANK(L860,L:L)</f>
        <v>0</v>
      </c>
    </row>
    <row r="861">
      <c r="A861" t="inlineStr">
        <is>
          <t>Rodushkin, I</t>
        </is>
      </c>
      <c r="B861">
        <f>COUNTIF('Raw data'!AR:AR,"*"&amp;Output!A861&amp;"*")</f>
        <v>0</v>
      </c>
      <c r="C861">
        <f>AVERAGEIFS('Raw data'!K:K,'Raw data'!AR:AR, "*" &amp; Output!A861 &amp;"*")</f>
        <v>0</v>
      </c>
      <c r="D861">
        <f>AVERAGEIFS('Raw data'!W:W,'Raw data'!AR:AR, "*" &amp; Output!A861 &amp;"*")</f>
        <v>0</v>
      </c>
      <c r="E861">
        <f>SUMIFS('Raw data'!BX:BX,'Raw data'!AR:AR,"*" &amp; Output!A861 &amp; "*")</f>
        <v>0</v>
      </c>
      <c r="F861">
        <f>SUMIFS('Raw data'!CI:CI,'Raw data'!AR:AR,"*" &amp; Output!A861 &amp; "*")</f>
        <v>0</v>
      </c>
      <c r="G861">
        <f>PERCENTRANK(B:B,B861)</f>
        <v>0</v>
      </c>
      <c r="H861">
        <f>PERCENTRANK(C:C,C861)</f>
        <v>0</v>
      </c>
      <c r="I861">
        <f>PERCENTRANK(D:D,D861)</f>
        <v>0</v>
      </c>
      <c r="J861">
        <f>PERCENTRANK(E:E,E861)</f>
        <v>0</v>
      </c>
      <c r="K861">
        <f>PERCENTRANK(F:F,F861)</f>
        <v>0</v>
      </c>
      <c r="L861">
        <f>(G861*Weights!$B$2) + (H861*Weights!$B$3)+(I861*Weights!$B$4)+(J861*Weights!$B$5)+ (K861*Weights!$B$6)</f>
        <v>0</v>
      </c>
      <c r="M861">
        <f>RANK(L861,L:L)</f>
        <v>0</v>
      </c>
    </row>
    <row r="862">
      <c r="A862" t="inlineStr">
        <is>
          <t>Linke, Martin</t>
        </is>
      </c>
      <c r="B862">
        <f>COUNTIF('Raw data'!AR:AR,"*"&amp;Output!A862&amp;"*")</f>
        <v>0</v>
      </c>
      <c r="C862">
        <f>AVERAGEIFS('Raw data'!K:K,'Raw data'!AR:AR, "*" &amp; Output!A862 &amp;"*")</f>
        <v>0</v>
      </c>
      <c r="D862">
        <f>AVERAGEIFS('Raw data'!W:W,'Raw data'!AR:AR, "*" &amp; Output!A862 &amp;"*")</f>
        <v>0</v>
      </c>
      <c r="E862">
        <f>SUMIFS('Raw data'!BX:BX,'Raw data'!AR:AR,"*" &amp; Output!A862 &amp; "*")</f>
        <v>0</v>
      </c>
      <c r="F862">
        <f>SUMIFS('Raw data'!CI:CI,'Raw data'!AR:AR,"*" &amp; Output!A862 &amp; "*")</f>
        <v>0</v>
      </c>
      <c r="G862">
        <f>PERCENTRANK(B:B,B862)</f>
        <v>0</v>
      </c>
      <c r="H862">
        <f>PERCENTRANK(C:C,C862)</f>
        <v>0</v>
      </c>
      <c r="I862">
        <f>PERCENTRANK(D:D,D862)</f>
        <v>0</v>
      </c>
      <c r="J862">
        <f>PERCENTRANK(E:E,E862)</f>
        <v>0</v>
      </c>
      <c r="K862">
        <f>PERCENTRANK(F:F,F862)</f>
        <v>0</v>
      </c>
      <c r="L862">
        <f>(G862*Weights!$B$2) + (H862*Weights!$B$3)+(I862*Weights!$B$4)+(J862*Weights!$B$5)+ (K862*Weights!$B$6)</f>
        <v>0</v>
      </c>
      <c r="M862">
        <f>RANK(L862,L:L)</f>
        <v>0</v>
      </c>
    </row>
    <row r="863">
      <c r="A863" t="inlineStr">
        <is>
          <t>Kaur, Simranpreet</t>
        </is>
      </c>
      <c r="B863">
        <f>COUNTIF('Raw data'!AR:AR,"*"&amp;Output!A863&amp;"*")</f>
        <v>0</v>
      </c>
      <c r="C863">
        <f>AVERAGEIFS('Raw data'!K:K,'Raw data'!AR:AR, "*" &amp; Output!A863 &amp;"*")</f>
        <v>0</v>
      </c>
      <c r="D863">
        <f>AVERAGEIFS('Raw data'!W:W,'Raw data'!AR:AR, "*" &amp; Output!A863 &amp;"*")</f>
        <v>0</v>
      </c>
      <c r="E863">
        <f>SUMIFS('Raw data'!BX:BX,'Raw data'!AR:AR,"*" &amp; Output!A863 &amp; "*")</f>
        <v>0</v>
      </c>
      <c r="F863">
        <f>SUMIFS('Raw data'!CI:CI,'Raw data'!AR:AR,"*" &amp; Output!A863 &amp; "*")</f>
        <v>0</v>
      </c>
      <c r="G863">
        <f>PERCENTRANK(B:B,B863)</f>
        <v>0</v>
      </c>
      <c r="H863">
        <f>PERCENTRANK(C:C,C863)</f>
        <v>0</v>
      </c>
      <c r="I863">
        <f>PERCENTRANK(D:D,D863)</f>
        <v>0</v>
      </c>
      <c r="J863">
        <f>PERCENTRANK(E:E,E863)</f>
        <v>0</v>
      </c>
      <c r="K863">
        <f>PERCENTRANK(F:F,F863)</f>
        <v>0</v>
      </c>
      <c r="L863">
        <f>(G863*Weights!$B$2) + (H863*Weights!$B$3)+(I863*Weights!$B$4)+(J863*Weights!$B$5)+ (K863*Weights!$B$6)</f>
        <v>0</v>
      </c>
      <c r="M863">
        <f>RANK(L863,L:L)</f>
        <v>0</v>
      </c>
    </row>
    <row r="864">
      <c r="A864" t="inlineStr">
        <is>
          <t>Tan, C. P.</t>
        </is>
      </c>
      <c r="B864">
        <f>COUNTIF('Raw data'!AR:AR,"*"&amp;Output!A864&amp;"*")</f>
        <v>0</v>
      </c>
      <c r="C864">
        <f>AVERAGEIFS('Raw data'!K:K,'Raw data'!AR:AR, "*" &amp; Output!A864 &amp;"*")</f>
        <v>0</v>
      </c>
      <c r="D864">
        <f>AVERAGEIFS('Raw data'!W:W,'Raw data'!AR:AR, "*" &amp; Output!A864 &amp;"*")</f>
        <v>0</v>
      </c>
      <c r="E864">
        <f>SUMIFS('Raw data'!BX:BX,'Raw data'!AR:AR,"*" &amp; Output!A864 &amp; "*")</f>
        <v>0</v>
      </c>
      <c r="F864">
        <f>SUMIFS('Raw data'!CI:CI,'Raw data'!AR:AR,"*" &amp; Output!A864 &amp; "*")</f>
        <v>0</v>
      </c>
      <c r="G864">
        <f>PERCENTRANK(B:B,B864)</f>
        <v>0</v>
      </c>
      <c r="H864">
        <f>PERCENTRANK(C:C,C864)</f>
        <v>0</v>
      </c>
      <c r="I864">
        <f>PERCENTRANK(D:D,D864)</f>
        <v>0</v>
      </c>
      <c r="J864">
        <f>PERCENTRANK(E:E,E864)</f>
        <v>0</v>
      </c>
      <c r="K864">
        <f>PERCENTRANK(F:F,F864)</f>
        <v>0</v>
      </c>
      <c r="L864">
        <f>(G864*Weights!$B$2) + (H864*Weights!$B$3)+(I864*Weights!$B$4)+(J864*Weights!$B$5)+ (K864*Weights!$B$6)</f>
        <v>0</v>
      </c>
      <c r="M864">
        <f>RANK(L864,L:L)</f>
        <v>0</v>
      </c>
    </row>
    <row r="865">
      <c r="A865" t="inlineStr">
        <is>
          <t>Wang, Daoai</t>
        </is>
      </c>
      <c r="B865">
        <f>COUNTIF('Raw data'!AR:AR,"*"&amp;Output!A865&amp;"*")</f>
        <v>0</v>
      </c>
      <c r="C865">
        <f>AVERAGEIFS('Raw data'!K:K,'Raw data'!AR:AR, "*" &amp; Output!A865 &amp;"*")</f>
        <v>0</v>
      </c>
      <c r="D865">
        <f>AVERAGEIFS('Raw data'!W:W,'Raw data'!AR:AR, "*" &amp; Output!A865 &amp;"*")</f>
        <v>0</v>
      </c>
      <c r="E865">
        <f>SUMIFS('Raw data'!BX:BX,'Raw data'!AR:AR,"*" &amp; Output!A865 &amp; "*")</f>
        <v>0</v>
      </c>
      <c r="F865">
        <f>SUMIFS('Raw data'!CI:CI,'Raw data'!AR:AR,"*" &amp; Output!A865 &amp; "*")</f>
        <v>0</v>
      </c>
      <c r="G865">
        <f>PERCENTRANK(B:B,B865)</f>
        <v>0</v>
      </c>
      <c r="H865">
        <f>PERCENTRANK(C:C,C865)</f>
        <v>0</v>
      </c>
      <c r="I865">
        <f>PERCENTRANK(D:D,D865)</f>
        <v>0</v>
      </c>
      <c r="J865">
        <f>PERCENTRANK(E:E,E865)</f>
        <v>0</v>
      </c>
      <c r="K865">
        <f>PERCENTRANK(F:F,F865)</f>
        <v>0</v>
      </c>
      <c r="L865">
        <f>(G865*Weights!$B$2) + (H865*Weights!$B$3)+(I865*Weights!$B$4)+(J865*Weights!$B$5)+ (K865*Weights!$B$6)</f>
        <v>0</v>
      </c>
      <c r="M865">
        <f>RANK(L865,L:L)</f>
        <v>0</v>
      </c>
    </row>
    <row r="866">
      <c r="A866" t="inlineStr">
        <is>
          <t>Farahmand, Fariba</t>
        </is>
      </c>
      <c r="B866">
        <f>COUNTIF('Raw data'!AR:AR,"*"&amp;Output!A866&amp;"*")</f>
        <v>0</v>
      </c>
      <c r="C866">
        <f>AVERAGEIFS('Raw data'!K:K,'Raw data'!AR:AR, "*" &amp; Output!A866 &amp;"*")</f>
        <v>0</v>
      </c>
      <c r="D866">
        <f>AVERAGEIFS('Raw data'!W:W,'Raw data'!AR:AR, "*" &amp; Output!A866 &amp;"*")</f>
        <v>0</v>
      </c>
      <c r="E866">
        <f>SUMIFS('Raw data'!BX:BX,'Raw data'!AR:AR,"*" &amp; Output!A866 &amp; "*")</f>
        <v>0</v>
      </c>
      <c r="F866">
        <f>SUMIFS('Raw data'!CI:CI,'Raw data'!AR:AR,"*" &amp; Output!A866 &amp; "*")</f>
        <v>0</v>
      </c>
      <c r="G866">
        <f>PERCENTRANK(B:B,B866)</f>
        <v>0</v>
      </c>
      <c r="H866">
        <f>PERCENTRANK(C:C,C866)</f>
        <v>0</v>
      </c>
      <c r="I866">
        <f>PERCENTRANK(D:D,D866)</f>
        <v>0</v>
      </c>
      <c r="J866">
        <f>PERCENTRANK(E:E,E866)</f>
        <v>0</v>
      </c>
      <c r="K866">
        <f>PERCENTRANK(F:F,F866)</f>
        <v>0</v>
      </c>
      <c r="L866">
        <f>(G866*Weights!$B$2) + (H866*Weights!$B$3)+(I866*Weights!$B$4)+(J866*Weights!$B$5)+ (K866*Weights!$B$6)</f>
        <v>0</v>
      </c>
      <c r="M866">
        <f>RANK(L866,L:L)</f>
        <v>0</v>
      </c>
    </row>
    <row r="867">
      <c r="A867" t="inlineStr">
        <is>
          <t>Zheng, HM</t>
        </is>
      </c>
      <c r="B867">
        <f>COUNTIF('Raw data'!AR:AR,"*"&amp;Output!A867&amp;"*")</f>
        <v>0</v>
      </c>
      <c r="C867">
        <f>AVERAGEIFS('Raw data'!K:K,'Raw data'!AR:AR, "*" &amp; Output!A867 &amp;"*")</f>
        <v>0</v>
      </c>
      <c r="D867">
        <f>AVERAGEIFS('Raw data'!W:W,'Raw data'!AR:AR, "*" &amp; Output!A867 &amp;"*")</f>
        <v>0</v>
      </c>
      <c r="E867">
        <f>SUMIFS('Raw data'!BX:BX,'Raw data'!AR:AR,"*" &amp; Output!A867 &amp; "*")</f>
        <v>0</v>
      </c>
      <c r="F867">
        <f>SUMIFS('Raw data'!CI:CI,'Raw data'!AR:AR,"*" &amp; Output!A867 &amp; "*")</f>
        <v>0</v>
      </c>
      <c r="G867">
        <f>PERCENTRANK(B:B,B867)</f>
        <v>0</v>
      </c>
      <c r="H867">
        <f>PERCENTRANK(C:C,C867)</f>
        <v>0</v>
      </c>
      <c r="I867">
        <f>PERCENTRANK(D:D,D867)</f>
        <v>0</v>
      </c>
      <c r="J867">
        <f>PERCENTRANK(E:E,E867)</f>
        <v>0</v>
      </c>
      <c r="K867">
        <f>PERCENTRANK(F:F,F867)</f>
        <v>0</v>
      </c>
      <c r="L867">
        <f>(G867*Weights!$B$2) + (H867*Weights!$B$3)+(I867*Weights!$B$4)+(J867*Weights!$B$5)+ (K867*Weights!$B$6)</f>
        <v>0</v>
      </c>
      <c r="M867">
        <f>RANK(L867,L:L)</f>
        <v>0</v>
      </c>
    </row>
    <row r="868">
      <c r="A868" t="inlineStr">
        <is>
          <t>de Resende, Valdirene G.</t>
        </is>
      </c>
      <c r="B868">
        <f>COUNTIF('Raw data'!AR:AR,"*"&amp;Output!A868&amp;"*")</f>
        <v>0</v>
      </c>
      <c r="C868">
        <f>AVERAGEIFS('Raw data'!K:K,'Raw data'!AR:AR, "*" &amp; Output!A868 &amp;"*")</f>
        <v>0</v>
      </c>
      <c r="D868">
        <f>AVERAGEIFS('Raw data'!W:W,'Raw data'!AR:AR, "*" &amp; Output!A868 &amp;"*")</f>
        <v>0</v>
      </c>
      <c r="E868">
        <f>SUMIFS('Raw data'!BX:BX,'Raw data'!AR:AR,"*" &amp; Output!A868 &amp; "*")</f>
        <v>0</v>
      </c>
      <c r="F868">
        <f>SUMIFS('Raw data'!CI:CI,'Raw data'!AR:AR,"*" &amp; Output!A868 &amp; "*")</f>
        <v>0</v>
      </c>
      <c r="G868">
        <f>PERCENTRANK(B:B,B868)</f>
        <v>0</v>
      </c>
      <c r="H868">
        <f>PERCENTRANK(C:C,C868)</f>
        <v>0</v>
      </c>
      <c r="I868">
        <f>PERCENTRANK(D:D,D868)</f>
        <v>0</v>
      </c>
      <c r="J868">
        <f>PERCENTRANK(E:E,E868)</f>
        <v>0</v>
      </c>
      <c r="K868">
        <f>PERCENTRANK(F:F,F868)</f>
        <v>0</v>
      </c>
      <c r="L868">
        <f>(G868*Weights!$B$2) + (H868*Weights!$B$3)+(I868*Weights!$B$4)+(J868*Weights!$B$5)+ (K868*Weights!$B$6)</f>
        <v>0</v>
      </c>
      <c r="M868">
        <f>RANK(L868,L:L)</f>
        <v>0</v>
      </c>
    </row>
    <row r="869">
      <c r="A869" t="inlineStr">
        <is>
          <t>van Duin, Adri C. T.</t>
        </is>
      </c>
      <c r="B869">
        <f>COUNTIF('Raw data'!AR:AR,"*"&amp;Output!A869&amp;"*")</f>
        <v>0</v>
      </c>
      <c r="C869">
        <f>AVERAGEIFS('Raw data'!K:K,'Raw data'!AR:AR, "*" &amp; Output!A869 &amp;"*")</f>
        <v>0</v>
      </c>
      <c r="D869">
        <f>AVERAGEIFS('Raw data'!W:W,'Raw data'!AR:AR, "*" &amp; Output!A869 &amp;"*")</f>
        <v>0</v>
      </c>
      <c r="E869">
        <f>SUMIFS('Raw data'!BX:BX,'Raw data'!AR:AR,"*" &amp; Output!A869 &amp; "*")</f>
        <v>0</v>
      </c>
      <c r="F869">
        <f>SUMIFS('Raw data'!CI:CI,'Raw data'!AR:AR,"*" &amp; Output!A869 &amp; "*")</f>
        <v>0</v>
      </c>
      <c r="G869">
        <f>PERCENTRANK(B:B,B869)</f>
        <v>0</v>
      </c>
      <c r="H869">
        <f>PERCENTRANK(C:C,C869)</f>
        <v>0</v>
      </c>
      <c r="I869">
        <f>PERCENTRANK(D:D,D869)</f>
        <v>0</v>
      </c>
      <c r="J869">
        <f>PERCENTRANK(E:E,E869)</f>
        <v>0</v>
      </c>
      <c r="K869">
        <f>PERCENTRANK(F:F,F869)</f>
        <v>0</v>
      </c>
      <c r="L869">
        <f>(G869*Weights!$B$2) + (H869*Weights!$B$3)+(I869*Weights!$B$4)+(J869*Weights!$B$5)+ (K869*Weights!$B$6)</f>
        <v>0</v>
      </c>
      <c r="M869">
        <f>RANK(L869,L:L)</f>
        <v>0</v>
      </c>
    </row>
    <row r="870">
      <c r="A870" t="inlineStr">
        <is>
          <t>Yang, Bing</t>
        </is>
      </c>
      <c r="B870">
        <f>COUNTIF('Raw data'!AR:AR,"*"&amp;Output!A870&amp;"*")</f>
        <v>0</v>
      </c>
      <c r="C870">
        <f>AVERAGEIFS('Raw data'!K:K,'Raw data'!AR:AR, "*" &amp; Output!A870 &amp;"*")</f>
        <v>0</v>
      </c>
      <c r="D870">
        <f>AVERAGEIFS('Raw data'!W:W,'Raw data'!AR:AR, "*" &amp; Output!A870 &amp;"*")</f>
        <v>0</v>
      </c>
      <c r="E870">
        <f>SUMIFS('Raw data'!BX:BX,'Raw data'!AR:AR,"*" &amp; Output!A870 &amp; "*")</f>
        <v>0</v>
      </c>
      <c r="F870">
        <f>SUMIFS('Raw data'!CI:CI,'Raw data'!AR:AR,"*" &amp; Output!A870 &amp; "*")</f>
        <v>0</v>
      </c>
      <c r="G870">
        <f>PERCENTRANK(B:B,B870)</f>
        <v>0</v>
      </c>
      <c r="H870">
        <f>PERCENTRANK(C:C,C870)</f>
        <v>0</v>
      </c>
      <c r="I870">
        <f>PERCENTRANK(D:D,D870)</f>
        <v>0</v>
      </c>
      <c r="J870">
        <f>PERCENTRANK(E:E,E870)</f>
        <v>0</v>
      </c>
      <c r="K870">
        <f>PERCENTRANK(F:F,F870)</f>
        <v>0</v>
      </c>
      <c r="L870">
        <f>(G870*Weights!$B$2) + (H870*Weights!$B$3)+(I870*Weights!$B$4)+(J870*Weights!$B$5)+ (K870*Weights!$B$6)</f>
        <v>0</v>
      </c>
      <c r="M870">
        <f>RANK(L870,L:L)</f>
        <v>0</v>
      </c>
    </row>
    <row r="871">
      <c r="A871" t="inlineStr">
        <is>
          <t>Li, Li</t>
        </is>
      </c>
      <c r="B871">
        <f>COUNTIF('Raw data'!AR:AR,"*"&amp;Output!A871&amp;"*")</f>
        <v>0</v>
      </c>
      <c r="C871">
        <f>AVERAGEIFS('Raw data'!K:K,'Raw data'!AR:AR, "*" &amp; Output!A871 &amp;"*")</f>
        <v>0</v>
      </c>
      <c r="D871">
        <f>AVERAGEIFS('Raw data'!W:W,'Raw data'!AR:AR, "*" &amp; Output!A871 &amp;"*")</f>
        <v>0</v>
      </c>
      <c r="E871">
        <f>SUMIFS('Raw data'!BX:BX,'Raw data'!AR:AR,"*" &amp; Output!A871 &amp; "*")</f>
        <v>0</v>
      </c>
      <c r="F871">
        <f>SUMIFS('Raw data'!CI:CI,'Raw data'!AR:AR,"*" &amp; Output!A871 &amp; "*")</f>
        <v>0</v>
      </c>
      <c r="G871">
        <f>PERCENTRANK(B:B,B871)</f>
        <v>0</v>
      </c>
      <c r="H871">
        <f>PERCENTRANK(C:C,C871)</f>
        <v>0</v>
      </c>
      <c r="I871">
        <f>PERCENTRANK(D:D,D871)</f>
        <v>0</v>
      </c>
      <c r="J871">
        <f>PERCENTRANK(E:E,E871)</f>
        <v>0</v>
      </c>
      <c r="K871">
        <f>PERCENTRANK(F:F,F871)</f>
        <v>0</v>
      </c>
      <c r="L871">
        <f>(G871*Weights!$B$2) + (H871*Weights!$B$3)+(I871*Weights!$B$4)+(J871*Weights!$B$5)+ (K871*Weights!$B$6)</f>
        <v>0</v>
      </c>
      <c r="M871">
        <f>RANK(L871,L:L)</f>
        <v>0</v>
      </c>
    </row>
    <row r="872">
      <c r="A872" t="inlineStr">
        <is>
          <t>Schulz, Michael</t>
        </is>
      </c>
      <c r="B872">
        <f>COUNTIF('Raw data'!AR:AR,"*"&amp;Output!A872&amp;"*")</f>
        <v>0</v>
      </c>
      <c r="C872">
        <f>AVERAGEIFS('Raw data'!K:K,'Raw data'!AR:AR, "*" &amp; Output!A872 &amp;"*")</f>
        <v>0</v>
      </c>
      <c r="D872">
        <f>AVERAGEIFS('Raw data'!W:W,'Raw data'!AR:AR, "*" &amp; Output!A872 &amp;"*")</f>
        <v>0</v>
      </c>
      <c r="E872">
        <f>SUMIFS('Raw data'!BX:BX,'Raw data'!AR:AR,"*" &amp; Output!A872 &amp; "*")</f>
        <v>0</v>
      </c>
      <c r="F872">
        <f>SUMIFS('Raw data'!CI:CI,'Raw data'!AR:AR,"*" &amp; Output!A872 &amp; "*")</f>
        <v>0</v>
      </c>
      <c r="G872">
        <f>PERCENTRANK(B:B,B872)</f>
        <v>0</v>
      </c>
      <c r="H872">
        <f>PERCENTRANK(C:C,C872)</f>
        <v>0</v>
      </c>
      <c r="I872">
        <f>PERCENTRANK(D:D,D872)</f>
        <v>0</v>
      </c>
      <c r="J872">
        <f>PERCENTRANK(E:E,E872)</f>
        <v>0</v>
      </c>
      <c r="K872">
        <f>PERCENTRANK(F:F,F872)</f>
        <v>0</v>
      </c>
      <c r="L872">
        <f>(G872*Weights!$B$2) + (H872*Weights!$B$3)+(I872*Weights!$B$4)+(J872*Weights!$B$5)+ (K872*Weights!$B$6)</f>
        <v>0</v>
      </c>
      <c r="M872">
        <f>RANK(L872,L:L)</f>
        <v>0</v>
      </c>
    </row>
    <row r="873">
      <c r="A873" t="inlineStr">
        <is>
          <t>Li, Jiajun</t>
        </is>
      </c>
      <c r="B873">
        <f>COUNTIF('Raw data'!AR:AR,"*"&amp;Output!A873&amp;"*")</f>
        <v>0</v>
      </c>
      <c r="C873">
        <f>AVERAGEIFS('Raw data'!K:K,'Raw data'!AR:AR, "*" &amp; Output!A873 &amp;"*")</f>
        <v>0</v>
      </c>
      <c r="D873">
        <f>AVERAGEIFS('Raw data'!W:W,'Raw data'!AR:AR, "*" &amp; Output!A873 &amp;"*")</f>
        <v>0</v>
      </c>
      <c r="E873">
        <f>SUMIFS('Raw data'!BX:BX,'Raw data'!AR:AR,"*" &amp; Output!A873 &amp; "*")</f>
        <v>0</v>
      </c>
      <c r="F873">
        <f>SUMIFS('Raw data'!CI:CI,'Raw data'!AR:AR,"*" &amp; Output!A873 &amp; "*")</f>
        <v>0</v>
      </c>
      <c r="G873">
        <f>PERCENTRANK(B:B,B873)</f>
        <v>0</v>
      </c>
      <c r="H873">
        <f>PERCENTRANK(C:C,C873)</f>
        <v>0</v>
      </c>
      <c r="I873">
        <f>PERCENTRANK(D:D,D873)</f>
        <v>0</v>
      </c>
      <c r="J873">
        <f>PERCENTRANK(E:E,E873)</f>
        <v>0</v>
      </c>
      <c r="K873">
        <f>PERCENTRANK(F:F,F873)</f>
        <v>0</v>
      </c>
      <c r="L873">
        <f>(G873*Weights!$B$2) + (H873*Weights!$B$3)+(I873*Weights!$B$4)+(J873*Weights!$B$5)+ (K873*Weights!$B$6)</f>
        <v>0</v>
      </c>
      <c r="M873">
        <f>RANK(L873,L:L)</f>
        <v>0</v>
      </c>
    </row>
    <row r="874">
      <c r="A874" t="inlineStr">
        <is>
          <t>Agarwal, A</t>
        </is>
      </c>
      <c r="B874">
        <f>COUNTIF('Raw data'!AR:AR,"*"&amp;Output!A874&amp;"*")</f>
        <v>0</v>
      </c>
      <c r="C874">
        <f>AVERAGEIFS('Raw data'!K:K,'Raw data'!AR:AR, "*" &amp; Output!A874 &amp;"*")</f>
        <v>0</v>
      </c>
      <c r="D874">
        <f>AVERAGEIFS('Raw data'!W:W,'Raw data'!AR:AR, "*" &amp; Output!A874 &amp;"*")</f>
        <v>0</v>
      </c>
      <c r="E874">
        <f>SUMIFS('Raw data'!BX:BX,'Raw data'!AR:AR,"*" &amp; Output!A874 &amp; "*")</f>
        <v>0</v>
      </c>
      <c r="F874">
        <f>SUMIFS('Raw data'!CI:CI,'Raw data'!AR:AR,"*" &amp; Output!A874 &amp; "*")</f>
        <v>0</v>
      </c>
      <c r="G874">
        <f>PERCENTRANK(B:B,B874)</f>
        <v>0</v>
      </c>
      <c r="H874">
        <f>PERCENTRANK(C:C,C874)</f>
        <v>0</v>
      </c>
      <c r="I874">
        <f>PERCENTRANK(D:D,D874)</f>
        <v>0</v>
      </c>
      <c r="J874">
        <f>PERCENTRANK(E:E,E874)</f>
        <v>0</v>
      </c>
      <c r="K874">
        <f>PERCENTRANK(F:F,F874)</f>
        <v>0</v>
      </c>
      <c r="L874">
        <f>(G874*Weights!$B$2) + (H874*Weights!$B$3)+(I874*Weights!$B$4)+(J874*Weights!$B$5)+ (K874*Weights!$B$6)</f>
        <v>0</v>
      </c>
      <c r="M874">
        <f>RANK(L874,L:L)</f>
        <v>0</v>
      </c>
    </row>
    <row r="875">
      <c r="A875" t="inlineStr">
        <is>
          <t>Hamid, N. Sheikh Abd.</t>
        </is>
      </c>
      <c r="B875">
        <f>COUNTIF('Raw data'!AR:AR,"*"&amp;Output!A875&amp;"*")</f>
        <v>0</v>
      </c>
      <c r="C875">
        <f>AVERAGEIFS('Raw data'!K:K,'Raw data'!AR:AR, "*" &amp; Output!A875 &amp;"*")</f>
        <v>0</v>
      </c>
      <c r="D875">
        <f>AVERAGEIFS('Raw data'!W:W,'Raw data'!AR:AR, "*" &amp; Output!A875 &amp;"*")</f>
        <v>0</v>
      </c>
      <c r="E875">
        <f>SUMIFS('Raw data'!BX:BX,'Raw data'!AR:AR,"*" &amp; Output!A875 &amp; "*")</f>
        <v>0</v>
      </c>
      <c r="F875">
        <f>SUMIFS('Raw data'!CI:CI,'Raw data'!AR:AR,"*" &amp; Output!A875 &amp; "*")</f>
        <v>0</v>
      </c>
      <c r="G875">
        <f>PERCENTRANK(B:B,B875)</f>
        <v>0</v>
      </c>
      <c r="H875">
        <f>PERCENTRANK(C:C,C875)</f>
        <v>0</v>
      </c>
      <c r="I875">
        <f>PERCENTRANK(D:D,D875)</f>
        <v>0</v>
      </c>
      <c r="J875">
        <f>PERCENTRANK(E:E,E875)</f>
        <v>0</v>
      </c>
      <c r="K875">
        <f>PERCENTRANK(F:F,F875)</f>
        <v>0</v>
      </c>
      <c r="L875">
        <f>(G875*Weights!$B$2) + (H875*Weights!$B$3)+(I875*Weights!$B$4)+(J875*Weights!$B$5)+ (K875*Weights!$B$6)</f>
        <v>0</v>
      </c>
      <c r="M875">
        <f>RANK(L875,L:L)</f>
        <v>0</v>
      </c>
    </row>
    <row r="876">
      <c r="A876" t="inlineStr">
        <is>
          <t>Tapaninen, Olli</t>
        </is>
      </c>
      <c r="B876">
        <f>COUNTIF('Raw data'!AR:AR,"*"&amp;Output!A876&amp;"*")</f>
        <v>0</v>
      </c>
      <c r="C876">
        <f>AVERAGEIFS('Raw data'!K:K,'Raw data'!AR:AR, "*" &amp; Output!A876 &amp;"*")</f>
        <v>0</v>
      </c>
      <c r="D876">
        <f>AVERAGEIFS('Raw data'!W:W,'Raw data'!AR:AR, "*" &amp; Output!A876 &amp;"*")</f>
        <v>0</v>
      </c>
      <c r="E876">
        <f>SUMIFS('Raw data'!BX:BX,'Raw data'!AR:AR,"*" &amp; Output!A876 &amp; "*")</f>
        <v>0</v>
      </c>
      <c r="F876">
        <f>SUMIFS('Raw data'!CI:CI,'Raw data'!AR:AR,"*" &amp; Output!A876 &amp; "*")</f>
        <v>0</v>
      </c>
      <c r="G876">
        <f>PERCENTRANK(B:B,B876)</f>
        <v>0</v>
      </c>
      <c r="H876">
        <f>PERCENTRANK(C:C,C876)</f>
        <v>0</v>
      </c>
      <c r="I876">
        <f>PERCENTRANK(D:D,D876)</f>
        <v>0</v>
      </c>
      <c r="J876">
        <f>PERCENTRANK(E:E,E876)</f>
        <v>0</v>
      </c>
      <c r="K876">
        <f>PERCENTRANK(F:F,F876)</f>
        <v>0</v>
      </c>
      <c r="L876">
        <f>(G876*Weights!$B$2) + (H876*Weights!$B$3)+(I876*Weights!$B$4)+(J876*Weights!$B$5)+ (K876*Weights!$B$6)</f>
        <v>0</v>
      </c>
      <c r="M876">
        <f>RANK(L876,L:L)</f>
        <v>0</v>
      </c>
    </row>
    <row r="877">
      <c r="A877" t="inlineStr">
        <is>
          <t>Lou, Fengliu</t>
        </is>
      </c>
      <c r="B877">
        <f>COUNTIF('Raw data'!AR:AR,"*"&amp;Output!A877&amp;"*")</f>
        <v>0</v>
      </c>
      <c r="C877">
        <f>AVERAGEIFS('Raw data'!K:K,'Raw data'!AR:AR, "*" &amp; Output!A877 &amp;"*")</f>
        <v>0</v>
      </c>
      <c r="D877">
        <f>AVERAGEIFS('Raw data'!W:W,'Raw data'!AR:AR, "*" &amp; Output!A877 &amp;"*")</f>
        <v>0</v>
      </c>
      <c r="E877">
        <f>SUMIFS('Raw data'!BX:BX,'Raw data'!AR:AR,"*" &amp; Output!A877 &amp; "*")</f>
        <v>0</v>
      </c>
      <c r="F877">
        <f>SUMIFS('Raw data'!CI:CI,'Raw data'!AR:AR,"*" &amp; Output!A877 &amp; "*")</f>
        <v>0</v>
      </c>
      <c r="G877">
        <f>PERCENTRANK(B:B,B877)</f>
        <v>0</v>
      </c>
      <c r="H877">
        <f>PERCENTRANK(C:C,C877)</f>
        <v>0</v>
      </c>
      <c r="I877">
        <f>PERCENTRANK(D:D,D877)</f>
        <v>0</v>
      </c>
      <c r="J877">
        <f>PERCENTRANK(E:E,E877)</f>
        <v>0</v>
      </c>
      <c r="K877">
        <f>PERCENTRANK(F:F,F877)</f>
        <v>0</v>
      </c>
      <c r="L877">
        <f>(G877*Weights!$B$2) + (H877*Weights!$B$3)+(I877*Weights!$B$4)+(J877*Weights!$B$5)+ (K877*Weights!$B$6)</f>
        <v>0</v>
      </c>
      <c r="M877">
        <f>RANK(L877,L:L)</f>
        <v>0</v>
      </c>
    </row>
    <row r="878">
      <c r="A878" t="inlineStr">
        <is>
          <t>Hsu, Andrew T.</t>
        </is>
      </c>
      <c r="B878">
        <f>COUNTIF('Raw data'!AR:AR,"*"&amp;Output!A878&amp;"*")</f>
        <v>0</v>
      </c>
      <c r="C878">
        <f>AVERAGEIFS('Raw data'!K:K,'Raw data'!AR:AR, "*" &amp; Output!A878 &amp;"*")</f>
        <v>0</v>
      </c>
      <c r="D878">
        <f>AVERAGEIFS('Raw data'!W:W,'Raw data'!AR:AR, "*" &amp; Output!A878 &amp;"*")</f>
        <v>0</v>
      </c>
      <c r="E878">
        <f>SUMIFS('Raw data'!BX:BX,'Raw data'!AR:AR,"*" &amp; Output!A878 &amp; "*")</f>
        <v>0</v>
      </c>
      <c r="F878">
        <f>SUMIFS('Raw data'!CI:CI,'Raw data'!AR:AR,"*" &amp; Output!A878 &amp; "*")</f>
        <v>0</v>
      </c>
      <c r="G878">
        <f>PERCENTRANK(B:B,B878)</f>
        <v>0</v>
      </c>
      <c r="H878">
        <f>PERCENTRANK(C:C,C878)</f>
        <v>0</v>
      </c>
      <c r="I878">
        <f>PERCENTRANK(D:D,D878)</f>
        <v>0</v>
      </c>
      <c r="J878">
        <f>PERCENTRANK(E:E,E878)</f>
        <v>0</v>
      </c>
      <c r="K878">
        <f>PERCENTRANK(F:F,F878)</f>
        <v>0</v>
      </c>
      <c r="L878">
        <f>(G878*Weights!$B$2) + (H878*Weights!$B$3)+(I878*Weights!$B$4)+(J878*Weights!$B$5)+ (K878*Weights!$B$6)</f>
        <v>0</v>
      </c>
      <c r="M878">
        <f>RANK(L878,L:L)</f>
        <v>0</v>
      </c>
    </row>
    <row r="879">
      <c r="A879" t="inlineStr">
        <is>
          <t>Walmsley, JC</t>
        </is>
      </c>
      <c r="B879">
        <f>COUNTIF('Raw data'!AR:AR,"*"&amp;Output!A879&amp;"*")</f>
        <v>0</v>
      </c>
      <c r="C879">
        <f>AVERAGEIFS('Raw data'!K:K,'Raw data'!AR:AR, "*" &amp; Output!A879 &amp;"*")</f>
        <v>0</v>
      </c>
      <c r="D879">
        <f>AVERAGEIFS('Raw data'!W:W,'Raw data'!AR:AR, "*" &amp; Output!A879 &amp;"*")</f>
        <v>0</v>
      </c>
      <c r="E879">
        <f>SUMIFS('Raw data'!BX:BX,'Raw data'!AR:AR,"*" &amp; Output!A879 &amp; "*")</f>
        <v>0</v>
      </c>
      <c r="F879">
        <f>SUMIFS('Raw data'!CI:CI,'Raw data'!AR:AR,"*" &amp; Output!A879 &amp; "*")</f>
        <v>0</v>
      </c>
      <c r="G879">
        <f>PERCENTRANK(B:B,B879)</f>
        <v>0</v>
      </c>
      <c r="H879">
        <f>PERCENTRANK(C:C,C879)</f>
        <v>0</v>
      </c>
      <c r="I879">
        <f>PERCENTRANK(D:D,D879)</f>
        <v>0</v>
      </c>
      <c r="J879">
        <f>PERCENTRANK(E:E,E879)</f>
        <v>0</v>
      </c>
      <c r="K879">
        <f>PERCENTRANK(F:F,F879)</f>
        <v>0</v>
      </c>
      <c r="L879">
        <f>(G879*Weights!$B$2) + (H879*Weights!$B$3)+(I879*Weights!$B$4)+(J879*Weights!$B$5)+ (K879*Weights!$B$6)</f>
        <v>0</v>
      </c>
      <c r="M879">
        <f>RANK(L879,L:L)</f>
        <v>0</v>
      </c>
    </row>
    <row r="880">
      <c r="A880" t="inlineStr">
        <is>
          <t>Yang, Lixin</t>
        </is>
      </c>
      <c r="B880">
        <f>COUNTIF('Raw data'!AR:AR,"*"&amp;Output!A880&amp;"*")</f>
        <v>0</v>
      </c>
      <c r="C880">
        <f>AVERAGEIFS('Raw data'!K:K,'Raw data'!AR:AR, "*" &amp; Output!A880 &amp;"*")</f>
        <v>0</v>
      </c>
      <c r="D880">
        <f>AVERAGEIFS('Raw data'!W:W,'Raw data'!AR:AR, "*" &amp; Output!A880 &amp;"*")</f>
        <v>0</v>
      </c>
      <c r="E880">
        <f>SUMIFS('Raw data'!BX:BX,'Raw data'!AR:AR,"*" &amp; Output!A880 &amp; "*")</f>
        <v>0</v>
      </c>
      <c r="F880">
        <f>SUMIFS('Raw data'!CI:CI,'Raw data'!AR:AR,"*" &amp; Output!A880 &amp; "*")</f>
        <v>0</v>
      </c>
      <c r="G880">
        <f>PERCENTRANK(B:B,B880)</f>
        <v>0</v>
      </c>
      <c r="H880">
        <f>PERCENTRANK(C:C,C880)</f>
        <v>0</v>
      </c>
      <c r="I880">
        <f>PERCENTRANK(D:D,D880)</f>
        <v>0</v>
      </c>
      <c r="J880">
        <f>PERCENTRANK(E:E,E880)</f>
        <v>0</v>
      </c>
      <c r="K880">
        <f>PERCENTRANK(F:F,F880)</f>
        <v>0</v>
      </c>
      <c r="L880">
        <f>(G880*Weights!$B$2) + (H880*Weights!$B$3)+(I880*Weights!$B$4)+(J880*Weights!$B$5)+ (K880*Weights!$B$6)</f>
        <v>0</v>
      </c>
      <c r="M880">
        <f>RANK(L880,L:L)</f>
        <v>0</v>
      </c>
    </row>
    <row r="881">
      <c r="A881" t="inlineStr">
        <is>
          <t>Yoshida, Hiroaki</t>
        </is>
      </c>
      <c r="B881">
        <f>COUNTIF('Raw data'!AR:AR,"*"&amp;Output!A881&amp;"*")</f>
        <v>0</v>
      </c>
      <c r="C881">
        <f>AVERAGEIFS('Raw data'!K:K,'Raw data'!AR:AR, "*" &amp; Output!A881 &amp;"*")</f>
        <v>0</v>
      </c>
      <c r="D881">
        <f>AVERAGEIFS('Raw data'!W:W,'Raw data'!AR:AR, "*" &amp; Output!A881 &amp;"*")</f>
        <v>0</v>
      </c>
      <c r="E881">
        <f>SUMIFS('Raw data'!BX:BX,'Raw data'!AR:AR,"*" &amp; Output!A881 &amp; "*")</f>
        <v>0</v>
      </c>
      <c r="F881">
        <f>SUMIFS('Raw data'!CI:CI,'Raw data'!AR:AR,"*" &amp; Output!A881 &amp; "*")</f>
        <v>0</v>
      </c>
      <c r="G881">
        <f>PERCENTRANK(B:B,B881)</f>
        <v>0</v>
      </c>
      <c r="H881">
        <f>PERCENTRANK(C:C,C881)</f>
        <v>0</v>
      </c>
      <c r="I881">
        <f>PERCENTRANK(D:D,D881)</f>
        <v>0</v>
      </c>
      <c r="J881">
        <f>PERCENTRANK(E:E,E881)</f>
        <v>0</v>
      </c>
      <c r="K881">
        <f>PERCENTRANK(F:F,F881)</f>
        <v>0</v>
      </c>
      <c r="L881">
        <f>(G881*Weights!$B$2) + (H881*Weights!$B$3)+(I881*Weights!$B$4)+(J881*Weights!$B$5)+ (K881*Weights!$B$6)</f>
        <v>0</v>
      </c>
      <c r="M881">
        <f>RANK(L881,L:L)</f>
        <v>0</v>
      </c>
    </row>
    <row r="882">
      <c r="A882" t="inlineStr">
        <is>
          <t>Paspaliaris, Ioannis</t>
        </is>
      </c>
      <c r="B882">
        <f>COUNTIF('Raw data'!AR:AR,"*"&amp;Output!A882&amp;"*")</f>
        <v>0</v>
      </c>
      <c r="C882">
        <f>AVERAGEIFS('Raw data'!K:K,'Raw data'!AR:AR, "*" &amp; Output!A882 &amp;"*")</f>
        <v>0</v>
      </c>
      <c r="D882">
        <f>AVERAGEIFS('Raw data'!W:W,'Raw data'!AR:AR, "*" &amp; Output!A882 &amp;"*")</f>
        <v>0</v>
      </c>
      <c r="E882">
        <f>SUMIFS('Raw data'!BX:BX,'Raw data'!AR:AR,"*" &amp; Output!A882 &amp; "*")</f>
        <v>0</v>
      </c>
      <c r="F882">
        <f>SUMIFS('Raw data'!CI:CI,'Raw data'!AR:AR,"*" &amp; Output!A882 &amp; "*")</f>
        <v>0</v>
      </c>
      <c r="G882">
        <f>PERCENTRANK(B:B,B882)</f>
        <v>0</v>
      </c>
      <c r="H882">
        <f>PERCENTRANK(C:C,C882)</f>
        <v>0</v>
      </c>
      <c r="I882">
        <f>PERCENTRANK(D:D,D882)</f>
        <v>0</v>
      </c>
      <c r="J882">
        <f>PERCENTRANK(E:E,E882)</f>
        <v>0</v>
      </c>
      <c r="K882">
        <f>PERCENTRANK(F:F,F882)</f>
        <v>0</v>
      </c>
      <c r="L882">
        <f>(G882*Weights!$B$2) + (H882*Weights!$B$3)+(I882*Weights!$B$4)+(J882*Weights!$B$5)+ (K882*Weights!$B$6)</f>
        <v>0</v>
      </c>
      <c r="M882">
        <f>RANK(L882,L:L)</f>
        <v>0</v>
      </c>
    </row>
    <row r="883">
      <c r="A883" t="inlineStr">
        <is>
          <t>Kang, Seong Jun</t>
        </is>
      </c>
      <c r="B883">
        <f>COUNTIF('Raw data'!AR:AR,"*"&amp;Output!A883&amp;"*")</f>
        <v>0</v>
      </c>
      <c r="C883">
        <f>AVERAGEIFS('Raw data'!K:K,'Raw data'!AR:AR, "*" &amp; Output!A883 &amp;"*")</f>
        <v>0</v>
      </c>
      <c r="D883">
        <f>AVERAGEIFS('Raw data'!W:W,'Raw data'!AR:AR, "*" &amp; Output!A883 &amp;"*")</f>
        <v>0</v>
      </c>
      <c r="E883">
        <f>SUMIFS('Raw data'!BX:BX,'Raw data'!AR:AR,"*" &amp; Output!A883 &amp; "*")</f>
        <v>0</v>
      </c>
      <c r="F883">
        <f>SUMIFS('Raw data'!CI:CI,'Raw data'!AR:AR,"*" &amp; Output!A883 &amp; "*")</f>
        <v>0</v>
      </c>
      <c r="G883">
        <f>PERCENTRANK(B:B,B883)</f>
        <v>0</v>
      </c>
      <c r="H883">
        <f>PERCENTRANK(C:C,C883)</f>
        <v>0</v>
      </c>
      <c r="I883">
        <f>PERCENTRANK(D:D,D883)</f>
        <v>0</v>
      </c>
      <c r="J883">
        <f>PERCENTRANK(E:E,E883)</f>
        <v>0</v>
      </c>
      <c r="K883">
        <f>PERCENTRANK(F:F,F883)</f>
        <v>0</v>
      </c>
      <c r="L883">
        <f>(G883*Weights!$B$2) + (H883*Weights!$B$3)+(I883*Weights!$B$4)+(J883*Weights!$B$5)+ (K883*Weights!$B$6)</f>
        <v>0</v>
      </c>
      <c r="M883">
        <f>RANK(L883,L:L)</f>
        <v>0</v>
      </c>
    </row>
    <row r="884">
      <c r="A884" t="inlineStr">
        <is>
          <t>Gu, Aijuan</t>
        </is>
      </c>
      <c r="B884">
        <f>COUNTIF('Raw data'!AR:AR,"*"&amp;Output!A884&amp;"*")</f>
        <v>0</v>
      </c>
      <c r="C884">
        <f>AVERAGEIFS('Raw data'!K:K,'Raw data'!AR:AR, "*" &amp; Output!A884 &amp;"*")</f>
        <v>0</v>
      </c>
      <c r="D884">
        <f>AVERAGEIFS('Raw data'!W:W,'Raw data'!AR:AR, "*" &amp; Output!A884 &amp;"*")</f>
        <v>0</v>
      </c>
      <c r="E884">
        <f>SUMIFS('Raw data'!BX:BX,'Raw data'!AR:AR,"*" &amp; Output!A884 &amp; "*")</f>
        <v>0</v>
      </c>
      <c r="F884">
        <f>SUMIFS('Raw data'!CI:CI,'Raw data'!AR:AR,"*" &amp; Output!A884 &amp; "*")</f>
        <v>0</v>
      </c>
      <c r="G884">
        <f>PERCENTRANK(B:B,B884)</f>
        <v>0</v>
      </c>
      <c r="H884">
        <f>PERCENTRANK(C:C,C884)</f>
        <v>0</v>
      </c>
      <c r="I884">
        <f>PERCENTRANK(D:D,D884)</f>
        <v>0</v>
      </c>
      <c r="J884">
        <f>PERCENTRANK(E:E,E884)</f>
        <v>0</v>
      </c>
      <c r="K884">
        <f>PERCENTRANK(F:F,F884)</f>
        <v>0</v>
      </c>
      <c r="L884">
        <f>(G884*Weights!$B$2) + (H884*Weights!$B$3)+(I884*Weights!$B$4)+(J884*Weights!$B$5)+ (K884*Weights!$B$6)</f>
        <v>0</v>
      </c>
      <c r="M884">
        <f>RANK(L884,L:L)</f>
        <v>0</v>
      </c>
    </row>
    <row r="885">
      <c r="A885" t="inlineStr">
        <is>
          <t>Batista, M.</t>
        </is>
      </c>
      <c r="B885">
        <f>COUNTIF('Raw data'!AR:AR,"*"&amp;Output!A885&amp;"*")</f>
        <v>0</v>
      </c>
      <c r="C885">
        <f>AVERAGEIFS('Raw data'!K:K,'Raw data'!AR:AR, "*" &amp; Output!A885 &amp;"*")</f>
        <v>0</v>
      </c>
      <c r="D885">
        <f>AVERAGEIFS('Raw data'!W:W,'Raw data'!AR:AR, "*" &amp; Output!A885 &amp;"*")</f>
        <v>0</v>
      </c>
      <c r="E885">
        <f>SUMIFS('Raw data'!BX:BX,'Raw data'!AR:AR,"*" &amp; Output!A885 &amp; "*")</f>
        <v>0</v>
      </c>
      <c r="F885">
        <f>SUMIFS('Raw data'!CI:CI,'Raw data'!AR:AR,"*" &amp; Output!A885 &amp; "*")</f>
        <v>0</v>
      </c>
      <c r="G885">
        <f>PERCENTRANK(B:B,B885)</f>
        <v>0</v>
      </c>
      <c r="H885">
        <f>PERCENTRANK(C:C,C885)</f>
        <v>0</v>
      </c>
      <c r="I885">
        <f>PERCENTRANK(D:D,D885)</f>
        <v>0</v>
      </c>
      <c r="J885">
        <f>PERCENTRANK(E:E,E885)</f>
        <v>0</v>
      </c>
      <c r="K885">
        <f>PERCENTRANK(F:F,F885)</f>
        <v>0</v>
      </c>
      <c r="L885">
        <f>(G885*Weights!$B$2) + (H885*Weights!$B$3)+(I885*Weights!$B$4)+(J885*Weights!$B$5)+ (K885*Weights!$B$6)</f>
        <v>0</v>
      </c>
      <c r="M885">
        <f>RANK(L885,L:L)</f>
        <v>0</v>
      </c>
    </row>
    <row r="886">
      <c r="A886" t="inlineStr">
        <is>
          <t>Yang, Xin-Xin</t>
        </is>
      </c>
      <c r="B886">
        <f>COUNTIF('Raw data'!AR:AR,"*"&amp;Output!A886&amp;"*")</f>
        <v>0</v>
      </c>
      <c r="C886">
        <f>AVERAGEIFS('Raw data'!K:K,'Raw data'!AR:AR, "*" &amp; Output!A886 &amp;"*")</f>
        <v>0</v>
      </c>
      <c r="D886">
        <f>AVERAGEIFS('Raw data'!W:W,'Raw data'!AR:AR, "*" &amp; Output!A886 &amp;"*")</f>
        <v>0</v>
      </c>
      <c r="E886">
        <f>SUMIFS('Raw data'!BX:BX,'Raw data'!AR:AR,"*" &amp; Output!A886 &amp; "*")</f>
        <v>0</v>
      </c>
      <c r="F886">
        <f>SUMIFS('Raw data'!CI:CI,'Raw data'!AR:AR,"*" &amp; Output!A886 &amp; "*")</f>
        <v>0</v>
      </c>
      <c r="G886">
        <f>PERCENTRANK(B:B,B886)</f>
        <v>0</v>
      </c>
      <c r="H886">
        <f>PERCENTRANK(C:C,C886)</f>
        <v>0</v>
      </c>
      <c r="I886">
        <f>PERCENTRANK(D:D,D886)</f>
        <v>0</v>
      </c>
      <c r="J886">
        <f>PERCENTRANK(E:E,E886)</f>
        <v>0</v>
      </c>
      <c r="K886">
        <f>PERCENTRANK(F:F,F886)</f>
        <v>0</v>
      </c>
      <c r="L886">
        <f>(G886*Weights!$B$2) + (H886*Weights!$B$3)+(I886*Weights!$B$4)+(J886*Weights!$B$5)+ (K886*Weights!$B$6)</f>
        <v>0</v>
      </c>
      <c r="M886">
        <f>RANK(L886,L:L)</f>
        <v>0</v>
      </c>
    </row>
    <row r="887">
      <c r="A887" t="inlineStr">
        <is>
          <t>Zhu, Feng</t>
        </is>
      </c>
      <c r="B887">
        <f>COUNTIF('Raw data'!AR:AR,"*"&amp;Output!A887&amp;"*")</f>
        <v>0</v>
      </c>
      <c r="C887">
        <f>AVERAGEIFS('Raw data'!K:K,'Raw data'!AR:AR, "*" &amp; Output!A887 &amp;"*")</f>
        <v>0</v>
      </c>
      <c r="D887">
        <f>AVERAGEIFS('Raw data'!W:W,'Raw data'!AR:AR, "*" &amp; Output!A887 &amp;"*")</f>
        <v>0</v>
      </c>
      <c r="E887">
        <f>SUMIFS('Raw data'!BX:BX,'Raw data'!AR:AR,"*" &amp; Output!A887 &amp; "*")</f>
        <v>0</v>
      </c>
      <c r="F887">
        <f>SUMIFS('Raw data'!CI:CI,'Raw data'!AR:AR,"*" &amp; Output!A887 &amp; "*")</f>
        <v>0</v>
      </c>
      <c r="G887">
        <f>PERCENTRANK(B:B,B887)</f>
        <v>0</v>
      </c>
      <c r="H887">
        <f>PERCENTRANK(C:C,C887)</f>
        <v>0</v>
      </c>
      <c r="I887">
        <f>PERCENTRANK(D:D,D887)</f>
        <v>0</v>
      </c>
      <c r="J887">
        <f>PERCENTRANK(E:E,E887)</f>
        <v>0</v>
      </c>
      <c r="K887">
        <f>PERCENTRANK(F:F,F887)</f>
        <v>0</v>
      </c>
      <c r="L887">
        <f>(G887*Weights!$B$2) + (H887*Weights!$B$3)+(I887*Weights!$B$4)+(J887*Weights!$B$5)+ (K887*Weights!$B$6)</f>
        <v>0</v>
      </c>
      <c r="M887">
        <f>RANK(L887,L:L)</f>
        <v>0</v>
      </c>
    </row>
    <row r="888">
      <c r="A888" t="inlineStr">
        <is>
          <t>Gong, Chun</t>
        </is>
      </c>
      <c r="B888">
        <f>COUNTIF('Raw data'!AR:AR,"*"&amp;Output!A888&amp;"*")</f>
        <v>0</v>
      </c>
      <c r="C888">
        <f>AVERAGEIFS('Raw data'!K:K,'Raw data'!AR:AR, "*" &amp; Output!A888 &amp;"*")</f>
        <v>0</v>
      </c>
      <c r="D888">
        <f>AVERAGEIFS('Raw data'!W:W,'Raw data'!AR:AR, "*" &amp; Output!A888 &amp;"*")</f>
        <v>0</v>
      </c>
      <c r="E888">
        <f>SUMIFS('Raw data'!BX:BX,'Raw data'!AR:AR,"*" &amp; Output!A888 &amp; "*")</f>
        <v>0</v>
      </c>
      <c r="F888">
        <f>SUMIFS('Raw data'!CI:CI,'Raw data'!AR:AR,"*" &amp; Output!A888 &amp; "*")</f>
        <v>0</v>
      </c>
      <c r="G888">
        <f>PERCENTRANK(B:B,B888)</f>
        <v>0</v>
      </c>
      <c r="H888">
        <f>PERCENTRANK(C:C,C888)</f>
        <v>0</v>
      </c>
      <c r="I888">
        <f>PERCENTRANK(D:D,D888)</f>
        <v>0</v>
      </c>
      <c r="J888">
        <f>PERCENTRANK(E:E,E888)</f>
        <v>0</v>
      </c>
      <c r="K888">
        <f>PERCENTRANK(F:F,F888)</f>
        <v>0</v>
      </c>
      <c r="L888">
        <f>(G888*Weights!$B$2) + (H888*Weights!$B$3)+(I888*Weights!$B$4)+(J888*Weights!$B$5)+ (K888*Weights!$B$6)</f>
        <v>0</v>
      </c>
      <c r="M888">
        <f>RANK(L888,L:L)</f>
        <v>0</v>
      </c>
    </row>
    <row r="889">
      <c r="A889" t="inlineStr">
        <is>
          <t>Jiang, Yanbin</t>
        </is>
      </c>
      <c r="B889">
        <f>COUNTIF('Raw data'!AR:AR,"*"&amp;Output!A889&amp;"*")</f>
        <v>0</v>
      </c>
      <c r="C889">
        <f>AVERAGEIFS('Raw data'!K:K,'Raw data'!AR:AR, "*" &amp; Output!A889 &amp;"*")</f>
        <v>0</v>
      </c>
      <c r="D889">
        <f>AVERAGEIFS('Raw data'!W:W,'Raw data'!AR:AR, "*" &amp; Output!A889 &amp;"*")</f>
        <v>0</v>
      </c>
      <c r="E889">
        <f>SUMIFS('Raw data'!BX:BX,'Raw data'!AR:AR,"*" &amp; Output!A889 &amp; "*")</f>
        <v>0</v>
      </c>
      <c r="F889">
        <f>SUMIFS('Raw data'!CI:CI,'Raw data'!AR:AR,"*" &amp; Output!A889 &amp; "*")</f>
        <v>0</v>
      </c>
      <c r="G889">
        <f>PERCENTRANK(B:B,B889)</f>
        <v>0</v>
      </c>
      <c r="H889">
        <f>PERCENTRANK(C:C,C889)</f>
        <v>0</v>
      </c>
      <c r="I889">
        <f>PERCENTRANK(D:D,D889)</f>
        <v>0</v>
      </c>
      <c r="J889">
        <f>PERCENTRANK(E:E,E889)</f>
        <v>0</v>
      </c>
      <c r="K889">
        <f>PERCENTRANK(F:F,F889)</f>
        <v>0</v>
      </c>
      <c r="L889">
        <f>(G889*Weights!$B$2) + (H889*Weights!$B$3)+(I889*Weights!$B$4)+(J889*Weights!$B$5)+ (K889*Weights!$B$6)</f>
        <v>0</v>
      </c>
      <c r="M889">
        <f>RANK(L889,L:L)</f>
        <v>0</v>
      </c>
    </row>
    <row r="890">
      <c r="A890" t="inlineStr">
        <is>
          <t>Sharifi, E. Mohammad</t>
        </is>
      </c>
      <c r="B890">
        <f>COUNTIF('Raw data'!AR:AR,"*"&amp;Output!A890&amp;"*")</f>
        <v>0</v>
      </c>
      <c r="C890">
        <f>AVERAGEIFS('Raw data'!K:K,'Raw data'!AR:AR, "*" &amp; Output!A890 &amp;"*")</f>
        <v>0</v>
      </c>
      <c r="D890">
        <f>AVERAGEIFS('Raw data'!W:W,'Raw data'!AR:AR, "*" &amp; Output!A890 &amp;"*")</f>
        <v>0</v>
      </c>
      <c r="E890">
        <f>SUMIFS('Raw data'!BX:BX,'Raw data'!AR:AR,"*" &amp; Output!A890 &amp; "*")</f>
        <v>0</v>
      </c>
      <c r="F890">
        <f>SUMIFS('Raw data'!CI:CI,'Raw data'!AR:AR,"*" &amp; Output!A890 &amp; "*")</f>
        <v>0</v>
      </c>
      <c r="G890">
        <f>PERCENTRANK(B:B,B890)</f>
        <v>0</v>
      </c>
      <c r="H890">
        <f>PERCENTRANK(C:C,C890)</f>
        <v>0</v>
      </c>
      <c r="I890">
        <f>PERCENTRANK(D:D,D890)</f>
        <v>0</v>
      </c>
      <c r="J890">
        <f>PERCENTRANK(E:E,E890)</f>
        <v>0</v>
      </c>
      <c r="K890">
        <f>PERCENTRANK(F:F,F890)</f>
        <v>0</v>
      </c>
      <c r="L890">
        <f>(G890*Weights!$B$2) + (H890*Weights!$B$3)+(I890*Weights!$B$4)+(J890*Weights!$B$5)+ (K890*Weights!$B$6)</f>
        <v>0</v>
      </c>
      <c r="M890">
        <f>RANK(L890,L:L)</f>
        <v>0</v>
      </c>
    </row>
    <row r="891">
      <c r="A891" t="inlineStr">
        <is>
          <t>Ohno, Takahisa</t>
        </is>
      </c>
      <c r="B891">
        <f>COUNTIF('Raw data'!AR:AR,"*"&amp;Output!A891&amp;"*")</f>
        <v>0</v>
      </c>
      <c r="C891">
        <f>AVERAGEIFS('Raw data'!K:K,'Raw data'!AR:AR, "*" &amp; Output!A891 &amp;"*")</f>
        <v>0</v>
      </c>
      <c r="D891">
        <f>AVERAGEIFS('Raw data'!W:W,'Raw data'!AR:AR, "*" &amp; Output!A891 &amp;"*")</f>
        <v>0</v>
      </c>
      <c r="E891">
        <f>SUMIFS('Raw data'!BX:BX,'Raw data'!AR:AR,"*" &amp; Output!A891 &amp; "*")</f>
        <v>0</v>
      </c>
      <c r="F891">
        <f>SUMIFS('Raw data'!CI:CI,'Raw data'!AR:AR,"*" &amp; Output!A891 &amp; "*")</f>
        <v>0</v>
      </c>
      <c r="G891">
        <f>PERCENTRANK(B:B,B891)</f>
        <v>0</v>
      </c>
      <c r="H891">
        <f>PERCENTRANK(C:C,C891)</f>
        <v>0</v>
      </c>
      <c r="I891">
        <f>PERCENTRANK(D:D,D891)</f>
        <v>0</v>
      </c>
      <c r="J891">
        <f>PERCENTRANK(E:E,E891)</f>
        <v>0</v>
      </c>
      <c r="K891">
        <f>PERCENTRANK(F:F,F891)</f>
        <v>0</v>
      </c>
      <c r="L891">
        <f>(G891*Weights!$B$2) + (H891*Weights!$B$3)+(I891*Weights!$B$4)+(J891*Weights!$B$5)+ (K891*Weights!$B$6)</f>
        <v>0</v>
      </c>
      <c r="M891">
        <f>RANK(L891,L:L)</f>
        <v>0</v>
      </c>
    </row>
    <row r="892">
      <c r="A892" t="inlineStr">
        <is>
          <t>Johnson, C</t>
        </is>
      </c>
      <c r="B892">
        <f>COUNTIF('Raw data'!AR:AR,"*"&amp;Output!A892&amp;"*")</f>
        <v>0</v>
      </c>
      <c r="C892">
        <f>AVERAGEIFS('Raw data'!K:K,'Raw data'!AR:AR, "*" &amp; Output!A892 &amp;"*")</f>
        <v>0</v>
      </c>
      <c r="D892">
        <f>AVERAGEIFS('Raw data'!W:W,'Raw data'!AR:AR, "*" &amp; Output!A892 &amp;"*")</f>
        <v>0</v>
      </c>
      <c r="E892">
        <f>SUMIFS('Raw data'!BX:BX,'Raw data'!AR:AR,"*" &amp; Output!A892 &amp; "*")</f>
        <v>0</v>
      </c>
      <c r="F892">
        <f>SUMIFS('Raw data'!CI:CI,'Raw data'!AR:AR,"*" &amp; Output!A892 &amp; "*")</f>
        <v>0</v>
      </c>
      <c r="G892">
        <f>PERCENTRANK(B:B,B892)</f>
        <v>0</v>
      </c>
      <c r="H892">
        <f>PERCENTRANK(C:C,C892)</f>
        <v>0</v>
      </c>
      <c r="I892">
        <f>PERCENTRANK(D:D,D892)</f>
        <v>0</v>
      </c>
      <c r="J892">
        <f>PERCENTRANK(E:E,E892)</f>
        <v>0</v>
      </c>
      <c r="K892">
        <f>PERCENTRANK(F:F,F892)</f>
        <v>0</v>
      </c>
      <c r="L892">
        <f>(G892*Weights!$B$2) + (H892*Weights!$B$3)+(I892*Weights!$B$4)+(J892*Weights!$B$5)+ (K892*Weights!$B$6)</f>
        <v>0</v>
      </c>
      <c r="M892">
        <f>RANK(L892,L:L)</f>
        <v>0</v>
      </c>
    </row>
    <row r="893">
      <c r="A893" t="inlineStr">
        <is>
          <t>Morinaga, Masahiko</t>
        </is>
      </c>
      <c r="B893">
        <f>COUNTIF('Raw data'!AR:AR,"*"&amp;Output!A893&amp;"*")</f>
        <v>0</v>
      </c>
      <c r="C893">
        <f>AVERAGEIFS('Raw data'!K:K,'Raw data'!AR:AR, "*" &amp; Output!A893 &amp;"*")</f>
        <v>0</v>
      </c>
      <c r="D893">
        <f>AVERAGEIFS('Raw data'!W:W,'Raw data'!AR:AR, "*" &amp; Output!A893 &amp;"*")</f>
        <v>0</v>
      </c>
      <c r="E893">
        <f>SUMIFS('Raw data'!BX:BX,'Raw data'!AR:AR,"*" &amp; Output!A893 &amp; "*")</f>
        <v>0</v>
      </c>
      <c r="F893">
        <f>SUMIFS('Raw data'!CI:CI,'Raw data'!AR:AR,"*" &amp; Output!A893 &amp; "*")</f>
        <v>0</v>
      </c>
      <c r="G893">
        <f>PERCENTRANK(B:B,B893)</f>
        <v>0</v>
      </c>
      <c r="H893">
        <f>PERCENTRANK(C:C,C893)</f>
        <v>0</v>
      </c>
      <c r="I893">
        <f>PERCENTRANK(D:D,D893)</f>
        <v>0</v>
      </c>
      <c r="J893">
        <f>PERCENTRANK(E:E,E893)</f>
        <v>0</v>
      </c>
      <c r="K893">
        <f>PERCENTRANK(F:F,F893)</f>
        <v>0</v>
      </c>
      <c r="L893">
        <f>(G893*Weights!$B$2) + (H893*Weights!$B$3)+(I893*Weights!$B$4)+(J893*Weights!$B$5)+ (K893*Weights!$B$6)</f>
        <v>0</v>
      </c>
      <c r="M893">
        <f>RANK(L893,L:L)</f>
        <v>0</v>
      </c>
    </row>
    <row r="894">
      <c r="A894" t="inlineStr">
        <is>
          <t>Leung, Siu-Fung</t>
        </is>
      </c>
      <c r="B894">
        <f>COUNTIF('Raw data'!AR:AR,"*"&amp;Output!A894&amp;"*")</f>
        <v>0</v>
      </c>
      <c r="C894">
        <f>AVERAGEIFS('Raw data'!K:K,'Raw data'!AR:AR, "*" &amp; Output!A894 &amp;"*")</f>
        <v>0</v>
      </c>
      <c r="D894">
        <f>AVERAGEIFS('Raw data'!W:W,'Raw data'!AR:AR, "*" &amp; Output!A894 &amp;"*")</f>
        <v>0</v>
      </c>
      <c r="E894">
        <f>SUMIFS('Raw data'!BX:BX,'Raw data'!AR:AR,"*" &amp; Output!A894 &amp; "*")</f>
        <v>0</v>
      </c>
      <c r="F894">
        <f>SUMIFS('Raw data'!CI:CI,'Raw data'!AR:AR,"*" &amp; Output!A894 &amp; "*")</f>
        <v>0</v>
      </c>
      <c r="G894">
        <f>PERCENTRANK(B:B,B894)</f>
        <v>0</v>
      </c>
      <c r="H894">
        <f>PERCENTRANK(C:C,C894)</f>
        <v>0</v>
      </c>
      <c r="I894">
        <f>PERCENTRANK(D:D,D894)</f>
        <v>0</v>
      </c>
      <c r="J894">
        <f>PERCENTRANK(E:E,E894)</f>
        <v>0</v>
      </c>
      <c r="K894">
        <f>PERCENTRANK(F:F,F894)</f>
        <v>0</v>
      </c>
      <c r="L894">
        <f>(G894*Weights!$B$2) + (H894*Weights!$B$3)+(I894*Weights!$B$4)+(J894*Weights!$B$5)+ (K894*Weights!$B$6)</f>
        <v>0</v>
      </c>
      <c r="M894">
        <f>RANK(L894,L:L)</f>
        <v>0</v>
      </c>
    </row>
    <row r="895">
      <c r="A895" t="inlineStr">
        <is>
          <t>Croguennec, L.</t>
        </is>
      </c>
      <c r="B895">
        <f>COUNTIF('Raw data'!AR:AR,"*"&amp;Output!A895&amp;"*")</f>
        <v>0</v>
      </c>
      <c r="C895">
        <f>AVERAGEIFS('Raw data'!K:K,'Raw data'!AR:AR, "*" &amp; Output!A895 &amp;"*")</f>
        <v>0</v>
      </c>
      <c r="D895">
        <f>AVERAGEIFS('Raw data'!W:W,'Raw data'!AR:AR, "*" &amp; Output!A895 &amp;"*")</f>
        <v>0</v>
      </c>
      <c r="E895">
        <f>SUMIFS('Raw data'!BX:BX,'Raw data'!AR:AR,"*" &amp; Output!A895 &amp; "*")</f>
        <v>0</v>
      </c>
      <c r="F895">
        <f>SUMIFS('Raw data'!CI:CI,'Raw data'!AR:AR,"*" &amp; Output!A895 &amp; "*")</f>
        <v>0</v>
      </c>
      <c r="G895">
        <f>PERCENTRANK(B:B,B895)</f>
        <v>0</v>
      </c>
      <c r="H895">
        <f>PERCENTRANK(C:C,C895)</f>
        <v>0</v>
      </c>
      <c r="I895">
        <f>PERCENTRANK(D:D,D895)</f>
        <v>0</v>
      </c>
      <c r="J895">
        <f>PERCENTRANK(E:E,E895)</f>
        <v>0</v>
      </c>
      <c r="K895">
        <f>PERCENTRANK(F:F,F895)</f>
        <v>0</v>
      </c>
      <c r="L895">
        <f>(G895*Weights!$B$2) + (H895*Weights!$B$3)+(I895*Weights!$B$4)+(J895*Weights!$B$5)+ (K895*Weights!$B$6)</f>
        <v>0</v>
      </c>
      <c r="M895">
        <f>RANK(L895,L:L)</f>
        <v>0</v>
      </c>
    </row>
    <row r="896">
      <c r="A896" t="inlineStr">
        <is>
          <t>Weckhuysen, Bert M.</t>
        </is>
      </c>
      <c r="B896">
        <f>COUNTIF('Raw data'!AR:AR,"*"&amp;Output!A896&amp;"*")</f>
        <v>0</v>
      </c>
      <c r="C896">
        <f>AVERAGEIFS('Raw data'!K:K,'Raw data'!AR:AR, "*" &amp; Output!A896 &amp;"*")</f>
        <v>0</v>
      </c>
      <c r="D896">
        <f>AVERAGEIFS('Raw data'!W:W,'Raw data'!AR:AR, "*" &amp; Output!A896 &amp;"*")</f>
        <v>0</v>
      </c>
      <c r="E896">
        <f>SUMIFS('Raw data'!BX:BX,'Raw data'!AR:AR,"*" &amp; Output!A896 &amp; "*")</f>
        <v>0</v>
      </c>
      <c r="F896">
        <f>SUMIFS('Raw data'!CI:CI,'Raw data'!AR:AR,"*" &amp; Output!A896 &amp; "*")</f>
        <v>0</v>
      </c>
      <c r="G896">
        <f>PERCENTRANK(B:B,B896)</f>
        <v>0</v>
      </c>
      <c r="H896">
        <f>PERCENTRANK(C:C,C896)</f>
        <v>0</v>
      </c>
      <c r="I896">
        <f>PERCENTRANK(D:D,D896)</f>
        <v>0</v>
      </c>
      <c r="J896">
        <f>PERCENTRANK(E:E,E896)</f>
        <v>0</v>
      </c>
      <c r="K896">
        <f>PERCENTRANK(F:F,F896)</f>
        <v>0</v>
      </c>
      <c r="L896">
        <f>(G896*Weights!$B$2) + (H896*Weights!$B$3)+(I896*Weights!$B$4)+(J896*Weights!$B$5)+ (K896*Weights!$B$6)</f>
        <v>0</v>
      </c>
      <c r="M896">
        <f>RANK(L896,L:L)</f>
        <v>0</v>
      </c>
    </row>
    <row r="897">
      <c r="A897" t="inlineStr">
        <is>
          <t>Heuguet, Romain</t>
        </is>
      </c>
      <c r="B897">
        <f>COUNTIF('Raw data'!AR:AR,"*"&amp;Output!A897&amp;"*")</f>
        <v>0</v>
      </c>
      <c r="C897">
        <f>AVERAGEIFS('Raw data'!K:K,'Raw data'!AR:AR, "*" &amp; Output!A897 &amp;"*")</f>
        <v>0</v>
      </c>
      <c r="D897">
        <f>AVERAGEIFS('Raw data'!W:W,'Raw data'!AR:AR, "*" &amp; Output!A897 &amp;"*")</f>
        <v>0</v>
      </c>
      <c r="E897">
        <f>SUMIFS('Raw data'!BX:BX,'Raw data'!AR:AR,"*" &amp; Output!A897 &amp; "*")</f>
        <v>0</v>
      </c>
      <c r="F897">
        <f>SUMIFS('Raw data'!CI:CI,'Raw data'!AR:AR,"*" &amp; Output!A897 &amp; "*")</f>
        <v>0</v>
      </c>
      <c r="G897">
        <f>PERCENTRANK(B:B,B897)</f>
        <v>0</v>
      </c>
      <c r="H897">
        <f>PERCENTRANK(C:C,C897)</f>
        <v>0</v>
      </c>
      <c r="I897">
        <f>PERCENTRANK(D:D,D897)</f>
        <v>0</v>
      </c>
      <c r="J897">
        <f>PERCENTRANK(E:E,E897)</f>
        <v>0</v>
      </c>
      <c r="K897">
        <f>PERCENTRANK(F:F,F897)</f>
        <v>0</v>
      </c>
      <c r="L897">
        <f>(G897*Weights!$B$2) + (H897*Weights!$B$3)+(I897*Weights!$B$4)+(J897*Weights!$B$5)+ (K897*Weights!$B$6)</f>
        <v>0</v>
      </c>
      <c r="M897">
        <f>RANK(L897,L:L)</f>
        <v>0</v>
      </c>
    </row>
    <row r="898">
      <c r="A898" t="inlineStr">
        <is>
          <t>Kim, Yong-Rok</t>
        </is>
      </c>
      <c r="B898">
        <f>COUNTIF('Raw data'!AR:AR,"*"&amp;Output!A898&amp;"*")</f>
        <v>0</v>
      </c>
      <c r="C898">
        <f>AVERAGEIFS('Raw data'!K:K,'Raw data'!AR:AR, "*" &amp; Output!A898 &amp;"*")</f>
        <v>0</v>
      </c>
      <c r="D898">
        <f>AVERAGEIFS('Raw data'!W:W,'Raw data'!AR:AR, "*" &amp; Output!A898 &amp;"*")</f>
        <v>0</v>
      </c>
      <c r="E898">
        <f>SUMIFS('Raw data'!BX:BX,'Raw data'!AR:AR,"*" &amp; Output!A898 &amp; "*")</f>
        <v>0</v>
      </c>
      <c r="F898">
        <f>SUMIFS('Raw data'!CI:CI,'Raw data'!AR:AR,"*" &amp; Output!A898 &amp; "*")</f>
        <v>0</v>
      </c>
      <c r="G898">
        <f>PERCENTRANK(B:B,B898)</f>
        <v>0</v>
      </c>
      <c r="H898">
        <f>PERCENTRANK(C:C,C898)</f>
        <v>0</v>
      </c>
      <c r="I898">
        <f>PERCENTRANK(D:D,D898)</f>
        <v>0</v>
      </c>
      <c r="J898">
        <f>PERCENTRANK(E:E,E898)</f>
        <v>0</v>
      </c>
      <c r="K898">
        <f>PERCENTRANK(F:F,F898)</f>
        <v>0</v>
      </c>
      <c r="L898">
        <f>(G898*Weights!$B$2) + (H898*Weights!$B$3)+(I898*Weights!$B$4)+(J898*Weights!$B$5)+ (K898*Weights!$B$6)</f>
        <v>0</v>
      </c>
      <c r="M898">
        <f>RANK(L898,L:L)</f>
        <v>0</v>
      </c>
    </row>
    <row r="899">
      <c r="A899" t="inlineStr">
        <is>
          <t>Ma, M</t>
        </is>
      </c>
      <c r="B899">
        <f>COUNTIF('Raw data'!AR:AR,"*"&amp;Output!A899&amp;"*")</f>
        <v>0</v>
      </c>
      <c r="C899">
        <f>AVERAGEIFS('Raw data'!K:K,'Raw data'!AR:AR, "*" &amp; Output!A899 &amp;"*")</f>
        <v>0</v>
      </c>
      <c r="D899">
        <f>AVERAGEIFS('Raw data'!W:W,'Raw data'!AR:AR, "*" &amp; Output!A899 &amp;"*")</f>
        <v>0</v>
      </c>
      <c r="E899">
        <f>SUMIFS('Raw data'!BX:BX,'Raw data'!AR:AR,"*" &amp; Output!A899 &amp; "*")</f>
        <v>0</v>
      </c>
      <c r="F899">
        <f>SUMIFS('Raw data'!CI:CI,'Raw data'!AR:AR,"*" &amp; Output!A899 &amp; "*")</f>
        <v>0</v>
      </c>
      <c r="G899">
        <f>PERCENTRANK(B:B,B899)</f>
        <v>0</v>
      </c>
      <c r="H899">
        <f>PERCENTRANK(C:C,C899)</f>
        <v>0</v>
      </c>
      <c r="I899">
        <f>PERCENTRANK(D:D,D899)</f>
        <v>0</v>
      </c>
      <c r="J899">
        <f>PERCENTRANK(E:E,E899)</f>
        <v>0</v>
      </c>
      <c r="K899">
        <f>PERCENTRANK(F:F,F899)</f>
        <v>0</v>
      </c>
      <c r="L899">
        <f>(G899*Weights!$B$2) + (H899*Weights!$B$3)+(I899*Weights!$B$4)+(J899*Weights!$B$5)+ (K899*Weights!$B$6)</f>
        <v>0</v>
      </c>
      <c r="M899">
        <f>RANK(L899,L:L)</f>
        <v>0</v>
      </c>
    </row>
    <row r="900">
      <c r="A900" t="inlineStr">
        <is>
          <t>Huang, X.</t>
        </is>
      </c>
      <c r="B900">
        <f>COUNTIF('Raw data'!AR:AR,"*"&amp;Output!A900&amp;"*")</f>
        <v>0</v>
      </c>
      <c r="C900">
        <f>AVERAGEIFS('Raw data'!K:K,'Raw data'!AR:AR, "*" &amp; Output!A900 &amp;"*")</f>
        <v>0</v>
      </c>
      <c r="D900">
        <f>AVERAGEIFS('Raw data'!W:W,'Raw data'!AR:AR, "*" &amp; Output!A900 &amp;"*")</f>
        <v>0</v>
      </c>
      <c r="E900">
        <f>SUMIFS('Raw data'!BX:BX,'Raw data'!AR:AR,"*" &amp; Output!A900 &amp; "*")</f>
        <v>0</v>
      </c>
      <c r="F900">
        <f>SUMIFS('Raw data'!CI:CI,'Raw data'!AR:AR,"*" &amp; Output!A900 &amp; "*")</f>
        <v>0</v>
      </c>
      <c r="G900">
        <f>PERCENTRANK(B:B,B900)</f>
        <v>0</v>
      </c>
      <c r="H900">
        <f>PERCENTRANK(C:C,C900)</f>
        <v>0</v>
      </c>
      <c r="I900">
        <f>PERCENTRANK(D:D,D900)</f>
        <v>0</v>
      </c>
      <c r="J900">
        <f>PERCENTRANK(E:E,E900)</f>
        <v>0</v>
      </c>
      <c r="K900">
        <f>PERCENTRANK(F:F,F900)</f>
        <v>0</v>
      </c>
      <c r="L900">
        <f>(G900*Weights!$B$2) + (H900*Weights!$B$3)+(I900*Weights!$B$4)+(J900*Weights!$B$5)+ (K900*Weights!$B$6)</f>
        <v>0</v>
      </c>
      <c r="M900">
        <f>RANK(L900,L:L)</f>
        <v>0</v>
      </c>
    </row>
    <row r="901">
      <c r="A901" t="inlineStr">
        <is>
          <t>Mery, D</t>
        </is>
      </c>
      <c r="B901">
        <f>COUNTIF('Raw data'!AR:AR,"*"&amp;Output!A901&amp;"*")</f>
        <v>0</v>
      </c>
      <c r="C901">
        <f>AVERAGEIFS('Raw data'!K:K,'Raw data'!AR:AR, "*" &amp; Output!A901 &amp;"*")</f>
        <v>0</v>
      </c>
      <c r="D901">
        <f>AVERAGEIFS('Raw data'!W:W,'Raw data'!AR:AR, "*" &amp; Output!A901 &amp;"*")</f>
        <v>0</v>
      </c>
      <c r="E901">
        <f>SUMIFS('Raw data'!BX:BX,'Raw data'!AR:AR,"*" &amp; Output!A901 &amp; "*")</f>
        <v>0</v>
      </c>
      <c r="F901">
        <f>SUMIFS('Raw data'!CI:CI,'Raw data'!AR:AR,"*" &amp; Output!A901 &amp; "*")</f>
        <v>0</v>
      </c>
      <c r="G901">
        <f>PERCENTRANK(B:B,B901)</f>
        <v>0</v>
      </c>
      <c r="H901">
        <f>PERCENTRANK(C:C,C901)</f>
        <v>0</v>
      </c>
      <c r="I901">
        <f>PERCENTRANK(D:D,D901)</f>
        <v>0</v>
      </c>
      <c r="J901">
        <f>PERCENTRANK(E:E,E901)</f>
        <v>0</v>
      </c>
      <c r="K901">
        <f>PERCENTRANK(F:F,F901)</f>
        <v>0</v>
      </c>
      <c r="L901">
        <f>(G901*Weights!$B$2) + (H901*Weights!$B$3)+(I901*Weights!$B$4)+(J901*Weights!$B$5)+ (K901*Weights!$B$6)</f>
        <v>0</v>
      </c>
      <c r="M901">
        <f>RANK(L901,L:L)</f>
        <v>0</v>
      </c>
    </row>
    <row r="902">
      <c r="A902" t="inlineStr">
        <is>
          <t>Liu, Zhichao</t>
        </is>
      </c>
      <c r="B902">
        <f>COUNTIF('Raw data'!AR:AR,"*"&amp;Output!A902&amp;"*")</f>
        <v>0</v>
      </c>
      <c r="C902">
        <f>AVERAGEIFS('Raw data'!K:K,'Raw data'!AR:AR, "*" &amp; Output!A902 &amp;"*")</f>
        <v>0</v>
      </c>
      <c r="D902">
        <f>AVERAGEIFS('Raw data'!W:W,'Raw data'!AR:AR, "*" &amp; Output!A902 &amp;"*")</f>
        <v>0</v>
      </c>
      <c r="E902">
        <f>SUMIFS('Raw data'!BX:BX,'Raw data'!AR:AR,"*" &amp; Output!A902 &amp; "*")</f>
        <v>0</v>
      </c>
      <c r="F902">
        <f>SUMIFS('Raw data'!CI:CI,'Raw data'!AR:AR,"*" &amp; Output!A902 &amp; "*")</f>
        <v>0</v>
      </c>
      <c r="G902">
        <f>PERCENTRANK(B:B,B902)</f>
        <v>0</v>
      </c>
      <c r="H902">
        <f>PERCENTRANK(C:C,C902)</f>
        <v>0</v>
      </c>
      <c r="I902">
        <f>PERCENTRANK(D:D,D902)</f>
        <v>0</v>
      </c>
      <c r="J902">
        <f>PERCENTRANK(E:E,E902)</f>
        <v>0</v>
      </c>
      <c r="K902">
        <f>PERCENTRANK(F:F,F902)</f>
        <v>0</v>
      </c>
      <c r="L902">
        <f>(G902*Weights!$B$2) + (H902*Weights!$B$3)+(I902*Weights!$B$4)+(J902*Weights!$B$5)+ (K902*Weights!$B$6)</f>
        <v>0</v>
      </c>
      <c r="M902">
        <f>RANK(L902,L:L)</f>
        <v>0</v>
      </c>
    </row>
    <row r="903">
      <c r="A903" t="inlineStr">
        <is>
          <t>Schaller, K. H.</t>
        </is>
      </c>
      <c r="B903">
        <f>COUNTIF('Raw data'!AR:AR,"*"&amp;Output!A903&amp;"*")</f>
        <v>0</v>
      </c>
      <c r="C903">
        <f>AVERAGEIFS('Raw data'!K:K,'Raw data'!AR:AR, "*" &amp; Output!A903 &amp;"*")</f>
        <v>0</v>
      </c>
      <c r="D903">
        <f>AVERAGEIFS('Raw data'!W:W,'Raw data'!AR:AR, "*" &amp; Output!A903 &amp;"*")</f>
        <v>0</v>
      </c>
      <c r="E903">
        <f>SUMIFS('Raw data'!BX:BX,'Raw data'!AR:AR,"*" &amp; Output!A903 &amp; "*")</f>
        <v>0</v>
      </c>
      <c r="F903">
        <f>SUMIFS('Raw data'!CI:CI,'Raw data'!AR:AR,"*" &amp; Output!A903 &amp; "*")</f>
        <v>0</v>
      </c>
      <c r="G903">
        <f>PERCENTRANK(B:B,B903)</f>
        <v>0</v>
      </c>
      <c r="H903">
        <f>PERCENTRANK(C:C,C903)</f>
        <v>0</v>
      </c>
      <c r="I903">
        <f>PERCENTRANK(D:D,D903)</f>
        <v>0</v>
      </c>
      <c r="J903">
        <f>PERCENTRANK(E:E,E903)</f>
        <v>0</v>
      </c>
      <c r="K903">
        <f>PERCENTRANK(F:F,F903)</f>
        <v>0</v>
      </c>
      <c r="L903">
        <f>(G903*Weights!$B$2) + (H903*Weights!$B$3)+(I903*Weights!$B$4)+(J903*Weights!$B$5)+ (K903*Weights!$B$6)</f>
        <v>0</v>
      </c>
      <c r="M903">
        <f>RANK(L903,L:L)</f>
        <v>0</v>
      </c>
    </row>
    <row r="904">
      <c r="A904" t="inlineStr">
        <is>
          <t>Xie, Jianjun</t>
        </is>
      </c>
      <c r="B904">
        <f>COUNTIF('Raw data'!AR:AR,"*"&amp;Output!A904&amp;"*")</f>
        <v>0</v>
      </c>
      <c r="C904">
        <f>AVERAGEIFS('Raw data'!K:K,'Raw data'!AR:AR, "*" &amp; Output!A904 &amp;"*")</f>
        <v>0</v>
      </c>
      <c r="D904">
        <f>AVERAGEIFS('Raw data'!W:W,'Raw data'!AR:AR, "*" &amp; Output!A904 &amp;"*")</f>
        <v>0</v>
      </c>
      <c r="E904">
        <f>SUMIFS('Raw data'!BX:BX,'Raw data'!AR:AR,"*" &amp; Output!A904 &amp; "*")</f>
        <v>0</v>
      </c>
      <c r="F904">
        <f>SUMIFS('Raw data'!CI:CI,'Raw data'!AR:AR,"*" &amp; Output!A904 &amp; "*")</f>
        <v>0</v>
      </c>
      <c r="G904">
        <f>PERCENTRANK(B:B,B904)</f>
        <v>0</v>
      </c>
      <c r="H904">
        <f>PERCENTRANK(C:C,C904)</f>
        <v>0</v>
      </c>
      <c r="I904">
        <f>PERCENTRANK(D:D,D904)</f>
        <v>0</v>
      </c>
      <c r="J904">
        <f>PERCENTRANK(E:E,E904)</f>
        <v>0</v>
      </c>
      <c r="K904">
        <f>PERCENTRANK(F:F,F904)</f>
        <v>0</v>
      </c>
      <c r="L904">
        <f>(G904*Weights!$B$2) + (H904*Weights!$B$3)+(I904*Weights!$B$4)+(J904*Weights!$B$5)+ (K904*Weights!$B$6)</f>
        <v>0</v>
      </c>
      <c r="M904">
        <f>RANK(L904,L:L)</f>
        <v>0</v>
      </c>
    </row>
    <row r="905">
      <c r="A905" t="inlineStr">
        <is>
          <t>Ortiz, A.</t>
        </is>
      </c>
      <c r="B905">
        <f>COUNTIF('Raw data'!AR:AR,"*"&amp;Output!A905&amp;"*")</f>
        <v>0</v>
      </c>
      <c r="C905">
        <f>AVERAGEIFS('Raw data'!K:K,'Raw data'!AR:AR, "*" &amp; Output!A905 &amp;"*")</f>
        <v>0</v>
      </c>
      <c r="D905">
        <f>AVERAGEIFS('Raw data'!W:W,'Raw data'!AR:AR, "*" &amp; Output!A905 &amp;"*")</f>
        <v>0</v>
      </c>
      <c r="E905">
        <f>SUMIFS('Raw data'!BX:BX,'Raw data'!AR:AR,"*" &amp; Output!A905 &amp; "*")</f>
        <v>0</v>
      </c>
      <c r="F905">
        <f>SUMIFS('Raw data'!CI:CI,'Raw data'!AR:AR,"*" &amp; Output!A905 &amp; "*")</f>
        <v>0</v>
      </c>
      <c r="G905">
        <f>PERCENTRANK(B:B,B905)</f>
        <v>0</v>
      </c>
      <c r="H905">
        <f>PERCENTRANK(C:C,C905)</f>
        <v>0</v>
      </c>
      <c r="I905">
        <f>PERCENTRANK(D:D,D905)</f>
        <v>0</v>
      </c>
      <c r="J905">
        <f>PERCENTRANK(E:E,E905)</f>
        <v>0</v>
      </c>
      <c r="K905">
        <f>PERCENTRANK(F:F,F905)</f>
        <v>0</v>
      </c>
      <c r="L905">
        <f>(G905*Weights!$B$2) + (H905*Weights!$B$3)+(I905*Weights!$B$4)+(J905*Weights!$B$5)+ (K905*Weights!$B$6)</f>
        <v>0</v>
      </c>
      <c r="M905">
        <f>RANK(L905,L:L)</f>
        <v>0</v>
      </c>
    </row>
    <row r="906">
      <c r="A906" t="inlineStr">
        <is>
          <t>Su, Xiaolei</t>
        </is>
      </c>
      <c r="B906">
        <f>COUNTIF('Raw data'!AR:AR,"*"&amp;Output!A906&amp;"*")</f>
        <v>0</v>
      </c>
      <c r="C906">
        <f>AVERAGEIFS('Raw data'!K:K,'Raw data'!AR:AR, "*" &amp; Output!A906 &amp;"*")</f>
        <v>0</v>
      </c>
      <c r="D906">
        <f>AVERAGEIFS('Raw data'!W:W,'Raw data'!AR:AR, "*" &amp; Output!A906 &amp;"*")</f>
        <v>0</v>
      </c>
      <c r="E906">
        <f>SUMIFS('Raw data'!BX:BX,'Raw data'!AR:AR,"*" &amp; Output!A906 &amp; "*")</f>
        <v>0</v>
      </c>
      <c r="F906">
        <f>SUMIFS('Raw data'!CI:CI,'Raw data'!AR:AR,"*" &amp; Output!A906 &amp; "*")</f>
        <v>0</v>
      </c>
      <c r="G906">
        <f>PERCENTRANK(B:B,B906)</f>
        <v>0</v>
      </c>
      <c r="H906">
        <f>PERCENTRANK(C:C,C906)</f>
        <v>0</v>
      </c>
      <c r="I906">
        <f>PERCENTRANK(D:D,D906)</f>
        <v>0</v>
      </c>
      <c r="J906">
        <f>PERCENTRANK(E:E,E906)</f>
        <v>0</v>
      </c>
      <c r="K906">
        <f>PERCENTRANK(F:F,F906)</f>
        <v>0</v>
      </c>
      <c r="L906">
        <f>(G906*Weights!$B$2) + (H906*Weights!$B$3)+(I906*Weights!$B$4)+(J906*Weights!$B$5)+ (K906*Weights!$B$6)</f>
        <v>0</v>
      </c>
      <c r="M906">
        <f>RANK(L906,L:L)</f>
        <v>0</v>
      </c>
    </row>
    <row r="907">
      <c r="A907" t="inlineStr">
        <is>
          <t>Sakthivel, A</t>
        </is>
      </c>
      <c r="B907">
        <f>COUNTIF('Raw data'!AR:AR,"*"&amp;Output!A907&amp;"*")</f>
        <v>0</v>
      </c>
      <c r="C907">
        <f>AVERAGEIFS('Raw data'!K:K,'Raw data'!AR:AR, "*" &amp; Output!A907 &amp;"*")</f>
        <v>0</v>
      </c>
      <c r="D907">
        <f>AVERAGEIFS('Raw data'!W:W,'Raw data'!AR:AR, "*" &amp; Output!A907 &amp;"*")</f>
        <v>0</v>
      </c>
      <c r="E907">
        <f>SUMIFS('Raw data'!BX:BX,'Raw data'!AR:AR,"*" &amp; Output!A907 &amp; "*")</f>
        <v>0</v>
      </c>
      <c r="F907">
        <f>SUMIFS('Raw data'!CI:CI,'Raw data'!AR:AR,"*" &amp; Output!A907 &amp; "*")</f>
        <v>0</v>
      </c>
      <c r="G907">
        <f>PERCENTRANK(B:B,B907)</f>
        <v>0</v>
      </c>
      <c r="H907">
        <f>PERCENTRANK(C:C,C907)</f>
        <v>0</v>
      </c>
      <c r="I907">
        <f>PERCENTRANK(D:D,D907)</f>
        <v>0</v>
      </c>
      <c r="J907">
        <f>PERCENTRANK(E:E,E907)</f>
        <v>0</v>
      </c>
      <c r="K907">
        <f>PERCENTRANK(F:F,F907)</f>
        <v>0</v>
      </c>
      <c r="L907">
        <f>(G907*Weights!$B$2) + (H907*Weights!$B$3)+(I907*Weights!$B$4)+(J907*Weights!$B$5)+ (K907*Weights!$B$6)</f>
        <v>0</v>
      </c>
      <c r="M907">
        <f>RANK(L907,L:L)</f>
        <v>0</v>
      </c>
    </row>
    <row r="908">
      <c r="A908" t="inlineStr">
        <is>
          <t>Balducci, Andrea</t>
        </is>
      </c>
      <c r="B908">
        <f>COUNTIF('Raw data'!AR:AR,"*"&amp;Output!A908&amp;"*")</f>
        <v>0</v>
      </c>
      <c r="C908">
        <f>AVERAGEIFS('Raw data'!K:K,'Raw data'!AR:AR, "*" &amp; Output!A908 &amp;"*")</f>
        <v>0</v>
      </c>
      <c r="D908">
        <f>AVERAGEIFS('Raw data'!W:W,'Raw data'!AR:AR, "*" &amp; Output!A908 &amp;"*")</f>
        <v>0</v>
      </c>
      <c r="E908">
        <f>SUMIFS('Raw data'!BX:BX,'Raw data'!AR:AR,"*" &amp; Output!A908 &amp; "*")</f>
        <v>0</v>
      </c>
      <c r="F908">
        <f>SUMIFS('Raw data'!CI:CI,'Raw data'!AR:AR,"*" &amp; Output!A908 &amp; "*")</f>
        <v>0</v>
      </c>
      <c r="G908">
        <f>PERCENTRANK(B:B,B908)</f>
        <v>0</v>
      </c>
      <c r="H908">
        <f>PERCENTRANK(C:C,C908)</f>
        <v>0</v>
      </c>
      <c r="I908">
        <f>PERCENTRANK(D:D,D908)</f>
        <v>0</v>
      </c>
      <c r="J908">
        <f>PERCENTRANK(E:E,E908)</f>
        <v>0</v>
      </c>
      <c r="K908">
        <f>PERCENTRANK(F:F,F908)</f>
        <v>0</v>
      </c>
      <c r="L908">
        <f>(G908*Weights!$B$2) + (H908*Weights!$B$3)+(I908*Weights!$B$4)+(J908*Weights!$B$5)+ (K908*Weights!$B$6)</f>
        <v>0</v>
      </c>
      <c r="M908">
        <f>RANK(L908,L:L)</f>
        <v>0</v>
      </c>
    </row>
    <row r="909">
      <c r="A909" t="inlineStr">
        <is>
          <t>Yang, Guo-Yu</t>
        </is>
      </c>
      <c r="B909">
        <f>COUNTIF('Raw data'!AR:AR,"*"&amp;Output!A909&amp;"*")</f>
        <v>0</v>
      </c>
      <c r="C909">
        <f>AVERAGEIFS('Raw data'!K:K,'Raw data'!AR:AR, "*" &amp; Output!A909 &amp;"*")</f>
        <v>0</v>
      </c>
      <c r="D909">
        <f>AVERAGEIFS('Raw data'!W:W,'Raw data'!AR:AR, "*" &amp; Output!A909 &amp;"*")</f>
        <v>0</v>
      </c>
      <c r="E909">
        <f>SUMIFS('Raw data'!BX:BX,'Raw data'!AR:AR,"*" &amp; Output!A909 &amp; "*")</f>
        <v>0</v>
      </c>
      <c r="F909">
        <f>SUMIFS('Raw data'!CI:CI,'Raw data'!AR:AR,"*" &amp; Output!A909 &amp; "*")</f>
        <v>0</v>
      </c>
      <c r="G909">
        <f>PERCENTRANK(B:B,B909)</f>
        <v>0</v>
      </c>
      <c r="H909">
        <f>PERCENTRANK(C:C,C909)</f>
        <v>0</v>
      </c>
      <c r="I909">
        <f>PERCENTRANK(D:D,D909)</f>
        <v>0</v>
      </c>
      <c r="J909">
        <f>PERCENTRANK(E:E,E909)</f>
        <v>0</v>
      </c>
      <c r="K909">
        <f>PERCENTRANK(F:F,F909)</f>
        <v>0</v>
      </c>
      <c r="L909">
        <f>(G909*Weights!$B$2) + (H909*Weights!$B$3)+(I909*Weights!$B$4)+(J909*Weights!$B$5)+ (K909*Weights!$B$6)</f>
        <v>0</v>
      </c>
      <c r="M909">
        <f>RANK(L909,L:L)</f>
        <v>0</v>
      </c>
    </row>
    <row r="910">
      <c r="A910" t="inlineStr">
        <is>
          <t>Gil, Bernard</t>
        </is>
      </c>
      <c r="B910">
        <f>COUNTIF('Raw data'!AR:AR,"*"&amp;Output!A910&amp;"*")</f>
        <v>0</v>
      </c>
      <c r="C910">
        <f>AVERAGEIFS('Raw data'!K:K,'Raw data'!AR:AR, "*" &amp; Output!A910 &amp;"*")</f>
        <v>0</v>
      </c>
      <c r="D910">
        <f>AVERAGEIFS('Raw data'!W:W,'Raw data'!AR:AR, "*" &amp; Output!A910 &amp;"*")</f>
        <v>0</v>
      </c>
      <c r="E910">
        <f>SUMIFS('Raw data'!BX:BX,'Raw data'!AR:AR,"*" &amp; Output!A910 &amp; "*")</f>
        <v>0</v>
      </c>
      <c r="F910">
        <f>SUMIFS('Raw data'!CI:CI,'Raw data'!AR:AR,"*" &amp; Output!A910 &amp; "*")</f>
        <v>0</v>
      </c>
      <c r="G910">
        <f>PERCENTRANK(B:B,B910)</f>
        <v>0</v>
      </c>
      <c r="H910">
        <f>PERCENTRANK(C:C,C910)</f>
        <v>0</v>
      </c>
      <c r="I910">
        <f>PERCENTRANK(D:D,D910)</f>
        <v>0</v>
      </c>
      <c r="J910">
        <f>PERCENTRANK(E:E,E910)</f>
        <v>0</v>
      </c>
      <c r="K910">
        <f>PERCENTRANK(F:F,F910)</f>
        <v>0</v>
      </c>
      <c r="L910">
        <f>(G910*Weights!$B$2) + (H910*Weights!$B$3)+(I910*Weights!$B$4)+(J910*Weights!$B$5)+ (K910*Weights!$B$6)</f>
        <v>0</v>
      </c>
      <c r="M910">
        <f>RANK(L910,L:L)</f>
        <v>0</v>
      </c>
    </row>
    <row r="911">
      <c r="A911" t="inlineStr">
        <is>
          <t>Peratheepan, P.</t>
        </is>
      </c>
      <c r="B911">
        <f>COUNTIF('Raw data'!AR:AR,"*"&amp;Output!A911&amp;"*")</f>
        <v>0</v>
      </c>
      <c r="C911">
        <f>AVERAGEIFS('Raw data'!K:K,'Raw data'!AR:AR, "*" &amp; Output!A911 &amp;"*")</f>
        <v>0</v>
      </c>
      <c r="D911">
        <f>AVERAGEIFS('Raw data'!W:W,'Raw data'!AR:AR, "*" &amp; Output!A911 &amp;"*")</f>
        <v>0</v>
      </c>
      <c r="E911">
        <f>SUMIFS('Raw data'!BX:BX,'Raw data'!AR:AR,"*" &amp; Output!A911 &amp; "*")</f>
        <v>0</v>
      </c>
      <c r="F911">
        <f>SUMIFS('Raw data'!CI:CI,'Raw data'!AR:AR,"*" &amp; Output!A911 &amp; "*")</f>
        <v>0</v>
      </c>
      <c r="G911">
        <f>PERCENTRANK(B:B,B911)</f>
        <v>0</v>
      </c>
      <c r="H911">
        <f>PERCENTRANK(C:C,C911)</f>
        <v>0</v>
      </c>
      <c r="I911">
        <f>PERCENTRANK(D:D,D911)</f>
        <v>0</v>
      </c>
      <c r="J911">
        <f>PERCENTRANK(E:E,E911)</f>
        <v>0</v>
      </c>
      <c r="K911">
        <f>PERCENTRANK(F:F,F911)</f>
        <v>0</v>
      </c>
      <c r="L911">
        <f>(G911*Weights!$B$2) + (H911*Weights!$B$3)+(I911*Weights!$B$4)+(J911*Weights!$B$5)+ (K911*Weights!$B$6)</f>
        <v>0</v>
      </c>
      <c r="M911">
        <f>RANK(L911,L:L)</f>
        <v>0</v>
      </c>
    </row>
    <row r="912">
      <c r="A912" t="inlineStr">
        <is>
          <t>Ma, Di</t>
        </is>
      </c>
      <c r="B912">
        <f>COUNTIF('Raw data'!AR:AR,"*"&amp;Output!A912&amp;"*")</f>
        <v>0</v>
      </c>
      <c r="C912">
        <f>AVERAGEIFS('Raw data'!K:K,'Raw data'!AR:AR, "*" &amp; Output!A912 &amp;"*")</f>
        <v>0</v>
      </c>
      <c r="D912">
        <f>AVERAGEIFS('Raw data'!W:W,'Raw data'!AR:AR, "*" &amp; Output!A912 &amp;"*")</f>
        <v>0</v>
      </c>
      <c r="E912">
        <f>SUMIFS('Raw data'!BX:BX,'Raw data'!AR:AR,"*" &amp; Output!A912 &amp; "*")</f>
        <v>0</v>
      </c>
      <c r="F912">
        <f>SUMIFS('Raw data'!CI:CI,'Raw data'!AR:AR,"*" &amp; Output!A912 &amp; "*")</f>
        <v>0</v>
      </c>
      <c r="G912">
        <f>PERCENTRANK(B:B,B912)</f>
        <v>0</v>
      </c>
      <c r="H912">
        <f>PERCENTRANK(C:C,C912)</f>
        <v>0</v>
      </c>
      <c r="I912">
        <f>PERCENTRANK(D:D,D912)</f>
        <v>0</v>
      </c>
      <c r="J912">
        <f>PERCENTRANK(E:E,E912)</f>
        <v>0</v>
      </c>
      <c r="K912">
        <f>PERCENTRANK(F:F,F912)</f>
        <v>0</v>
      </c>
      <c r="L912">
        <f>(G912*Weights!$B$2) + (H912*Weights!$B$3)+(I912*Weights!$B$4)+(J912*Weights!$B$5)+ (K912*Weights!$B$6)</f>
        <v>0</v>
      </c>
      <c r="M912">
        <f>RANK(L912,L:L)</f>
        <v>0</v>
      </c>
    </row>
    <row r="913">
      <c r="A913" t="inlineStr">
        <is>
          <t>Hooper, J. P.</t>
        </is>
      </c>
      <c r="B913">
        <f>COUNTIF('Raw data'!AR:AR,"*"&amp;Output!A913&amp;"*")</f>
        <v>0</v>
      </c>
      <c r="C913">
        <f>AVERAGEIFS('Raw data'!K:K,'Raw data'!AR:AR, "*" &amp; Output!A913 &amp;"*")</f>
        <v>0</v>
      </c>
      <c r="D913">
        <f>AVERAGEIFS('Raw data'!W:W,'Raw data'!AR:AR, "*" &amp; Output!A913 &amp;"*")</f>
        <v>0</v>
      </c>
      <c r="E913">
        <f>SUMIFS('Raw data'!BX:BX,'Raw data'!AR:AR,"*" &amp; Output!A913 &amp; "*")</f>
        <v>0</v>
      </c>
      <c r="F913">
        <f>SUMIFS('Raw data'!CI:CI,'Raw data'!AR:AR,"*" &amp; Output!A913 &amp; "*")</f>
        <v>0</v>
      </c>
      <c r="G913">
        <f>PERCENTRANK(B:B,B913)</f>
        <v>0</v>
      </c>
      <c r="H913">
        <f>PERCENTRANK(C:C,C913)</f>
        <v>0</v>
      </c>
      <c r="I913">
        <f>PERCENTRANK(D:D,D913)</f>
        <v>0</v>
      </c>
      <c r="J913">
        <f>PERCENTRANK(E:E,E913)</f>
        <v>0</v>
      </c>
      <c r="K913">
        <f>PERCENTRANK(F:F,F913)</f>
        <v>0</v>
      </c>
      <c r="L913">
        <f>(G913*Weights!$B$2) + (H913*Weights!$B$3)+(I913*Weights!$B$4)+(J913*Weights!$B$5)+ (K913*Weights!$B$6)</f>
        <v>0</v>
      </c>
      <c r="M913">
        <f>RANK(L913,L:L)</f>
        <v>0</v>
      </c>
    </row>
    <row r="914">
      <c r="A914" t="inlineStr">
        <is>
          <t>Yang, B. J.</t>
        </is>
      </c>
      <c r="B914">
        <f>COUNTIF('Raw data'!AR:AR,"*"&amp;Output!A914&amp;"*")</f>
        <v>0</v>
      </c>
      <c r="C914">
        <f>AVERAGEIFS('Raw data'!K:K,'Raw data'!AR:AR, "*" &amp; Output!A914 &amp;"*")</f>
        <v>0</v>
      </c>
      <c r="D914">
        <f>AVERAGEIFS('Raw data'!W:W,'Raw data'!AR:AR, "*" &amp; Output!A914 &amp;"*")</f>
        <v>0</v>
      </c>
      <c r="E914">
        <f>SUMIFS('Raw data'!BX:BX,'Raw data'!AR:AR,"*" &amp; Output!A914 &amp; "*")</f>
        <v>0</v>
      </c>
      <c r="F914">
        <f>SUMIFS('Raw data'!CI:CI,'Raw data'!AR:AR,"*" &amp; Output!A914 &amp; "*")</f>
        <v>0</v>
      </c>
      <c r="G914">
        <f>PERCENTRANK(B:B,B914)</f>
        <v>0</v>
      </c>
      <c r="H914">
        <f>PERCENTRANK(C:C,C914)</f>
        <v>0</v>
      </c>
      <c r="I914">
        <f>PERCENTRANK(D:D,D914)</f>
        <v>0</v>
      </c>
      <c r="J914">
        <f>PERCENTRANK(E:E,E914)</f>
        <v>0</v>
      </c>
      <c r="K914">
        <f>PERCENTRANK(F:F,F914)</f>
        <v>0</v>
      </c>
      <c r="L914">
        <f>(G914*Weights!$B$2) + (H914*Weights!$B$3)+(I914*Weights!$B$4)+(J914*Weights!$B$5)+ (K914*Weights!$B$6)</f>
        <v>0</v>
      </c>
      <c r="M914">
        <f>RANK(L914,L:L)</f>
        <v>0</v>
      </c>
    </row>
    <row r="915">
      <c r="A915" t="inlineStr">
        <is>
          <t>Mangal, Sutanu</t>
        </is>
      </c>
      <c r="B915">
        <f>COUNTIF('Raw data'!AR:AR,"*"&amp;Output!A915&amp;"*")</f>
        <v>0</v>
      </c>
      <c r="C915">
        <f>AVERAGEIFS('Raw data'!K:K,'Raw data'!AR:AR, "*" &amp; Output!A915 &amp;"*")</f>
        <v>0</v>
      </c>
      <c r="D915">
        <f>AVERAGEIFS('Raw data'!W:W,'Raw data'!AR:AR, "*" &amp; Output!A915 &amp;"*")</f>
        <v>0</v>
      </c>
      <c r="E915">
        <f>SUMIFS('Raw data'!BX:BX,'Raw data'!AR:AR,"*" &amp; Output!A915 &amp; "*")</f>
        <v>0</v>
      </c>
      <c r="F915">
        <f>SUMIFS('Raw data'!CI:CI,'Raw data'!AR:AR,"*" &amp; Output!A915 &amp; "*")</f>
        <v>0</v>
      </c>
      <c r="G915">
        <f>PERCENTRANK(B:B,B915)</f>
        <v>0</v>
      </c>
      <c r="H915">
        <f>PERCENTRANK(C:C,C915)</f>
        <v>0</v>
      </c>
      <c r="I915">
        <f>PERCENTRANK(D:D,D915)</f>
        <v>0</v>
      </c>
      <c r="J915">
        <f>PERCENTRANK(E:E,E915)</f>
        <v>0</v>
      </c>
      <c r="K915">
        <f>PERCENTRANK(F:F,F915)</f>
        <v>0</v>
      </c>
      <c r="L915">
        <f>(G915*Weights!$B$2) + (H915*Weights!$B$3)+(I915*Weights!$B$4)+(J915*Weights!$B$5)+ (K915*Weights!$B$6)</f>
        <v>0</v>
      </c>
      <c r="M915">
        <f>RANK(L915,L:L)</f>
        <v>0</v>
      </c>
    </row>
    <row r="916">
      <c r="A916" t="inlineStr">
        <is>
          <t>Legrain, Fleur</t>
        </is>
      </c>
      <c r="B916">
        <f>COUNTIF('Raw data'!AR:AR,"*"&amp;Output!A916&amp;"*")</f>
        <v>0</v>
      </c>
      <c r="C916">
        <f>AVERAGEIFS('Raw data'!K:K,'Raw data'!AR:AR, "*" &amp; Output!A916 &amp;"*")</f>
        <v>0</v>
      </c>
      <c r="D916">
        <f>AVERAGEIFS('Raw data'!W:W,'Raw data'!AR:AR, "*" &amp; Output!A916 &amp;"*")</f>
        <v>0</v>
      </c>
      <c r="E916">
        <f>SUMIFS('Raw data'!BX:BX,'Raw data'!AR:AR,"*" &amp; Output!A916 &amp; "*")</f>
        <v>0</v>
      </c>
      <c r="F916">
        <f>SUMIFS('Raw data'!CI:CI,'Raw data'!AR:AR,"*" &amp; Output!A916 &amp; "*")</f>
        <v>0</v>
      </c>
      <c r="G916">
        <f>PERCENTRANK(B:B,B916)</f>
        <v>0</v>
      </c>
      <c r="H916">
        <f>PERCENTRANK(C:C,C916)</f>
        <v>0</v>
      </c>
      <c r="I916">
        <f>PERCENTRANK(D:D,D916)</f>
        <v>0</v>
      </c>
      <c r="J916">
        <f>PERCENTRANK(E:E,E916)</f>
        <v>0</v>
      </c>
      <c r="K916">
        <f>PERCENTRANK(F:F,F916)</f>
        <v>0</v>
      </c>
      <c r="L916">
        <f>(G916*Weights!$B$2) + (H916*Weights!$B$3)+(I916*Weights!$B$4)+(J916*Weights!$B$5)+ (K916*Weights!$B$6)</f>
        <v>0</v>
      </c>
      <c r="M916">
        <f>RANK(L916,L:L)</f>
        <v>0</v>
      </c>
    </row>
    <row r="917">
      <c r="A917" t="inlineStr">
        <is>
          <t>Chang, Hyuk</t>
        </is>
      </c>
      <c r="B917">
        <f>COUNTIF('Raw data'!AR:AR,"*"&amp;Output!A917&amp;"*")</f>
        <v>0</v>
      </c>
      <c r="C917">
        <f>AVERAGEIFS('Raw data'!K:K,'Raw data'!AR:AR, "*" &amp; Output!A917 &amp;"*")</f>
        <v>0</v>
      </c>
      <c r="D917">
        <f>AVERAGEIFS('Raw data'!W:W,'Raw data'!AR:AR, "*" &amp; Output!A917 &amp;"*")</f>
        <v>0</v>
      </c>
      <c r="E917">
        <f>SUMIFS('Raw data'!BX:BX,'Raw data'!AR:AR,"*" &amp; Output!A917 &amp; "*")</f>
        <v>0</v>
      </c>
      <c r="F917">
        <f>SUMIFS('Raw data'!CI:CI,'Raw data'!AR:AR,"*" &amp; Output!A917 &amp; "*")</f>
        <v>0</v>
      </c>
      <c r="G917">
        <f>PERCENTRANK(B:B,B917)</f>
        <v>0</v>
      </c>
      <c r="H917">
        <f>PERCENTRANK(C:C,C917)</f>
        <v>0</v>
      </c>
      <c r="I917">
        <f>PERCENTRANK(D:D,D917)</f>
        <v>0</v>
      </c>
      <c r="J917">
        <f>PERCENTRANK(E:E,E917)</f>
        <v>0</v>
      </c>
      <c r="K917">
        <f>PERCENTRANK(F:F,F917)</f>
        <v>0</v>
      </c>
      <c r="L917">
        <f>(G917*Weights!$B$2) + (H917*Weights!$B$3)+(I917*Weights!$B$4)+(J917*Weights!$B$5)+ (K917*Weights!$B$6)</f>
        <v>0</v>
      </c>
      <c r="M917">
        <f>RANK(L917,L:L)</f>
        <v>0</v>
      </c>
    </row>
    <row r="918">
      <c r="A918" t="inlineStr">
        <is>
          <t>Jeong, Kwangho</t>
        </is>
      </c>
      <c r="B918">
        <f>COUNTIF('Raw data'!AR:AR,"*"&amp;Output!A918&amp;"*")</f>
        <v>0</v>
      </c>
      <c r="C918">
        <f>AVERAGEIFS('Raw data'!K:K,'Raw data'!AR:AR, "*" &amp; Output!A918 &amp;"*")</f>
        <v>0</v>
      </c>
      <c r="D918">
        <f>AVERAGEIFS('Raw data'!W:W,'Raw data'!AR:AR, "*" &amp; Output!A918 &amp;"*")</f>
        <v>0</v>
      </c>
      <c r="E918">
        <f>SUMIFS('Raw data'!BX:BX,'Raw data'!AR:AR,"*" &amp; Output!A918 &amp; "*")</f>
        <v>0</v>
      </c>
      <c r="F918">
        <f>SUMIFS('Raw data'!CI:CI,'Raw data'!AR:AR,"*" &amp; Output!A918 &amp; "*")</f>
        <v>0</v>
      </c>
      <c r="G918">
        <f>PERCENTRANK(B:B,B918)</f>
        <v>0</v>
      </c>
      <c r="H918">
        <f>PERCENTRANK(C:C,C918)</f>
        <v>0</v>
      </c>
      <c r="I918">
        <f>PERCENTRANK(D:D,D918)</f>
        <v>0</v>
      </c>
      <c r="J918">
        <f>PERCENTRANK(E:E,E918)</f>
        <v>0</v>
      </c>
      <c r="K918">
        <f>PERCENTRANK(F:F,F918)</f>
        <v>0</v>
      </c>
      <c r="L918">
        <f>(G918*Weights!$B$2) + (H918*Weights!$B$3)+(I918*Weights!$B$4)+(J918*Weights!$B$5)+ (K918*Weights!$B$6)</f>
        <v>0</v>
      </c>
      <c r="M918">
        <f>RANK(L918,L:L)</f>
        <v>0</v>
      </c>
    </row>
    <row r="919">
      <c r="A919" t="inlineStr">
        <is>
          <t>Marinel, Sylvain</t>
        </is>
      </c>
      <c r="B919">
        <f>COUNTIF('Raw data'!AR:AR,"*"&amp;Output!A919&amp;"*")</f>
        <v>0</v>
      </c>
      <c r="C919">
        <f>AVERAGEIFS('Raw data'!K:K,'Raw data'!AR:AR, "*" &amp; Output!A919 &amp;"*")</f>
        <v>0</v>
      </c>
      <c r="D919">
        <f>AVERAGEIFS('Raw data'!W:W,'Raw data'!AR:AR, "*" &amp; Output!A919 &amp;"*")</f>
        <v>0</v>
      </c>
      <c r="E919">
        <f>SUMIFS('Raw data'!BX:BX,'Raw data'!AR:AR,"*" &amp; Output!A919 &amp; "*")</f>
        <v>0</v>
      </c>
      <c r="F919">
        <f>SUMIFS('Raw data'!CI:CI,'Raw data'!AR:AR,"*" &amp; Output!A919 &amp; "*")</f>
        <v>0</v>
      </c>
      <c r="G919">
        <f>PERCENTRANK(B:B,B919)</f>
        <v>0</v>
      </c>
      <c r="H919">
        <f>PERCENTRANK(C:C,C919)</f>
        <v>0</v>
      </c>
      <c r="I919">
        <f>PERCENTRANK(D:D,D919)</f>
        <v>0</v>
      </c>
      <c r="J919">
        <f>PERCENTRANK(E:E,E919)</f>
        <v>0</v>
      </c>
      <c r="K919">
        <f>PERCENTRANK(F:F,F919)</f>
        <v>0</v>
      </c>
      <c r="L919">
        <f>(G919*Weights!$B$2) + (H919*Weights!$B$3)+(I919*Weights!$B$4)+(J919*Weights!$B$5)+ (K919*Weights!$B$6)</f>
        <v>0</v>
      </c>
      <c r="M919">
        <f>RANK(L919,L:L)</f>
        <v>0</v>
      </c>
    </row>
    <row r="920">
      <c r="A920" t="inlineStr">
        <is>
          <t>Robbelein, Jo</t>
        </is>
      </c>
      <c r="B920">
        <f>COUNTIF('Raw data'!AR:AR,"*"&amp;Output!A920&amp;"*")</f>
        <v>0</v>
      </c>
      <c r="C920">
        <f>AVERAGEIFS('Raw data'!K:K,'Raw data'!AR:AR, "*" &amp; Output!A920 &amp;"*")</f>
        <v>0</v>
      </c>
      <c r="D920">
        <f>AVERAGEIFS('Raw data'!W:W,'Raw data'!AR:AR, "*" &amp; Output!A920 &amp;"*")</f>
        <v>0</v>
      </c>
      <c r="E920">
        <f>SUMIFS('Raw data'!BX:BX,'Raw data'!AR:AR,"*" &amp; Output!A920 &amp; "*")</f>
        <v>0</v>
      </c>
      <c r="F920">
        <f>SUMIFS('Raw data'!CI:CI,'Raw data'!AR:AR,"*" &amp; Output!A920 &amp; "*")</f>
        <v>0</v>
      </c>
      <c r="G920">
        <f>PERCENTRANK(B:B,B920)</f>
        <v>0</v>
      </c>
      <c r="H920">
        <f>PERCENTRANK(C:C,C920)</f>
        <v>0</v>
      </c>
      <c r="I920">
        <f>PERCENTRANK(D:D,D920)</f>
        <v>0</v>
      </c>
      <c r="J920">
        <f>PERCENTRANK(E:E,E920)</f>
        <v>0</v>
      </c>
      <c r="K920">
        <f>PERCENTRANK(F:F,F920)</f>
        <v>0</v>
      </c>
      <c r="L920">
        <f>(G920*Weights!$B$2) + (H920*Weights!$B$3)+(I920*Weights!$B$4)+(J920*Weights!$B$5)+ (K920*Weights!$B$6)</f>
        <v>0</v>
      </c>
      <c r="M920">
        <f>RANK(L920,L:L)</f>
        <v>0</v>
      </c>
    </row>
    <row r="921">
      <c r="A921" t="inlineStr">
        <is>
          <t>Massinon, D.</t>
        </is>
      </c>
      <c r="B921">
        <f>COUNTIF('Raw data'!AR:AR,"*"&amp;Output!A921&amp;"*")</f>
        <v>0</v>
      </c>
      <c r="C921">
        <f>AVERAGEIFS('Raw data'!K:K,'Raw data'!AR:AR, "*" &amp; Output!A921 &amp;"*")</f>
        <v>0</v>
      </c>
      <c r="D921">
        <f>AVERAGEIFS('Raw data'!W:W,'Raw data'!AR:AR, "*" &amp; Output!A921 &amp;"*")</f>
        <v>0</v>
      </c>
      <c r="E921">
        <f>SUMIFS('Raw data'!BX:BX,'Raw data'!AR:AR,"*" &amp; Output!A921 &amp; "*")</f>
        <v>0</v>
      </c>
      <c r="F921">
        <f>SUMIFS('Raw data'!CI:CI,'Raw data'!AR:AR,"*" &amp; Output!A921 &amp; "*")</f>
        <v>0</v>
      </c>
      <c r="G921">
        <f>PERCENTRANK(B:B,B921)</f>
        <v>0</v>
      </c>
      <c r="H921">
        <f>PERCENTRANK(C:C,C921)</f>
        <v>0</v>
      </c>
      <c r="I921">
        <f>PERCENTRANK(D:D,D921)</f>
        <v>0</v>
      </c>
      <c r="J921">
        <f>PERCENTRANK(E:E,E921)</f>
        <v>0</v>
      </c>
      <c r="K921">
        <f>PERCENTRANK(F:F,F921)</f>
        <v>0</v>
      </c>
      <c r="L921">
        <f>(G921*Weights!$B$2) + (H921*Weights!$B$3)+(I921*Weights!$B$4)+(J921*Weights!$B$5)+ (K921*Weights!$B$6)</f>
        <v>0</v>
      </c>
      <c r="M921">
        <f>RANK(L921,L:L)</f>
        <v>0</v>
      </c>
    </row>
    <row r="922">
      <c r="A922" t="inlineStr">
        <is>
          <t>Formicola, C.</t>
        </is>
      </c>
      <c r="B922">
        <f>COUNTIF('Raw data'!AR:AR,"*"&amp;Output!A922&amp;"*")</f>
        <v>0</v>
      </c>
      <c r="C922">
        <f>AVERAGEIFS('Raw data'!K:K,'Raw data'!AR:AR, "*" &amp; Output!A922 &amp;"*")</f>
        <v>0</v>
      </c>
      <c r="D922">
        <f>AVERAGEIFS('Raw data'!W:W,'Raw data'!AR:AR, "*" &amp; Output!A922 &amp;"*")</f>
        <v>0</v>
      </c>
      <c r="E922">
        <f>SUMIFS('Raw data'!BX:BX,'Raw data'!AR:AR,"*" &amp; Output!A922 &amp; "*")</f>
        <v>0</v>
      </c>
      <c r="F922">
        <f>SUMIFS('Raw data'!CI:CI,'Raw data'!AR:AR,"*" &amp; Output!A922 &amp; "*")</f>
        <v>0</v>
      </c>
      <c r="G922">
        <f>PERCENTRANK(B:B,B922)</f>
        <v>0</v>
      </c>
      <c r="H922">
        <f>PERCENTRANK(C:C,C922)</f>
        <v>0</v>
      </c>
      <c r="I922">
        <f>PERCENTRANK(D:D,D922)</f>
        <v>0</v>
      </c>
      <c r="J922">
        <f>PERCENTRANK(E:E,E922)</f>
        <v>0</v>
      </c>
      <c r="K922">
        <f>PERCENTRANK(F:F,F922)</f>
        <v>0</v>
      </c>
      <c r="L922">
        <f>(G922*Weights!$B$2) + (H922*Weights!$B$3)+(I922*Weights!$B$4)+(J922*Weights!$B$5)+ (K922*Weights!$B$6)</f>
        <v>0</v>
      </c>
      <c r="M922">
        <f>RANK(L922,L:L)</f>
        <v>0</v>
      </c>
    </row>
    <row r="923">
      <c r="A923" t="inlineStr">
        <is>
          <t>Jin, Y. G.</t>
        </is>
      </c>
      <c r="B923">
        <f>COUNTIF('Raw data'!AR:AR,"*"&amp;Output!A923&amp;"*")</f>
        <v>0</v>
      </c>
      <c r="C923">
        <f>AVERAGEIFS('Raw data'!K:K,'Raw data'!AR:AR, "*" &amp; Output!A923 &amp;"*")</f>
        <v>0</v>
      </c>
      <c r="D923">
        <f>AVERAGEIFS('Raw data'!W:W,'Raw data'!AR:AR, "*" &amp; Output!A923 &amp;"*")</f>
        <v>0</v>
      </c>
      <c r="E923">
        <f>SUMIFS('Raw data'!BX:BX,'Raw data'!AR:AR,"*" &amp; Output!A923 &amp; "*")</f>
        <v>0</v>
      </c>
      <c r="F923">
        <f>SUMIFS('Raw data'!CI:CI,'Raw data'!AR:AR,"*" &amp; Output!A923 &amp; "*")</f>
        <v>0</v>
      </c>
      <c r="G923">
        <f>PERCENTRANK(B:B,B923)</f>
        <v>0</v>
      </c>
      <c r="H923">
        <f>PERCENTRANK(C:C,C923)</f>
        <v>0</v>
      </c>
      <c r="I923">
        <f>PERCENTRANK(D:D,D923)</f>
        <v>0</v>
      </c>
      <c r="J923">
        <f>PERCENTRANK(E:E,E923)</f>
        <v>0</v>
      </c>
      <c r="K923">
        <f>PERCENTRANK(F:F,F923)</f>
        <v>0</v>
      </c>
      <c r="L923">
        <f>(G923*Weights!$B$2) + (H923*Weights!$B$3)+(I923*Weights!$B$4)+(J923*Weights!$B$5)+ (K923*Weights!$B$6)</f>
        <v>0</v>
      </c>
      <c r="M923">
        <f>RANK(L923,L:L)</f>
        <v>0</v>
      </c>
    </row>
    <row r="924">
      <c r="A924" t="inlineStr">
        <is>
          <t>Komatsu, Shin-Ya</t>
        </is>
      </c>
      <c r="B924">
        <f>COUNTIF('Raw data'!AR:AR,"*"&amp;Output!A924&amp;"*")</f>
        <v>0</v>
      </c>
      <c r="C924">
        <f>AVERAGEIFS('Raw data'!K:K,'Raw data'!AR:AR, "*" &amp; Output!A924 &amp;"*")</f>
        <v>0</v>
      </c>
      <c r="D924">
        <f>AVERAGEIFS('Raw data'!W:W,'Raw data'!AR:AR, "*" &amp; Output!A924 &amp;"*")</f>
        <v>0</v>
      </c>
      <c r="E924">
        <f>SUMIFS('Raw data'!BX:BX,'Raw data'!AR:AR,"*" &amp; Output!A924 &amp; "*")</f>
        <v>0</v>
      </c>
      <c r="F924">
        <f>SUMIFS('Raw data'!CI:CI,'Raw data'!AR:AR,"*" &amp; Output!A924 &amp; "*")</f>
        <v>0</v>
      </c>
      <c r="G924">
        <f>PERCENTRANK(B:B,B924)</f>
        <v>0</v>
      </c>
      <c r="H924">
        <f>PERCENTRANK(C:C,C924)</f>
        <v>0</v>
      </c>
      <c r="I924">
        <f>PERCENTRANK(D:D,D924)</f>
        <v>0</v>
      </c>
      <c r="J924">
        <f>PERCENTRANK(E:E,E924)</f>
        <v>0</v>
      </c>
      <c r="K924">
        <f>PERCENTRANK(F:F,F924)</f>
        <v>0</v>
      </c>
      <c r="L924">
        <f>(G924*Weights!$B$2) + (H924*Weights!$B$3)+(I924*Weights!$B$4)+(J924*Weights!$B$5)+ (K924*Weights!$B$6)</f>
        <v>0</v>
      </c>
      <c r="M924">
        <f>RANK(L924,L:L)</f>
        <v>0</v>
      </c>
    </row>
    <row r="925">
      <c r="A925" t="inlineStr">
        <is>
          <t>Guizard, Christian</t>
        </is>
      </c>
      <c r="B925">
        <f>COUNTIF('Raw data'!AR:AR,"*"&amp;Output!A925&amp;"*")</f>
        <v>0</v>
      </c>
      <c r="C925">
        <f>AVERAGEIFS('Raw data'!K:K,'Raw data'!AR:AR, "*" &amp; Output!A925 &amp;"*")</f>
        <v>0</v>
      </c>
      <c r="D925">
        <f>AVERAGEIFS('Raw data'!W:W,'Raw data'!AR:AR, "*" &amp; Output!A925 &amp;"*")</f>
        <v>0</v>
      </c>
      <c r="E925">
        <f>SUMIFS('Raw data'!BX:BX,'Raw data'!AR:AR,"*" &amp; Output!A925 &amp; "*")</f>
        <v>0</v>
      </c>
      <c r="F925">
        <f>SUMIFS('Raw data'!CI:CI,'Raw data'!AR:AR,"*" &amp; Output!A925 &amp; "*")</f>
        <v>0</v>
      </c>
      <c r="G925">
        <f>PERCENTRANK(B:B,B925)</f>
        <v>0</v>
      </c>
      <c r="H925">
        <f>PERCENTRANK(C:C,C925)</f>
        <v>0</v>
      </c>
      <c r="I925">
        <f>PERCENTRANK(D:D,D925)</f>
        <v>0</v>
      </c>
      <c r="J925">
        <f>PERCENTRANK(E:E,E925)</f>
        <v>0</v>
      </c>
      <c r="K925">
        <f>PERCENTRANK(F:F,F925)</f>
        <v>0</v>
      </c>
      <c r="L925">
        <f>(G925*Weights!$B$2) + (H925*Weights!$B$3)+(I925*Weights!$B$4)+(J925*Weights!$B$5)+ (K925*Weights!$B$6)</f>
        <v>0</v>
      </c>
      <c r="M925">
        <f>RANK(L925,L:L)</f>
        <v>0</v>
      </c>
    </row>
    <row r="926">
      <c r="A926" t="inlineStr">
        <is>
          <t>Zhang, Bo</t>
        </is>
      </c>
      <c r="B926">
        <f>COUNTIF('Raw data'!AR:AR,"*"&amp;Output!A926&amp;"*")</f>
        <v>0</v>
      </c>
      <c r="C926">
        <f>AVERAGEIFS('Raw data'!K:K,'Raw data'!AR:AR, "*" &amp; Output!A926 &amp;"*")</f>
        <v>0</v>
      </c>
      <c r="D926">
        <f>AVERAGEIFS('Raw data'!W:W,'Raw data'!AR:AR, "*" &amp; Output!A926 &amp;"*")</f>
        <v>0</v>
      </c>
      <c r="E926">
        <f>SUMIFS('Raw data'!BX:BX,'Raw data'!AR:AR,"*" &amp; Output!A926 &amp; "*")</f>
        <v>0</v>
      </c>
      <c r="F926">
        <f>SUMIFS('Raw data'!CI:CI,'Raw data'!AR:AR,"*" &amp; Output!A926 &amp; "*")</f>
        <v>0</v>
      </c>
      <c r="G926">
        <f>PERCENTRANK(B:B,B926)</f>
        <v>0</v>
      </c>
      <c r="H926">
        <f>PERCENTRANK(C:C,C926)</f>
        <v>0</v>
      </c>
      <c r="I926">
        <f>PERCENTRANK(D:D,D926)</f>
        <v>0</v>
      </c>
      <c r="J926">
        <f>PERCENTRANK(E:E,E926)</f>
        <v>0</v>
      </c>
      <c r="K926">
        <f>PERCENTRANK(F:F,F926)</f>
        <v>0</v>
      </c>
      <c r="L926">
        <f>(G926*Weights!$B$2) + (H926*Weights!$B$3)+(I926*Weights!$B$4)+(J926*Weights!$B$5)+ (K926*Weights!$B$6)</f>
        <v>0</v>
      </c>
      <c r="M926">
        <f>RANK(L926,L:L)</f>
        <v>0</v>
      </c>
    </row>
    <row r="927">
      <c r="A927" t="inlineStr">
        <is>
          <t>Chen, Baojie</t>
        </is>
      </c>
      <c r="B927">
        <f>COUNTIF('Raw data'!AR:AR,"*"&amp;Output!A927&amp;"*")</f>
        <v>0</v>
      </c>
      <c r="C927">
        <f>AVERAGEIFS('Raw data'!K:K,'Raw data'!AR:AR, "*" &amp; Output!A927 &amp;"*")</f>
        <v>0</v>
      </c>
      <c r="D927">
        <f>AVERAGEIFS('Raw data'!W:W,'Raw data'!AR:AR, "*" &amp; Output!A927 &amp;"*")</f>
        <v>0</v>
      </c>
      <c r="E927">
        <f>SUMIFS('Raw data'!BX:BX,'Raw data'!AR:AR,"*" &amp; Output!A927 &amp; "*")</f>
        <v>0</v>
      </c>
      <c r="F927">
        <f>SUMIFS('Raw data'!CI:CI,'Raw data'!AR:AR,"*" &amp; Output!A927 &amp; "*")</f>
        <v>0</v>
      </c>
      <c r="G927">
        <f>PERCENTRANK(B:B,B927)</f>
        <v>0</v>
      </c>
      <c r="H927">
        <f>PERCENTRANK(C:C,C927)</f>
        <v>0</v>
      </c>
      <c r="I927">
        <f>PERCENTRANK(D:D,D927)</f>
        <v>0</v>
      </c>
      <c r="J927">
        <f>PERCENTRANK(E:E,E927)</f>
        <v>0</v>
      </c>
      <c r="K927">
        <f>PERCENTRANK(F:F,F927)</f>
        <v>0</v>
      </c>
      <c r="L927">
        <f>(G927*Weights!$B$2) + (H927*Weights!$B$3)+(I927*Weights!$B$4)+(J927*Weights!$B$5)+ (K927*Weights!$B$6)</f>
        <v>0</v>
      </c>
      <c r="M927">
        <f>RANK(L927,L:L)</f>
        <v>0</v>
      </c>
    </row>
    <row r="928">
      <c r="A928" t="inlineStr">
        <is>
          <t>Rodriguez, I.</t>
        </is>
      </c>
      <c r="B928">
        <f>COUNTIF('Raw data'!AR:AR,"*"&amp;Output!A928&amp;"*")</f>
        <v>0</v>
      </c>
      <c r="C928">
        <f>AVERAGEIFS('Raw data'!K:K,'Raw data'!AR:AR, "*" &amp; Output!A928 &amp;"*")</f>
        <v>0</v>
      </c>
      <c r="D928">
        <f>AVERAGEIFS('Raw data'!W:W,'Raw data'!AR:AR, "*" &amp; Output!A928 &amp;"*")</f>
        <v>0</v>
      </c>
      <c r="E928">
        <f>SUMIFS('Raw data'!BX:BX,'Raw data'!AR:AR,"*" &amp; Output!A928 &amp; "*")</f>
        <v>0</v>
      </c>
      <c r="F928">
        <f>SUMIFS('Raw data'!CI:CI,'Raw data'!AR:AR,"*" &amp; Output!A928 &amp; "*")</f>
        <v>0</v>
      </c>
      <c r="G928">
        <f>PERCENTRANK(B:B,B928)</f>
        <v>0</v>
      </c>
      <c r="H928">
        <f>PERCENTRANK(C:C,C928)</f>
        <v>0</v>
      </c>
      <c r="I928">
        <f>PERCENTRANK(D:D,D928)</f>
        <v>0</v>
      </c>
      <c r="J928">
        <f>PERCENTRANK(E:E,E928)</f>
        <v>0</v>
      </c>
      <c r="K928">
        <f>PERCENTRANK(F:F,F928)</f>
        <v>0</v>
      </c>
      <c r="L928">
        <f>(G928*Weights!$B$2) + (H928*Weights!$B$3)+(I928*Weights!$B$4)+(J928*Weights!$B$5)+ (K928*Weights!$B$6)</f>
        <v>0</v>
      </c>
      <c r="M928">
        <f>RANK(L928,L:L)</f>
        <v>0</v>
      </c>
    </row>
    <row r="929">
      <c r="A929" t="inlineStr">
        <is>
          <t>Li, Ke-zhi</t>
        </is>
      </c>
      <c r="B929">
        <f>COUNTIF('Raw data'!AR:AR,"*"&amp;Output!A929&amp;"*")</f>
        <v>0</v>
      </c>
      <c r="C929">
        <f>AVERAGEIFS('Raw data'!K:K,'Raw data'!AR:AR, "*" &amp; Output!A929 &amp;"*")</f>
        <v>0</v>
      </c>
      <c r="D929">
        <f>AVERAGEIFS('Raw data'!W:W,'Raw data'!AR:AR, "*" &amp; Output!A929 &amp;"*")</f>
        <v>0</v>
      </c>
      <c r="E929">
        <f>SUMIFS('Raw data'!BX:BX,'Raw data'!AR:AR,"*" &amp; Output!A929 &amp; "*")</f>
        <v>0</v>
      </c>
      <c r="F929">
        <f>SUMIFS('Raw data'!CI:CI,'Raw data'!AR:AR,"*" &amp; Output!A929 &amp; "*")</f>
        <v>0</v>
      </c>
      <c r="G929">
        <f>PERCENTRANK(B:B,B929)</f>
        <v>0</v>
      </c>
      <c r="H929">
        <f>PERCENTRANK(C:C,C929)</f>
        <v>0</v>
      </c>
      <c r="I929">
        <f>PERCENTRANK(D:D,D929)</f>
        <v>0</v>
      </c>
      <c r="J929">
        <f>PERCENTRANK(E:E,E929)</f>
        <v>0</v>
      </c>
      <c r="K929">
        <f>PERCENTRANK(F:F,F929)</f>
        <v>0</v>
      </c>
      <c r="L929">
        <f>(G929*Weights!$B$2) + (H929*Weights!$B$3)+(I929*Weights!$B$4)+(J929*Weights!$B$5)+ (K929*Weights!$B$6)</f>
        <v>0</v>
      </c>
      <c r="M929">
        <f>RANK(L929,L:L)</f>
        <v>0</v>
      </c>
    </row>
    <row r="930">
      <c r="A930" t="inlineStr">
        <is>
          <t>Loikkanen, Matti J.</t>
        </is>
      </c>
      <c r="B930">
        <f>COUNTIF('Raw data'!AR:AR,"*"&amp;Output!A930&amp;"*")</f>
        <v>0</v>
      </c>
      <c r="C930">
        <f>AVERAGEIFS('Raw data'!K:K,'Raw data'!AR:AR, "*" &amp; Output!A930 &amp;"*")</f>
        <v>0</v>
      </c>
      <c r="D930">
        <f>AVERAGEIFS('Raw data'!W:W,'Raw data'!AR:AR, "*" &amp; Output!A930 &amp;"*")</f>
        <v>0</v>
      </c>
      <c r="E930">
        <f>SUMIFS('Raw data'!BX:BX,'Raw data'!AR:AR,"*" &amp; Output!A930 &amp; "*")</f>
        <v>0</v>
      </c>
      <c r="F930">
        <f>SUMIFS('Raw data'!CI:CI,'Raw data'!AR:AR,"*" &amp; Output!A930 &amp; "*")</f>
        <v>0</v>
      </c>
      <c r="G930">
        <f>PERCENTRANK(B:B,B930)</f>
        <v>0</v>
      </c>
      <c r="H930">
        <f>PERCENTRANK(C:C,C930)</f>
        <v>0</v>
      </c>
      <c r="I930">
        <f>PERCENTRANK(D:D,D930)</f>
        <v>0</v>
      </c>
      <c r="J930">
        <f>PERCENTRANK(E:E,E930)</f>
        <v>0</v>
      </c>
      <c r="K930">
        <f>PERCENTRANK(F:F,F930)</f>
        <v>0</v>
      </c>
      <c r="L930">
        <f>(G930*Weights!$B$2) + (H930*Weights!$B$3)+(I930*Weights!$B$4)+(J930*Weights!$B$5)+ (K930*Weights!$B$6)</f>
        <v>0</v>
      </c>
      <c r="M930">
        <f>RANK(L930,L:L)</f>
        <v>0</v>
      </c>
    </row>
    <row r="931">
      <c r="A931" t="inlineStr">
        <is>
          <t>Widgeon, Scarlett J.</t>
        </is>
      </c>
      <c r="B931">
        <f>COUNTIF('Raw data'!AR:AR,"*"&amp;Output!A931&amp;"*")</f>
        <v>0</v>
      </c>
      <c r="C931">
        <f>AVERAGEIFS('Raw data'!K:K,'Raw data'!AR:AR, "*" &amp; Output!A931 &amp;"*")</f>
        <v>0</v>
      </c>
      <c r="D931">
        <f>AVERAGEIFS('Raw data'!W:W,'Raw data'!AR:AR, "*" &amp; Output!A931 &amp;"*")</f>
        <v>0</v>
      </c>
      <c r="E931">
        <f>SUMIFS('Raw data'!BX:BX,'Raw data'!AR:AR,"*" &amp; Output!A931 &amp; "*")</f>
        <v>0</v>
      </c>
      <c r="F931">
        <f>SUMIFS('Raw data'!CI:CI,'Raw data'!AR:AR,"*" &amp; Output!A931 &amp; "*")</f>
        <v>0</v>
      </c>
      <c r="G931">
        <f>PERCENTRANK(B:B,B931)</f>
        <v>0</v>
      </c>
      <c r="H931">
        <f>PERCENTRANK(C:C,C931)</f>
        <v>0</v>
      </c>
      <c r="I931">
        <f>PERCENTRANK(D:D,D931)</f>
        <v>0</v>
      </c>
      <c r="J931">
        <f>PERCENTRANK(E:E,E931)</f>
        <v>0</v>
      </c>
      <c r="K931">
        <f>PERCENTRANK(F:F,F931)</f>
        <v>0</v>
      </c>
      <c r="L931">
        <f>(G931*Weights!$B$2) + (H931*Weights!$B$3)+(I931*Weights!$B$4)+(J931*Weights!$B$5)+ (K931*Weights!$B$6)</f>
        <v>0</v>
      </c>
      <c r="M931">
        <f>RANK(L931,L:L)</f>
        <v>0</v>
      </c>
    </row>
    <row r="932">
      <c r="A932" t="inlineStr">
        <is>
          <t>Han, Chen</t>
        </is>
      </c>
      <c r="B932">
        <f>COUNTIF('Raw data'!AR:AR,"*"&amp;Output!A932&amp;"*")</f>
        <v>0</v>
      </c>
      <c r="C932">
        <f>AVERAGEIFS('Raw data'!K:K,'Raw data'!AR:AR, "*" &amp; Output!A932 &amp;"*")</f>
        <v>0</v>
      </c>
      <c r="D932">
        <f>AVERAGEIFS('Raw data'!W:W,'Raw data'!AR:AR, "*" &amp; Output!A932 &amp;"*")</f>
        <v>0</v>
      </c>
      <c r="E932">
        <f>SUMIFS('Raw data'!BX:BX,'Raw data'!AR:AR,"*" &amp; Output!A932 &amp; "*")</f>
        <v>0</v>
      </c>
      <c r="F932">
        <f>SUMIFS('Raw data'!CI:CI,'Raw data'!AR:AR,"*" &amp; Output!A932 &amp; "*")</f>
        <v>0</v>
      </c>
      <c r="G932">
        <f>PERCENTRANK(B:B,B932)</f>
        <v>0</v>
      </c>
      <c r="H932">
        <f>PERCENTRANK(C:C,C932)</f>
        <v>0</v>
      </c>
      <c r="I932">
        <f>PERCENTRANK(D:D,D932)</f>
        <v>0</v>
      </c>
      <c r="J932">
        <f>PERCENTRANK(E:E,E932)</f>
        <v>0</v>
      </c>
      <c r="K932">
        <f>PERCENTRANK(F:F,F932)</f>
        <v>0</v>
      </c>
      <c r="L932">
        <f>(G932*Weights!$B$2) + (H932*Weights!$B$3)+(I932*Weights!$B$4)+(J932*Weights!$B$5)+ (K932*Weights!$B$6)</f>
        <v>0</v>
      </c>
      <c r="M932">
        <f>RANK(L932,L:L)</f>
        <v>0</v>
      </c>
    </row>
    <row r="933">
      <c r="A933" t="inlineStr">
        <is>
          <t>Rao, T. Srinivasa</t>
        </is>
      </c>
      <c r="B933">
        <f>COUNTIF('Raw data'!AR:AR,"*"&amp;Output!A933&amp;"*")</f>
        <v>0</v>
      </c>
      <c r="C933">
        <f>AVERAGEIFS('Raw data'!K:K,'Raw data'!AR:AR, "*" &amp; Output!A933 &amp;"*")</f>
        <v>0</v>
      </c>
      <c r="D933">
        <f>AVERAGEIFS('Raw data'!W:W,'Raw data'!AR:AR, "*" &amp; Output!A933 &amp;"*")</f>
        <v>0</v>
      </c>
      <c r="E933">
        <f>SUMIFS('Raw data'!BX:BX,'Raw data'!AR:AR,"*" &amp; Output!A933 &amp; "*")</f>
        <v>0</v>
      </c>
      <c r="F933">
        <f>SUMIFS('Raw data'!CI:CI,'Raw data'!AR:AR,"*" &amp; Output!A933 &amp; "*")</f>
        <v>0</v>
      </c>
      <c r="G933">
        <f>PERCENTRANK(B:B,B933)</f>
        <v>0</v>
      </c>
      <c r="H933">
        <f>PERCENTRANK(C:C,C933)</f>
        <v>0</v>
      </c>
      <c r="I933">
        <f>PERCENTRANK(D:D,D933)</f>
        <v>0</v>
      </c>
      <c r="J933">
        <f>PERCENTRANK(E:E,E933)</f>
        <v>0</v>
      </c>
      <c r="K933">
        <f>PERCENTRANK(F:F,F933)</f>
        <v>0</v>
      </c>
      <c r="L933">
        <f>(G933*Weights!$B$2) + (H933*Weights!$B$3)+(I933*Weights!$B$4)+(J933*Weights!$B$5)+ (K933*Weights!$B$6)</f>
        <v>0</v>
      </c>
      <c r="M933">
        <f>RANK(L933,L:L)</f>
        <v>0</v>
      </c>
    </row>
    <row r="934">
      <c r="A934" t="inlineStr">
        <is>
          <t>Williams, G.</t>
        </is>
      </c>
      <c r="B934">
        <f>COUNTIF('Raw data'!AR:AR,"*"&amp;Output!A934&amp;"*")</f>
        <v>0</v>
      </c>
      <c r="C934">
        <f>AVERAGEIFS('Raw data'!K:K,'Raw data'!AR:AR, "*" &amp; Output!A934 &amp;"*")</f>
        <v>0</v>
      </c>
      <c r="D934">
        <f>AVERAGEIFS('Raw data'!W:W,'Raw data'!AR:AR, "*" &amp; Output!A934 &amp;"*")</f>
        <v>0</v>
      </c>
      <c r="E934">
        <f>SUMIFS('Raw data'!BX:BX,'Raw data'!AR:AR,"*" &amp; Output!A934 &amp; "*")</f>
        <v>0</v>
      </c>
      <c r="F934">
        <f>SUMIFS('Raw data'!CI:CI,'Raw data'!AR:AR,"*" &amp; Output!A934 &amp; "*")</f>
        <v>0</v>
      </c>
      <c r="G934">
        <f>PERCENTRANK(B:B,B934)</f>
        <v>0</v>
      </c>
      <c r="H934">
        <f>PERCENTRANK(C:C,C934)</f>
        <v>0</v>
      </c>
      <c r="I934">
        <f>PERCENTRANK(D:D,D934)</f>
        <v>0</v>
      </c>
      <c r="J934">
        <f>PERCENTRANK(E:E,E934)</f>
        <v>0</v>
      </c>
      <c r="K934">
        <f>PERCENTRANK(F:F,F934)</f>
        <v>0</v>
      </c>
      <c r="L934">
        <f>(G934*Weights!$B$2) + (H934*Weights!$B$3)+(I934*Weights!$B$4)+(J934*Weights!$B$5)+ (K934*Weights!$B$6)</f>
        <v>0</v>
      </c>
      <c r="M934">
        <f>RANK(L934,L:L)</f>
        <v>0</v>
      </c>
    </row>
    <row r="935">
      <c r="A935" t="inlineStr">
        <is>
          <t>Taulelle, Francis</t>
        </is>
      </c>
      <c r="B935">
        <f>COUNTIF('Raw data'!AR:AR,"*"&amp;Output!A935&amp;"*")</f>
        <v>0</v>
      </c>
      <c r="C935">
        <f>AVERAGEIFS('Raw data'!K:K,'Raw data'!AR:AR, "*" &amp; Output!A935 &amp;"*")</f>
        <v>0</v>
      </c>
      <c r="D935">
        <f>AVERAGEIFS('Raw data'!W:W,'Raw data'!AR:AR, "*" &amp; Output!A935 &amp;"*")</f>
        <v>0</v>
      </c>
      <c r="E935">
        <f>SUMIFS('Raw data'!BX:BX,'Raw data'!AR:AR,"*" &amp; Output!A935 &amp; "*")</f>
        <v>0</v>
      </c>
      <c r="F935">
        <f>SUMIFS('Raw data'!CI:CI,'Raw data'!AR:AR,"*" &amp; Output!A935 &amp; "*")</f>
        <v>0</v>
      </c>
      <c r="G935">
        <f>PERCENTRANK(B:B,B935)</f>
        <v>0</v>
      </c>
      <c r="H935">
        <f>PERCENTRANK(C:C,C935)</f>
        <v>0</v>
      </c>
      <c r="I935">
        <f>PERCENTRANK(D:D,D935)</f>
        <v>0</v>
      </c>
      <c r="J935">
        <f>PERCENTRANK(E:E,E935)</f>
        <v>0</v>
      </c>
      <c r="K935">
        <f>PERCENTRANK(F:F,F935)</f>
        <v>0</v>
      </c>
      <c r="L935">
        <f>(G935*Weights!$B$2) + (H935*Weights!$B$3)+(I935*Weights!$B$4)+(J935*Weights!$B$5)+ (K935*Weights!$B$6)</f>
        <v>0</v>
      </c>
      <c r="M935">
        <f>RANK(L935,L:L)</f>
        <v>0</v>
      </c>
    </row>
    <row r="936">
      <c r="A936" t="inlineStr">
        <is>
          <t>Zhang, Hua-Wei</t>
        </is>
      </c>
      <c r="B936">
        <f>COUNTIF('Raw data'!AR:AR,"*"&amp;Output!A936&amp;"*")</f>
        <v>0</v>
      </c>
      <c r="C936">
        <f>AVERAGEIFS('Raw data'!K:K,'Raw data'!AR:AR, "*" &amp; Output!A936 &amp;"*")</f>
        <v>0</v>
      </c>
      <c r="D936">
        <f>AVERAGEIFS('Raw data'!W:W,'Raw data'!AR:AR, "*" &amp; Output!A936 &amp;"*")</f>
        <v>0</v>
      </c>
      <c r="E936">
        <f>SUMIFS('Raw data'!BX:BX,'Raw data'!AR:AR,"*" &amp; Output!A936 &amp; "*")</f>
        <v>0</v>
      </c>
      <c r="F936">
        <f>SUMIFS('Raw data'!CI:CI,'Raw data'!AR:AR,"*" &amp; Output!A936 &amp; "*")</f>
        <v>0</v>
      </c>
      <c r="G936">
        <f>PERCENTRANK(B:B,B936)</f>
        <v>0</v>
      </c>
      <c r="H936">
        <f>PERCENTRANK(C:C,C936)</f>
        <v>0</v>
      </c>
      <c r="I936">
        <f>PERCENTRANK(D:D,D936)</f>
        <v>0</v>
      </c>
      <c r="J936">
        <f>PERCENTRANK(E:E,E936)</f>
        <v>0</v>
      </c>
      <c r="K936">
        <f>PERCENTRANK(F:F,F936)</f>
        <v>0</v>
      </c>
      <c r="L936">
        <f>(G936*Weights!$B$2) + (H936*Weights!$B$3)+(I936*Weights!$B$4)+(J936*Weights!$B$5)+ (K936*Weights!$B$6)</f>
        <v>0</v>
      </c>
      <c r="M936">
        <f>RANK(L936,L:L)</f>
        <v>0</v>
      </c>
    </row>
    <row r="937">
      <c r="A937" t="inlineStr">
        <is>
          <t>Fletcher, J. D.</t>
        </is>
      </c>
      <c r="B937">
        <f>COUNTIF('Raw data'!AR:AR,"*"&amp;Output!A937&amp;"*")</f>
        <v>0</v>
      </c>
      <c r="C937">
        <f>AVERAGEIFS('Raw data'!K:K,'Raw data'!AR:AR, "*" &amp; Output!A937 &amp;"*")</f>
        <v>0</v>
      </c>
      <c r="D937">
        <f>AVERAGEIFS('Raw data'!W:W,'Raw data'!AR:AR, "*" &amp; Output!A937 &amp;"*")</f>
        <v>0</v>
      </c>
      <c r="E937">
        <f>SUMIFS('Raw data'!BX:BX,'Raw data'!AR:AR,"*" &amp; Output!A937 &amp; "*")</f>
        <v>0</v>
      </c>
      <c r="F937">
        <f>SUMIFS('Raw data'!CI:CI,'Raw data'!AR:AR,"*" &amp; Output!A937 &amp; "*")</f>
        <v>0</v>
      </c>
      <c r="G937">
        <f>PERCENTRANK(B:B,B937)</f>
        <v>0</v>
      </c>
      <c r="H937">
        <f>PERCENTRANK(C:C,C937)</f>
        <v>0</v>
      </c>
      <c r="I937">
        <f>PERCENTRANK(D:D,D937)</f>
        <v>0</v>
      </c>
      <c r="J937">
        <f>PERCENTRANK(E:E,E937)</f>
        <v>0</v>
      </c>
      <c r="K937">
        <f>PERCENTRANK(F:F,F937)</f>
        <v>0</v>
      </c>
      <c r="L937">
        <f>(G937*Weights!$B$2) + (H937*Weights!$B$3)+(I937*Weights!$B$4)+(J937*Weights!$B$5)+ (K937*Weights!$B$6)</f>
        <v>0</v>
      </c>
      <c r="M937">
        <f>RANK(L937,L:L)</f>
        <v>0</v>
      </c>
    </row>
    <row r="938">
      <c r="A938" t="inlineStr">
        <is>
          <t>Van der Biest, Omer</t>
        </is>
      </c>
      <c r="B938">
        <f>COUNTIF('Raw data'!AR:AR,"*"&amp;Output!A938&amp;"*")</f>
        <v>0</v>
      </c>
      <c r="C938">
        <f>AVERAGEIFS('Raw data'!K:K,'Raw data'!AR:AR, "*" &amp; Output!A938 &amp;"*")</f>
        <v>0</v>
      </c>
      <c r="D938">
        <f>AVERAGEIFS('Raw data'!W:W,'Raw data'!AR:AR, "*" &amp; Output!A938 &amp;"*")</f>
        <v>0</v>
      </c>
      <c r="E938">
        <f>SUMIFS('Raw data'!BX:BX,'Raw data'!AR:AR,"*" &amp; Output!A938 &amp; "*")</f>
        <v>0</v>
      </c>
      <c r="F938">
        <f>SUMIFS('Raw data'!CI:CI,'Raw data'!AR:AR,"*" &amp; Output!A938 &amp; "*")</f>
        <v>0</v>
      </c>
      <c r="G938">
        <f>PERCENTRANK(B:B,B938)</f>
        <v>0</v>
      </c>
      <c r="H938">
        <f>PERCENTRANK(C:C,C938)</f>
        <v>0</v>
      </c>
      <c r="I938">
        <f>PERCENTRANK(D:D,D938)</f>
        <v>0</v>
      </c>
      <c r="J938">
        <f>PERCENTRANK(E:E,E938)</f>
        <v>0</v>
      </c>
      <c r="K938">
        <f>PERCENTRANK(F:F,F938)</f>
        <v>0</v>
      </c>
      <c r="L938">
        <f>(G938*Weights!$B$2) + (H938*Weights!$B$3)+(I938*Weights!$B$4)+(J938*Weights!$B$5)+ (K938*Weights!$B$6)</f>
        <v>0</v>
      </c>
      <c r="M938">
        <f>RANK(L938,L:L)</f>
        <v>0</v>
      </c>
    </row>
    <row r="939">
      <c r="A939" t="inlineStr">
        <is>
          <t>Reid, Caroline B.</t>
        </is>
      </c>
      <c r="B939">
        <f>COUNTIF('Raw data'!AR:AR,"*"&amp;Output!A939&amp;"*")</f>
        <v>0</v>
      </c>
      <c r="C939">
        <f>AVERAGEIFS('Raw data'!K:K,'Raw data'!AR:AR, "*" &amp; Output!A939 &amp;"*")</f>
        <v>0</v>
      </c>
      <c r="D939">
        <f>AVERAGEIFS('Raw data'!W:W,'Raw data'!AR:AR, "*" &amp; Output!A939 &amp;"*")</f>
        <v>0</v>
      </c>
      <c r="E939">
        <f>SUMIFS('Raw data'!BX:BX,'Raw data'!AR:AR,"*" &amp; Output!A939 &amp; "*")</f>
        <v>0</v>
      </c>
      <c r="F939">
        <f>SUMIFS('Raw data'!CI:CI,'Raw data'!AR:AR,"*" &amp; Output!A939 &amp; "*")</f>
        <v>0</v>
      </c>
      <c r="G939">
        <f>PERCENTRANK(B:B,B939)</f>
        <v>0</v>
      </c>
      <c r="H939">
        <f>PERCENTRANK(C:C,C939)</f>
        <v>0</v>
      </c>
      <c r="I939">
        <f>PERCENTRANK(D:D,D939)</f>
        <v>0</v>
      </c>
      <c r="J939">
        <f>PERCENTRANK(E:E,E939)</f>
        <v>0</v>
      </c>
      <c r="K939">
        <f>PERCENTRANK(F:F,F939)</f>
        <v>0</v>
      </c>
      <c r="L939">
        <f>(G939*Weights!$B$2) + (H939*Weights!$B$3)+(I939*Weights!$B$4)+(J939*Weights!$B$5)+ (K939*Weights!$B$6)</f>
        <v>0</v>
      </c>
      <c r="M939">
        <f>RANK(L939,L:L)</f>
        <v>0</v>
      </c>
    </row>
    <row r="940">
      <c r="A940" t="inlineStr">
        <is>
          <t>Kalainathan, S.</t>
        </is>
      </c>
      <c r="B940">
        <f>COUNTIF('Raw data'!AR:AR,"*"&amp;Output!A940&amp;"*")</f>
        <v>0</v>
      </c>
      <c r="C940">
        <f>AVERAGEIFS('Raw data'!K:K,'Raw data'!AR:AR, "*" &amp; Output!A940 &amp;"*")</f>
        <v>0</v>
      </c>
      <c r="D940">
        <f>AVERAGEIFS('Raw data'!W:W,'Raw data'!AR:AR, "*" &amp; Output!A940 &amp;"*")</f>
        <v>0</v>
      </c>
      <c r="E940">
        <f>SUMIFS('Raw data'!BX:BX,'Raw data'!AR:AR,"*" &amp; Output!A940 &amp; "*")</f>
        <v>0</v>
      </c>
      <c r="F940">
        <f>SUMIFS('Raw data'!CI:CI,'Raw data'!AR:AR,"*" &amp; Output!A940 &amp; "*")</f>
        <v>0</v>
      </c>
      <c r="G940">
        <f>PERCENTRANK(B:B,B940)</f>
        <v>0</v>
      </c>
      <c r="H940">
        <f>PERCENTRANK(C:C,C940)</f>
        <v>0</v>
      </c>
      <c r="I940">
        <f>PERCENTRANK(D:D,D940)</f>
        <v>0</v>
      </c>
      <c r="J940">
        <f>PERCENTRANK(E:E,E940)</f>
        <v>0</v>
      </c>
      <c r="K940">
        <f>PERCENTRANK(F:F,F940)</f>
        <v>0</v>
      </c>
      <c r="L940">
        <f>(G940*Weights!$B$2) + (H940*Weights!$B$3)+(I940*Weights!$B$4)+(J940*Weights!$B$5)+ (K940*Weights!$B$6)</f>
        <v>0</v>
      </c>
      <c r="M940">
        <f>RANK(L940,L:L)</f>
        <v>0</v>
      </c>
    </row>
    <row r="941">
      <c r="A941" t="inlineStr">
        <is>
          <t>Cerezo, A</t>
        </is>
      </c>
      <c r="B941">
        <f>COUNTIF('Raw data'!AR:AR,"*"&amp;Output!A941&amp;"*")</f>
        <v>0</v>
      </c>
      <c r="C941">
        <f>AVERAGEIFS('Raw data'!K:K,'Raw data'!AR:AR, "*" &amp; Output!A941 &amp;"*")</f>
        <v>0</v>
      </c>
      <c r="D941">
        <f>AVERAGEIFS('Raw data'!W:W,'Raw data'!AR:AR, "*" &amp; Output!A941 &amp;"*")</f>
        <v>0</v>
      </c>
      <c r="E941">
        <f>SUMIFS('Raw data'!BX:BX,'Raw data'!AR:AR,"*" &amp; Output!A941 &amp; "*")</f>
        <v>0</v>
      </c>
      <c r="F941">
        <f>SUMIFS('Raw data'!CI:CI,'Raw data'!AR:AR,"*" &amp; Output!A941 &amp; "*")</f>
        <v>0</v>
      </c>
      <c r="G941">
        <f>PERCENTRANK(B:B,B941)</f>
        <v>0</v>
      </c>
      <c r="H941">
        <f>PERCENTRANK(C:C,C941)</f>
        <v>0</v>
      </c>
      <c r="I941">
        <f>PERCENTRANK(D:D,D941)</f>
        <v>0</v>
      </c>
      <c r="J941">
        <f>PERCENTRANK(E:E,E941)</f>
        <v>0</v>
      </c>
      <c r="K941">
        <f>PERCENTRANK(F:F,F941)</f>
        <v>0</v>
      </c>
      <c r="L941">
        <f>(G941*Weights!$B$2) + (H941*Weights!$B$3)+(I941*Weights!$B$4)+(J941*Weights!$B$5)+ (K941*Weights!$B$6)</f>
        <v>0</v>
      </c>
      <c r="M941">
        <f>RANK(L941,L:L)</f>
        <v>0</v>
      </c>
    </row>
    <row r="942">
      <c r="A942" t="inlineStr">
        <is>
          <t>Su, Yishi</t>
        </is>
      </c>
      <c r="B942">
        <f>COUNTIF('Raw data'!AR:AR,"*"&amp;Output!A942&amp;"*")</f>
        <v>0</v>
      </c>
      <c r="C942">
        <f>AVERAGEIFS('Raw data'!K:K,'Raw data'!AR:AR, "*" &amp; Output!A942 &amp;"*")</f>
        <v>0</v>
      </c>
      <c r="D942">
        <f>AVERAGEIFS('Raw data'!W:W,'Raw data'!AR:AR, "*" &amp; Output!A942 &amp;"*")</f>
        <v>0</v>
      </c>
      <c r="E942">
        <f>SUMIFS('Raw data'!BX:BX,'Raw data'!AR:AR,"*" &amp; Output!A942 &amp; "*")</f>
        <v>0</v>
      </c>
      <c r="F942">
        <f>SUMIFS('Raw data'!CI:CI,'Raw data'!AR:AR,"*" &amp; Output!A942 &amp; "*")</f>
        <v>0</v>
      </c>
      <c r="G942">
        <f>PERCENTRANK(B:B,B942)</f>
        <v>0</v>
      </c>
      <c r="H942">
        <f>PERCENTRANK(C:C,C942)</f>
        <v>0</v>
      </c>
      <c r="I942">
        <f>PERCENTRANK(D:D,D942)</f>
        <v>0</v>
      </c>
      <c r="J942">
        <f>PERCENTRANK(E:E,E942)</f>
        <v>0</v>
      </c>
      <c r="K942">
        <f>PERCENTRANK(F:F,F942)</f>
        <v>0</v>
      </c>
      <c r="L942">
        <f>(G942*Weights!$B$2) + (H942*Weights!$B$3)+(I942*Weights!$B$4)+(J942*Weights!$B$5)+ (K942*Weights!$B$6)</f>
        <v>0</v>
      </c>
      <c r="M942">
        <f>RANK(L942,L:L)</f>
        <v>0</v>
      </c>
    </row>
    <row r="943">
      <c r="A943" t="inlineStr">
        <is>
          <t>Chen, Li-Hua</t>
        </is>
      </c>
      <c r="B943">
        <f>COUNTIF('Raw data'!AR:AR,"*"&amp;Output!A943&amp;"*")</f>
        <v>0</v>
      </c>
      <c r="C943">
        <f>AVERAGEIFS('Raw data'!K:K,'Raw data'!AR:AR, "*" &amp; Output!A943 &amp;"*")</f>
        <v>0</v>
      </c>
      <c r="D943">
        <f>AVERAGEIFS('Raw data'!W:W,'Raw data'!AR:AR, "*" &amp; Output!A943 &amp;"*")</f>
        <v>0</v>
      </c>
      <c r="E943">
        <f>SUMIFS('Raw data'!BX:BX,'Raw data'!AR:AR,"*" &amp; Output!A943 &amp; "*")</f>
        <v>0</v>
      </c>
      <c r="F943">
        <f>SUMIFS('Raw data'!CI:CI,'Raw data'!AR:AR,"*" &amp; Output!A943 &amp; "*")</f>
        <v>0</v>
      </c>
      <c r="G943">
        <f>PERCENTRANK(B:B,B943)</f>
        <v>0</v>
      </c>
      <c r="H943">
        <f>PERCENTRANK(C:C,C943)</f>
        <v>0</v>
      </c>
      <c r="I943">
        <f>PERCENTRANK(D:D,D943)</f>
        <v>0</v>
      </c>
      <c r="J943">
        <f>PERCENTRANK(E:E,E943)</f>
        <v>0</v>
      </c>
      <c r="K943">
        <f>PERCENTRANK(F:F,F943)</f>
        <v>0</v>
      </c>
      <c r="L943">
        <f>(G943*Weights!$B$2) + (H943*Weights!$B$3)+(I943*Weights!$B$4)+(J943*Weights!$B$5)+ (K943*Weights!$B$6)</f>
        <v>0</v>
      </c>
      <c r="M943">
        <f>RANK(L943,L:L)</f>
        <v>0</v>
      </c>
    </row>
    <row r="944">
      <c r="A944" t="inlineStr">
        <is>
          <t>Carpentier, Jean-Francois</t>
        </is>
      </c>
      <c r="B944">
        <f>COUNTIF('Raw data'!AR:AR,"*"&amp;Output!A944&amp;"*")</f>
        <v>0</v>
      </c>
      <c r="C944">
        <f>AVERAGEIFS('Raw data'!K:K,'Raw data'!AR:AR, "*" &amp; Output!A944 &amp;"*")</f>
        <v>0</v>
      </c>
      <c r="D944">
        <f>AVERAGEIFS('Raw data'!W:W,'Raw data'!AR:AR, "*" &amp; Output!A944 &amp;"*")</f>
        <v>0</v>
      </c>
      <c r="E944">
        <f>SUMIFS('Raw data'!BX:BX,'Raw data'!AR:AR,"*" &amp; Output!A944 &amp; "*")</f>
        <v>0</v>
      </c>
      <c r="F944">
        <f>SUMIFS('Raw data'!CI:CI,'Raw data'!AR:AR,"*" &amp; Output!A944 &amp; "*")</f>
        <v>0</v>
      </c>
      <c r="G944">
        <f>PERCENTRANK(B:B,B944)</f>
        <v>0</v>
      </c>
      <c r="H944">
        <f>PERCENTRANK(C:C,C944)</f>
        <v>0</v>
      </c>
      <c r="I944">
        <f>PERCENTRANK(D:D,D944)</f>
        <v>0</v>
      </c>
      <c r="J944">
        <f>PERCENTRANK(E:E,E944)</f>
        <v>0</v>
      </c>
      <c r="K944">
        <f>PERCENTRANK(F:F,F944)</f>
        <v>0</v>
      </c>
      <c r="L944">
        <f>(G944*Weights!$B$2) + (H944*Weights!$B$3)+(I944*Weights!$B$4)+(J944*Weights!$B$5)+ (K944*Weights!$B$6)</f>
        <v>0</v>
      </c>
      <c r="M944">
        <f>RANK(L944,L:L)</f>
        <v>0</v>
      </c>
    </row>
    <row r="945">
      <c r="A945" t="inlineStr">
        <is>
          <t>Chartier, T</t>
        </is>
      </c>
      <c r="B945">
        <f>COUNTIF('Raw data'!AR:AR,"*"&amp;Output!A945&amp;"*")</f>
        <v>0</v>
      </c>
      <c r="C945">
        <f>AVERAGEIFS('Raw data'!K:K,'Raw data'!AR:AR, "*" &amp; Output!A945 &amp;"*")</f>
        <v>0</v>
      </c>
      <c r="D945">
        <f>AVERAGEIFS('Raw data'!W:W,'Raw data'!AR:AR, "*" &amp; Output!A945 &amp;"*")</f>
        <v>0</v>
      </c>
      <c r="E945">
        <f>SUMIFS('Raw data'!BX:BX,'Raw data'!AR:AR,"*" &amp; Output!A945 &amp; "*")</f>
        <v>0</v>
      </c>
      <c r="F945">
        <f>SUMIFS('Raw data'!CI:CI,'Raw data'!AR:AR,"*" &amp; Output!A945 &amp; "*")</f>
        <v>0</v>
      </c>
      <c r="G945">
        <f>PERCENTRANK(B:B,B945)</f>
        <v>0</v>
      </c>
      <c r="H945">
        <f>PERCENTRANK(C:C,C945)</f>
        <v>0</v>
      </c>
      <c r="I945">
        <f>PERCENTRANK(D:D,D945)</f>
        <v>0</v>
      </c>
      <c r="J945">
        <f>PERCENTRANK(E:E,E945)</f>
        <v>0</v>
      </c>
      <c r="K945">
        <f>PERCENTRANK(F:F,F945)</f>
        <v>0</v>
      </c>
      <c r="L945">
        <f>(G945*Weights!$B$2) + (H945*Weights!$B$3)+(I945*Weights!$B$4)+(J945*Weights!$B$5)+ (K945*Weights!$B$6)</f>
        <v>0</v>
      </c>
      <c r="M945">
        <f>RANK(L945,L:L)</f>
        <v>0</v>
      </c>
    </row>
    <row r="946">
      <c r="A946" t="inlineStr">
        <is>
          <t>Rijesh, M.</t>
        </is>
      </c>
      <c r="B946">
        <f>COUNTIF('Raw data'!AR:AR,"*"&amp;Output!A946&amp;"*")</f>
        <v>0</v>
      </c>
      <c r="C946">
        <f>AVERAGEIFS('Raw data'!K:K,'Raw data'!AR:AR, "*" &amp; Output!A946 &amp;"*")</f>
        <v>0</v>
      </c>
      <c r="D946">
        <f>AVERAGEIFS('Raw data'!W:W,'Raw data'!AR:AR, "*" &amp; Output!A946 &amp;"*")</f>
        <v>0</v>
      </c>
      <c r="E946">
        <f>SUMIFS('Raw data'!BX:BX,'Raw data'!AR:AR,"*" &amp; Output!A946 &amp; "*")</f>
        <v>0</v>
      </c>
      <c r="F946">
        <f>SUMIFS('Raw data'!CI:CI,'Raw data'!AR:AR,"*" &amp; Output!A946 &amp; "*")</f>
        <v>0</v>
      </c>
      <c r="G946">
        <f>PERCENTRANK(B:B,B946)</f>
        <v>0</v>
      </c>
      <c r="H946">
        <f>PERCENTRANK(C:C,C946)</f>
        <v>0</v>
      </c>
      <c r="I946">
        <f>PERCENTRANK(D:D,D946)</f>
        <v>0</v>
      </c>
      <c r="J946">
        <f>PERCENTRANK(E:E,E946)</f>
        <v>0</v>
      </c>
      <c r="K946">
        <f>PERCENTRANK(F:F,F946)</f>
        <v>0</v>
      </c>
      <c r="L946">
        <f>(G946*Weights!$B$2) + (H946*Weights!$B$3)+(I946*Weights!$B$4)+(J946*Weights!$B$5)+ (K946*Weights!$B$6)</f>
        <v>0</v>
      </c>
      <c r="M946">
        <f>RANK(L946,L:L)</f>
        <v>0</v>
      </c>
    </row>
    <row r="947">
      <c r="A947" t="inlineStr">
        <is>
          <t>Han, Jin Man</t>
        </is>
      </c>
      <c r="B947">
        <f>COUNTIF('Raw data'!AR:AR,"*"&amp;Output!A947&amp;"*")</f>
        <v>0</v>
      </c>
      <c r="C947">
        <f>AVERAGEIFS('Raw data'!K:K,'Raw data'!AR:AR, "*" &amp; Output!A947 &amp;"*")</f>
        <v>0</v>
      </c>
      <c r="D947">
        <f>AVERAGEIFS('Raw data'!W:W,'Raw data'!AR:AR, "*" &amp; Output!A947 &amp;"*")</f>
        <v>0</v>
      </c>
      <c r="E947">
        <f>SUMIFS('Raw data'!BX:BX,'Raw data'!AR:AR,"*" &amp; Output!A947 &amp; "*")</f>
        <v>0</v>
      </c>
      <c r="F947">
        <f>SUMIFS('Raw data'!CI:CI,'Raw data'!AR:AR,"*" &amp; Output!A947 &amp; "*")</f>
        <v>0</v>
      </c>
      <c r="G947">
        <f>PERCENTRANK(B:B,B947)</f>
        <v>0</v>
      </c>
      <c r="H947">
        <f>PERCENTRANK(C:C,C947)</f>
        <v>0</v>
      </c>
      <c r="I947">
        <f>PERCENTRANK(D:D,D947)</f>
        <v>0</v>
      </c>
      <c r="J947">
        <f>PERCENTRANK(E:E,E947)</f>
        <v>0</v>
      </c>
      <c r="K947">
        <f>PERCENTRANK(F:F,F947)</f>
        <v>0</v>
      </c>
      <c r="L947">
        <f>(G947*Weights!$B$2) + (H947*Weights!$B$3)+(I947*Weights!$B$4)+(J947*Weights!$B$5)+ (K947*Weights!$B$6)</f>
        <v>0</v>
      </c>
      <c r="M947">
        <f>RANK(L947,L:L)</f>
        <v>0</v>
      </c>
    </row>
    <row r="948">
      <c r="A948" t="inlineStr">
        <is>
          <t>Watanabe, Ryuzo</t>
        </is>
      </c>
      <c r="B948">
        <f>COUNTIF('Raw data'!AR:AR,"*"&amp;Output!A948&amp;"*")</f>
        <v>0</v>
      </c>
      <c r="C948">
        <f>AVERAGEIFS('Raw data'!K:K,'Raw data'!AR:AR, "*" &amp; Output!A948 &amp;"*")</f>
        <v>0</v>
      </c>
      <c r="D948">
        <f>AVERAGEIFS('Raw data'!W:W,'Raw data'!AR:AR, "*" &amp; Output!A948 &amp;"*")</f>
        <v>0</v>
      </c>
      <c r="E948">
        <f>SUMIFS('Raw data'!BX:BX,'Raw data'!AR:AR,"*" &amp; Output!A948 &amp; "*")</f>
        <v>0</v>
      </c>
      <c r="F948">
        <f>SUMIFS('Raw data'!CI:CI,'Raw data'!AR:AR,"*" &amp; Output!A948 &amp; "*")</f>
        <v>0</v>
      </c>
      <c r="G948">
        <f>PERCENTRANK(B:B,B948)</f>
        <v>0</v>
      </c>
      <c r="H948">
        <f>PERCENTRANK(C:C,C948)</f>
        <v>0</v>
      </c>
      <c r="I948">
        <f>PERCENTRANK(D:D,D948)</f>
        <v>0</v>
      </c>
      <c r="J948">
        <f>PERCENTRANK(E:E,E948)</f>
        <v>0</v>
      </c>
      <c r="K948">
        <f>PERCENTRANK(F:F,F948)</f>
        <v>0</v>
      </c>
      <c r="L948">
        <f>(G948*Weights!$B$2) + (H948*Weights!$B$3)+(I948*Weights!$B$4)+(J948*Weights!$B$5)+ (K948*Weights!$B$6)</f>
        <v>0</v>
      </c>
      <c r="M948">
        <f>RANK(L948,L:L)</f>
        <v>0</v>
      </c>
    </row>
    <row r="949">
      <c r="A949" t="inlineStr">
        <is>
          <t>Chokshi, Atul H.</t>
        </is>
      </c>
      <c r="B949">
        <f>COUNTIF('Raw data'!AR:AR,"*"&amp;Output!A949&amp;"*")</f>
        <v>0</v>
      </c>
      <c r="C949">
        <f>AVERAGEIFS('Raw data'!K:K,'Raw data'!AR:AR, "*" &amp; Output!A949 &amp;"*")</f>
        <v>0</v>
      </c>
      <c r="D949">
        <f>AVERAGEIFS('Raw data'!W:W,'Raw data'!AR:AR, "*" &amp; Output!A949 &amp;"*")</f>
        <v>0</v>
      </c>
      <c r="E949">
        <f>SUMIFS('Raw data'!BX:BX,'Raw data'!AR:AR,"*" &amp; Output!A949 &amp; "*")</f>
        <v>0</v>
      </c>
      <c r="F949">
        <f>SUMIFS('Raw data'!CI:CI,'Raw data'!AR:AR,"*" &amp; Output!A949 &amp; "*")</f>
        <v>0</v>
      </c>
      <c r="G949">
        <f>PERCENTRANK(B:B,B949)</f>
        <v>0</v>
      </c>
      <c r="H949">
        <f>PERCENTRANK(C:C,C949)</f>
        <v>0</v>
      </c>
      <c r="I949">
        <f>PERCENTRANK(D:D,D949)</f>
        <v>0</v>
      </c>
      <c r="J949">
        <f>PERCENTRANK(E:E,E949)</f>
        <v>0</v>
      </c>
      <c r="K949">
        <f>PERCENTRANK(F:F,F949)</f>
        <v>0</v>
      </c>
      <c r="L949">
        <f>(G949*Weights!$B$2) + (H949*Weights!$B$3)+(I949*Weights!$B$4)+(J949*Weights!$B$5)+ (K949*Weights!$B$6)</f>
        <v>0</v>
      </c>
      <c r="M949">
        <f>RANK(L949,L:L)</f>
        <v>0</v>
      </c>
    </row>
    <row r="950">
      <c r="A950" t="inlineStr">
        <is>
          <t>Guo, Xingzhong</t>
        </is>
      </c>
      <c r="B950">
        <f>COUNTIF('Raw data'!AR:AR,"*"&amp;Output!A950&amp;"*")</f>
        <v>0</v>
      </c>
      <c r="C950">
        <f>AVERAGEIFS('Raw data'!K:K,'Raw data'!AR:AR, "*" &amp; Output!A950 &amp;"*")</f>
        <v>0</v>
      </c>
      <c r="D950">
        <f>AVERAGEIFS('Raw data'!W:W,'Raw data'!AR:AR, "*" &amp; Output!A950 &amp;"*")</f>
        <v>0</v>
      </c>
      <c r="E950">
        <f>SUMIFS('Raw data'!BX:BX,'Raw data'!AR:AR,"*" &amp; Output!A950 &amp; "*")</f>
        <v>0</v>
      </c>
      <c r="F950">
        <f>SUMIFS('Raw data'!CI:CI,'Raw data'!AR:AR,"*" &amp; Output!A950 &amp; "*")</f>
        <v>0</v>
      </c>
      <c r="G950">
        <f>PERCENTRANK(B:B,B950)</f>
        <v>0</v>
      </c>
      <c r="H950">
        <f>PERCENTRANK(C:C,C950)</f>
        <v>0</v>
      </c>
      <c r="I950">
        <f>PERCENTRANK(D:D,D950)</f>
        <v>0</v>
      </c>
      <c r="J950">
        <f>PERCENTRANK(E:E,E950)</f>
        <v>0</v>
      </c>
      <c r="K950">
        <f>PERCENTRANK(F:F,F950)</f>
        <v>0</v>
      </c>
      <c r="L950">
        <f>(G950*Weights!$B$2) + (H950*Weights!$B$3)+(I950*Weights!$B$4)+(J950*Weights!$B$5)+ (K950*Weights!$B$6)</f>
        <v>0</v>
      </c>
      <c r="M950">
        <f>RANK(L950,L:L)</f>
        <v>0</v>
      </c>
    </row>
    <row r="951">
      <c r="A951" t="inlineStr">
        <is>
          <t>Cheng, Jinshu</t>
        </is>
      </c>
      <c r="B951">
        <f>COUNTIF('Raw data'!AR:AR,"*"&amp;Output!A951&amp;"*")</f>
        <v>0</v>
      </c>
      <c r="C951">
        <f>AVERAGEIFS('Raw data'!K:K,'Raw data'!AR:AR, "*" &amp; Output!A951 &amp;"*")</f>
        <v>0</v>
      </c>
      <c r="D951">
        <f>AVERAGEIFS('Raw data'!W:W,'Raw data'!AR:AR, "*" &amp; Output!A951 &amp;"*")</f>
        <v>0</v>
      </c>
      <c r="E951">
        <f>SUMIFS('Raw data'!BX:BX,'Raw data'!AR:AR,"*" &amp; Output!A951 &amp; "*")</f>
        <v>0</v>
      </c>
      <c r="F951">
        <f>SUMIFS('Raw data'!CI:CI,'Raw data'!AR:AR,"*" &amp; Output!A951 &amp; "*")</f>
        <v>0</v>
      </c>
      <c r="G951">
        <f>PERCENTRANK(B:B,B951)</f>
        <v>0</v>
      </c>
      <c r="H951">
        <f>PERCENTRANK(C:C,C951)</f>
        <v>0</v>
      </c>
      <c r="I951">
        <f>PERCENTRANK(D:D,D951)</f>
        <v>0</v>
      </c>
      <c r="J951">
        <f>PERCENTRANK(E:E,E951)</f>
        <v>0</v>
      </c>
      <c r="K951">
        <f>PERCENTRANK(F:F,F951)</f>
        <v>0</v>
      </c>
      <c r="L951">
        <f>(G951*Weights!$B$2) + (H951*Weights!$B$3)+(I951*Weights!$B$4)+(J951*Weights!$B$5)+ (K951*Weights!$B$6)</f>
        <v>0</v>
      </c>
      <c r="M951">
        <f>RANK(L951,L:L)</f>
        <v>0</v>
      </c>
    </row>
    <row r="952">
      <c r="A952" t="inlineStr">
        <is>
          <t>Pratt, A.</t>
        </is>
      </c>
      <c r="B952">
        <f>COUNTIF('Raw data'!AR:AR,"*"&amp;Output!A952&amp;"*")</f>
        <v>0</v>
      </c>
      <c r="C952">
        <f>AVERAGEIFS('Raw data'!K:K,'Raw data'!AR:AR, "*" &amp; Output!A952 &amp;"*")</f>
        <v>0</v>
      </c>
      <c r="D952">
        <f>AVERAGEIFS('Raw data'!W:W,'Raw data'!AR:AR, "*" &amp; Output!A952 &amp;"*")</f>
        <v>0</v>
      </c>
      <c r="E952">
        <f>SUMIFS('Raw data'!BX:BX,'Raw data'!AR:AR,"*" &amp; Output!A952 &amp; "*")</f>
        <v>0</v>
      </c>
      <c r="F952">
        <f>SUMIFS('Raw data'!CI:CI,'Raw data'!AR:AR,"*" &amp; Output!A952 &amp; "*")</f>
        <v>0</v>
      </c>
      <c r="G952">
        <f>PERCENTRANK(B:B,B952)</f>
        <v>0</v>
      </c>
      <c r="H952">
        <f>PERCENTRANK(C:C,C952)</f>
        <v>0</v>
      </c>
      <c r="I952">
        <f>PERCENTRANK(D:D,D952)</f>
        <v>0</v>
      </c>
      <c r="J952">
        <f>PERCENTRANK(E:E,E952)</f>
        <v>0</v>
      </c>
      <c r="K952">
        <f>PERCENTRANK(F:F,F952)</f>
        <v>0</v>
      </c>
      <c r="L952">
        <f>(G952*Weights!$B$2) + (H952*Weights!$B$3)+(I952*Weights!$B$4)+(J952*Weights!$B$5)+ (K952*Weights!$B$6)</f>
        <v>0</v>
      </c>
      <c r="M952">
        <f>RANK(L952,L:L)</f>
        <v>0</v>
      </c>
    </row>
    <row r="953">
      <c r="A953" t="inlineStr">
        <is>
          <t>Ivanov, D.</t>
        </is>
      </c>
      <c r="B953">
        <f>COUNTIF('Raw data'!AR:AR,"*"&amp;Output!A953&amp;"*")</f>
        <v>0</v>
      </c>
      <c r="C953">
        <f>AVERAGEIFS('Raw data'!K:K,'Raw data'!AR:AR, "*" &amp; Output!A953 &amp;"*")</f>
        <v>0</v>
      </c>
      <c r="D953">
        <f>AVERAGEIFS('Raw data'!W:W,'Raw data'!AR:AR, "*" &amp; Output!A953 &amp;"*")</f>
        <v>0</v>
      </c>
      <c r="E953">
        <f>SUMIFS('Raw data'!BX:BX,'Raw data'!AR:AR,"*" &amp; Output!A953 &amp; "*")</f>
        <v>0</v>
      </c>
      <c r="F953">
        <f>SUMIFS('Raw data'!CI:CI,'Raw data'!AR:AR,"*" &amp; Output!A953 &amp; "*")</f>
        <v>0</v>
      </c>
      <c r="G953">
        <f>PERCENTRANK(B:B,B953)</f>
        <v>0</v>
      </c>
      <c r="H953">
        <f>PERCENTRANK(C:C,C953)</f>
        <v>0</v>
      </c>
      <c r="I953">
        <f>PERCENTRANK(D:D,D953)</f>
        <v>0</v>
      </c>
      <c r="J953">
        <f>PERCENTRANK(E:E,E953)</f>
        <v>0</v>
      </c>
      <c r="K953">
        <f>PERCENTRANK(F:F,F953)</f>
        <v>0</v>
      </c>
      <c r="L953">
        <f>(G953*Weights!$B$2) + (H953*Weights!$B$3)+(I953*Weights!$B$4)+(J953*Weights!$B$5)+ (K953*Weights!$B$6)</f>
        <v>0</v>
      </c>
      <c r="M953">
        <f>RANK(L953,L:L)</f>
        <v>0</v>
      </c>
    </row>
    <row r="954">
      <c r="A954" t="inlineStr">
        <is>
          <t>van Wuellen, Leo</t>
        </is>
      </c>
      <c r="B954">
        <f>COUNTIF('Raw data'!AR:AR,"*"&amp;Output!A954&amp;"*")</f>
        <v>0</v>
      </c>
      <c r="C954">
        <f>AVERAGEIFS('Raw data'!K:K,'Raw data'!AR:AR, "*" &amp; Output!A954 &amp;"*")</f>
        <v>0</v>
      </c>
      <c r="D954">
        <f>AVERAGEIFS('Raw data'!W:W,'Raw data'!AR:AR, "*" &amp; Output!A954 &amp;"*")</f>
        <v>0</v>
      </c>
      <c r="E954">
        <f>SUMIFS('Raw data'!BX:BX,'Raw data'!AR:AR,"*" &amp; Output!A954 &amp; "*")</f>
        <v>0</v>
      </c>
      <c r="F954">
        <f>SUMIFS('Raw data'!CI:CI,'Raw data'!AR:AR,"*" &amp; Output!A954 &amp; "*")</f>
        <v>0</v>
      </c>
      <c r="G954">
        <f>PERCENTRANK(B:B,B954)</f>
        <v>0</v>
      </c>
      <c r="H954">
        <f>PERCENTRANK(C:C,C954)</f>
        <v>0</v>
      </c>
      <c r="I954">
        <f>PERCENTRANK(D:D,D954)</f>
        <v>0</v>
      </c>
      <c r="J954">
        <f>PERCENTRANK(E:E,E954)</f>
        <v>0</v>
      </c>
      <c r="K954">
        <f>PERCENTRANK(F:F,F954)</f>
        <v>0</v>
      </c>
      <c r="L954">
        <f>(G954*Weights!$B$2) + (H954*Weights!$B$3)+(I954*Weights!$B$4)+(J954*Weights!$B$5)+ (K954*Weights!$B$6)</f>
        <v>0</v>
      </c>
      <c r="M954">
        <f>RANK(L954,L:L)</f>
        <v>0</v>
      </c>
    </row>
    <row r="955">
      <c r="A955" t="inlineStr">
        <is>
          <t>Laha, Subhash C.</t>
        </is>
      </c>
      <c r="B955">
        <f>COUNTIF('Raw data'!AR:AR,"*"&amp;Output!A955&amp;"*")</f>
        <v>0</v>
      </c>
      <c r="C955">
        <f>AVERAGEIFS('Raw data'!K:K,'Raw data'!AR:AR, "*" &amp; Output!A955 &amp;"*")</f>
        <v>0</v>
      </c>
      <c r="D955">
        <f>AVERAGEIFS('Raw data'!W:W,'Raw data'!AR:AR, "*" &amp; Output!A955 &amp;"*")</f>
        <v>0</v>
      </c>
      <c r="E955">
        <f>SUMIFS('Raw data'!BX:BX,'Raw data'!AR:AR,"*" &amp; Output!A955 &amp; "*")</f>
        <v>0</v>
      </c>
      <c r="F955">
        <f>SUMIFS('Raw data'!CI:CI,'Raw data'!AR:AR,"*" &amp; Output!A955 &amp; "*")</f>
        <v>0</v>
      </c>
      <c r="G955">
        <f>PERCENTRANK(B:B,B955)</f>
        <v>0</v>
      </c>
      <c r="H955">
        <f>PERCENTRANK(C:C,C955)</f>
        <v>0</v>
      </c>
      <c r="I955">
        <f>PERCENTRANK(D:D,D955)</f>
        <v>0</v>
      </c>
      <c r="J955">
        <f>PERCENTRANK(E:E,E955)</f>
        <v>0</v>
      </c>
      <c r="K955">
        <f>PERCENTRANK(F:F,F955)</f>
        <v>0</v>
      </c>
      <c r="L955">
        <f>(G955*Weights!$B$2) + (H955*Weights!$B$3)+(I955*Weights!$B$4)+(J955*Weights!$B$5)+ (K955*Weights!$B$6)</f>
        <v>0</v>
      </c>
      <c r="M955">
        <f>RANK(L955,L:L)</f>
        <v>0</v>
      </c>
    </row>
    <row r="956">
      <c r="A956" t="inlineStr">
        <is>
          <t>Kaloshkin, Sergey Dmitrievich</t>
        </is>
      </c>
      <c r="B956">
        <f>COUNTIF('Raw data'!AR:AR,"*"&amp;Output!A956&amp;"*")</f>
        <v>0</v>
      </c>
      <c r="C956">
        <f>AVERAGEIFS('Raw data'!K:K,'Raw data'!AR:AR, "*" &amp; Output!A956 &amp;"*")</f>
        <v>0</v>
      </c>
      <c r="D956">
        <f>AVERAGEIFS('Raw data'!W:W,'Raw data'!AR:AR, "*" &amp; Output!A956 &amp;"*")</f>
        <v>0</v>
      </c>
      <c r="E956">
        <f>SUMIFS('Raw data'!BX:BX,'Raw data'!AR:AR,"*" &amp; Output!A956 &amp; "*")</f>
        <v>0</v>
      </c>
      <c r="F956">
        <f>SUMIFS('Raw data'!CI:CI,'Raw data'!AR:AR,"*" &amp; Output!A956 &amp; "*")</f>
        <v>0</v>
      </c>
      <c r="G956">
        <f>PERCENTRANK(B:B,B956)</f>
        <v>0</v>
      </c>
      <c r="H956">
        <f>PERCENTRANK(C:C,C956)</f>
        <v>0</v>
      </c>
      <c r="I956">
        <f>PERCENTRANK(D:D,D956)</f>
        <v>0</v>
      </c>
      <c r="J956">
        <f>PERCENTRANK(E:E,E956)</f>
        <v>0</v>
      </c>
      <c r="K956">
        <f>PERCENTRANK(F:F,F956)</f>
        <v>0</v>
      </c>
      <c r="L956">
        <f>(G956*Weights!$B$2) + (H956*Weights!$B$3)+(I956*Weights!$B$4)+(J956*Weights!$B$5)+ (K956*Weights!$B$6)</f>
        <v>0</v>
      </c>
      <c r="M956">
        <f>RANK(L956,L:L)</f>
        <v>0</v>
      </c>
    </row>
    <row r="957">
      <c r="A957" t="inlineStr">
        <is>
          <t>Cho, Seung Yeon</t>
        </is>
      </c>
      <c r="B957">
        <f>COUNTIF('Raw data'!AR:AR,"*"&amp;Output!A957&amp;"*")</f>
        <v>0</v>
      </c>
      <c r="C957">
        <f>AVERAGEIFS('Raw data'!K:K,'Raw data'!AR:AR, "*" &amp; Output!A957 &amp;"*")</f>
        <v>0</v>
      </c>
      <c r="D957">
        <f>AVERAGEIFS('Raw data'!W:W,'Raw data'!AR:AR, "*" &amp; Output!A957 &amp;"*")</f>
        <v>0</v>
      </c>
      <c r="E957">
        <f>SUMIFS('Raw data'!BX:BX,'Raw data'!AR:AR,"*" &amp; Output!A957 &amp; "*")</f>
        <v>0</v>
      </c>
      <c r="F957">
        <f>SUMIFS('Raw data'!CI:CI,'Raw data'!AR:AR,"*" &amp; Output!A957 &amp; "*")</f>
        <v>0</v>
      </c>
      <c r="G957">
        <f>PERCENTRANK(B:B,B957)</f>
        <v>0</v>
      </c>
      <c r="H957">
        <f>PERCENTRANK(C:C,C957)</f>
        <v>0</v>
      </c>
      <c r="I957">
        <f>PERCENTRANK(D:D,D957)</f>
        <v>0</v>
      </c>
      <c r="J957">
        <f>PERCENTRANK(E:E,E957)</f>
        <v>0</v>
      </c>
      <c r="K957">
        <f>PERCENTRANK(F:F,F957)</f>
        <v>0</v>
      </c>
      <c r="L957">
        <f>(G957*Weights!$B$2) + (H957*Weights!$B$3)+(I957*Weights!$B$4)+(J957*Weights!$B$5)+ (K957*Weights!$B$6)</f>
        <v>0</v>
      </c>
      <c r="M957">
        <f>RANK(L957,L:L)</f>
        <v>0</v>
      </c>
    </row>
    <row r="958">
      <c r="A958" t="inlineStr">
        <is>
          <t>Blanc, C.</t>
        </is>
      </c>
      <c r="B958">
        <f>COUNTIF('Raw data'!AR:AR,"*"&amp;Output!A958&amp;"*")</f>
        <v>0</v>
      </c>
      <c r="C958">
        <f>AVERAGEIFS('Raw data'!K:K,'Raw data'!AR:AR, "*" &amp; Output!A958 &amp;"*")</f>
        <v>0</v>
      </c>
      <c r="D958">
        <f>AVERAGEIFS('Raw data'!W:W,'Raw data'!AR:AR, "*" &amp; Output!A958 &amp;"*")</f>
        <v>0</v>
      </c>
      <c r="E958">
        <f>SUMIFS('Raw data'!BX:BX,'Raw data'!AR:AR,"*" &amp; Output!A958 &amp; "*")</f>
        <v>0</v>
      </c>
      <c r="F958">
        <f>SUMIFS('Raw data'!CI:CI,'Raw data'!AR:AR,"*" &amp; Output!A958 &amp; "*")</f>
        <v>0</v>
      </c>
      <c r="G958">
        <f>PERCENTRANK(B:B,B958)</f>
        <v>0</v>
      </c>
      <c r="H958">
        <f>PERCENTRANK(C:C,C958)</f>
        <v>0</v>
      </c>
      <c r="I958">
        <f>PERCENTRANK(D:D,D958)</f>
        <v>0</v>
      </c>
      <c r="J958">
        <f>PERCENTRANK(E:E,E958)</f>
        <v>0</v>
      </c>
      <c r="K958">
        <f>PERCENTRANK(F:F,F958)</f>
        <v>0</v>
      </c>
      <c r="L958">
        <f>(G958*Weights!$B$2) + (H958*Weights!$B$3)+(I958*Weights!$B$4)+(J958*Weights!$B$5)+ (K958*Weights!$B$6)</f>
        <v>0</v>
      </c>
      <c r="M958">
        <f>RANK(L958,L:L)</f>
        <v>0</v>
      </c>
    </row>
    <row r="959">
      <c r="A959" t="inlineStr">
        <is>
          <t>Wang Chuanning</t>
        </is>
      </c>
      <c r="B959">
        <f>COUNTIF('Raw data'!AR:AR,"*"&amp;Output!A959&amp;"*")</f>
        <v>0</v>
      </c>
      <c r="C959">
        <f>AVERAGEIFS('Raw data'!K:K,'Raw data'!AR:AR, "*" &amp; Output!A959 &amp;"*")</f>
        <v>0</v>
      </c>
      <c r="D959">
        <f>AVERAGEIFS('Raw data'!W:W,'Raw data'!AR:AR, "*" &amp; Output!A959 &amp;"*")</f>
        <v>0</v>
      </c>
      <c r="E959">
        <f>SUMIFS('Raw data'!BX:BX,'Raw data'!AR:AR,"*" &amp; Output!A959 &amp; "*")</f>
        <v>0</v>
      </c>
      <c r="F959">
        <f>SUMIFS('Raw data'!CI:CI,'Raw data'!AR:AR,"*" &amp; Output!A959 &amp; "*")</f>
        <v>0</v>
      </c>
      <c r="G959">
        <f>PERCENTRANK(B:B,B959)</f>
        <v>0</v>
      </c>
      <c r="H959">
        <f>PERCENTRANK(C:C,C959)</f>
        <v>0</v>
      </c>
      <c r="I959">
        <f>PERCENTRANK(D:D,D959)</f>
        <v>0</v>
      </c>
      <c r="J959">
        <f>PERCENTRANK(E:E,E959)</f>
        <v>0</v>
      </c>
      <c r="K959">
        <f>PERCENTRANK(F:F,F959)</f>
        <v>0</v>
      </c>
      <c r="L959">
        <f>(G959*Weights!$B$2) + (H959*Weights!$B$3)+(I959*Weights!$B$4)+(J959*Weights!$B$5)+ (K959*Weights!$B$6)</f>
        <v>0</v>
      </c>
      <c r="M959">
        <f>RANK(L959,L:L)</f>
        <v>0</v>
      </c>
    </row>
    <row r="960">
      <c r="A960" t="inlineStr">
        <is>
          <t>Uchida, Nozornu</t>
        </is>
      </c>
      <c r="B960">
        <f>COUNTIF('Raw data'!AR:AR,"*"&amp;Output!A960&amp;"*")</f>
        <v>0</v>
      </c>
      <c r="C960">
        <f>AVERAGEIFS('Raw data'!K:K,'Raw data'!AR:AR, "*" &amp; Output!A960 &amp;"*")</f>
        <v>0</v>
      </c>
      <c r="D960">
        <f>AVERAGEIFS('Raw data'!W:W,'Raw data'!AR:AR, "*" &amp; Output!A960 &amp;"*")</f>
        <v>0</v>
      </c>
      <c r="E960">
        <f>SUMIFS('Raw data'!BX:BX,'Raw data'!AR:AR,"*" &amp; Output!A960 &amp; "*")</f>
        <v>0</v>
      </c>
      <c r="F960">
        <f>SUMIFS('Raw data'!CI:CI,'Raw data'!AR:AR,"*" &amp; Output!A960 &amp; "*")</f>
        <v>0</v>
      </c>
      <c r="G960">
        <f>PERCENTRANK(B:B,B960)</f>
        <v>0</v>
      </c>
      <c r="H960">
        <f>PERCENTRANK(C:C,C960)</f>
        <v>0</v>
      </c>
      <c r="I960">
        <f>PERCENTRANK(D:D,D960)</f>
        <v>0</v>
      </c>
      <c r="J960">
        <f>PERCENTRANK(E:E,E960)</f>
        <v>0</v>
      </c>
      <c r="K960">
        <f>PERCENTRANK(F:F,F960)</f>
        <v>0</v>
      </c>
      <c r="L960">
        <f>(G960*Weights!$B$2) + (H960*Weights!$B$3)+(I960*Weights!$B$4)+(J960*Weights!$B$5)+ (K960*Weights!$B$6)</f>
        <v>0</v>
      </c>
      <c r="M960">
        <f>RANK(L960,L:L)</f>
        <v>0</v>
      </c>
    </row>
    <row r="961">
      <c r="A961" t="inlineStr">
        <is>
          <t>Zhao, C.</t>
        </is>
      </c>
      <c r="B961">
        <f>COUNTIF('Raw data'!AR:AR,"*"&amp;Output!A961&amp;"*")</f>
        <v>0</v>
      </c>
      <c r="C961">
        <f>AVERAGEIFS('Raw data'!K:K,'Raw data'!AR:AR, "*" &amp; Output!A961 &amp;"*")</f>
        <v>0</v>
      </c>
      <c r="D961">
        <f>AVERAGEIFS('Raw data'!W:W,'Raw data'!AR:AR, "*" &amp; Output!A961 &amp;"*")</f>
        <v>0</v>
      </c>
      <c r="E961">
        <f>SUMIFS('Raw data'!BX:BX,'Raw data'!AR:AR,"*" &amp; Output!A961 &amp; "*")</f>
        <v>0</v>
      </c>
      <c r="F961">
        <f>SUMIFS('Raw data'!CI:CI,'Raw data'!AR:AR,"*" &amp; Output!A961 &amp; "*")</f>
        <v>0</v>
      </c>
      <c r="G961">
        <f>PERCENTRANK(B:B,B961)</f>
        <v>0</v>
      </c>
      <c r="H961">
        <f>PERCENTRANK(C:C,C961)</f>
        <v>0</v>
      </c>
      <c r="I961">
        <f>PERCENTRANK(D:D,D961)</f>
        <v>0</v>
      </c>
      <c r="J961">
        <f>PERCENTRANK(E:E,E961)</f>
        <v>0</v>
      </c>
      <c r="K961">
        <f>PERCENTRANK(F:F,F961)</f>
        <v>0</v>
      </c>
      <c r="L961">
        <f>(G961*Weights!$B$2) + (H961*Weights!$B$3)+(I961*Weights!$B$4)+(J961*Weights!$B$5)+ (K961*Weights!$B$6)</f>
        <v>0</v>
      </c>
      <c r="M961">
        <f>RANK(L961,L:L)</f>
        <v>0</v>
      </c>
    </row>
    <row r="962">
      <c r="A962" t="inlineStr">
        <is>
          <t>Baharvandi, Hamid Reza</t>
        </is>
      </c>
      <c r="B962">
        <f>COUNTIF('Raw data'!AR:AR,"*"&amp;Output!A962&amp;"*")</f>
        <v>0</v>
      </c>
      <c r="C962">
        <f>AVERAGEIFS('Raw data'!K:K,'Raw data'!AR:AR, "*" &amp; Output!A962 &amp;"*")</f>
        <v>0</v>
      </c>
      <c r="D962">
        <f>AVERAGEIFS('Raw data'!W:W,'Raw data'!AR:AR, "*" &amp; Output!A962 &amp;"*")</f>
        <v>0</v>
      </c>
      <c r="E962">
        <f>SUMIFS('Raw data'!BX:BX,'Raw data'!AR:AR,"*" &amp; Output!A962 &amp; "*")</f>
        <v>0</v>
      </c>
      <c r="F962">
        <f>SUMIFS('Raw data'!CI:CI,'Raw data'!AR:AR,"*" &amp; Output!A962 &amp; "*")</f>
        <v>0</v>
      </c>
      <c r="G962">
        <f>PERCENTRANK(B:B,B962)</f>
        <v>0</v>
      </c>
      <c r="H962">
        <f>PERCENTRANK(C:C,C962)</f>
        <v>0</v>
      </c>
      <c r="I962">
        <f>PERCENTRANK(D:D,D962)</f>
        <v>0</v>
      </c>
      <c r="J962">
        <f>PERCENTRANK(E:E,E962)</f>
        <v>0</v>
      </c>
      <c r="K962">
        <f>PERCENTRANK(F:F,F962)</f>
        <v>0</v>
      </c>
      <c r="L962">
        <f>(G962*Weights!$B$2) + (H962*Weights!$B$3)+(I962*Weights!$B$4)+(J962*Weights!$B$5)+ (K962*Weights!$B$6)</f>
        <v>0</v>
      </c>
      <c r="M962">
        <f>RANK(L962,L:L)</f>
        <v>0</v>
      </c>
    </row>
    <row r="963">
      <c r="A963" t="inlineStr">
        <is>
          <t>Chen, C. Q.</t>
        </is>
      </c>
      <c r="B963">
        <f>COUNTIF('Raw data'!AR:AR,"*"&amp;Output!A963&amp;"*")</f>
        <v>0</v>
      </c>
      <c r="C963">
        <f>AVERAGEIFS('Raw data'!K:K,'Raw data'!AR:AR, "*" &amp; Output!A963 &amp;"*")</f>
        <v>0</v>
      </c>
      <c r="D963">
        <f>AVERAGEIFS('Raw data'!W:W,'Raw data'!AR:AR, "*" &amp; Output!A963 &amp;"*")</f>
        <v>0</v>
      </c>
      <c r="E963">
        <f>SUMIFS('Raw data'!BX:BX,'Raw data'!AR:AR,"*" &amp; Output!A963 &amp; "*")</f>
        <v>0</v>
      </c>
      <c r="F963">
        <f>SUMIFS('Raw data'!CI:CI,'Raw data'!AR:AR,"*" &amp; Output!A963 &amp; "*")</f>
        <v>0</v>
      </c>
      <c r="G963">
        <f>PERCENTRANK(B:B,B963)</f>
        <v>0</v>
      </c>
      <c r="H963">
        <f>PERCENTRANK(C:C,C963)</f>
        <v>0</v>
      </c>
      <c r="I963">
        <f>PERCENTRANK(D:D,D963)</f>
        <v>0</v>
      </c>
      <c r="J963">
        <f>PERCENTRANK(E:E,E963)</f>
        <v>0</v>
      </c>
      <c r="K963">
        <f>PERCENTRANK(F:F,F963)</f>
        <v>0</v>
      </c>
      <c r="L963">
        <f>(G963*Weights!$B$2) + (H963*Weights!$B$3)+(I963*Weights!$B$4)+(J963*Weights!$B$5)+ (K963*Weights!$B$6)</f>
        <v>0</v>
      </c>
      <c r="M963">
        <f>RANK(L963,L:L)</f>
        <v>0</v>
      </c>
    </row>
    <row r="964">
      <c r="A964" t="inlineStr">
        <is>
          <t>Dodds, R. H., Jr.</t>
        </is>
      </c>
      <c r="B964">
        <f>COUNTIF('Raw data'!AR:AR,"*"&amp;Output!A964&amp;"*")</f>
        <v>0</v>
      </c>
      <c r="C964">
        <f>AVERAGEIFS('Raw data'!K:K,'Raw data'!AR:AR, "*" &amp; Output!A964 &amp;"*")</f>
        <v>0</v>
      </c>
      <c r="D964">
        <f>AVERAGEIFS('Raw data'!W:W,'Raw data'!AR:AR, "*" &amp; Output!A964 &amp;"*")</f>
        <v>0</v>
      </c>
      <c r="E964">
        <f>SUMIFS('Raw data'!BX:BX,'Raw data'!AR:AR,"*" &amp; Output!A964 &amp; "*")</f>
        <v>0</v>
      </c>
      <c r="F964">
        <f>SUMIFS('Raw data'!CI:CI,'Raw data'!AR:AR,"*" &amp; Output!A964 &amp; "*")</f>
        <v>0</v>
      </c>
      <c r="G964">
        <f>PERCENTRANK(B:B,B964)</f>
        <v>0</v>
      </c>
      <c r="H964">
        <f>PERCENTRANK(C:C,C964)</f>
        <v>0</v>
      </c>
      <c r="I964">
        <f>PERCENTRANK(D:D,D964)</f>
        <v>0</v>
      </c>
      <c r="J964">
        <f>PERCENTRANK(E:E,E964)</f>
        <v>0</v>
      </c>
      <c r="K964">
        <f>PERCENTRANK(F:F,F964)</f>
        <v>0</v>
      </c>
      <c r="L964">
        <f>(G964*Weights!$B$2) + (H964*Weights!$B$3)+(I964*Weights!$B$4)+(J964*Weights!$B$5)+ (K964*Weights!$B$6)</f>
        <v>0</v>
      </c>
      <c r="M964">
        <f>RANK(L964,L:L)</f>
        <v>0</v>
      </c>
    </row>
    <row r="965">
      <c r="A965" t="inlineStr">
        <is>
          <t>Hawranek, G.</t>
        </is>
      </c>
      <c r="B965">
        <f>COUNTIF('Raw data'!AR:AR,"*"&amp;Output!A965&amp;"*")</f>
        <v>0</v>
      </c>
      <c r="C965">
        <f>AVERAGEIFS('Raw data'!K:K,'Raw data'!AR:AR, "*" &amp; Output!A965 &amp;"*")</f>
        <v>0</v>
      </c>
      <c r="D965">
        <f>AVERAGEIFS('Raw data'!W:W,'Raw data'!AR:AR, "*" &amp; Output!A965 &amp;"*")</f>
        <v>0</v>
      </c>
      <c r="E965">
        <f>SUMIFS('Raw data'!BX:BX,'Raw data'!AR:AR,"*" &amp; Output!A965 &amp; "*")</f>
        <v>0</v>
      </c>
      <c r="F965">
        <f>SUMIFS('Raw data'!CI:CI,'Raw data'!AR:AR,"*" &amp; Output!A965 &amp; "*")</f>
        <v>0</v>
      </c>
      <c r="G965">
        <f>PERCENTRANK(B:B,B965)</f>
        <v>0</v>
      </c>
      <c r="H965">
        <f>PERCENTRANK(C:C,C965)</f>
        <v>0</v>
      </c>
      <c r="I965">
        <f>PERCENTRANK(D:D,D965)</f>
        <v>0</v>
      </c>
      <c r="J965">
        <f>PERCENTRANK(E:E,E965)</f>
        <v>0</v>
      </c>
      <c r="K965">
        <f>PERCENTRANK(F:F,F965)</f>
        <v>0</v>
      </c>
      <c r="L965">
        <f>(G965*Weights!$B$2) + (H965*Weights!$B$3)+(I965*Weights!$B$4)+(J965*Weights!$B$5)+ (K965*Weights!$B$6)</f>
        <v>0</v>
      </c>
      <c r="M965">
        <f>RANK(L965,L:L)</f>
        <v>0</v>
      </c>
    </row>
    <row r="966">
      <c r="A966" t="inlineStr">
        <is>
          <t>Wang, Hua</t>
        </is>
      </c>
      <c r="B966">
        <f>COUNTIF('Raw data'!AR:AR,"*"&amp;Output!A966&amp;"*")</f>
        <v>0</v>
      </c>
      <c r="C966">
        <f>AVERAGEIFS('Raw data'!K:K,'Raw data'!AR:AR, "*" &amp; Output!A966 &amp;"*")</f>
        <v>0</v>
      </c>
      <c r="D966">
        <f>AVERAGEIFS('Raw data'!W:W,'Raw data'!AR:AR, "*" &amp; Output!A966 &amp;"*")</f>
        <v>0</v>
      </c>
      <c r="E966">
        <f>SUMIFS('Raw data'!BX:BX,'Raw data'!AR:AR,"*" &amp; Output!A966 &amp; "*")</f>
        <v>0</v>
      </c>
      <c r="F966">
        <f>SUMIFS('Raw data'!CI:CI,'Raw data'!AR:AR,"*" &amp; Output!A966 &amp; "*")</f>
        <v>0</v>
      </c>
      <c r="G966">
        <f>PERCENTRANK(B:B,B966)</f>
        <v>0</v>
      </c>
      <c r="H966">
        <f>PERCENTRANK(C:C,C966)</f>
        <v>0</v>
      </c>
      <c r="I966">
        <f>PERCENTRANK(D:D,D966)</f>
        <v>0</v>
      </c>
      <c r="J966">
        <f>PERCENTRANK(E:E,E966)</f>
        <v>0</v>
      </c>
      <c r="K966">
        <f>PERCENTRANK(F:F,F966)</f>
        <v>0</v>
      </c>
      <c r="L966">
        <f>(G966*Weights!$B$2) + (H966*Weights!$B$3)+(I966*Weights!$B$4)+(J966*Weights!$B$5)+ (K966*Weights!$B$6)</f>
        <v>0</v>
      </c>
      <c r="M966">
        <f>RANK(L966,L:L)</f>
        <v>0</v>
      </c>
    </row>
    <row r="967">
      <c r="A967" t="inlineStr">
        <is>
          <t>Rusul, G.</t>
        </is>
      </c>
      <c r="B967">
        <f>COUNTIF('Raw data'!AR:AR,"*"&amp;Output!A967&amp;"*")</f>
        <v>0</v>
      </c>
      <c r="C967">
        <f>AVERAGEIFS('Raw data'!K:K,'Raw data'!AR:AR, "*" &amp; Output!A967 &amp;"*")</f>
        <v>0</v>
      </c>
      <c r="D967">
        <f>AVERAGEIFS('Raw data'!W:W,'Raw data'!AR:AR, "*" &amp; Output!A967 &amp;"*")</f>
        <v>0</v>
      </c>
      <c r="E967">
        <f>SUMIFS('Raw data'!BX:BX,'Raw data'!AR:AR,"*" &amp; Output!A967 &amp; "*")</f>
        <v>0</v>
      </c>
      <c r="F967">
        <f>SUMIFS('Raw data'!CI:CI,'Raw data'!AR:AR,"*" &amp; Output!A967 &amp; "*")</f>
        <v>0</v>
      </c>
      <c r="G967">
        <f>PERCENTRANK(B:B,B967)</f>
        <v>0</v>
      </c>
      <c r="H967">
        <f>PERCENTRANK(C:C,C967)</f>
        <v>0</v>
      </c>
      <c r="I967">
        <f>PERCENTRANK(D:D,D967)</f>
        <v>0</v>
      </c>
      <c r="J967">
        <f>PERCENTRANK(E:E,E967)</f>
        <v>0</v>
      </c>
      <c r="K967">
        <f>PERCENTRANK(F:F,F967)</f>
        <v>0</v>
      </c>
      <c r="L967">
        <f>(G967*Weights!$B$2) + (H967*Weights!$B$3)+(I967*Weights!$B$4)+(J967*Weights!$B$5)+ (K967*Weights!$B$6)</f>
        <v>0</v>
      </c>
      <c r="M967">
        <f>RANK(L967,L:L)</f>
        <v>0</v>
      </c>
    </row>
    <row r="968">
      <c r="A968" t="inlineStr">
        <is>
          <t>Abdoli, Hamid</t>
        </is>
      </c>
      <c r="B968">
        <f>COUNTIF('Raw data'!AR:AR,"*"&amp;Output!A968&amp;"*")</f>
        <v>0</v>
      </c>
      <c r="C968">
        <f>AVERAGEIFS('Raw data'!K:K,'Raw data'!AR:AR, "*" &amp; Output!A968 &amp;"*")</f>
        <v>0</v>
      </c>
      <c r="D968">
        <f>AVERAGEIFS('Raw data'!W:W,'Raw data'!AR:AR, "*" &amp; Output!A968 &amp;"*")</f>
        <v>0</v>
      </c>
      <c r="E968">
        <f>SUMIFS('Raw data'!BX:BX,'Raw data'!AR:AR,"*" &amp; Output!A968 &amp; "*")</f>
        <v>0</v>
      </c>
      <c r="F968">
        <f>SUMIFS('Raw data'!CI:CI,'Raw data'!AR:AR,"*" &amp; Output!A968 &amp; "*")</f>
        <v>0</v>
      </c>
      <c r="G968">
        <f>PERCENTRANK(B:B,B968)</f>
        <v>0</v>
      </c>
      <c r="H968">
        <f>PERCENTRANK(C:C,C968)</f>
        <v>0</v>
      </c>
      <c r="I968">
        <f>PERCENTRANK(D:D,D968)</f>
        <v>0</v>
      </c>
      <c r="J968">
        <f>PERCENTRANK(E:E,E968)</f>
        <v>0</v>
      </c>
      <c r="K968">
        <f>PERCENTRANK(F:F,F968)</f>
        <v>0</v>
      </c>
      <c r="L968">
        <f>(G968*Weights!$B$2) + (H968*Weights!$B$3)+(I968*Weights!$B$4)+(J968*Weights!$B$5)+ (K968*Weights!$B$6)</f>
        <v>0</v>
      </c>
      <c r="M968">
        <f>RANK(L968,L:L)</f>
        <v>0</v>
      </c>
    </row>
    <row r="969">
      <c r="A969" t="inlineStr">
        <is>
          <t>Devine, Thomas M.</t>
        </is>
      </c>
      <c r="B969">
        <f>COUNTIF('Raw data'!AR:AR,"*"&amp;Output!A969&amp;"*")</f>
        <v>0</v>
      </c>
      <c r="C969">
        <f>AVERAGEIFS('Raw data'!K:K,'Raw data'!AR:AR, "*" &amp; Output!A969 &amp;"*")</f>
        <v>0</v>
      </c>
      <c r="D969">
        <f>AVERAGEIFS('Raw data'!W:W,'Raw data'!AR:AR, "*" &amp; Output!A969 &amp;"*")</f>
        <v>0</v>
      </c>
      <c r="E969">
        <f>SUMIFS('Raw data'!BX:BX,'Raw data'!AR:AR,"*" &amp; Output!A969 &amp; "*")</f>
        <v>0</v>
      </c>
      <c r="F969">
        <f>SUMIFS('Raw data'!CI:CI,'Raw data'!AR:AR,"*" &amp; Output!A969 &amp; "*")</f>
        <v>0</v>
      </c>
      <c r="G969">
        <f>PERCENTRANK(B:B,B969)</f>
        <v>0</v>
      </c>
      <c r="H969">
        <f>PERCENTRANK(C:C,C969)</f>
        <v>0</v>
      </c>
      <c r="I969">
        <f>PERCENTRANK(D:D,D969)</f>
        <v>0</v>
      </c>
      <c r="J969">
        <f>PERCENTRANK(E:E,E969)</f>
        <v>0</v>
      </c>
      <c r="K969">
        <f>PERCENTRANK(F:F,F969)</f>
        <v>0</v>
      </c>
      <c r="L969">
        <f>(G969*Weights!$B$2) + (H969*Weights!$B$3)+(I969*Weights!$B$4)+(J969*Weights!$B$5)+ (K969*Weights!$B$6)</f>
        <v>0</v>
      </c>
      <c r="M969">
        <f>RANK(L969,L:L)</f>
        <v>0</v>
      </c>
    </row>
    <row r="970">
      <c r="A970" t="inlineStr">
        <is>
          <t>Shi, Yu-Sheng</t>
        </is>
      </c>
      <c r="B970">
        <f>COUNTIF('Raw data'!AR:AR,"*"&amp;Output!A970&amp;"*")</f>
        <v>0</v>
      </c>
      <c r="C970">
        <f>AVERAGEIFS('Raw data'!K:K,'Raw data'!AR:AR, "*" &amp; Output!A970 &amp;"*")</f>
        <v>0</v>
      </c>
      <c r="D970">
        <f>AVERAGEIFS('Raw data'!W:W,'Raw data'!AR:AR, "*" &amp; Output!A970 &amp;"*")</f>
        <v>0</v>
      </c>
      <c r="E970">
        <f>SUMIFS('Raw data'!BX:BX,'Raw data'!AR:AR,"*" &amp; Output!A970 &amp; "*")</f>
        <v>0</v>
      </c>
      <c r="F970">
        <f>SUMIFS('Raw data'!CI:CI,'Raw data'!AR:AR,"*" &amp; Output!A970 &amp; "*")</f>
        <v>0</v>
      </c>
      <c r="G970">
        <f>PERCENTRANK(B:B,B970)</f>
        <v>0</v>
      </c>
      <c r="H970">
        <f>PERCENTRANK(C:C,C970)</f>
        <v>0</v>
      </c>
      <c r="I970">
        <f>PERCENTRANK(D:D,D970)</f>
        <v>0</v>
      </c>
      <c r="J970">
        <f>PERCENTRANK(E:E,E970)</f>
        <v>0</v>
      </c>
      <c r="K970">
        <f>PERCENTRANK(F:F,F970)</f>
        <v>0</v>
      </c>
      <c r="L970">
        <f>(G970*Weights!$B$2) + (H970*Weights!$B$3)+(I970*Weights!$B$4)+(J970*Weights!$B$5)+ (K970*Weights!$B$6)</f>
        <v>0</v>
      </c>
      <c r="M970">
        <f>RANK(L970,L:L)</f>
        <v>0</v>
      </c>
    </row>
    <row r="971">
      <c r="A971" t="inlineStr">
        <is>
          <t>Hausoel, Tina</t>
        </is>
      </c>
      <c r="B971">
        <f>COUNTIF('Raw data'!AR:AR,"*"&amp;Output!A971&amp;"*")</f>
        <v>0</v>
      </c>
      <c r="C971">
        <f>AVERAGEIFS('Raw data'!K:K,'Raw data'!AR:AR, "*" &amp; Output!A971 &amp;"*")</f>
        <v>0</v>
      </c>
      <c r="D971">
        <f>AVERAGEIFS('Raw data'!W:W,'Raw data'!AR:AR, "*" &amp; Output!A971 &amp;"*")</f>
        <v>0</v>
      </c>
      <c r="E971">
        <f>SUMIFS('Raw data'!BX:BX,'Raw data'!AR:AR,"*" &amp; Output!A971 &amp; "*")</f>
        <v>0</v>
      </c>
      <c r="F971">
        <f>SUMIFS('Raw data'!CI:CI,'Raw data'!AR:AR,"*" &amp; Output!A971 &amp; "*")</f>
        <v>0</v>
      </c>
      <c r="G971">
        <f>PERCENTRANK(B:B,B971)</f>
        <v>0</v>
      </c>
      <c r="H971">
        <f>PERCENTRANK(C:C,C971)</f>
        <v>0</v>
      </c>
      <c r="I971">
        <f>PERCENTRANK(D:D,D971)</f>
        <v>0</v>
      </c>
      <c r="J971">
        <f>PERCENTRANK(E:E,E971)</f>
        <v>0</v>
      </c>
      <c r="K971">
        <f>PERCENTRANK(F:F,F971)</f>
        <v>0</v>
      </c>
      <c r="L971">
        <f>(G971*Weights!$B$2) + (H971*Weights!$B$3)+(I971*Weights!$B$4)+(J971*Weights!$B$5)+ (K971*Weights!$B$6)</f>
        <v>0</v>
      </c>
      <c r="M971">
        <f>RANK(L971,L:L)</f>
        <v>0</v>
      </c>
    </row>
    <row r="972">
      <c r="A972" t="inlineStr">
        <is>
          <t>Zhu, Wancheng</t>
        </is>
      </c>
      <c r="B972">
        <f>COUNTIF('Raw data'!AR:AR,"*"&amp;Output!A972&amp;"*")</f>
        <v>0</v>
      </c>
      <c r="C972">
        <f>AVERAGEIFS('Raw data'!K:K,'Raw data'!AR:AR, "*" &amp; Output!A972 &amp;"*")</f>
        <v>0</v>
      </c>
      <c r="D972">
        <f>AVERAGEIFS('Raw data'!W:W,'Raw data'!AR:AR, "*" &amp; Output!A972 &amp;"*")</f>
        <v>0</v>
      </c>
      <c r="E972">
        <f>SUMIFS('Raw data'!BX:BX,'Raw data'!AR:AR,"*" &amp; Output!A972 &amp; "*")</f>
        <v>0</v>
      </c>
      <c r="F972">
        <f>SUMIFS('Raw data'!CI:CI,'Raw data'!AR:AR,"*" &amp; Output!A972 &amp; "*")</f>
        <v>0</v>
      </c>
      <c r="G972">
        <f>PERCENTRANK(B:B,B972)</f>
        <v>0</v>
      </c>
      <c r="H972">
        <f>PERCENTRANK(C:C,C972)</f>
        <v>0</v>
      </c>
      <c r="I972">
        <f>PERCENTRANK(D:D,D972)</f>
        <v>0</v>
      </c>
      <c r="J972">
        <f>PERCENTRANK(E:E,E972)</f>
        <v>0</v>
      </c>
      <c r="K972">
        <f>PERCENTRANK(F:F,F972)</f>
        <v>0</v>
      </c>
      <c r="L972">
        <f>(G972*Weights!$B$2) + (H972*Weights!$B$3)+(I972*Weights!$B$4)+(J972*Weights!$B$5)+ (K972*Weights!$B$6)</f>
        <v>0</v>
      </c>
      <c r="M972">
        <f>RANK(L972,L:L)</f>
        <v>0</v>
      </c>
    </row>
    <row r="973">
      <c r="A973" t="inlineStr">
        <is>
          <t>Siekierski, M</t>
        </is>
      </c>
      <c r="B973">
        <f>COUNTIF('Raw data'!AR:AR,"*"&amp;Output!A973&amp;"*")</f>
        <v>0</v>
      </c>
      <c r="C973">
        <f>AVERAGEIFS('Raw data'!K:K,'Raw data'!AR:AR, "*" &amp; Output!A973 &amp;"*")</f>
        <v>0</v>
      </c>
      <c r="D973">
        <f>AVERAGEIFS('Raw data'!W:W,'Raw data'!AR:AR, "*" &amp; Output!A973 &amp;"*")</f>
        <v>0</v>
      </c>
      <c r="E973">
        <f>SUMIFS('Raw data'!BX:BX,'Raw data'!AR:AR,"*" &amp; Output!A973 &amp; "*")</f>
        <v>0</v>
      </c>
      <c r="F973">
        <f>SUMIFS('Raw data'!CI:CI,'Raw data'!AR:AR,"*" &amp; Output!A973 &amp; "*")</f>
        <v>0</v>
      </c>
      <c r="G973">
        <f>PERCENTRANK(B:B,B973)</f>
        <v>0</v>
      </c>
      <c r="H973">
        <f>PERCENTRANK(C:C,C973)</f>
        <v>0</v>
      </c>
      <c r="I973">
        <f>PERCENTRANK(D:D,D973)</f>
        <v>0</v>
      </c>
      <c r="J973">
        <f>PERCENTRANK(E:E,E973)</f>
        <v>0</v>
      </c>
      <c r="K973">
        <f>PERCENTRANK(F:F,F973)</f>
        <v>0</v>
      </c>
      <c r="L973">
        <f>(G973*Weights!$B$2) + (H973*Weights!$B$3)+(I973*Weights!$B$4)+(J973*Weights!$B$5)+ (K973*Weights!$B$6)</f>
        <v>0</v>
      </c>
      <c r="M973">
        <f>RANK(L973,L:L)</f>
        <v>0</v>
      </c>
    </row>
    <row r="974">
      <c r="A974" t="inlineStr">
        <is>
          <t>Kim, Kyung Jun</t>
        </is>
      </c>
      <c r="B974">
        <f>COUNTIF('Raw data'!AR:AR,"*"&amp;Output!A974&amp;"*")</f>
        <v>0</v>
      </c>
      <c r="C974">
        <f>AVERAGEIFS('Raw data'!K:K,'Raw data'!AR:AR, "*" &amp; Output!A974 &amp;"*")</f>
        <v>0</v>
      </c>
      <c r="D974">
        <f>AVERAGEIFS('Raw data'!W:W,'Raw data'!AR:AR, "*" &amp; Output!A974 &amp;"*")</f>
        <v>0</v>
      </c>
      <c r="E974">
        <f>SUMIFS('Raw data'!BX:BX,'Raw data'!AR:AR,"*" &amp; Output!A974 &amp; "*")</f>
        <v>0</v>
      </c>
      <c r="F974">
        <f>SUMIFS('Raw data'!CI:CI,'Raw data'!AR:AR,"*" &amp; Output!A974 &amp; "*")</f>
        <v>0</v>
      </c>
      <c r="G974">
        <f>PERCENTRANK(B:B,B974)</f>
        <v>0</v>
      </c>
      <c r="H974">
        <f>PERCENTRANK(C:C,C974)</f>
        <v>0</v>
      </c>
      <c r="I974">
        <f>PERCENTRANK(D:D,D974)</f>
        <v>0</v>
      </c>
      <c r="J974">
        <f>PERCENTRANK(E:E,E974)</f>
        <v>0</v>
      </c>
      <c r="K974">
        <f>PERCENTRANK(F:F,F974)</f>
        <v>0</v>
      </c>
      <c r="L974">
        <f>(G974*Weights!$B$2) + (H974*Weights!$B$3)+(I974*Weights!$B$4)+(J974*Weights!$B$5)+ (K974*Weights!$B$6)</f>
        <v>0</v>
      </c>
      <c r="M974">
        <f>RANK(L974,L:L)</f>
        <v>0</v>
      </c>
    </row>
    <row r="975">
      <c r="A975" t="inlineStr">
        <is>
          <t>Horita, Zenji</t>
        </is>
      </c>
      <c r="B975">
        <f>COUNTIF('Raw data'!AR:AR,"*"&amp;Output!A975&amp;"*")</f>
        <v>0</v>
      </c>
      <c r="C975">
        <f>AVERAGEIFS('Raw data'!K:K,'Raw data'!AR:AR, "*" &amp; Output!A975 &amp;"*")</f>
        <v>0</v>
      </c>
      <c r="D975">
        <f>AVERAGEIFS('Raw data'!W:W,'Raw data'!AR:AR, "*" &amp; Output!A975 &amp;"*")</f>
        <v>0</v>
      </c>
      <c r="E975">
        <f>SUMIFS('Raw data'!BX:BX,'Raw data'!AR:AR,"*" &amp; Output!A975 &amp; "*")</f>
        <v>0</v>
      </c>
      <c r="F975">
        <f>SUMIFS('Raw data'!CI:CI,'Raw data'!AR:AR,"*" &amp; Output!A975 &amp; "*")</f>
        <v>0</v>
      </c>
      <c r="G975">
        <f>PERCENTRANK(B:B,B975)</f>
        <v>0</v>
      </c>
      <c r="H975">
        <f>PERCENTRANK(C:C,C975)</f>
        <v>0</v>
      </c>
      <c r="I975">
        <f>PERCENTRANK(D:D,D975)</f>
        <v>0</v>
      </c>
      <c r="J975">
        <f>PERCENTRANK(E:E,E975)</f>
        <v>0</v>
      </c>
      <c r="K975">
        <f>PERCENTRANK(F:F,F975)</f>
        <v>0</v>
      </c>
      <c r="L975">
        <f>(G975*Weights!$B$2) + (H975*Weights!$B$3)+(I975*Weights!$B$4)+(J975*Weights!$B$5)+ (K975*Weights!$B$6)</f>
        <v>0</v>
      </c>
      <c r="M975">
        <f>RANK(L975,L:L)</f>
        <v>0</v>
      </c>
    </row>
    <row r="976">
      <c r="A976" t="inlineStr">
        <is>
          <t>Zorenko, Yu.</t>
        </is>
      </c>
      <c r="B976">
        <f>COUNTIF('Raw data'!AR:AR,"*"&amp;Output!A976&amp;"*")</f>
        <v>0</v>
      </c>
      <c r="C976">
        <f>AVERAGEIFS('Raw data'!K:K,'Raw data'!AR:AR, "*" &amp; Output!A976 &amp;"*")</f>
        <v>0</v>
      </c>
      <c r="D976">
        <f>AVERAGEIFS('Raw data'!W:W,'Raw data'!AR:AR, "*" &amp; Output!A976 &amp;"*")</f>
        <v>0</v>
      </c>
      <c r="E976">
        <f>SUMIFS('Raw data'!BX:BX,'Raw data'!AR:AR,"*" &amp; Output!A976 &amp; "*")</f>
        <v>0</v>
      </c>
      <c r="F976">
        <f>SUMIFS('Raw data'!CI:CI,'Raw data'!AR:AR,"*" &amp; Output!A976 &amp; "*")</f>
        <v>0</v>
      </c>
      <c r="G976">
        <f>PERCENTRANK(B:B,B976)</f>
        <v>0</v>
      </c>
      <c r="H976">
        <f>PERCENTRANK(C:C,C976)</f>
        <v>0</v>
      </c>
      <c r="I976">
        <f>PERCENTRANK(D:D,D976)</f>
        <v>0</v>
      </c>
      <c r="J976">
        <f>PERCENTRANK(E:E,E976)</f>
        <v>0</v>
      </c>
      <c r="K976">
        <f>PERCENTRANK(F:F,F976)</f>
        <v>0</v>
      </c>
      <c r="L976">
        <f>(G976*Weights!$B$2) + (H976*Weights!$B$3)+(I976*Weights!$B$4)+(J976*Weights!$B$5)+ (K976*Weights!$B$6)</f>
        <v>0</v>
      </c>
      <c r="M976">
        <f>RANK(L976,L:L)</f>
        <v>0</v>
      </c>
    </row>
    <row r="977">
      <c r="A977" t="inlineStr">
        <is>
          <t>Deping, He</t>
        </is>
      </c>
      <c r="B977">
        <f>COUNTIF('Raw data'!AR:AR,"*"&amp;Output!A977&amp;"*")</f>
        <v>0</v>
      </c>
      <c r="C977">
        <f>AVERAGEIFS('Raw data'!K:K,'Raw data'!AR:AR, "*" &amp; Output!A977 &amp;"*")</f>
        <v>0</v>
      </c>
      <c r="D977">
        <f>AVERAGEIFS('Raw data'!W:W,'Raw data'!AR:AR, "*" &amp; Output!A977 &amp;"*")</f>
        <v>0</v>
      </c>
      <c r="E977">
        <f>SUMIFS('Raw data'!BX:BX,'Raw data'!AR:AR,"*" &amp; Output!A977 &amp; "*")</f>
        <v>0</v>
      </c>
      <c r="F977">
        <f>SUMIFS('Raw data'!CI:CI,'Raw data'!AR:AR,"*" &amp; Output!A977 &amp; "*")</f>
        <v>0</v>
      </c>
      <c r="G977">
        <f>PERCENTRANK(B:B,B977)</f>
        <v>0</v>
      </c>
      <c r="H977">
        <f>PERCENTRANK(C:C,C977)</f>
        <v>0</v>
      </c>
      <c r="I977">
        <f>PERCENTRANK(D:D,D977)</f>
        <v>0</v>
      </c>
      <c r="J977">
        <f>PERCENTRANK(E:E,E977)</f>
        <v>0</v>
      </c>
      <c r="K977">
        <f>PERCENTRANK(F:F,F977)</f>
        <v>0</v>
      </c>
      <c r="L977">
        <f>(G977*Weights!$B$2) + (H977*Weights!$B$3)+(I977*Weights!$B$4)+(J977*Weights!$B$5)+ (K977*Weights!$B$6)</f>
        <v>0</v>
      </c>
      <c r="M977">
        <f>RANK(L977,L:L)</f>
        <v>0</v>
      </c>
    </row>
    <row r="978">
      <c r="A978" t="inlineStr">
        <is>
          <t>Yang, Bai-Feng</t>
        </is>
      </c>
      <c r="B978">
        <f>COUNTIF('Raw data'!AR:AR,"*"&amp;Output!A978&amp;"*")</f>
        <v>0</v>
      </c>
      <c r="C978">
        <f>AVERAGEIFS('Raw data'!K:K,'Raw data'!AR:AR, "*" &amp; Output!A978 &amp;"*")</f>
        <v>0</v>
      </c>
      <c r="D978">
        <f>AVERAGEIFS('Raw data'!W:W,'Raw data'!AR:AR, "*" &amp; Output!A978 &amp;"*")</f>
        <v>0</v>
      </c>
      <c r="E978">
        <f>SUMIFS('Raw data'!BX:BX,'Raw data'!AR:AR,"*" &amp; Output!A978 &amp; "*")</f>
        <v>0</v>
      </c>
      <c r="F978">
        <f>SUMIFS('Raw data'!CI:CI,'Raw data'!AR:AR,"*" &amp; Output!A978 &amp; "*")</f>
        <v>0</v>
      </c>
      <c r="G978">
        <f>PERCENTRANK(B:B,B978)</f>
        <v>0</v>
      </c>
      <c r="H978">
        <f>PERCENTRANK(C:C,C978)</f>
        <v>0</v>
      </c>
      <c r="I978">
        <f>PERCENTRANK(D:D,D978)</f>
        <v>0</v>
      </c>
      <c r="J978">
        <f>PERCENTRANK(E:E,E978)</f>
        <v>0</v>
      </c>
      <c r="K978">
        <f>PERCENTRANK(F:F,F978)</f>
        <v>0</v>
      </c>
      <c r="L978">
        <f>(G978*Weights!$B$2) + (H978*Weights!$B$3)+(I978*Weights!$B$4)+(J978*Weights!$B$5)+ (K978*Weights!$B$6)</f>
        <v>0</v>
      </c>
      <c r="M978">
        <f>RANK(L978,L:L)</f>
        <v>0</v>
      </c>
    </row>
    <row r="979">
      <c r="A979" t="inlineStr">
        <is>
          <t>Yang, H</t>
        </is>
      </c>
      <c r="B979">
        <f>COUNTIF('Raw data'!AR:AR,"*"&amp;Output!A979&amp;"*")</f>
        <v>0</v>
      </c>
      <c r="C979">
        <f>AVERAGEIFS('Raw data'!K:K,'Raw data'!AR:AR, "*" &amp; Output!A979 &amp;"*")</f>
        <v>0</v>
      </c>
      <c r="D979">
        <f>AVERAGEIFS('Raw data'!W:W,'Raw data'!AR:AR, "*" &amp; Output!A979 &amp;"*")</f>
        <v>0</v>
      </c>
      <c r="E979">
        <f>SUMIFS('Raw data'!BX:BX,'Raw data'!AR:AR,"*" &amp; Output!A979 &amp; "*")</f>
        <v>0</v>
      </c>
      <c r="F979">
        <f>SUMIFS('Raw data'!CI:CI,'Raw data'!AR:AR,"*" &amp; Output!A979 &amp; "*")</f>
        <v>0</v>
      </c>
      <c r="G979">
        <f>PERCENTRANK(B:B,B979)</f>
        <v>0</v>
      </c>
      <c r="H979">
        <f>PERCENTRANK(C:C,C979)</f>
        <v>0</v>
      </c>
      <c r="I979">
        <f>PERCENTRANK(D:D,D979)</f>
        <v>0</v>
      </c>
      <c r="J979">
        <f>PERCENTRANK(E:E,E979)</f>
        <v>0</v>
      </c>
      <c r="K979">
        <f>PERCENTRANK(F:F,F979)</f>
        <v>0</v>
      </c>
      <c r="L979">
        <f>(G979*Weights!$B$2) + (H979*Weights!$B$3)+(I979*Weights!$B$4)+(J979*Weights!$B$5)+ (K979*Weights!$B$6)</f>
        <v>0</v>
      </c>
      <c r="M979">
        <f>RANK(L979,L:L)</f>
        <v>0</v>
      </c>
    </row>
    <row r="980">
      <c r="A980" t="inlineStr">
        <is>
          <t>Liu, Z. Y.</t>
        </is>
      </c>
      <c r="B980">
        <f>COUNTIF('Raw data'!AR:AR,"*"&amp;Output!A980&amp;"*")</f>
        <v>0</v>
      </c>
      <c r="C980">
        <f>AVERAGEIFS('Raw data'!K:K,'Raw data'!AR:AR, "*" &amp; Output!A980 &amp;"*")</f>
        <v>0</v>
      </c>
      <c r="D980">
        <f>AVERAGEIFS('Raw data'!W:W,'Raw data'!AR:AR, "*" &amp; Output!A980 &amp;"*")</f>
        <v>0</v>
      </c>
      <c r="E980">
        <f>SUMIFS('Raw data'!BX:BX,'Raw data'!AR:AR,"*" &amp; Output!A980 &amp; "*")</f>
        <v>0</v>
      </c>
      <c r="F980">
        <f>SUMIFS('Raw data'!CI:CI,'Raw data'!AR:AR,"*" &amp; Output!A980 &amp; "*")</f>
        <v>0</v>
      </c>
      <c r="G980">
        <f>PERCENTRANK(B:B,B980)</f>
        <v>0</v>
      </c>
      <c r="H980">
        <f>PERCENTRANK(C:C,C980)</f>
        <v>0</v>
      </c>
      <c r="I980">
        <f>PERCENTRANK(D:D,D980)</f>
        <v>0</v>
      </c>
      <c r="J980">
        <f>PERCENTRANK(E:E,E980)</f>
        <v>0</v>
      </c>
      <c r="K980">
        <f>PERCENTRANK(F:F,F980)</f>
        <v>0</v>
      </c>
      <c r="L980">
        <f>(G980*Weights!$B$2) + (H980*Weights!$B$3)+(I980*Weights!$B$4)+(J980*Weights!$B$5)+ (K980*Weights!$B$6)</f>
        <v>0</v>
      </c>
      <c r="M980">
        <f>RANK(L980,L:L)</f>
        <v>0</v>
      </c>
    </row>
    <row r="981">
      <c r="A981" t="inlineStr">
        <is>
          <t>Kumar, D. R.</t>
        </is>
      </c>
      <c r="B981">
        <f>COUNTIF('Raw data'!AR:AR,"*"&amp;Output!A981&amp;"*")</f>
        <v>0</v>
      </c>
      <c r="C981">
        <f>AVERAGEIFS('Raw data'!K:K,'Raw data'!AR:AR, "*" &amp; Output!A981 &amp;"*")</f>
        <v>0</v>
      </c>
      <c r="D981">
        <f>AVERAGEIFS('Raw data'!W:W,'Raw data'!AR:AR, "*" &amp; Output!A981 &amp;"*")</f>
        <v>0</v>
      </c>
      <c r="E981">
        <f>SUMIFS('Raw data'!BX:BX,'Raw data'!AR:AR,"*" &amp; Output!A981 &amp; "*")</f>
        <v>0</v>
      </c>
      <c r="F981">
        <f>SUMIFS('Raw data'!CI:CI,'Raw data'!AR:AR,"*" &amp; Output!A981 &amp; "*")</f>
        <v>0</v>
      </c>
      <c r="G981">
        <f>PERCENTRANK(B:B,B981)</f>
        <v>0</v>
      </c>
      <c r="H981">
        <f>PERCENTRANK(C:C,C981)</f>
        <v>0</v>
      </c>
      <c r="I981">
        <f>PERCENTRANK(D:D,D981)</f>
        <v>0</v>
      </c>
      <c r="J981">
        <f>PERCENTRANK(E:E,E981)</f>
        <v>0</v>
      </c>
      <c r="K981">
        <f>PERCENTRANK(F:F,F981)</f>
        <v>0</v>
      </c>
      <c r="L981">
        <f>(G981*Weights!$B$2) + (H981*Weights!$B$3)+(I981*Weights!$B$4)+(J981*Weights!$B$5)+ (K981*Weights!$B$6)</f>
        <v>0</v>
      </c>
      <c r="M981">
        <f>RANK(L981,L:L)</f>
        <v>0</v>
      </c>
    </row>
    <row r="982">
      <c r="A982" t="inlineStr">
        <is>
          <t>Yoshikawa, Nobuhiro</t>
        </is>
      </c>
      <c r="B982">
        <f>COUNTIF('Raw data'!AR:AR,"*"&amp;Output!A982&amp;"*")</f>
        <v>0</v>
      </c>
      <c r="C982">
        <f>AVERAGEIFS('Raw data'!K:K,'Raw data'!AR:AR, "*" &amp; Output!A982 &amp;"*")</f>
        <v>0</v>
      </c>
      <c r="D982">
        <f>AVERAGEIFS('Raw data'!W:W,'Raw data'!AR:AR, "*" &amp; Output!A982 &amp;"*")</f>
        <v>0</v>
      </c>
      <c r="E982">
        <f>SUMIFS('Raw data'!BX:BX,'Raw data'!AR:AR,"*" &amp; Output!A982 &amp; "*")</f>
        <v>0</v>
      </c>
      <c r="F982">
        <f>SUMIFS('Raw data'!CI:CI,'Raw data'!AR:AR,"*" &amp; Output!A982 &amp; "*")</f>
        <v>0</v>
      </c>
      <c r="G982">
        <f>PERCENTRANK(B:B,B982)</f>
        <v>0</v>
      </c>
      <c r="H982">
        <f>PERCENTRANK(C:C,C982)</f>
        <v>0</v>
      </c>
      <c r="I982">
        <f>PERCENTRANK(D:D,D982)</f>
        <v>0</v>
      </c>
      <c r="J982">
        <f>PERCENTRANK(E:E,E982)</f>
        <v>0</v>
      </c>
      <c r="K982">
        <f>PERCENTRANK(F:F,F982)</f>
        <v>0</v>
      </c>
      <c r="L982">
        <f>(G982*Weights!$B$2) + (H982*Weights!$B$3)+(I982*Weights!$B$4)+(J982*Weights!$B$5)+ (K982*Weights!$B$6)</f>
        <v>0</v>
      </c>
      <c r="M982">
        <f>RANK(L982,L:L)</f>
        <v>0</v>
      </c>
    </row>
    <row r="983">
      <c r="A983" t="inlineStr">
        <is>
          <t>Mazaheri, Mehdi</t>
        </is>
      </c>
      <c r="B983">
        <f>COUNTIF('Raw data'!AR:AR,"*"&amp;Output!A983&amp;"*")</f>
        <v>0</v>
      </c>
      <c r="C983">
        <f>AVERAGEIFS('Raw data'!K:K,'Raw data'!AR:AR, "*" &amp; Output!A983 &amp;"*")</f>
        <v>0</v>
      </c>
      <c r="D983">
        <f>AVERAGEIFS('Raw data'!W:W,'Raw data'!AR:AR, "*" &amp; Output!A983 &amp;"*")</f>
        <v>0</v>
      </c>
      <c r="E983">
        <f>SUMIFS('Raw data'!BX:BX,'Raw data'!AR:AR,"*" &amp; Output!A983 &amp; "*")</f>
        <v>0</v>
      </c>
      <c r="F983">
        <f>SUMIFS('Raw data'!CI:CI,'Raw data'!AR:AR,"*" &amp; Output!A983 &amp; "*")</f>
        <v>0</v>
      </c>
      <c r="G983">
        <f>PERCENTRANK(B:B,B983)</f>
        <v>0</v>
      </c>
      <c r="H983">
        <f>PERCENTRANK(C:C,C983)</f>
        <v>0</v>
      </c>
      <c r="I983">
        <f>PERCENTRANK(D:D,D983)</f>
        <v>0</v>
      </c>
      <c r="J983">
        <f>PERCENTRANK(E:E,E983)</f>
        <v>0</v>
      </c>
      <c r="K983">
        <f>PERCENTRANK(F:F,F983)</f>
        <v>0</v>
      </c>
      <c r="L983">
        <f>(G983*Weights!$B$2) + (H983*Weights!$B$3)+(I983*Weights!$B$4)+(J983*Weights!$B$5)+ (K983*Weights!$B$6)</f>
        <v>0</v>
      </c>
      <c r="M983">
        <f>RANK(L983,L:L)</f>
        <v>0</v>
      </c>
    </row>
    <row r="984">
      <c r="A984" t="inlineStr">
        <is>
          <t>Wei, Qi</t>
        </is>
      </c>
      <c r="B984">
        <f>COUNTIF('Raw data'!AR:AR,"*"&amp;Output!A984&amp;"*")</f>
        <v>0</v>
      </c>
      <c r="C984">
        <f>AVERAGEIFS('Raw data'!K:K,'Raw data'!AR:AR, "*" &amp; Output!A984 &amp;"*")</f>
        <v>0</v>
      </c>
      <c r="D984">
        <f>AVERAGEIFS('Raw data'!W:W,'Raw data'!AR:AR, "*" &amp; Output!A984 &amp;"*")</f>
        <v>0</v>
      </c>
      <c r="E984">
        <f>SUMIFS('Raw data'!BX:BX,'Raw data'!AR:AR,"*" &amp; Output!A984 &amp; "*")</f>
        <v>0</v>
      </c>
      <c r="F984">
        <f>SUMIFS('Raw data'!CI:CI,'Raw data'!AR:AR,"*" &amp; Output!A984 &amp; "*")</f>
        <v>0</v>
      </c>
      <c r="G984">
        <f>PERCENTRANK(B:B,B984)</f>
        <v>0</v>
      </c>
      <c r="H984">
        <f>PERCENTRANK(C:C,C984)</f>
        <v>0</v>
      </c>
      <c r="I984">
        <f>PERCENTRANK(D:D,D984)</f>
        <v>0</v>
      </c>
      <c r="J984">
        <f>PERCENTRANK(E:E,E984)</f>
        <v>0</v>
      </c>
      <c r="K984">
        <f>PERCENTRANK(F:F,F984)</f>
        <v>0</v>
      </c>
      <c r="L984">
        <f>(G984*Weights!$B$2) + (H984*Weights!$B$3)+(I984*Weights!$B$4)+(J984*Weights!$B$5)+ (K984*Weights!$B$6)</f>
        <v>0</v>
      </c>
      <c r="M984">
        <f>RANK(L984,L:L)</f>
        <v>0</v>
      </c>
    </row>
    <row r="985">
      <c r="A985" t="inlineStr">
        <is>
          <t>Tanrattanakul, Varaporn</t>
        </is>
      </c>
      <c r="B985">
        <f>COUNTIF('Raw data'!AR:AR,"*"&amp;Output!A985&amp;"*")</f>
        <v>0</v>
      </c>
      <c r="C985">
        <f>AVERAGEIFS('Raw data'!K:K,'Raw data'!AR:AR, "*" &amp; Output!A985 &amp;"*")</f>
        <v>0</v>
      </c>
      <c r="D985">
        <f>AVERAGEIFS('Raw data'!W:W,'Raw data'!AR:AR, "*" &amp; Output!A985 &amp;"*")</f>
        <v>0</v>
      </c>
      <c r="E985">
        <f>SUMIFS('Raw data'!BX:BX,'Raw data'!AR:AR,"*" &amp; Output!A985 &amp; "*")</f>
        <v>0</v>
      </c>
      <c r="F985">
        <f>SUMIFS('Raw data'!CI:CI,'Raw data'!AR:AR,"*" &amp; Output!A985 &amp; "*")</f>
        <v>0</v>
      </c>
      <c r="G985">
        <f>PERCENTRANK(B:B,B985)</f>
        <v>0</v>
      </c>
      <c r="H985">
        <f>PERCENTRANK(C:C,C985)</f>
        <v>0</v>
      </c>
      <c r="I985">
        <f>PERCENTRANK(D:D,D985)</f>
        <v>0</v>
      </c>
      <c r="J985">
        <f>PERCENTRANK(E:E,E985)</f>
        <v>0</v>
      </c>
      <c r="K985">
        <f>PERCENTRANK(F:F,F985)</f>
        <v>0</v>
      </c>
      <c r="L985">
        <f>(G985*Weights!$B$2) + (H985*Weights!$B$3)+(I985*Weights!$B$4)+(J985*Weights!$B$5)+ (K985*Weights!$B$6)</f>
        <v>0</v>
      </c>
      <c r="M985">
        <f>RANK(L985,L:L)</f>
        <v>0</v>
      </c>
    </row>
    <row r="986">
      <c r="A986" t="inlineStr">
        <is>
          <t>Rufner, Jorgen</t>
        </is>
      </c>
      <c r="B986">
        <f>COUNTIF('Raw data'!AR:AR,"*"&amp;Output!A986&amp;"*")</f>
        <v>0</v>
      </c>
      <c r="C986">
        <f>AVERAGEIFS('Raw data'!K:K,'Raw data'!AR:AR, "*" &amp; Output!A986 &amp;"*")</f>
        <v>0</v>
      </c>
      <c r="D986">
        <f>AVERAGEIFS('Raw data'!W:W,'Raw data'!AR:AR, "*" &amp; Output!A986 &amp;"*")</f>
        <v>0</v>
      </c>
      <c r="E986">
        <f>SUMIFS('Raw data'!BX:BX,'Raw data'!AR:AR,"*" &amp; Output!A986 &amp; "*")</f>
        <v>0</v>
      </c>
      <c r="F986">
        <f>SUMIFS('Raw data'!CI:CI,'Raw data'!AR:AR,"*" &amp; Output!A986 &amp; "*")</f>
        <v>0</v>
      </c>
      <c r="G986">
        <f>PERCENTRANK(B:B,B986)</f>
        <v>0</v>
      </c>
      <c r="H986">
        <f>PERCENTRANK(C:C,C986)</f>
        <v>0</v>
      </c>
      <c r="I986">
        <f>PERCENTRANK(D:D,D986)</f>
        <v>0</v>
      </c>
      <c r="J986">
        <f>PERCENTRANK(E:E,E986)</f>
        <v>0</v>
      </c>
      <c r="K986">
        <f>PERCENTRANK(F:F,F986)</f>
        <v>0</v>
      </c>
      <c r="L986">
        <f>(G986*Weights!$B$2) + (H986*Weights!$B$3)+(I986*Weights!$B$4)+(J986*Weights!$B$5)+ (K986*Weights!$B$6)</f>
        <v>0</v>
      </c>
      <c r="M986">
        <f>RANK(L986,L:L)</f>
        <v>0</v>
      </c>
    </row>
    <row r="987">
      <c r="A987" t="inlineStr">
        <is>
          <t>Robinson, G</t>
        </is>
      </c>
      <c r="B987">
        <f>COUNTIF('Raw data'!AR:AR,"*"&amp;Output!A987&amp;"*")</f>
        <v>0</v>
      </c>
      <c r="C987">
        <f>AVERAGEIFS('Raw data'!K:K,'Raw data'!AR:AR, "*" &amp; Output!A987 &amp;"*")</f>
        <v>0</v>
      </c>
      <c r="D987">
        <f>AVERAGEIFS('Raw data'!W:W,'Raw data'!AR:AR, "*" &amp; Output!A987 &amp;"*")</f>
        <v>0</v>
      </c>
      <c r="E987">
        <f>SUMIFS('Raw data'!BX:BX,'Raw data'!AR:AR,"*" &amp; Output!A987 &amp; "*")</f>
        <v>0</v>
      </c>
      <c r="F987">
        <f>SUMIFS('Raw data'!CI:CI,'Raw data'!AR:AR,"*" &amp; Output!A987 &amp; "*")</f>
        <v>0</v>
      </c>
      <c r="G987">
        <f>PERCENTRANK(B:B,B987)</f>
        <v>0</v>
      </c>
      <c r="H987">
        <f>PERCENTRANK(C:C,C987)</f>
        <v>0</v>
      </c>
      <c r="I987">
        <f>PERCENTRANK(D:D,D987)</f>
        <v>0</v>
      </c>
      <c r="J987">
        <f>PERCENTRANK(E:E,E987)</f>
        <v>0</v>
      </c>
      <c r="K987">
        <f>PERCENTRANK(F:F,F987)</f>
        <v>0</v>
      </c>
      <c r="L987">
        <f>(G987*Weights!$B$2) + (H987*Weights!$B$3)+(I987*Weights!$B$4)+(J987*Weights!$B$5)+ (K987*Weights!$B$6)</f>
        <v>0</v>
      </c>
      <c r="M987">
        <f>RANK(L987,L:L)</f>
        <v>0</v>
      </c>
    </row>
    <row r="988">
      <c r="A988" t="inlineStr">
        <is>
          <t>Bjorneholm, Olle</t>
        </is>
      </c>
      <c r="B988">
        <f>COUNTIF('Raw data'!AR:AR,"*"&amp;Output!A988&amp;"*")</f>
        <v>0</v>
      </c>
      <c r="C988">
        <f>AVERAGEIFS('Raw data'!K:K,'Raw data'!AR:AR, "*" &amp; Output!A988 &amp;"*")</f>
        <v>0</v>
      </c>
      <c r="D988">
        <f>AVERAGEIFS('Raw data'!W:W,'Raw data'!AR:AR, "*" &amp; Output!A988 &amp;"*")</f>
        <v>0</v>
      </c>
      <c r="E988">
        <f>SUMIFS('Raw data'!BX:BX,'Raw data'!AR:AR,"*" &amp; Output!A988 &amp; "*")</f>
        <v>0</v>
      </c>
      <c r="F988">
        <f>SUMIFS('Raw data'!CI:CI,'Raw data'!AR:AR,"*" &amp; Output!A988 &amp; "*")</f>
        <v>0</v>
      </c>
      <c r="G988">
        <f>PERCENTRANK(B:B,B988)</f>
        <v>0</v>
      </c>
      <c r="H988">
        <f>PERCENTRANK(C:C,C988)</f>
        <v>0</v>
      </c>
      <c r="I988">
        <f>PERCENTRANK(D:D,D988)</f>
        <v>0</v>
      </c>
      <c r="J988">
        <f>PERCENTRANK(E:E,E988)</f>
        <v>0</v>
      </c>
      <c r="K988">
        <f>PERCENTRANK(F:F,F988)</f>
        <v>0</v>
      </c>
      <c r="L988">
        <f>(G988*Weights!$B$2) + (H988*Weights!$B$3)+(I988*Weights!$B$4)+(J988*Weights!$B$5)+ (K988*Weights!$B$6)</f>
        <v>0</v>
      </c>
      <c r="M988">
        <f>RANK(L988,L:L)</f>
        <v>0</v>
      </c>
    </row>
    <row r="989">
      <c r="A989" t="inlineStr">
        <is>
          <t>Wang, Lei-Ming</t>
        </is>
      </c>
      <c r="B989">
        <f>COUNTIF('Raw data'!AR:AR,"*"&amp;Output!A989&amp;"*")</f>
        <v>0</v>
      </c>
      <c r="C989">
        <f>AVERAGEIFS('Raw data'!K:K,'Raw data'!AR:AR, "*" &amp; Output!A989 &amp;"*")</f>
        <v>0</v>
      </c>
      <c r="D989">
        <f>AVERAGEIFS('Raw data'!W:W,'Raw data'!AR:AR, "*" &amp; Output!A989 &amp;"*")</f>
        <v>0</v>
      </c>
      <c r="E989">
        <f>SUMIFS('Raw data'!BX:BX,'Raw data'!AR:AR,"*" &amp; Output!A989 &amp; "*")</f>
        <v>0</v>
      </c>
      <c r="F989">
        <f>SUMIFS('Raw data'!CI:CI,'Raw data'!AR:AR,"*" &amp; Output!A989 &amp; "*")</f>
        <v>0</v>
      </c>
      <c r="G989">
        <f>PERCENTRANK(B:B,B989)</f>
        <v>0</v>
      </c>
      <c r="H989">
        <f>PERCENTRANK(C:C,C989)</f>
        <v>0</v>
      </c>
      <c r="I989">
        <f>PERCENTRANK(D:D,D989)</f>
        <v>0</v>
      </c>
      <c r="J989">
        <f>PERCENTRANK(E:E,E989)</f>
        <v>0</v>
      </c>
      <c r="K989">
        <f>PERCENTRANK(F:F,F989)</f>
        <v>0</v>
      </c>
      <c r="L989">
        <f>(G989*Weights!$B$2) + (H989*Weights!$B$3)+(I989*Weights!$B$4)+(J989*Weights!$B$5)+ (K989*Weights!$B$6)</f>
        <v>0</v>
      </c>
      <c r="M989">
        <f>RANK(L989,L:L)</f>
        <v>0</v>
      </c>
    </row>
    <row r="990">
      <c r="A990" t="inlineStr">
        <is>
          <t>Gaidi, Monir</t>
        </is>
      </c>
      <c r="B990">
        <f>COUNTIF('Raw data'!AR:AR,"*"&amp;Output!A990&amp;"*")</f>
        <v>0</v>
      </c>
      <c r="C990">
        <f>AVERAGEIFS('Raw data'!K:K,'Raw data'!AR:AR, "*" &amp; Output!A990 &amp;"*")</f>
        <v>0</v>
      </c>
      <c r="D990">
        <f>AVERAGEIFS('Raw data'!W:W,'Raw data'!AR:AR, "*" &amp; Output!A990 &amp;"*")</f>
        <v>0</v>
      </c>
      <c r="E990">
        <f>SUMIFS('Raw data'!BX:BX,'Raw data'!AR:AR,"*" &amp; Output!A990 &amp; "*")</f>
        <v>0</v>
      </c>
      <c r="F990">
        <f>SUMIFS('Raw data'!CI:CI,'Raw data'!AR:AR,"*" &amp; Output!A990 &amp; "*")</f>
        <v>0</v>
      </c>
      <c r="G990">
        <f>PERCENTRANK(B:B,B990)</f>
        <v>0</v>
      </c>
      <c r="H990">
        <f>PERCENTRANK(C:C,C990)</f>
        <v>0</v>
      </c>
      <c r="I990">
        <f>PERCENTRANK(D:D,D990)</f>
        <v>0</v>
      </c>
      <c r="J990">
        <f>PERCENTRANK(E:E,E990)</f>
        <v>0</v>
      </c>
      <c r="K990">
        <f>PERCENTRANK(F:F,F990)</f>
        <v>0</v>
      </c>
      <c r="L990">
        <f>(G990*Weights!$B$2) + (H990*Weights!$B$3)+(I990*Weights!$B$4)+(J990*Weights!$B$5)+ (K990*Weights!$B$6)</f>
        <v>0</v>
      </c>
      <c r="M990">
        <f>RANK(L990,L:L)</f>
        <v>0</v>
      </c>
    </row>
    <row r="991">
      <c r="A991" t="inlineStr">
        <is>
          <t>Bradbury, C. R.</t>
        </is>
      </c>
      <c r="B991">
        <f>COUNTIF('Raw data'!AR:AR,"*"&amp;Output!A991&amp;"*")</f>
        <v>0</v>
      </c>
      <c r="C991">
        <f>AVERAGEIFS('Raw data'!K:K,'Raw data'!AR:AR, "*" &amp; Output!A991 &amp;"*")</f>
        <v>0</v>
      </c>
      <c r="D991">
        <f>AVERAGEIFS('Raw data'!W:W,'Raw data'!AR:AR, "*" &amp; Output!A991 &amp;"*")</f>
        <v>0</v>
      </c>
      <c r="E991">
        <f>SUMIFS('Raw data'!BX:BX,'Raw data'!AR:AR,"*" &amp; Output!A991 &amp; "*")</f>
        <v>0</v>
      </c>
      <c r="F991">
        <f>SUMIFS('Raw data'!CI:CI,'Raw data'!AR:AR,"*" &amp; Output!A991 &amp; "*")</f>
        <v>0</v>
      </c>
      <c r="G991">
        <f>PERCENTRANK(B:B,B991)</f>
        <v>0</v>
      </c>
      <c r="H991">
        <f>PERCENTRANK(C:C,C991)</f>
        <v>0</v>
      </c>
      <c r="I991">
        <f>PERCENTRANK(D:D,D991)</f>
        <v>0</v>
      </c>
      <c r="J991">
        <f>PERCENTRANK(E:E,E991)</f>
        <v>0</v>
      </c>
      <c r="K991">
        <f>PERCENTRANK(F:F,F991)</f>
        <v>0</v>
      </c>
      <c r="L991">
        <f>(G991*Weights!$B$2) + (H991*Weights!$B$3)+(I991*Weights!$B$4)+(J991*Weights!$B$5)+ (K991*Weights!$B$6)</f>
        <v>0</v>
      </c>
      <c r="M991">
        <f>RANK(L991,L:L)</f>
        <v>0</v>
      </c>
    </row>
    <row r="992">
      <c r="A992" t="inlineStr">
        <is>
          <t>Hou, Z. F.</t>
        </is>
      </c>
      <c r="B992">
        <f>COUNTIF('Raw data'!AR:AR,"*"&amp;Output!A992&amp;"*")</f>
        <v>0</v>
      </c>
      <c r="C992">
        <f>AVERAGEIFS('Raw data'!K:K,'Raw data'!AR:AR, "*" &amp; Output!A992 &amp;"*")</f>
        <v>0</v>
      </c>
      <c r="D992">
        <f>AVERAGEIFS('Raw data'!W:W,'Raw data'!AR:AR, "*" &amp; Output!A992 &amp;"*")</f>
        <v>0</v>
      </c>
      <c r="E992">
        <f>SUMIFS('Raw data'!BX:BX,'Raw data'!AR:AR,"*" &amp; Output!A992 &amp; "*")</f>
        <v>0</v>
      </c>
      <c r="F992">
        <f>SUMIFS('Raw data'!CI:CI,'Raw data'!AR:AR,"*" &amp; Output!A992 &amp; "*")</f>
        <v>0</v>
      </c>
      <c r="G992">
        <f>PERCENTRANK(B:B,B992)</f>
        <v>0</v>
      </c>
      <c r="H992">
        <f>PERCENTRANK(C:C,C992)</f>
        <v>0</v>
      </c>
      <c r="I992">
        <f>PERCENTRANK(D:D,D992)</f>
        <v>0</v>
      </c>
      <c r="J992">
        <f>PERCENTRANK(E:E,E992)</f>
        <v>0</v>
      </c>
      <c r="K992">
        <f>PERCENTRANK(F:F,F992)</f>
        <v>0</v>
      </c>
      <c r="L992">
        <f>(G992*Weights!$B$2) + (H992*Weights!$B$3)+(I992*Weights!$B$4)+(J992*Weights!$B$5)+ (K992*Weights!$B$6)</f>
        <v>0</v>
      </c>
      <c r="M992">
        <f>RANK(L992,L:L)</f>
        <v>0</v>
      </c>
    </row>
    <row r="993">
      <c r="A993" t="inlineStr">
        <is>
          <t>Lefebvre, S.</t>
        </is>
      </c>
      <c r="B993">
        <f>COUNTIF('Raw data'!AR:AR,"*"&amp;Output!A993&amp;"*")</f>
        <v>0</v>
      </c>
      <c r="C993">
        <f>AVERAGEIFS('Raw data'!K:K,'Raw data'!AR:AR, "*" &amp; Output!A993 &amp;"*")</f>
        <v>0</v>
      </c>
      <c r="D993">
        <f>AVERAGEIFS('Raw data'!W:W,'Raw data'!AR:AR, "*" &amp; Output!A993 &amp;"*")</f>
        <v>0</v>
      </c>
      <c r="E993">
        <f>SUMIFS('Raw data'!BX:BX,'Raw data'!AR:AR,"*" &amp; Output!A993 &amp; "*")</f>
        <v>0</v>
      </c>
      <c r="F993">
        <f>SUMIFS('Raw data'!CI:CI,'Raw data'!AR:AR,"*" &amp; Output!A993 &amp; "*")</f>
        <v>0</v>
      </c>
      <c r="G993">
        <f>PERCENTRANK(B:B,B993)</f>
        <v>0</v>
      </c>
      <c r="H993">
        <f>PERCENTRANK(C:C,C993)</f>
        <v>0</v>
      </c>
      <c r="I993">
        <f>PERCENTRANK(D:D,D993)</f>
        <v>0</v>
      </c>
      <c r="J993">
        <f>PERCENTRANK(E:E,E993)</f>
        <v>0</v>
      </c>
      <c r="K993">
        <f>PERCENTRANK(F:F,F993)</f>
        <v>0</v>
      </c>
      <c r="L993">
        <f>(G993*Weights!$B$2) + (H993*Weights!$B$3)+(I993*Weights!$B$4)+(J993*Weights!$B$5)+ (K993*Weights!$B$6)</f>
        <v>0</v>
      </c>
      <c r="M993">
        <f>RANK(L993,L:L)</f>
        <v>0</v>
      </c>
    </row>
    <row r="994">
      <c r="A994" t="inlineStr">
        <is>
          <t>Jin, Can</t>
        </is>
      </c>
      <c r="B994">
        <f>COUNTIF('Raw data'!AR:AR,"*"&amp;Output!A994&amp;"*")</f>
        <v>0</v>
      </c>
      <c r="C994">
        <f>AVERAGEIFS('Raw data'!K:K,'Raw data'!AR:AR, "*" &amp; Output!A994 &amp;"*")</f>
        <v>0</v>
      </c>
      <c r="D994">
        <f>AVERAGEIFS('Raw data'!W:W,'Raw data'!AR:AR, "*" &amp; Output!A994 &amp;"*")</f>
        <v>0</v>
      </c>
      <c r="E994">
        <f>SUMIFS('Raw data'!BX:BX,'Raw data'!AR:AR,"*" &amp; Output!A994 &amp; "*")</f>
        <v>0</v>
      </c>
      <c r="F994">
        <f>SUMIFS('Raw data'!CI:CI,'Raw data'!AR:AR,"*" &amp; Output!A994 &amp; "*")</f>
        <v>0</v>
      </c>
      <c r="G994">
        <f>PERCENTRANK(B:B,B994)</f>
        <v>0</v>
      </c>
      <c r="H994">
        <f>PERCENTRANK(C:C,C994)</f>
        <v>0</v>
      </c>
      <c r="I994">
        <f>PERCENTRANK(D:D,D994)</f>
        <v>0</v>
      </c>
      <c r="J994">
        <f>PERCENTRANK(E:E,E994)</f>
        <v>0</v>
      </c>
      <c r="K994">
        <f>PERCENTRANK(F:F,F994)</f>
        <v>0</v>
      </c>
      <c r="L994">
        <f>(G994*Weights!$B$2) + (H994*Weights!$B$3)+(I994*Weights!$B$4)+(J994*Weights!$B$5)+ (K994*Weights!$B$6)</f>
        <v>0</v>
      </c>
      <c r="M994">
        <f>RANK(L994,L:L)</f>
        <v>0</v>
      </c>
    </row>
    <row r="995">
      <c r="A995" t="inlineStr">
        <is>
          <t>Kumeria, Tushar</t>
        </is>
      </c>
      <c r="B995">
        <f>COUNTIF('Raw data'!AR:AR,"*"&amp;Output!A995&amp;"*")</f>
        <v>0</v>
      </c>
      <c r="C995">
        <f>AVERAGEIFS('Raw data'!K:K,'Raw data'!AR:AR, "*" &amp; Output!A995 &amp;"*")</f>
        <v>0</v>
      </c>
      <c r="D995">
        <f>AVERAGEIFS('Raw data'!W:W,'Raw data'!AR:AR, "*" &amp; Output!A995 &amp;"*")</f>
        <v>0</v>
      </c>
      <c r="E995">
        <f>SUMIFS('Raw data'!BX:BX,'Raw data'!AR:AR,"*" &amp; Output!A995 &amp; "*")</f>
        <v>0</v>
      </c>
      <c r="F995">
        <f>SUMIFS('Raw data'!CI:CI,'Raw data'!AR:AR,"*" &amp; Output!A995 &amp; "*")</f>
        <v>0</v>
      </c>
      <c r="G995">
        <f>PERCENTRANK(B:B,B995)</f>
        <v>0</v>
      </c>
      <c r="H995">
        <f>PERCENTRANK(C:C,C995)</f>
        <v>0</v>
      </c>
      <c r="I995">
        <f>PERCENTRANK(D:D,D995)</f>
        <v>0</v>
      </c>
      <c r="J995">
        <f>PERCENTRANK(E:E,E995)</f>
        <v>0</v>
      </c>
      <c r="K995">
        <f>PERCENTRANK(F:F,F995)</f>
        <v>0</v>
      </c>
      <c r="L995">
        <f>(G995*Weights!$B$2) + (H995*Weights!$B$3)+(I995*Weights!$B$4)+(J995*Weights!$B$5)+ (K995*Weights!$B$6)</f>
        <v>0</v>
      </c>
      <c r="M995">
        <f>RANK(L995,L:L)</f>
        <v>0</v>
      </c>
    </row>
    <row r="996">
      <c r="A996" t="inlineStr">
        <is>
          <t>Pac, M. -J.</t>
        </is>
      </c>
      <c r="B996">
        <f>COUNTIF('Raw data'!AR:AR,"*"&amp;Output!A996&amp;"*")</f>
        <v>0</v>
      </c>
      <c r="C996">
        <f>AVERAGEIFS('Raw data'!K:K,'Raw data'!AR:AR, "*" &amp; Output!A996 &amp;"*")</f>
        <v>0</v>
      </c>
      <c r="D996">
        <f>AVERAGEIFS('Raw data'!W:W,'Raw data'!AR:AR, "*" &amp; Output!A996 &amp;"*")</f>
        <v>0</v>
      </c>
      <c r="E996">
        <f>SUMIFS('Raw data'!BX:BX,'Raw data'!AR:AR,"*" &amp; Output!A996 &amp; "*")</f>
        <v>0</v>
      </c>
      <c r="F996">
        <f>SUMIFS('Raw data'!CI:CI,'Raw data'!AR:AR,"*" &amp; Output!A996 &amp; "*")</f>
        <v>0</v>
      </c>
      <c r="G996">
        <f>PERCENTRANK(B:B,B996)</f>
        <v>0</v>
      </c>
      <c r="H996">
        <f>PERCENTRANK(C:C,C996)</f>
        <v>0</v>
      </c>
      <c r="I996">
        <f>PERCENTRANK(D:D,D996)</f>
        <v>0</v>
      </c>
      <c r="J996">
        <f>PERCENTRANK(E:E,E996)</f>
        <v>0</v>
      </c>
      <c r="K996">
        <f>PERCENTRANK(F:F,F996)</f>
        <v>0</v>
      </c>
      <c r="L996">
        <f>(G996*Weights!$B$2) + (H996*Weights!$B$3)+(I996*Weights!$B$4)+(J996*Weights!$B$5)+ (K996*Weights!$B$6)</f>
        <v>0</v>
      </c>
      <c r="M996">
        <f>RANK(L996,L:L)</f>
        <v>0</v>
      </c>
    </row>
    <row r="997">
      <c r="A997" t="inlineStr">
        <is>
          <t>Temprado, Manuel</t>
        </is>
      </c>
      <c r="B997">
        <f>COUNTIF('Raw data'!AR:AR,"*"&amp;Output!A997&amp;"*")</f>
        <v>0</v>
      </c>
      <c r="C997">
        <f>AVERAGEIFS('Raw data'!K:K,'Raw data'!AR:AR, "*" &amp; Output!A997 &amp;"*")</f>
        <v>0</v>
      </c>
      <c r="D997">
        <f>AVERAGEIFS('Raw data'!W:W,'Raw data'!AR:AR, "*" &amp; Output!A997 &amp;"*")</f>
        <v>0</v>
      </c>
      <c r="E997">
        <f>SUMIFS('Raw data'!BX:BX,'Raw data'!AR:AR,"*" &amp; Output!A997 &amp; "*")</f>
        <v>0</v>
      </c>
      <c r="F997">
        <f>SUMIFS('Raw data'!CI:CI,'Raw data'!AR:AR,"*" &amp; Output!A997 &amp; "*")</f>
        <v>0</v>
      </c>
      <c r="G997">
        <f>PERCENTRANK(B:B,B997)</f>
        <v>0</v>
      </c>
      <c r="H997">
        <f>PERCENTRANK(C:C,C997)</f>
        <v>0</v>
      </c>
      <c r="I997">
        <f>PERCENTRANK(D:D,D997)</f>
        <v>0</v>
      </c>
      <c r="J997">
        <f>PERCENTRANK(E:E,E997)</f>
        <v>0</v>
      </c>
      <c r="K997">
        <f>PERCENTRANK(F:F,F997)</f>
        <v>0</v>
      </c>
      <c r="L997">
        <f>(G997*Weights!$B$2) + (H997*Weights!$B$3)+(I997*Weights!$B$4)+(J997*Weights!$B$5)+ (K997*Weights!$B$6)</f>
        <v>0</v>
      </c>
      <c r="M997">
        <f>RANK(L997,L:L)</f>
        <v>0</v>
      </c>
    </row>
    <row r="998">
      <c r="A998" t="inlineStr">
        <is>
          <t>Song, Chen</t>
        </is>
      </c>
      <c r="B998">
        <f>COUNTIF('Raw data'!AR:AR,"*"&amp;Output!A998&amp;"*")</f>
        <v>0</v>
      </c>
      <c r="C998">
        <f>AVERAGEIFS('Raw data'!K:K,'Raw data'!AR:AR, "*" &amp; Output!A998 &amp;"*")</f>
        <v>0</v>
      </c>
      <c r="D998">
        <f>AVERAGEIFS('Raw data'!W:W,'Raw data'!AR:AR, "*" &amp; Output!A998 &amp;"*")</f>
        <v>0</v>
      </c>
      <c r="E998">
        <f>SUMIFS('Raw data'!BX:BX,'Raw data'!AR:AR,"*" &amp; Output!A998 &amp; "*")</f>
        <v>0</v>
      </c>
      <c r="F998">
        <f>SUMIFS('Raw data'!CI:CI,'Raw data'!AR:AR,"*" &amp; Output!A998 &amp; "*")</f>
        <v>0</v>
      </c>
      <c r="G998">
        <f>PERCENTRANK(B:B,B998)</f>
        <v>0</v>
      </c>
      <c r="H998">
        <f>PERCENTRANK(C:C,C998)</f>
        <v>0</v>
      </c>
      <c r="I998">
        <f>PERCENTRANK(D:D,D998)</f>
        <v>0</v>
      </c>
      <c r="J998">
        <f>PERCENTRANK(E:E,E998)</f>
        <v>0</v>
      </c>
      <c r="K998">
        <f>PERCENTRANK(F:F,F998)</f>
        <v>0</v>
      </c>
      <c r="L998">
        <f>(G998*Weights!$B$2) + (H998*Weights!$B$3)+(I998*Weights!$B$4)+(J998*Weights!$B$5)+ (K998*Weights!$B$6)</f>
        <v>0</v>
      </c>
      <c r="M998">
        <f>RANK(L998,L:L)</f>
        <v>0</v>
      </c>
    </row>
    <row r="999">
      <c r="A999" t="inlineStr">
        <is>
          <t>Green, J. A. S.</t>
        </is>
      </c>
      <c r="B999">
        <f>COUNTIF('Raw data'!AR:AR,"*"&amp;Output!A999&amp;"*")</f>
        <v>0</v>
      </c>
      <c r="C999">
        <f>AVERAGEIFS('Raw data'!K:K,'Raw data'!AR:AR, "*" &amp; Output!A999 &amp;"*")</f>
        <v>0</v>
      </c>
      <c r="D999">
        <f>AVERAGEIFS('Raw data'!W:W,'Raw data'!AR:AR, "*" &amp; Output!A999 &amp;"*")</f>
        <v>0</v>
      </c>
      <c r="E999">
        <f>SUMIFS('Raw data'!BX:BX,'Raw data'!AR:AR,"*" &amp; Output!A999 &amp; "*")</f>
        <v>0</v>
      </c>
      <c r="F999">
        <f>SUMIFS('Raw data'!CI:CI,'Raw data'!AR:AR,"*" &amp; Output!A999 &amp; "*")</f>
        <v>0</v>
      </c>
      <c r="G999">
        <f>PERCENTRANK(B:B,B999)</f>
        <v>0</v>
      </c>
      <c r="H999">
        <f>PERCENTRANK(C:C,C999)</f>
        <v>0</v>
      </c>
      <c r="I999">
        <f>PERCENTRANK(D:D,D999)</f>
        <v>0</v>
      </c>
      <c r="J999">
        <f>PERCENTRANK(E:E,E999)</f>
        <v>0</v>
      </c>
      <c r="K999">
        <f>PERCENTRANK(F:F,F999)</f>
        <v>0</v>
      </c>
      <c r="L999">
        <f>(G999*Weights!$B$2) + (H999*Weights!$B$3)+(I999*Weights!$B$4)+(J999*Weights!$B$5)+ (K999*Weights!$B$6)</f>
        <v>0</v>
      </c>
      <c r="M999">
        <f>RANK(L999,L:L)</f>
        <v>0</v>
      </c>
    </row>
    <row r="1000">
      <c r="A1000" t="inlineStr">
        <is>
          <t>Glunz, Stefan W.</t>
        </is>
      </c>
      <c r="B1000">
        <f>COUNTIF('Raw data'!AR:AR,"*"&amp;Output!A1000&amp;"*")</f>
        <v>0</v>
      </c>
      <c r="C1000">
        <f>AVERAGEIFS('Raw data'!K:K,'Raw data'!AR:AR, "*" &amp; Output!A1000 &amp;"*")</f>
        <v>0</v>
      </c>
      <c r="D1000">
        <f>AVERAGEIFS('Raw data'!W:W,'Raw data'!AR:AR, "*" &amp; Output!A1000 &amp;"*")</f>
        <v>0</v>
      </c>
      <c r="E1000">
        <f>SUMIFS('Raw data'!BX:BX,'Raw data'!AR:AR,"*" &amp; Output!A1000 &amp; "*")</f>
        <v>0</v>
      </c>
      <c r="F1000">
        <f>SUMIFS('Raw data'!CI:CI,'Raw data'!AR:AR,"*" &amp; Output!A1000 &amp; "*")</f>
        <v>0</v>
      </c>
      <c r="G1000">
        <f>PERCENTRANK(B:B,B1000)</f>
        <v>0</v>
      </c>
      <c r="H1000">
        <f>PERCENTRANK(C:C,C1000)</f>
        <v>0</v>
      </c>
      <c r="I1000">
        <f>PERCENTRANK(D:D,D1000)</f>
        <v>0</v>
      </c>
      <c r="J1000">
        <f>PERCENTRANK(E:E,E1000)</f>
        <v>0</v>
      </c>
      <c r="K1000">
        <f>PERCENTRANK(F:F,F1000)</f>
        <v>0</v>
      </c>
      <c r="L1000">
        <f>(G1000*Weights!$B$2) + (H1000*Weights!$B$3)+(I1000*Weights!$B$4)+(J1000*Weights!$B$5)+ (K1000*Weights!$B$6)</f>
        <v>0</v>
      </c>
      <c r="M1000">
        <f>RANK(L1000,L:L)</f>
        <v>0</v>
      </c>
    </row>
    <row r="1001">
      <c r="A1001" t="inlineStr">
        <is>
          <t>Ng, H. Y.</t>
        </is>
      </c>
      <c r="B1001">
        <f>COUNTIF('Raw data'!AR:AR,"*"&amp;Output!A1001&amp;"*")</f>
        <v>0</v>
      </c>
      <c r="C1001">
        <f>AVERAGEIFS('Raw data'!K:K,'Raw data'!AR:AR, "*" &amp; Output!A1001 &amp;"*")</f>
        <v>0</v>
      </c>
      <c r="D1001">
        <f>AVERAGEIFS('Raw data'!W:W,'Raw data'!AR:AR, "*" &amp; Output!A1001 &amp;"*")</f>
        <v>0</v>
      </c>
      <c r="E1001">
        <f>SUMIFS('Raw data'!BX:BX,'Raw data'!AR:AR,"*" &amp; Output!A1001 &amp; "*")</f>
        <v>0</v>
      </c>
      <c r="F1001">
        <f>SUMIFS('Raw data'!CI:CI,'Raw data'!AR:AR,"*" &amp; Output!A1001 &amp; "*")</f>
        <v>0</v>
      </c>
      <c r="G1001">
        <f>PERCENTRANK(B:B,B1001)</f>
        <v>0</v>
      </c>
      <c r="H1001">
        <f>PERCENTRANK(C:C,C1001)</f>
        <v>0</v>
      </c>
      <c r="I1001">
        <f>PERCENTRANK(D:D,D1001)</f>
        <v>0</v>
      </c>
      <c r="J1001">
        <f>PERCENTRANK(E:E,E1001)</f>
        <v>0</v>
      </c>
      <c r="K1001">
        <f>PERCENTRANK(F:F,F1001)</f>
        <v>0</v>
      </c>
      <c r="L1001">
        <f>(G1001*Weights!$B$2) + (H1001*Weights!$B$3)+(I1001*Weights!$B$4)+(J1001*Weights!$B$5)+ (K1001*Weights!$B$6)</f>
        <v>0</v>
      </c>
      <c r="M1001">
        <f>RANK(L1001,L:L)</f>
        <v>0</v>
      </c>
    </row>
    <row r="1002">
      <c r="A1002" t="inlineStr">
        <is>
          <t>Svensson, Svante</t>
        </is>
      </c>
      <c r="B1002">
        <f>COUNTIF('Raw data'!AR:AR,"*"&amp;Output!A1002&amp;"*")</f>
        <v>0</v>
      </c>
      <c r="C1002">
        <f>AVERAGEIFS('Raw data'!K:K,'Raw data'!AR:AR, "*" &amp; Output!A1002 &amp;"*")</f>
        <v>0</v>
      </c>
      <c r="D1002">
        <f>AVERAGEIFS('Raw data'!W:W,'Raw data'!AR:AR, "*" &amp; Output!A1002 &amp;"*")</f>
        <v>0</v>
      </c>
      <c r="E1002">
        <f>SUMIFS('Raw data'!BX:BX,'Raw data'!AR:AR,"*" &amp; Output!A1002 &amp; "*")</f>
        <v>0</v>
      </c>
      <c r="F1002">
        <f>SUMIFS('Raw data'!CI:CI,'Raw data'!AR:AR,"*" &amp; Output!A1002 &amp; "*")</f>
        <v>0</v>
      </c>
      <c r="G1002">
        <f>PERCENTRANK(B:B,B1002)</f>
        <v>0</v>
      </c>
      <c r="H1002">
        <f>PERCENTRANK(C:C,C1002)</f>
        <v>0</v>
      </c>
      <c r="I1002">
        <f>PERCENTRANK(D:D,D1002)</f>
        <v>0</v>
      </c>
      <c r="J1002">
        <f>PERCENTRANK(E:E,E1002)</f>
        <v>0</v>
      </c>
      <c r="K1002">
        <f>PERCENTRANK(F:F,F1002)</f>
        <v>0</v>
      </c>
      <c r="L1002">
        <f>(G1002*Weights!$B$2) + (H1002*Weights!$B$3)+(I1002*Weights!$B$4)+(J1002*Weights!$B$5)+ (K1002*Weights!$B$6)</f>
        <v>0</v>
      </c>
      <c r="M1002">
        <f>RANK(L1002,L:L)</f>
        <v>0</v>
      </c>
    </row>
    <row r="1003">
      <c r="A1003" t="inlineStr">
        <is>
          <t>Oja, Marek</t>
        </is>
      </c>
      <c r="B1003">
        <f>COUNTIF('Raw data'!AR:AR,"*"&amp;Output!A1003&amp;"*")</f>
        <v>0</v>
      </c>
      <c r="C1003">
        <f>AVERAGEIFS('Raw data'!K:K,'Raw data'!AR:AR, "*" &amp; Output!A1003 &amp;"*")</f>
        <v>0</v>
      </c>
      <c r="D1003">
        <f>AVERAGEIFS('Raw data'!W:W,'Raw data'!AR:AR, "*" &amp; Output!A1003 &amp;"*")</f>
        <v>0</v>
      </c>
      <c r="E1003">
        <f>SUMIFS('Raw data'!BX:BX,'Raw data'!AR:AR,"*" &amp; Output!A1003 &amp; "*")</f>
        <v>0</v>
      </c>
      <c r="F1003">
        <f>SUMIFS('Raw data'!CI:CI,'Raw data'!AR:AR,"*" &amp; Output!A1003 &amp; "*")</f>
        <v>0</v>
      </c>
      <c r="G1003">
        <f>PERCENTRANK(B:B,B1003)</f>
        <v>0</v>
      </c>
      <c r="H1003">
        <f>PERCENTRANK(C:C,C1003)</f>
        <v>0</v>
      </c>
      <c r="I1003">
        <f>PERCENTRANK(D:D,D1003)</f>
        <v>0</v>
      </c>
      <c r="J1003">
        <f>PERCENTRANK(E:E,E1003)</f>
        <v>0</v>
      </c>
      <c r="K1003">
        <f>PERCENTRANK(F:F,F1003)</f>
        <v>0</v>
      </c>
      <c r="L1003">
        <f>(G1003*Weights!$B$2) + (H1003*Weights!$B$3)+(I1003*Weights!$B$4)+(J1003*Weights!$B$5)+ (K1003*Weights!$B$6)</f>
        <v>0</v>
      </c>
      <c r="M1003">
        <f>RANK(L1003,L:L)</f>
        <v>0</v>
      </c>
    </row>
    <row r="1004">
      <c r="A1004" t="inlineStr">
        <is>
          <t>Li, TQ</t>
        </is>
      </c>
      <c r="B1004">
        <f>COUNTIF('Raw data'!AR:AR,"*"&amp;Output!A1004&amp;"*")</f>
        <v>0</v>
      </c>
      <c r="C1004">
        <f>AVERAGEIFS('Raw data'!K:K,'Raw data'!AR:AR, "*" &amp; Output!A1004 &amp;"*")</f>
        <v>0</v>
      </c>
      <c r="D1004">
        <f>AVERAGEIFS('Raw data'!W:W,'Raw data'!AR:AR, "*" &amp; Output!A1004 &amp;"*")</f>
        <v>0</v>
      </c>
      <c r="E1004">
        <f>SUMIFS('Raw data'!BX:BX,'Raw data'!AR:AR,"*" &amp; Output!A1004 &amp; "*")</f>
        <v>0</v>
      </c>
      <c r="F1004">
        <f>SUMIFS('Raw data'!CI:CI,'Raw data'!AR:AR,"*" &amp; Output!A1004 &amp; "*")</f>
        <v>0</v>
      </c>
      <c r="G1004">
        <f>PERCENTRANK(B:B,B1004)</f>
        <v>0</v>
      </c>
      <c r="H1004">
        <f>PERCENTRANK(C:C,C1004)</f>
        <v>0</v>
      </c>
      <c r="I1004">
        <f>PERCENTRANK(D:D,D1004)</f>
        <v>0</v>
      </c>
      <c r="J1004">
        <f>PERCENTRANK(E:E,E1004)</f>
        <v>0</v>
      </c>
      <c r="K1004">
        <f>PERCENTRANK(F:F,F1004)</f>
        <v>0</v>
      </c>
      <c r="L1004">
        <f>(G1004*Weights!$B$2) + (H1004*Weights!$B$3)+(I1004*Weights!$B$4)+(J1004*Weights!$B$5)+ (K1004*Weights!$B$6)</f>
        <v>0</v>
      </c>
      <c r="M1004">
        <f>RANK(L1004,L:L)</f>
        <v>0</v>
      </c>
    </row>
    <row r="1005">
      <c r="A1005" t="inlineStr">
        <is>
          <t>Xu, Shubo</t>
        </is>
      </c>
      <c r="B1005">
        <f>COUNTIF('Raw data'!AR:AR,"*"&amp;Output!A1005&amp;"*")</f>
        <v>0</v>
      </c>
      <c r="C1005">
        <f>AVERAGEIFS('Raw data'!K:K,'Raw data'!AR:AR, "*" &amp; Output!A1005 &amp;"*")</f>
        <v>0</v>
      </c>
      <c r="D1005">
        <f>AVERAGEIFS('Raw data'!W:W,'Raw data'!AR:AR, "*" &amp; Output!A1005 &amp;"*")</f>
        <v>0</v>
      </c>
      <c r="E1005">
        <f>SUMIFS('Raw data'!BX:BX,'Raw data'!AR:AR,"*" &amp; Output!A1005 &amp; "*")</f>
        <v>0</v>
      </c>
      <c r="F1005">
        <f>SUMIFS('Raw data'!CI:CI,'Raw data'!AR:AR,"*" &amp; Output!A1005 &amp; "*")</f>
        <v>0</v>
      </c>
      <c r="G1005">
        <f>PERCENTRANK(B:B,B1005)</f>
        <v>0</v>
      </c>
      <c r="H1005">
        <f>PERCENTRANK(C:C,C1005)</f>
        <v>0</v>
      </c>
      <c r="I1005">
        <f>PERCENTRANK(D:D,D1005)</f>
        <v>0</v>
      </c>
      <c r="J1005">
        <f>PERCENTRANK(E:E,E1005)</f>
        <v>0</v>
      </c>
      <c r="K1005">
        <f>PERCENTRANK(F:F,F1005)</f>
        <v>0</v>
      </c>
      <c r="L1005">
        <f>(G1005*Weights!$B$2) + (H1005*Weights!$B$3)+(I1005*Weights!$B$4)+(J1005*Weights!$B$5)+ (K1005*Weights!$B$6)</f>
        <v>0</v>
      </c>
      <c r="M1005">
        <f>RANK(L1005,L:L)</f>
        <v>0</v>
      </c>
    </row>
    <row r="1006">
      <c r="A1006" t="inlineStr">
        <is>
          <t>Turriff, D. M.</t>
        </is>
      </c>
      <c r="B1006">
        <f>COUNTIF('Raw data'!AR:AR,"*"&amp;Output!A1006&amp;"*")</f>
        <v>0</v>
      </c>
      <c r="C1006">
        <f>AVERAGEIFS('Raw data'!K:K,'Raw data'!AR:AR, "*" &amp; Output!A1006 &amp;"*")</f>
        <v>0</v>
      </c>
      <c r="D1006">
        <f>AVERAGEIFS('Raw data'!W:W,'Raw data'!AR:AR, "*" &amp; Output!A1006 &amp;"*")</f>
        <v>0</v>
      </c>
      <c r="E1006">
        <f>SUMIFS('Raw data'!BX:BX,'Raw data'!AR:AR,"*" &amp; Output!A1006 &amp; "*")</f>
        <v>0</v>
      </c>
      <c r="F1006">
        <f>SUMIFS('Raw data'!CI:CI,'Raw data'!AR:AR,"*" &amp; Output!A1006 &amp; "*")</f>
        <v>0</v>
      </c>
      <c r="G1006">
        <f>PERCENTRANK(B:B,B1006)</f>
        <v>0</v>
      </c>
      <c r="H1006">
        <f>PERCENTRANK(C:C,C1006)</f>
        <v>0</v>
      </c>
      <c r="I1006">
        <f>PERCENTRANK(D:D,D1006)</f>
        <v>0</v>
      </c>
      <c r="J1006">
        <f>PERCENTRANK(E:E,E1006)</f>
        <v>0</v>
      </c>
      <c r="K1006">
        <f>PERCENTRANK(F:F,F1006)</f>
        <v>0</v>
      </c>
      <c r="L1006">
        <f>(G1006*Weights!$B$2) + (H1006*Weights!$B$3)+(I1006*Weights!$B$4)+(J1006*Weights!$B$5)+ (K1006*Weights!$B$6)</f>
        <v>0</v>
      </c>
      <c r="M1006">
        <f>RANK(L1006,L:L)</f>
        <v>0</v>
      </c>
    </row>
    <row r="1007">
      <c r="A1007" t="inlineStr">
        <is>
          <t>Grimm, Stephan</t>
        </is>
      </c>
      <c r="B1007">
        <f>COUNTIF('Raw data'!AR:AR,"*"&amp;Output!A1007&amp;"*")</f>
        <v>0</v>
      </c>
      <c r="C1007">
        <f>AVERAGEIFS('Raw data'!K:K,'Raw data'!AR:AR, "*" &amp; Output!A1007 &amp;"*")</f>
        <v>0</v>
      </c>
      <c r="D1007">
        <f>AVERAGEIFS('Raw data'!W:W,'Raw data'!AR:AR, "*" &amp; Output!A1007 &amp;"*")</f>
        <v>0</v>
      </c>
      <c r="E1007">
        <f>SUMIFS('Raw data'!BX:BX,'Raw data'!AR:AR,"*" &amp; Output!A1007 &amp; "*")</f>
        <v>0</v>
      </c>
      <c r="F1007">
        <f>SUMIFS('Raw data'!CI:CI,'Raw data'!AR:AR,"*" &amp; Output!A1007 &amp; "*")</f>
        <v>0</v>
      </c>
      <c r="G1007">
        <f>PERCENTRANK(B:B,B1007)</f>
        <v>0</v>
      </c>
      <c r="H1007">
        <f>PERCENTRANK(C:C,C1007)</f>
        <v>0</v>
      </c>
      <c r="I1007">
        <f>PERCENTRANK(D:D,D1007)</f>
        <v>0</v>
      </c>
      <c r="J1007">
        <f>PERCENTRANK(E:E,E1007)</f>
        <v>0</v>
      </c>
      <c r="K1007">
        <f>PERCENTRANK(F:F,F1007)</f>
        <v>0</v>
      </c>
      <c r="L1007">
        <f>(G1007*Weights!$B$2) + (H1007*Weights!$B$3)+(I1007*Weights!$B$4)+(J1007*Weights!$B$5)+ (K1007*Weights!$B$6)</f>
        <v>0</v>
      </c>
      <c r="M1007">
        <f>RANK(L1007,L:L)</f>
        <v>0</v>
      </c>
    </row>
    <row r="1008">
      <c r="A1008" t="inlineStr">
        <is>
          <t>Guipont, V.</t>
        </is>
      </c>
      <c r="B1008">
        <f>COUNTIF('Raw data'!AR:AR,"*"&amp;Output!A1008&amp;"*")</f>
        <v>0</v>
      </c>
      <c r="C1008">
        <f>AVERAGEIFS('Raw data'!K:K,'Raw data'!AR:AR, "*" &amp; Output!A1008 &amp;"*")</f>
        <v>0</v>
      </c>
      <c r="D1008">
        <f>AVERAGEIFS('Raw data'!W:W,'Raw data'!AR:AR, "*" &amp; Output!A1008 &amp;"*")</f>
        <v>0</v>
      </c>
      <c r="E1008">
        <f>SUMIFS('Raw data'!BX:BX,'Raw data'!AR:AR,"*" &amp; Output!A1008 &amp; "*")</f>
        <v>0</v>
      </c>
      <c r="F1008">
        <f>SUMIFS('Raw data'!CI:CI,'Raw data'!AR:AR,"*" &amp; Output!A1008 &amp; "*")</f>
        <v>0</v>
      </c>
      <c r="G1008">
        <f>PERCENTRANK(B:B,B1008)</f>
        <v>0</v>
      </c>
      <c r="H1008">
        <f>PERCENTRANK(C:C,C1008)</f>
        <v>0</v>
      </c>
      <c r="I1008">
        <f>PERCENTRANK(D:D,D1008)</f>
        <v>0</v>
      </c>
      <c r="J1008">
        <f>PERCENTRANK(E:E,E1008)</f>
        <v>0</v>
      </c>
      <c r="K1008">
        <f>PERCENTRANK(F:F,F1008)</f>
        <v>0</v>
      </c>
      <c r="L1008">
        <f>(G1008*Weights!$B$2) + (H1008*Weights!$B$3)+(I1008*Weights!$B$4)+(J1008*Weights!$B$5)+ (K1008*Weights!$B$6)</f>
        <v>0</v>
      </c>
      <c r="M1008">
        <f>RANK(L1008,L:L)</f>
        <v>0</v>
      </c>
    </row>
    <row r="1009">
      <c r="A1009" t="inlineStr">
        <is>
          <t>Wisniewska, M.</t>
        </is>
      </c>
      <c r="B1009">
        <f>COUNTIF('Raw data'!AR:AR,"*"&amp;Output!A1009&amp;"*")</f>
        <v>0</v>
      </c>
      <c r="C1009">
        <f>AVERAGEIFS('Raw data'!K:K,'Raw data'!AR:AR, "*" &amp; Output!A1009 &amp;"*")</f>
        <v>0</v>
      </c>
      <c r="D1009">
        <f>AVERAGEIFS('Raw data'!W:W,'Raw data'!AR:AR, "*" &amp; Output!A1009 &amp;"*")</f>
        <v>0</v>
      </c>
      <c r="E1009">
        <f>SUMIFS('Raw data'!BX:BX,'Raw data'!AR:AR,"*" &amp; Output!A1009 &amp; "*")</f>
        <v>0</v>
      </c>
      <c r="F1009">
        <f>SUMIFS('Raw data'!CI:CI,'Raw data'!AR:AR,"*" &amp; Output!A1009 &amp; "*")</f>
        <v>0</v>
      </c>
      <c r="G1009">
        <f>PERCENTRANK(B:B,B1009)</f>
        <v>0</v>
      </c>
      <c r="H1009">
        <f>PERCENTRANK(C:C,C1009)</f>
        <v>0</v>
      </c>
      <c r="I1009">
        <f>PERCENTRANK(D:D,D1009)</f>
        <v>0</v>
      </c>
      <c r="J1009">
        <f>PERCENTRANK(E:E,E1009)</f>
        <v>0</v>
      </c>
      <c r="K1009">
        <f>PERCENTRANK(F:F,F1009)</f>
        <v>0</v>
      </c>
      <c r="L1009">
        <f>(G1009*Weights!$B$2) + (H1009*Weights!$B$3)+(I1009*Weights!$B$4)+(J1009*Weights!$B$5)+ (K1009*Weights!$B$6)</f>
        <v>0</v>
      </c>
      <c r="M1009">
        <f>RANK(L1009,L:L)</f>
        <v>0</v>
      </c>
    </row>
    <row r="1010">
      <c r="A1010" t="inlineStr">
        <is>
          <t>Lewandowski, John. J.</t>
        </is>
      </c>
      <c r="B1010">
        <f>COUNTIF('Raw data'!AR:AR,"*"&amp;Output!A1010&amp;"*")</f>
        <v>0</v>
      </c>
      <c r="C1010">
        <f>AVERAGEIFS('Raw data'!K:K,'Raw data'!AR:AR, "*" &amp; Output!A1010 &amp;"*")</f>
        <v>0</v>
      </c>
      <c r="D1010">
        <f>AVERAGEIFS('Raw data'!W:W,'Raw data'!AR:AR, "*" &amp; Output!A1010 &amp;"*")</f>
        <v>0</v>
      </c>
      <c r="E1010">
        <f>SUMIFS('Raw data'!BX:BX,'Raw data'!AR:AR,"*" &amp; Output!A1010 &amp; "*")</f>
        <v>0</v>
      </c>
      <c r="F1010">
        <f>SUMIFS('Raw data'!CI:CI,'Raw data'!AR:AR,"*" &amp; Output!A1010 &amp; "*")</f>
        <v>0</v>
      </c>
      <c r="G1010">
        <f>PERCENTRANK(B:B,B1010)</f>
        <v>0</v>
      </c>
      <c r="H1010">
        <f>PERCENTRANK(C:C,C1010)</f>
        <v>0</v>
      </c>
      <c r="I1010">
        <f>PERCENTRANK(D:D,D1010)</f>
        <v>0</v>
      </c>
      <c r="J1010">
        <f>PERCENTRANK(E:E,E1010)</f>
        <v>0</v>
      </c>
      <c r="K1010">
        <f>PERCENTRANK(F:F,F1010)</f>
        <v>0</v>
      </c>
      <c r="L1010">
        <f>(G1010*Weights!$B$2) + (H1010*Weights!$B$3)+(I1010*Weights!$B$4)+(J1010*Weights!$B$5)+ (K1010*Weights!$B$6)</f>
        <v>0</v>
      </c>
      <c r="M1010">
        <f>RANK(L1010,L:L)</f>
        <v>0</v>
      </c>
    </row>
    <row r="1011">
      <c r="A1011" t="inlineStr">
        <is>
          <t>Paschoal, Carlos W. A.</t>
        </is>
      </c>
      <c r="B1011">
        <f>COUNTIF('Raw data'!AR:AR,"*"&amp;Output!A1011&amp;"*")</f>
        <v>0</v>
      </c>
      <c r="C1011">
        <f>AVERAGEIFS('Raw data'!K:K,'Raw data'!AR:AR, "*" &amp; Output!A1011 &amp;"*")</f>
        <v>0</v>
      </c>
      <c r="D1011">
        <f>AVERAGEIFS('Raw data'!W:W,'Raw data'!AR:AR, "*" &amp; Output!A1011 &amp;"*")</f>
        <v>0</v>
      </c>
      <c r="E1011">
        <f>SUMIFS('Raw data'!BX:BX,'Raw data'!AR:AR,"*" &amp; Output!A1011 &amp; "*")</f>
        <v>0</v>
      </c>
      <c r="F1011">
        <f>SUMIFS('Raw data'!CI:CI,'Raw data'!AR:AR,"*" &amp; Output!A1011 &amp; "*")</f>
        <v>0</v>
      </c>
      <c r="G1011">
        <f>PERCENTRANK(B:B,B1011)</f>
        <v>0</v>
      </c>
      <c r="H1011">
        <f>PERCENTRANK(C:C,C1011)</f>
        <v>0</v>
      </c>
      <c r="I1011">
        <f>PERCENTRANK(D:D,D1011)</f>
        <v>0</v>
      </c>
      <c r="J1011">
        <f>PERCENTRANK(E:E,E1011)</f>
        <v>0</v>
      </c>
      <c r="K1011">
        <f>PERCENTRANK(F:F,F1011)</f>
        <v>0</v>
      </c>
      <c r="L1011">
        <f>(G1011*Weights!$B$2) + (H1011*Weights!$B$3)+(I1011*Weights!$B$4)+(J1011*Weights!$B$5)+ (K1011*Weights!$B$6)</f>
        <v>0</v>
      </c>
      <c r="M1011">
        <f>RANK(L1011,L:L)</f>
        <v>0</v>
      </c>
    </row>
    <row r="1012">
      <c r="A1012" t="inlineStr">
        <is>
          <t>Li, Shuying</t>
        </is>
      </c>
      <c r="B1012">
        <f>COUNTIF('Raw data'!AR:AR,"*"&amp;Output!A1012&amp;"*")</f>
        <v>0</v>
      </c>
      <c r="C1012">
        <f>AVERAGEIFS('Raw data'!K:K,'Raw data'!AR:AR, "*" &amp; Output!A1012 &amp;"*")</f>
        <v>0</v>
      </c>
      <c r="D1012">
        <f>AVERAGEIFS('Raw data'!W:W,'Raw data'!AR:AR, "*" &amp; Output!A1012 &amp;"*")</f>
        <v>0</v>
      </c>
      <c r="E1012">
        <f>SUMIFS('Raw data'!BX:BX,'Raw data'!AR:AR,"*" &amp; Output!A1012 &amp; "*")</f>
        <v>0</v>
      </c>
      <c r="F1012">
        <f>SUMIFS('Raw data'!CI:CI,'Raw data'!AR:AR,"*" &amp; Output!A1012 &amp; "*")</f>
        <v>0</v>
      </c>
      <c r="G1012">
        <f>PERCENTRANK(B:B,B1012)</f>
        <v>0</v>
      </c>
      <c r="H1012">
        <f>PERCENTRANK(C:C,C1012)</f>
        <v>0</v>
      </c>
      <c r="I1012">
        <f>PERCENTRANK(D:D,D1012)</f>
        <v>0</v>
      </c>
      <c r="J1012">
        <f>PERCENTRANK(E:E,E1012)</f>
        <v>0</v>
      </c>
      <c r="K1012">
        <f>PERCENTRANK(F:F,F1012)</f>
        <v>0</v>
      </c>
      <c r="L1012">
        <f>(G1012*Weights!$B$2) + (H1012*Weights!$B$3)+(I1012*Weights!$B$4)+(J1012*Weights!$B$5)+ (K1012*Weights!$B$6)</f>
        <v>0</v>
      </c>
      <c r="M1012">
        <f>RANK(L1012,L:L)</f>
        <v>0</v>
      </c>
    </row>
    <row r="1013">
      <c r="A1013" t="inlineStr">
        <is>
          <t>Berkowski, M.</t>
        </is>
      </c>
      <c r="B1013">
        <f>COUNTIF('Raw data'!AR:AR,"*"&amp;Output!A1013&amp;"*")</f>
        <v>0</v>
      </c>
      <c r="C1013">
        <f>AVERAGEIFS('Raw data'!K:K,'Raw data'!AR:AR, "*" &amp; Output!A1013 &amp;"*")</f>
        <v>0</v>
      </c>
      <c r="D1013">
        <f>AVERAGEIFS('Raw data'!W:W,'Raw data'!AR:AR, "*" &amp; Output!A1013 &amp;"*")</f>
        <v>0</v>
      </c>
      <c r="E1013">
        <f>SUMIFS('Raw data'!BX:BX,'Raw data'!AR:AR,"*" &amp; Output!A1013 &amp; "*")</f>
        <v>0</v>
      </c>
      <c r="F1013">
        <f>SUMIFS('Raw data'!CI:CI,'Raw data'!AR:AR,"*" &amp; Output!A1013 &amp; "*")</f>
        <v>0</v>
      </c>
      <c r="G1013">
        <f>PERCENTRANK(B:B,B1013)</f>
        <v>0</v>
      </c>
      <c r="H1013">
        <f>PERCENTRANK(C:C,C1013)</f>
        <v>0</v>
      </c>
      <c r="I1013">
        <f>PERCENTRANK(D:D,D1013)</f>
        <v>0</v>
      </c>
      <c r="J1013">
        <f>PERCENTRANK(E:E,E1013)</f>
        <v>0</v>
      </c>
      <c r="K1013">
        <f>PERCENTRANK(F:F,F1013)</f>
        <v>0</v>
      </c>
      <c r="L1013">
        <f>(G1013*Weights!$B$2) + (H1013*Weights!$B$3)+(I1013*Weights!$B$4)+(J1013*Weights!$B$5)+ (K1013*Weights!$B$6)</f>
        <v>0</v>
      </c>
      <c r="M1013">
        <f>RANK(L1013,L:L)</f>
        <v>0</v>
      </c>
    </row>
    <row r="1014">
      <c r="A1014" t="inlineStr">
        <is>
          <t>Wong, PC</t>
        </is>
      </c>
      <c r="B1014">
        <f>COUNTIF('Raw data'!AR:AR,"*"&amp;Output!A1014&amp;"*")</f>
        <v>0</v>
      </c>
      <c r="C1014">
        <f>AVERAGEIFS('Raw data'!K:K,'Raw data'!AR:AR, "*" &amp; Output!A1014 &amp;"*")</f>
        <v>0</v>
      </c>
      <c r="D1014">
        <f>AVERAGEIFS('Raw data'!W:W,'Raw data'!AR:AR, "*" &amp; Output!A1014 &amp;"*")</f>
        <v>0</v>
      </c>
      <c r="E1014">
        <f>SUMIFS('Raw data'!BX:BX,'Raw data'!AR:AR,"*" &amp; Output!A1014 &amp; "*")</f>
        <v>0</v>
      </c>
      <c r="F1014">
        <f>SUMIFS('Raw data'!CI:CI,'Raw data'!AR:AR,"*" &amp; Output!A1014 &amp; "*")</f>
        <v>0</v>
      </c>
      <c r="G1014">
        <f>PERCENTRANK(B:B,B1014)</f>
        <v>0</v>
      </c>
      <c r="H1014">
        <f>PERCENTRANK(C:C,C1014)</f>
        <v>0</v>
      </c>
      <c r="I1014">
        <f>PERCENTRANK(D:D,D1014)</f>
        <v>0</v>
      </c>
      <c r="J1014">
        <f>PERCENTRANK(E:E,E1014)</f>
        <v>0</v>
      </c>
      <c r="K1014">
        <f>PERCENTRANK(F:F,F1014)</f>
        <v>0</v>
      </c>
      <c r="L1014">
        <f>(G1014*Weights!$B$2) + (H1014*Weights!$B$3)+(I1014*Weights!$B$4)+(J1014*Weights!$B$5)+ (K1014*Weights!$B$6)</f>
        <v>0</v>
      </c>
      <c r="M1014">
        <f>RANK(L1014,L:L)</f>
        <v>0</v>
      </c>
    </row>
    <row r="1015">
      <c r="A1015" t="inlineStr">
        <is>
          <t>Atiser, A</t>
        </is>
      </c>
      <c r="B1015">
        <f>COUNTIF('Raw data'!AR:AR,"*"&amp;Output!A1015&amp;"*")</f>
        <v>0</v>
      </c>
      <c r="C1015">
        <f>AVERAGEIFS('Raw data'!K:K,'Raw data'!AR:AR, "*" &amp; Output!A1015 &amp;"*")</f>
        <v>0</v>
      </c>
      <c r="D1015">
        <f>AVERAGEIFS('Raw data'!W:W,'Raw data'!AR:AR, "*" &amp; Output!A1015 &amp;"*")</f>
        <v>0</v>
      </c>
      <c r="E1015">
        <f>SUMIFS('Raw data'!BX:BX,'Raw data'!AR:AR,"*" &amp; Output!A1015 &amp; "*")</f>
        <v>0</v>
      </c>
      <c r="F1015">
        <f>SUMIFS('Raw data'!CI:CI,'Raw data'!AR:AR,"*" &amp; Output!A1015 &amp; "*")</f>
        <v>0</v>
      </c>
      <c r="G1015">
        <f>PERCENTRANK(B:B,B1015)</f>
        <v>0</v>
      </c>
      <c r="H1015">
        <f>PERCENTRANK(C:C,C1015)</f>
        <v>0</v>
      </c>
      <c r="I1015">
        <f>PERCENTRANK(D:D,D1015)</f>
        <v>0</v>
      </c>
      <c r="J1015">
        <f>PERCENTRANK(E:E,E1015)</f>
        <v>0</v>
      </c>
      <c r="K1015">
        <f>PERCENTRANK(F:F,F1015)</f>
        <v>0</v>
      </c>
      <c r="L1015">
        <f>(G1015*Weights!$B$2) + (H1015*Weights!$B$3)+(I1015*Weights!$B$4)+(J1015*Weights!$B$5)+ (K1015*Weights!$B$6)</f>
        <v>0</v>
      </c>
      <c r="M1015">
        <f>RANK(L1015,L:L)</f>
        <v>0</v>
      </c>
    </row>
    <row r="1016">
      <c r="A1016" t="inlineStr">
        <is>
          <t>Cochrane, R. F.</t>
        </is>
      </c>
      <c r="B1016">
        <f>COUNTIF('Raw data'!AR:AR,"*"&amp;Output!A1016&amp;"*")</f>
        <v>0</v>
      </c>
      <c r="C1016">
        <f>AVERAGEIFS('Raw data'!K:K,'Raw data'!AR:AR, "*" &amp; Output!A1016 &amp;"*")</f>
        <v>0</v>
      </c>
      <c r="D1016">
        <f>AVERAGEIFS('Raw data'!W:W,'Raw data'!AR:AR, "*" &amp; Output!A1016 &amp;"*")</f>
        <v>0</v>
      </c>
      <c r="E1016">
        <f>SUMIFS('Raw data'!BX:BX,'Raw data'!AR:AR,"*" &amp; Output!A1016 &amp; "*")</f>
        <v>0</v>
      </c>
      <c r="F1016">
        <f>SUMIFS('Raw data'!CI:CI,'Raw data'!AR:AR,"*" &amp; Output!A1016 &amp; "*")</f>
        <v>0</v>
      </c>
      <c r="G1016">
        <f>PERCENTRANK(B:B,B1016)</f>
        <v>0</v>
      </c>
      <c r="H1016">
        <f>PERCENTRANK(C:C,C1016)</f>
        <v>0</v>
      </c>
      <c r="I1016">
        <f>PERCENTRANK(D:D,D1016)</f>
        <v>0</v>
      </c>
      <c r="J1016">
        <f>PERCENTRANK(E:E,E1016)</f>
        <v>0</v>
      </c>
      <c r="K1016">
        <f>PERCENTRANK(F:F,F1016)</f>
        <v>0</v>
      </c>
      <c r="L1016">
        <f>(G1016*Weights!$B$2) + (H1016*Weights!$B$3)+(I1016*Weights!$B$4)+(J1016*Weights!$B$5)+ (K1016*Weights!$B$6)</f>
        <v>0</v>
      </c>
      <c r="M1016">
        <f>RANK(L1016,L:L)</f>
        <v>0</v>
      </c>
    </row>
    <row r="1017">
      <c r="A1017" t="inlineStr">
        <is>
          <t>Gentile, P.</t>
        </is>
      </c>
      <c r="B1017">
        <f>COUNTIF('Raw data'!AR:AR,"*"&amp;Output!A1017&amp;"*")</f>
        <v>0</v>
      </c>
      <c r="C1017">
        <f>AVERAGEIFS('Raw data'!K:K,'Raw data'!AR:AR, "*" &amp; Output!A1017 &amp;"*")</f>
        <v>0</v>
      </c>
      <c r="D1017">
        <f>AVERAGEIFS('Raw data'!W:W,'Raw data'!AR:AR, "*" &amp; Output!A1017 &amp;"*")</f>
        <v>0</v>
      </c>
      <c r="E1017">
        <f>SUMIFS('Raw data'!BX:BX,'Raw data'!AR:AR,"*" &amp; Output!A1017 &amp; "*")</f>
        <v>0</v>
      </c>
      <c r="F1017">
        <f>SUMIFS('Raw data'!CI:CI,'Raw data'!AR:AR,"*" &amp; Output!A1017 &amp; "*")</f>
        <v>0</v>
      </c>
      <c r="G1017">
        <f>PERCENTRANK(B:B,B1017)</f>
        <v>0</v>
      </c>
      <c r="H1017">
        <f>PERCENTRANK(C:C,C1017)</f>
        <v>0</v>
      </c>
      <c r="I1017">
        <f>PERCENTRANK(D:D,D1017)</f>
        <v>0</v>
      </c>
      <c r="J1017">
        <f>PERCENTRANK(E:E,E1017)</f>
        <v>0</v>
      </c>
      <c r="K1017">
        <f>PERCENTRANK(F:F,F1017)</f>
        <v>0</v>
      </c>
      <c r="L1017">
        <f>(G1017*Weights!$B$2) + (H1017*Weights!$B$3)+(I1017*Weights!$B$4)+(J1017*Weights!$B$5)+ (K1017*Weights!$B$6)</f>
        <v>0</v>
      </c>
      <c r="M1017">
        <f>RANK(L1017,L:L)</f>
        <v>0</v>
      </c>
    </row>
    <row r="1018">
      <c r="A1018" t="inlineStr">
        <is>
          <t>Zarate, J.</t>
        </is>
      </c>
      <c r="B1018">
        <f>COUNTIF('Raw data'!AR:AR,"*"&amp;Output!A1018&amp;"*")</f>
        <v>0</v>
      </c>
      <c r="C1018">
        <f>AVERAGEIFS('Raw data'!K:K,'Raw data'!AR:AR, "*" &amp; Output!A1018 &amp;"*")</f>
        <v>0</v>
      </c>
      <c r="D1018">
        <f>AVERAGEIFS('Raw data'!W:W,'Raw data'!AR:AR, "*" &amp; Output!A1018 &amp;"*")</f>
        <v>0</v>
      </c>
      <c r="E1018">
        <f>SUMIFS('Raw data'!BX:BX,'Raw data'!AR:AR,"*" &amp; Output!A1018 &amp; "*")</f>
        <v>0</v>
      </c>
      <c r="F1018">
        <f>SUMIFS('Raw data'!CI:CI,'Raw data'!AR:AR,"*" &amp; Output!A1018 &amp; "*")</f>
        <v>0</v>
      </c>
      <c r="G1018">
        <f>PERCENTRANK(B:B,B1018)</f>
        <v>0</v>
      </c>
      <c r="H1018">
        <f>PERCENTRANK(C:C,C1018)</f>
        <v>0</v>
      </c>
      <c r="I1018">
        <f>PERCENTRANK(D:D,D1018)</f>
        <v>0</v>
      </c>
      <c r="J1018">
        <f>PERCENTRANK(E:E,E1018)</f>
        <v>0</v>
      </c>
      <c r="K1018">
        <f>PERCENTRANK(F:F,F1018)</f>
        <v>0</v>
      </c>
      <c r="L1018">
        <f>(G1018*Weights!$B$2) + (H1018*Weights!$B$3)+(I1018*Weights!$B$4)+(J1018*Weights!$B$5)+ (K1018*Weights!$B$6)</f>
        <v>0</v>
      </c>
      <c r="M1018">
        <f>RANK(L1018,L:L)</f>
        <v>0</v>
      </c>
    </row>
    <row r="1019">
      <c r="A1019" t="inlineStr">
        <is>
          <t>Zhang, Hanyu</t>
        </is>
      </c>
      <c r="B1019">
        <f>COUNTIF('Raw data'!AR:AR,"*"&amp;Output!A1019&amp;"*")</f>
        <v>0</v>
      </c>
      <c r="C1019">
        <f>AVERAGEIFS('Raw data'!K:K,'Raw data'!AR:AR, "*" &amp; Output!A1019 &amp;"*")</f>
        <v>0</v>
      </c>
      <c r="D1019">
        <f>AVERAGEIFS('Raw data'!W:W,'Raw data'!AR:AR, "*" &amp; Output!A1019 &amp;"*")</f>
        <v>0</v>
      </c>
      <c r="E1019">
        <f>SUMIFS('Raw data'!BX:BX,'Raw data'!AR:AR,"*" &amp; Output!A1019 &amp; "*")</f>
        <v>0</v>
      </c>
      <c r="F1019">
        <f>SUMIFS('Raw data'!CI:CI,'Raw data'!AR:AR,"*" &amp; Output!A1019 &amp; "*")</f>
        <v>0</v>
      </c>
      <c r="G1019">
        <f>PERCENTRANK(B:B,B1019)</f>
        <v>0</v>
      </c>
      <c r="H1019">
        <f>PERCENTRANK(C:C,C1019)</f>
        <v>0</v>
      </c>
      <c r="I1019">
        <f>PERCENTRANK(D:D,D1019)</f>
        <v>0</v>
      </c>
      <c r="J1019">
        <f>PERCENTRANK(E:E,E1019)</f>
        <v>0</v>
      </c>
      <c r="K1019">
        <f>PERCENTRANK(F:F,F1019)</f>
        <v>0</v>
      </c>
      <c r="L1019">
        <f>(G1019*Weights!$B$2) + (H1019*Weights!$B$3)+(I1019*Weights!$B$4)+(J1019*Weights!$B$5)+ (K1019*Weights!$B$6)</f>
        <v>0</v>
      </c>
      <c r="M1019">
        <f>RANK(L1019,L:L)</f>
        <v>0</v>
      </c>
    </row>
    <row r="1020">
      <c r="A1020" t="inlineStr">
        <is>
          <t>Babazadeh, A. R.</t>
        </is>
      </c>
      <c r="B1020">
        <f>COUNTIF('Raw data'!AR:AR,"*"&amp;Output!A1020&amp;"*")</f>
        <v>0</v>
      </c>
      <c r="C1020">
        <f>AVERAGEIFS('Raw data'!K:K,'Raw data'!AR:AR, "*" &amp; Output!A1020 &amp;"*")</f>
        <v>0</v>
      </c>
      <c r="D1020">
        <f>AVERAGEIFS('Raw data'!W:W,'Raw data'!AR:AR, "*" &amp; Output!A1020 &amp;"*")</f>
        <v>0</v>
      </c>
      <c r="E1020">
        <f>SUMIFS('Raw data'!BX:BX,'Raw data'!AR:AR,"*" &amp; Output!A1020 &amp; "*")</f>
        <v>0</v>
      </c>
      <c r="F1020">
        <f>SUMIFS('Raw data'!CI:CI,'Raw data'!AR:AR,"*" &amp; Output!A1020 &amp; "*")</f>
        <v>0</v>
      </c>
      <c r="G1020">
        <f>PERCENTRANK(B:B,B1020)</f>
        <v>0</v>
      </c>
      <c r="H1020">
        <f>PERCENTRANK(C:C,C1020)</f>
        <v>0</v>
      </c>
      <c r="I1020">
        <f>PERCENTRANK(D:D,D1020)</f>
        <v>0</v>
      </c>
      <c r="J1020">
        <f>PERCENTRANK(E:E,E1020)</f>
        <v>0</v>
      </c>
      <c r="K1020">
        <f>PERCENTRANK(F:F,F1020)</f>
        <v>0</v>
      </c>
      <c r="L1020">
        <f>(G1020*Weights!$B$2) + (H1020*Weights!$B$3)+(I1020*Weights!$B$4)+(J1020*Weights!$B$5)+ (K1020*Weights!$B$6)</f>
        <v>0</v>
      </c>
      <c r="M1020">
        <f>RANK(L1020,L:L)</f>
        <v>0</v>
      </c>
    </row>
    <row r="1021">
      <c r="A1021" t="inlineStr">
        <is>
          <t>Ino, D</t>
        </is>
      </c>
      <c r="B1021">
        <f>COUNTIF('Raw data'!AR:AR,"*"&amp;Output!A1021&amp;"*")</f>
        <v>0</v>
      </c>
      <c r="C1021">
        <f>AVERAGEIFS('Raw data'!K:K,'Raw data'!AR:AR, "*" &amp; Output!A1021 &amp;"*")</f>
        <v>0</v>
      </c>
      <c r="D1021">
        <f>AVERAGEIFS('Raw data'!W:W,'Raw data'!AR:AR, "*" &amp; Output!A1021 &amp;"*")</f>
        <v>0</v>
      </c>
      <c r="E1021">
        <f>SUMIFS('Raw data'!BX:BX,'Raw data'!AR:AR,"*" &amp; Output!A1021 &amp; "*")</f>
        <v>0</v>
      </c>
      <c r="F1021">
        <f>SUMIFS('Raw data'!CI:CI,'Raw data'!AR:AR,"*" &amp; Output!A1021 &amp; "*")</f>
        <v>0</v>
      </c>
      <c r="G1021">
        <f>PERCENTRANK(B:B,B1021)</f>
        <v>0</v>
      </c>
      <c r="H1021">
        <f>PERCENTRANK(C:C,C1021)</f>
        <v>0</v>
      </c>
      <c r="I1021">
        <f>PERCENTRANK(D:D,D1021)</f>
        <v>0</v>
      </c>
      <c r="J1021">
        <f>PERCENTRANK(E:E,E1021)</f>
        <v>0</v>
      </c>
      <c r="K1021">
        <f>PERCENTRANK(F:F,F1021)</f>
        <v>0</v>
      </c>
      <c r="L1021">
        <f>(G1021*Weights!$B$2) + (H1021*Weights!$B$3)+(I1021*Weights!$B$4)+(J1021*Weights!$B$5)+ (K1021*Weights!$B$6)</f>
        <v>0</v>
      </c>
      <c r="M1021">
        <f>RANK(L1021,L:L)</f>
        <v>0</v>
      </c>
    </row>
    <row r="1022">
      <c r="A1022" t="inlineStr">
        <is>
          <t>Rissom, Thorsten</t>
        </is>
      </c>
      <c r="B1022">
        <f>COUNTIF('Raw data'!AR:AR,"*"&amp;Output!A1022&amp;"*")</f>
        <v>0</v>
      </c>
      <c r="C1022">
        <f>AVERAGEIFS('Raw data'!K:K,'Raw data'!AR:AR, "*" &amp; Output!A1022 &amp;"*")</f>
        <v>0</v>
      </c>
      <c r="D1022">
        <f>AVERAGEIFS('Raw data'!W:W,'Raw data'!AR:AR, "*" &amp; Output!A1022 &amp;"*")</f>
        <v>0</v>
      </c>
      <c r="E1022">
        <f>SUMIFS('Raw data'!BX:BX,'Raw data'!AR:AR,"*" &amp; Output!A1022 &amp; "*")</f>
        <v>0</v>
      </c>
      <c r="F1022">
        <f>SUMIFS('Raw data'!CI:CI,'Raw data'!AR:AR,"*" &amp; Output!A1022 &amp; "*")</f>
        <v>0</v>
      </c>
      <c r="G1022">
        <f>PERCENTRANK(B:B,B1022)</f>
        <v>0</v>
      </c>
      <c r="H1022">
        <f>PERCENTRANK(C:C,C1022)</f>
        <v>0</v>
      </c>
      <c r="I1022">
        <f>PERCENTRANK(D:D,D1022)</f>
        <v>0</v>
      </c>
      <c r="J1022">
        <f>PERCENTRANK(E:E,E1022)</f>
        <v>0</v>
      </c>
      <c r="K1022">
        <f>PERCENTRANK(F:F,F1022)</f>
        <v>0</v>
      </c>
      <c r="L1022">
        <f>(G1022*Weights!$B$2) + (H1022*Weights!$B$3)+(I1022*Weights!$B$4)+(J1022*Weights!$B$5)+ (K1022*Weights!$B$6)</f>
        <v>0</v>
      </c>
      <c r="M1022">
        <f>RANK(L1022,L:L)</f>
        <v>0</v>
      </c>
    </row>
    <row r="1023">
      <c r="A1023" t="inlineStr">
        <is>
          <t>Wieczorek, W</t>
        </is>
      </c>
      <c r="B1023">
        <f>COUNTIF('Raw data'!AR:AR,"*"&amp;Output!A1023&amp;"*")</f>
        <v>0</v>
      </c>
      <c r="C1023">
        <f>AVERAGEIFS('Raw data'!K:K,'Raw data'!AR:AR, "*" &amp; Output!A1023 &amp;"*")</f>
        <v>0</v>
      </c>
      <c r="D1023">
        <f>AVERAGEIFS('Raw data'!W:W,'Raw data'!AR:AR, "*" &amp; Output!A1023 &amp;"*")</f>
        <v>0</v>
      </c>
      <c r="E1023">
        <f>SUMIFS('Raw data'!BX:BX,'Raw data'!AR:AR,"*" &amp; Output!A1023 &amp; "*")</f>
        <v>0</v>
      </c>
      <c r="F1023">
        <f>SUMIFS('Raw data'!CI:CI,'Raw data'!AR:AR,"*" &amp; Output!A1023 &amp; "*")</f>
        <v>0</v>
      </c>
      <c r="G1023">
        <f>PERCENTRANK(B:B,B1023)</f>
        <v>0</v>
      </c>
      <c r="H1023">
        <f>PERCENTRANK(C:C,C1023)</f>
        <v>0</v>
      </c>
      <c r="I1023">
        <f>PERCENTRANK(D:D,D1023)</f>
        <v>0</v>
      </c>
      <c r="J1023">
        <f>PERCENTRANK(E:E,E1023)</f>
        <v>0</v>
      </c>
      <c r="K1023">
        <f>PERCENTRANK(F:F,F1023)</f>
        <v>0</v>
      </c>
      <c r="L1023">
        <f>(G1023*Weights!$B$2) + (H1023*Weights!$B$3)+(I1023*Weights!$B$4)+(J1023*Weights!$B$5)+ (K1023*Weights!$B$6)</f>
        <v>0</v>
      </c>
      <c r="M1023">
        <f>RANK(L1023,L:L)</f>
        <v>0</v>
      </c>
    </row>
    <row r="1024">
      <c r="A1024" t="inlineStr">
        <is>
          <t>Ashuri, Maziar</t>
        </is>
      </c>
      <c r="B1024">
        <f>COUNTIF('Raw data'!AR:AR,"*"&amp;Output!A1024&amp;"*")</f>
        <v>0</v>
      </c>
      <c r="C1024">
        <f>AVERAGEIFS('Raw data'!K:K,'Raw data'!AR:AR, "*" &amp; Output!A1024 &amp;"*")</f>
        <v>0</v>
      </c>
      <c r="D1024">
        <f>AVERAGEIFS('Raw data'!W:W,'Raw data'!AR:AR, "*" &amp; Output!A1024 &amp;"*")</f>
        <v>0</v>
      </c>
      <c r="E1024">
        <f>SUMIFS('Raw data'!BX:BX,'Raw data'!AR:AR,"*" &amp; Output!A1024 &amp; "*")</f>
        <v>0</v>
      </c>
      <c r="F1024">
        <f>SUMIFS('Raw data'!CI:CI,'Raw data'!AR:AR,"*" &amp; Output!A1024 &amp; "*")</f>
        <v>0</v>
      </c>
      <c r="G1024">
        <f>PERCENTRANK(B:B,B1024)</f>
        <v>0</v>
      </c>
      <c r="H1024">
        <f>PERCENTRANK(C:C,C1024)</f>
        <v>0</v>
      </c>
      <c r="I1024">
        <f>PERCENTRANK(D:D,D1024)</f>
        <v>0</v>
      </c>
      <c r="J1024">
        <f>PERCENTRANK(E:E,E1024)</f>
        <v>0</v>
      </c>
      <c r="K1024">
        <f>PERCENTRANK(F:F,F1024)</f>
        <v>0</v>
      </c>
      <c r="L1024">
        <f>(G1024*Weights!$B$2) + (H1024*Weights!$B$3)+(I1024*Weights!$B$4)+(J1024*Weights!$B$5)+ (K1024*Weights!$B$6)</f>
        <v>0</v>
      </c>
      <c r="M1024">
        <f>RANK(L1024,L:L)</f>
        <v>0</v>
      </c>
    </row>
    <row r="1025">
      <c r="A1025" t="inlineStr">
        <is>
          <t>Carreno-Morelli, E.</t>
        </is>
      </c>
      <c r="B1025">
        <f>COUNTIF('Raw data'!AR:AR,"*"&amp;Output!A1025&amp;"*")</f>
        <v>0</v>
      </c>
      <c r="C1025">
        <f>AVERAGEIFS('Raw data'!K:K,'Raw data'!AR:AR, "*" &amp; Output!A1025 &amp;"*")</f>
        <v>0</v>
      </c>
      <c r="D1025">
        <f>AVERAGEIFS('Raw data'!W:W,'Raw data'!AR:AR, "*" &amp; Output!A1025 &amp;"*")</f>
        <v>0</v>
      </c>
      <c r="E1025">
        <f>SUMIFS('Raw data'!BX:BX,'Raw data'!AR:AR,"*" &amp; Output!A1025 &amp; "*")</f>
        <v>0</v>
      </c>
      <c r="F1025">
        <f>SUMIFS('Raw data'!CI:CI,'Raw data'!AR:AR,"*" &amp; Output!A1025 &amp; "*")</f>
        <v>0</v>
      </c>
      <c r="G1025">
        <f>PERCENTRANK(B:B,B1025)</f>
        <v>0</v>
      </c>
      <c r="H1025">
        <f>PERCENTRANK(C:C,C1025)</f>
        <v>0</v>
      </c>
      <c r="I1025">
        <f>PERCENTRANK(D:D,D1025)</f>
        <v>0</v>
      </c>
      <c r="J1025">
        <f>PERCENTRANK(E:E,E1025)</f>
        <v>0</v>
      </c>
      <c r="K1025">
        <f>PERCENTRANK(F:F,F1025)</f>
        <v>0</v>
      </c>
      <c r="L1025">
        <f>(G1025*Weights!$B$2) + (H1025*Weights!$B$3)+(I1025*Weights!$B$4)+(J1025*Weights!$B$5)+ (K1025*Weights!$B$6)</f>
        <v>0</v>
      </c>
      <c r="M1025">
        <f>RANK(L1025,L:L)</f>
        <v>0</v>
      </c>
    </row>
    <row r="1026">
      <c r="A1026" t="inlineStr">
        <is>
          <t>Jia, Cuicui</t>
        </is>
      </c>
      <c r="B1026">
        <f>COUNTIF('Raw data'!AR:AR,"*"&amp;Output!A1026&amp;"*")</f>
        <v>0</v>
      </c>
      <c r="C1026">
        <f>AVERAGEIFS('Raw data'!K:K,'Raw data'!AR:AR, "*" &amp; Output!A1026 &amp;"*")</f>
        <v>0</v>
      </c>
      <c r="D1026">
        <f>AVERAGEIFS('Raw data'!W:W,'Raw data'!AR:AR, "*" &amp; Output!A1026 &amp;"*")</f>
        <v>0</v>
      </c>
      <c r="E1026">
        <f>SUMIFS('Raw data'!BX:BX,'Raw data'!AR:AR,"*" &amp; Output!A1026 &amp; "*")</f>
        <v>0</v>
      </c>
      <c r="F1026">
        <f>SUMIFS('Raw data'!CI:CI,'Raw data'!AR:AR,"*" &amp; Output!A1026 &amp; "*")</f>
        <v>0</v>
      </c>
      <c r="G1026">
        <f>PERCENTRANK(B:B,B1026)</f>
        <v>0</v>
      </c>
      <c r="H1026">
        <f>PERCENTRANK(C:C,C1026)</f>
        <v>0</v>
      </c>
      <c r="I1026">
        <f>PERCENTRANK(D:D,D1026)</f>
        <v>0</v>
      </c>
      <c r="J1026">
        <f>PERCENTRANK(E:E,E1026)</f>
        <v>0</v>
      </c>
      <c r="K1026">
        <f>PERCENTRANK(F:F,F1026)</f>
        <v>0</v>
      </c>
      <c r="L1026">
        <f>(G1026*Weights!$B$2) + (H1026*Weights!$B$3)+(I1026*Weights!$B$4)+(J1026*Weights!$B$5)+ (K1026*Weights!$B$6)</f>
        <v>0</v>
      </c>
      <c r="M1026">
        <f>RANK(L1026,L:L)</f>
        <v>0</v>
      </c>
    </row>
    <row r="1027">
      <c r="A1027" t="inlineStr">
        <is>
          <t>Jeon, Pyung Eun</t>
        </is>
      </c>
      <c r="B1027">
        <f>COUNTIF('Raw data'!AR:AR,"*"&amp;Output!A1027&amp;"*")</f>
        <v>0</v>
      </c>
      <c r="C1027">
        <f>AVERAGEIFS('Raw data'!K:K,'Raw data'!AR:AR, "*" &amp; Output!A1027 &amp;"*")</f>
        <v>0</v>
      </c>
      <c r="D1027">
        <f>AVERAGEIFS('Raw data'!W:W,'Raw data'!AR:AR, "*" &amp; Output!A1027 &amp;"*")</f>
        <v>0</v>
      </c>
      <c r="E1027">
        <f>SUMIFS('Raw data'!BX:BX,'Raw data'!AR:AR,"*" &amp; Output!A1027 &amp; "*")</f>
        <v>0</v>
      </c>
      <c r="F1027">
        <f>SUMIFS('Raw data'!CI:CI,'Raw data'!AR:AR,"*" &amp; Output!A1027 &amp; "*")</f>
        <v>0</v>
      </c>
      <c r="G1027">
        <f>PERCENTRANK(B:B,B1027)</f>
        <v>0</v>
      </c>
      <c r="H1027">
        <f>PERCENTRANK(C:C,C1027)</f>
        <v>0</v>
      </c>
      <c r="I1027">
        <f>PERCENTRANK(D:D,D1027)</f>
        <v>0</v>
      </c>
      <c r="J1027">
        <f>PERCENTRANK(E:E,E1027)</f>
        <v>0</v>
      </c>
      <c r="K1027">
        <f>PERCENTRANK(F:F,F1027)</f>
        <v>0</v>
      </c>
      <c r="L1027">
        <f>(G1027*Weights!$B$2) + (H1027*Weights!$B$3)+(I1027*Weights!$B$4)+(J1027*Weights!$B$5)+ (K1027*Weights!$B$6)</f>
        <v>0</v>
      </c>
      <c r="M1027">
        <f>RANK(L1027,L:L)</f>
        <v>0</v>
      </c>
    </row>
    <row r="1028">
      <c r="A1028" t="inlineStr">
        <is>
          <t>Shin, Hee-Won</t>
        </is>
      </c>
      <c r="B1028">
        <f>COUNTIF('Raw data'!AR:AR,"*"&amp;Output!A1028&amp;"*")</f>
        <v>0</v>
      </c>
      <c r="C1028">
        <f>AVERAGEIFS('Raw data'!K:K,'Raw data'!AR:AR, "*" &amp; Output!A1028 &amp;"*")</f>
        <v>0</v>
      </c>
      <c r="D1028">
        <f>AVERAGEIFS('Raw data'!W:W,'Raw data'!AR:AR, "*" &amp; Output!A1028 &amp;"*")</f>
        <v>0</v>
      </c>
      <c r="E1028">
        <f>SUMIFS('Raw data'!BX:BX,'Raw data'!AR:AR,"*" &amp; Output!A1028 &amp; "*")</f>
        <v>0</v>
      </c>
      <c r="F1028">
        <f>SUMIFS('Raw data'!CI:CI,'Raw data'!AR:AR,"*" &amp; Output!A1028 &amp; "*")</f>
        <v>0</v>
      </c>
      <c r="G1028">
        <f>PERCENTRANK(B:B,B1028)</f>
        <v>0</v>
      </c>
      <c r="H1028">
        <f>PERCENTRANK(C:C,C1028)</f>
        <v>0</v>
      </c>
      <c r="I1028">
        <f>PERCENTRANK(D:D,D1028)</f>
        <v>0</v>
      </c>
      <c r="J1028">
        <f>PERCENTRANK(E:E,E1028)</f>
        <v>0</v>
      </c>
      <c r="K1028">
        <f>PERCENTRANK(F:F,F1028)</f>
        <v>0</v>
      </c>
      <c r="L1028">
        <f>(G1028*Weights!$B$2) + (H1028*Weights!$B$3)+(I1028*Weights!$B$4)+(J1028*Weights!$B$5)+ (K1028*Weights!$B$6)</f>
        <v>0</v>
      </c>
      <c r="M1028">
        <f>RANK(L1028,L:L)</f>
        <v>0</v>
      </c>
    </row>
    <row r="1029">
      <c r="A1029" t="inlineStr">
        <is>
          <t>Yan, M.</t>
        </is>
      </c>
      <c r="B1029">
        <f>COUNTIF('Raw data'!AR:AR,"*"&amp;Output!A1029&amp;"*")</f>
        <v>0</v>
      </c>
      <c r="C1029">
        <f>AVERAGEIFS('Raw data'!K:K,'Raw data'!AR:AR, "*" &amp; Output!A1029 &amp;"*")</f>
        <v>0</v>
      </c>
      <c r="D1029">
        <f>AVERAGEIFS('Raw data'!W:W,'Raw data'!AR:AR, "*" &amp; Output!A1029 &amp;"*")</f>
        <v>0</v>
      </c>
      <c r="E1029">
        <f>SUMIFS('Raw data'!BX:BX,'Raw data'!AR:AR,"*" &amp; Output!A1029 &amp; "*")</f>
        <v>0</v>
      </c>
      <c r="F1029">
        <f>SUMIFS('Raw data'!CI:CI,'Raw data'!AR:AR,"*" &amp; Output!A1029 &amp; "*")</f>
        <v>0</v>
      </c>
      <c r="G1029">
        <f>PERCENTRANK(B:B,B1029)</f>
        <v>0</v>
      </c>
      <c r="H1029">
        <f>PERCENTRANK(C:C,C1029)</f>
        <v>0</v>
      </c>
      <c r="I1029">
        <f>PERCENTRANK(D:D,D1029)</f>
        <v>0</v>
      </c>
      <c r="J1029">
        <f>PERCENTRANK(E:E,E1029)</f>
        <v>0</v>
      </c>
      <c r="K1029">
        <f>PERCENTRANK(F:F,F1029)</f>
        <v>0</v>
      </c>
      <c r="L1029">
        <f>(G1029*Weights!$B$2) + (H1029*Weights!$B$3)+(I1029*Weights!$B$4)+(J1029*Weights!$B$5)+ (K1029*Weights!$B$6)</f>
        <v>0</v>
      </c>
      <c r="M1029">
        <f>RANK(L1029,L:L)</f>
        <v>0</v>
      </c>
    </row>
    <row r="1030">
      <c r="A1030" t="inlineStr">
        <is>
          <t>Wang, You</t>
        </is>
      </c>
      <c r="B1030">
        <f>COUNTIF('Raw data'!AR:AR,"*"&amp;Output!A1030&amp;"*")</f>
        <v>0</v>
      </c>
      <c r="C1030">
        <f>AVERAGEIFS('Raw data'!K:K,'Raw data'!AR:AR, "*" &amp; Output!A1030 &amp;"*")</f>
        <v>0</v>
      </c>
      <c r="D1030">
        <f>AVERAGEIFS('Raw data'!W:W,'Raw data'!AR:AR, "*" &amp; Output!A1030 &amp;"*")</f>
        <v>0</v>
      </c>
      <c r="E1030">
        <f>SUMIFS('Raw data'!BX:BX,'Raw data'!AR:AR,"*" &amp; Output!A1030 &amp; "*")</f>
        <v>0</v>
      </c>
      <c r="F1030">
        <f>SUMIFS('Raw data'!CI:CI,'Raw data'!AR:AR,"*" &amp; Output!A1030 &amp; "*")</f>
        <v>0</v>
      </c>
      <c r="G1030">
        <f>PERCENTRANK(B:B,B1030)</f>
        <v>0</v>
      </c>
      <c r="H1030">
        <f>PERCENTRANK(C:C,C1030)</f>
        <v>0</v>
      </c>
      <c r="I1030">
        <f>PERCENTRANK(D:D,D1030)</f>
        <v>0</v>
      </c>
      <c r="J1030">
        <f>PERCENTRANK(E:E,E1030)</f>
        <v>0</v>
      </c>
      <c r="K1030">
        <f>PERCENTRANK(F:F,F1030)</f>
        <v>0</v>
      </c>
      <c r="L1030">
        <f>(G1030*Weights!$B$2) + (H1030*Weights!$B$3)+(I1030*Weights!$B$4)+(J1030*Weights!$B$5)+ (K1030*Weights!$B$6)</f>
        <v>0</v>
      </c>
      <c r="M1030">
        <f>RANK(L1030,L:L)</f>
        <v>0</v>
      </c>
    </row>
    <row r="1031">
      <c r="A1031" t="inlineStr">
        <is>
          <t>Nariman-zadeh, N.</t>
        </is>
      </c>
      <c r="B1031">
        <f>COUNTIF('Raw data'!AR:AR,"*"&amp;Output!A1031&amp;"*")</f>
        <v>0</v>
      </c>
      <c r="C1031">
        <f>AVERAGEIFS('Raw data'!K:K,'Raw data'!AR:AR, "*" &amp; Output!A1031 &amp;"*")</f>
        <v>0</v>
      </c>
      <c r="D1031">
        <f>AVERAGEIFS('Raw data'!W:W,'Raw data'!AR:AR, "*" &amp; Output!A1031 &amp;"*")</f>
        <v>0</v>
      </c>
      <c r="E1031">
        <f>SUMIFS('Raw data'!BX:BX,'Raw data'!AR:AR,"*" &amp; Output!A1031 &amp; "*")</f>
        <v>0</v>
      </c>
      <c r="F1031">
        <f>SUMIFS('Raw data'!CI:CI,'Raw data'!AR:AR,"*" &amp; Output!A1031 &amp; "*")</f>
        <v>0</v>
      </c>
      <c r="G1031">
        <f>PERCENTRANK(B:B,B1031)</f>
        <v>0</v>
      </c>
      <c r="H1031">
        <f>PERCENTRANK(C:C,C1031)</f>
        <v>0</v>
      </c>
      <c r="I1031">
        <f>PERCENTRANK(D:D,D1031)</f>
        <v>0</v>
      </c>
      <c r="J1031">
        <f>PERCENTRANK(E:E,E1031)</f>
        <v>0</v>
      </c>
      <c r="K1031">
        <f>PERCENTRANK(F:F,F1031)</f>
        <v>0</v>
      </c>
      <c r="L1031">
        <f>(G1031*Weights!$B$2) + (H1031*Weights!$B$3)+(I1031*Weights!$B$4)+(J1031*Weights!$B$5)+ (K1031*Weights!$B$6)</f>
        <v>0</v>
      </c>
      <c r="M1031">
        <f>RANK(L1031,L:L)</f>
        <v>0</v>
      </c>
    </row>
    <row r="1032">
      <c r="A1032" t="inlineStr">
        <is>
          <t>Wei, Fei</t>
        </is>
      </c>
      <c r="B1032">
        <f>COUNTIF('Raw data'!AR:AR,"*"&amp;Output!A1032&amp;"*")</f>
        <v>0</v>
      </c>
      <c r="C1032">
        <f>AVERAGEIFS('Raw data'!K:K,'Raw data'!AR:AR, "*" &amp; Output!A1032 &amp;"*")</f>
        <v>0</v>
      </c>
      <c r="D1032">
        <f>AVERAGEIFS('Raw data'!W:W,'Raw data'!AR:AR, "*" &amp; Output!A1032 &amp;"*")</f>
        <v>0</v>
      </c>
      <c r="E1032">
        <f>SUMIFS('Raw data'!BX:BX,'Raw data'!AR:AR,"*" &amp; Output!A1032 &amp; "*")</f>
        <v>0</v>
      </c>
      <c r="F1032">
        <f>SUMIFS('Raw data'!CI:CI,'Raw data'!AR:AR,"*" &amp; Output!A1032 &amp; "*")</f>
        <v>0</v>
      </c>
      <c r="G1032">
        <f>PERCENTRANK(B:B,B1032)</f>
        <v>0</v>
      </c>
      <c r="H1032">
        <f>PERCENTRANK(C:C,C1032)</f>
        <v>0</v>
      </c>
      <c r="I1032">
        <f>PERCENTRANK(D:D,D1032)</f>
        <v>0</v>
      </c>
      <c r="J1032">
        <f>PERCENTRANK(E:E,E1032)</f>
        <v>0</v>
      </c>
      <c r="K1032">
        <f>PERCENTRANK(F:F,F1032)</f>
        <v>0</v>
      </c>
      <c r="L1032">
        <f>(G1032*Weights!$B$2) + (H1032*Weights!$B$3)+(I1032*Weights!$B$4)+(J1032*Weights!$B$5)+ (K1032*Weights!$B$6)</f>
        <v>0</v>
      </c>
      <c r="M1032">
        <f>RANK(L1032,L:L)</f>
        <v>0</v>
      </c>
    </row>
    <row r="1033">
      <c r="A1033" t="inlineStr">
        <is>
          <t>Epp, V.</t>
        </is>
      </c>
      <c r="B1033">
        <f>COUNTIF('Raw data'!AR:AR,"*"&amp;Output!A1033&amp;"*")</f>
        <v>0</v>
      </c>
      <c r="C1033">
        <f>AVERAGEIFS('Raw data'!K:K,'Raw data'!AR:AR, "*" &amp; Output!A1033 &amp;"*")</f>
        <v>0</v>
      </c>
      <c r="D1033">
        <f>AVERAGEIFS('Raw data'!W:W,'Raw data'!AR:AR, "*" &amp; Output!A1033 &amp;"*")</f>
        <v>0</v>
      </c>
      <c r="E1033">
        <f>SUMIFS('Raw data'!BX:BX,'Raw data'!AR:AR,"*" &amp; Output!A1033 &amp; "*")</f>
        <v>0</v>
      </c>
      <c r="F1033">
        <f>SUMIFS('Raw data'!CI:CI,'Raw data'!AR:AR,"*" &amp; Output!A1033 &amp; "*")</f>
        <v>0</v>
      </c>
      <c r="G1033">
        <f>PERCENTRANK(B:B,B1033)</f>
        <v>0</v>
      </c>
      <c r="H1033">
        <f>PERCENTRANK(C:C,C1033)</f>
        <v>0</v>
      </c>
      <c r="I1033">
        <f>PERCENTRANK(D:D,D1033)</f>
        <v>0</v>
      </c>
      <c r="J1033">
        <f>PERCENTRANK(E:E,E1033)</f>
        <v>0</v>
      </c>
      <c r="K1033">
        <f>PERCENTRANK(F:F,F1033)</f>
        <v>0</v>
      </c>
      <c r="L1033">
        <f>(G1033*Weights!$B$2) + (H1033*Weights!$B$3)+(I1033*Weights!$B$4)+(J1033*Weights!$B$5)+ (K1033*Weights!$B$6)</f>
        <v>0</v>
      </c>
      <c r="M1033">
        <f>RANK(L1033,L:L)</f>
        <v>0</v>
      </c>
    </row>
    <row r="1034">
      <c r="A1034" t="inlineStr">
        <is>
          <t>Golestani-fard, Farhad</t>
        </is>
      </c>
      <c r="B1034">
        <f>COUNTIF('Raw data'!AR:AR,"*"&amp;Output!A1034&amp;"*")</f>
        <v>0</v>
      </c>
      <c r="C1034">
        <f>AVERAGEIFS('Raw data'!K:K,'Raw data'!AR:AR, "*" &amp; Output!A1034 &amp;"*")</f>
        <v>0</v>
      </c>
      <c r="D1034">
        <f>AVERAGEIFS('Raw data'!W:W,'Raw data'!AR:AR, "*" &amp; Output!A1034 &amp;"*")</f>
        <v>0</v>
      </c>
      <c r="E1034">
        <f>SUMIFS('Raw data'!BX:BX,'Raw data'!AR:AR,"*" &amp; Output!A1034 &amp; "*")</f>
        <v>0</v>
      </c>
      <c r="F1034">
        <f>SUMIFS('Raw data'!CI:CI,'Raw data'!AR:AR,"*" &amp; Output!A1034 &amp; "*")</f>
        <v>0</v>
      </c>
      <c r="G1034">
        <f>PERCENTRANK(B:B,B1034)</f>
        <v>0</v>
      </c>
      <c r="H1034">
        <f>PERCENTRANK(C:C,C1034)</f>
        <v>0</v>
      </c>
      <c r="I1034">
        <f>PERCENTRANK(D:D,D1034)</f>
        <v>0</v>
      </c>
      <c r="J1034">
        <f>PERCENTRANK(E:E,E1034)</f>
        <v>0</v>
      </c>
      <c r="K1034">
        <f>PERCENTRANK(F:F,F1034)</f>
        <v>0</v>
      </c>
      <c r="L1034">
        <f>(G1034*Weights!$B$2) + (H1034*Weights!$B$3)+(I1034*Weights!$B$4)+(J1034*Weights!$B$5)+ (K1034*Weights!$B$6)</f>
        <v>0</v>
      </c>
      <c r="M1034">
        <f>RANK(L1034,L:L)</f>
        <v>0</v>
      </c>
    </row>
    <row r="1035">
      <c r="A1035" t="inlineStr">
        <is>
          <t>Dua, Raina</t>
        </is>
      </c>
      <c r="B1035">
        <f>COUNTIF('Raw data'!AR:AR,"*"&amp;Output!A1035&amp;"*")</f>
        <v>0</v>
      </c>
      <c r="C1035">
        <f>AVERAGEIFS('Raw data'!K:K,'Raw data'!AR:AR, "*" &amp; Output!A1035 &amp;"*")</f>
        <v>0</v>
      </c>
      <c r="D1035">
        <f>AVERAGEIFS('Raw data'!W:W,'Raw data'!AR:AR, "*" &amp; Output!A1035 &amp;"*")</f>
        <v>0</v>
      </c>
      <c r="E1035">
        <f>SUMIFS('Raw data'!BX:BX,'Raw data'!AR:AR,"*" &amp; Output!A1035 &amp; "*")</f>
        <v>0</v>
      </c>
      <c r="F1035">
        <f>SUMIFS('Raw data'!CI:CI,'Raw data'!AR:AR,"*" &amp; Output!A1035 &amp; "*")</f>
        <v>0</v>
      </c>
      <c r="G1035">
        <f>PERCENTRANK(B:B,B1035)</f>
        <v>0</v>
      </c>
      <c r="H1035">
        <f>PERCENTRANK(C:C,C1035)</f>
        <v>0</v>
      </c>
      <c r="I1035">
        <f>PERCENTRANK(D:D,D1035)</f>
        <v>0</v>
      </c>
      <c r="J1035">
        <f>PERCENTRANK(E:E,E1035)</f>
        <v>0</v>
      </c>
      <c r="K1035">
        <f>PERCENTRANK(F:F,F1035)</f>
        <v>0</v>
      </c>
      <c r="L1035">
        <f>(G1035*Weights!$B$2) + (H1035*Weights!$B$3)+(I1035*Weights!$B$4)+(J1035*Weights!$B$5)+ (K1035*Weights!$B$6)</f>
        <v>0</v>
      </c>
      <c r="M1035">
        <f>RANK(L1035,L:L)</f>
        <v>0</v>
      </c>
    </row>
    <row r="1036">
      <c r="A1036" t="inlineStr">
        <is>
          <t>Huang, LP</t>
        </is>
      </c>
      <c r="B1036">
        <f>COUNTIF('Raw data'!AR:AR,"*"&amp;Output!A1036&amp;"*")</f>
        <v>0</v>
      </c>
      <c r="C1036">
        <f>AVERAGEIFS('Raw data'!K:K,'Raw data'!AR:AR, "*" &amp; Output!A1036 &amp;"*")</f>
        <v>0</v>
      </c>
      <c r="D1036">
        <f>AVERAGEIFS('Raw data'!W:W,'Raw data'!AR:AR, "*" &amp; Output!A1036 &amp;"*")</f>
        <v>0</v>
      </c>
      <c r="E1036">
        <f>SUMIFS('Raw data'!BX:BX,'Raw data'!AR:AR,"*" &amp; Output!A1036 &amp; "*")</f>
        <v>0</v>
      </c>
      <c r="F1036">
        <f>SUMIFS('Raw data'!CI:CI,'Raw data'!AR:AR,"*" &amp; Output!A1036 &amp; "*")</f>
        <v>0</v>
      </c>
      <c r="G1036">
        <f>PERCENTRANK(B:B,B1036)</f>
        <v>0</v>
      </c>
      <c r="H1036">
        <f>PERCENTRANK(C:C,C1036)</f>
        <v>0</v>
      </c>
      <c r="I1036">
        <f>PERCENTRANK(D:D,D1036)</f>
        <v>0</v>
      </c>
      <c r="J1036">
        <f>PERCENTRANK(E:E,E1036)</f>
        <v>0</v>
      </c>
      <c r="K1036">
        <f>PERCENTRANK(F:F,F1036)</f>
        <v>0</v>
      </c>
      <c r="L1036">
        <f>(G1036*Weights!$B$2) + (H1036*Weights!$B$3)+(I1036*Weights!$B$4)+(J1036*Weights!$B$5)+ (K1036*Weights!$B$6)</f>
        <v>0</v>
      </c>
      <c r="M1036">
        <f>RANK(L1036,L:L)</f>
        <v>0</v>
      </c>
    </row>
    <row r="1037">
      <c r="A1037" t="inlineStr">
        <is>
          <t>Yazici, A. Necmeddin</t>
        </is>
      </c>
      <c r="B1037">
        <f>COUNTIF('Raw data'!AR:AR,"*"&amp;Output!A1037&amp;"*")</f>
        <v>0</v>
      </c>
      <c r="C1037">
        <f>AVERAGEIFS('Raw data'!K:K,'Raw data'!AR:AR, "*" &amp; Output!A1037 &amp;"*")</f>
        <v>0</v>
      </c>
      <c r="D1037">
        <f>AVERAGEIFS('Raw data'!W:W,'Raw data'!AR:AR, "*" &amp; Output!A1037 &amp;"*")</f>
        <v>0</v>
      </c>
      <c r="E1037">
        <f>SUMIFS('Raw data'!BX:BX,'Raw data'!AR:AR,"*" &amp; Output!A1037 &amp; "*")</f>
        <v>0</v>
      </c>
      <c r="F1037">
        <f>SUMIFS('Raw data'!CI:CI,'Raw data'!AR:AR,"*" &amp; Output!A1037 &amp; "*")</f>
        <v>0</v>
      </c>
      <c r="G1037">
        <f>PERCENTRANK(B:B,B1037)</f>
        <v>0</v>
      </c>
      <c r="H1037">
        <f>PERCENTRANK(C:C,C1037)</f>
        <v>0</v>
      </c>
      <c r="I1037">
        <f>PERCENTRANK(D:D,D1037)</f>
        <v>0</v>
      </c>
      <c r="J1037">
        <f>PERCENTRANK(E:E,E1037)</f>
        <v>0</v>
      </c>
      <c r="K1037">
        <f>PERCENTRANK(F:F,F1037)</f>
        <v>0</v>
      </c>
      <c r="L1037">
        <f>(G1037*Weights!$B$2) + (H1037*Weights!$B$3)+(I1037*Weights!$B$4)+(J1037*Weights!$B$5)+ (K1037*Weights!$B$6)</f>
        <v>0</v>
      </c>
      <c r="M1037">
        <f>RANK(L1037,L:L)</f>
        <v>0</v>
      </c>
    </row>
    <row r="1038">
      <c r="A1038" t="inlineStr">
        <is>
          <t>Ling, Wei</t>
        </is>
      </c>
      <c r="B1038">
        <f>COUNTIF('Raw data'!AR:AR,"*"&amp;Output!A1038&amp;"*")</f>
        <v>0</v>
      </c>
      <c r="C1038">
        <f>AVERAGEIFS('Raw data'!K:K,'Raw data'!AR:AR, "*" &amp; Output!A1038 &amp;"*")</f>
        <v>0</v>
      </c>
      <c r="D1038">
        <f>AVERAGEIFS('Raw data'!W:W,'Raw data'!AR:AR, "*" &amp; Output!A1038 &amp;"*")</f>
        <v>0</v>
      </c>
      <c r="E1038">
        <f>SUMIFS('Raw data'!BX:BX,'Raw data'!AR:AR,"*" &amp; Output!A1038 &amp; "*")</f>
        <v>0</v>
      </c>
      <c r="F1038">
        <f>SUMIFS('Raw data'!CI:CI,'Raw data'!AR:AR,"*" &amp; Output!A1038 &amp; "*")</f>
        <v>0</v>
      </c>
      <c r="G1038">
        <f>PERCENTRANK(B:B,B1038)</f>
        <v>0</v>
      </c>
      <c r="H1038">
        <f>PERCENTRANK(C:C,C1038)</f>
        <v>0</v>
      </c>
      <c r="I1038">
        <f>PERCENTRANK(D:D,D1038)</f>
        <v>0</v>
      </c>
      <c r="J1038">
        <f>PERCENTRANK(E:E,E1038)</f>
        <v>0</v>
      </c>
      <c r="K1038">
        <f>PERCENTRANK(F:F,F1038)</f>
        <v>0</v>
      </c>
      <c r="L1038">
        <f>(G1038*Weights!$B$2) + (H1038*Weights!$B$3)+(I1038*Weights!$B$4)+(J1038*Weights!$B$5)+ (K1038*Weights!$B$6)</f>
        <v>0</v>
      </c>
      <c r="M1038">
        <f>RANK(L1038,L:L)</f>
        <v>0</v>
      </c>
    </row>
    <row r="1039">
      <c r="A1039" t="inlineStr">
        <is>
          <t>Wu, Cing-Hong</t>
        </is>
      </c>
      <c r="B1039">
        <f>COUNTIF('Raw data'!AR:AR,"*"&amp;Output!A1039&amp;"*")</f>
        <v>0</v>
      </c>
      <c r="C1039">
        <f>AVERAGEIFS('Raw data'!K:K,'Raw data'!AR:AR, "*" &amp; Output!A1039 &amp;"*")</f>
        <v>0</v>
      </c>
      <c r="D1039">
        <f>AVERAGEIFS('Raw data'!W:W,'Raw data'!AR:AR, "*" &amp; Output!A1039 &amp;"*")</f>
        <v>0</v>
      </c>
      <c r="E1039">
        <f>SUMIFS('Raw data'!BX:BX,'Raw data'!AR:AR,"*" &amp; Output!A1039 &amp; "*")</f>
        <v>0</v>
      </c>
      <c r="F1039">
        <f>SUMIFS('Raw data'!CI:CI,'Raw data'!AR:AR,"*" &amp; Output!A1039 &amp; "*")</f>
        <v>0</v>
      </c>
      <c r="G1039">
        <f>PERCENTRANK(B:B,B1039)</f>
        <v>0</v>
      </c>
      <c r="H1039">
        <f>PERCENTRANK(C:C,C1039)</f>
        <v>0</v>
      </c>
      <c r="I1039">
        <f>PERCENTRANK(D:D,D1039)</f>
        <v>0</v>
      </c>
      <c r="J1039">
        <f>PERCENTRANK(E:E,E1039)</f>
        <v>0</v>
      </c>
      <c r="K1039">
        <f>PERCENTRANK(F:F,F1039)</f>
        <v>0</v>
      </c>
      <c r="L1039">
        <f>(G1039*Weights!$B$2) + (H1039*Weights!$B$3)+(I1039*Weights!$B$4)+(J1039*Weights!$B$5)+ (K1039*Weights!$B$6)</f>
        <v>0</v>
      </c>
      <c r="M1039">
        <f>RANK(L1039,L:L)</f>
        <v>0</v>
      </c>
    </row>
    <row r="1040">
      <c r="A1040" t="inlineStr">
        <is>
          <t>Yao, Yagang</t>
        </is>
      </c>
      <c r="B1040">
        <f>COUNTIF('Raw data'!AR:AR,"*"&amp;Output!A1040&amp;"*")</f>
        <v>0</v>
      </c>
      <c r="C1040">
        <f>AVERAGEIFS('Raw data'!K:K,'Raw data'!AR:AR, "*" &amp; Output!A1040 &amp;"*")</f>
        <v>0</v>
      </c>
      <c r="D1040">
        <f>AVERAGEIFS('Raw data'!W:W,'Raw data'!AR:AR, "*" &amp; Output!A1040 &amp;"*")</f>
        <v>0</v>
      </c>
      <c r="E1040">
        <f>SUMIFS('Raw data'!BX:BX,'Raw data'!AR:AR,"*" &amp; Output!A1040 &amp; "*")</f>
        <v>0</v>
      </c>
      <c r="F1040">
        <f>SUMIFS('Raw data'!CI:CI,'Raw data'!AR:AR,"*" &amp; Output!A1040 &amp; "*")</f>
        <v>0</v>
      </c>
      <c r="G1040">
        <f>PERCENTRANK(B:B,B1040)</f>
        <v>0</v>
      </c>
      <c r="H1040">
        <f>PERCENTRANK(C:C,C1040)</f>
        <v>0</v>
      </c>
      <c r="I1040">
        <f>PERCENTRANK(D:D,D1040)</f>
        <v>0</v>
      </c>
      <c r="J1040">
        <f>PERCENTRANK(E:E,E1040)</f>
        <v>0</v>
      </c>
      <c r="K1040">
        <f>PERCENTRANK(F:F,F1040)</f>
        <v>0</v>
      </c>
      <c r="L1040">
        <f>(G1040*Weights!$B$2) + (H1040*Weights!$B$3)+(I1040*Weights!$B$4)+(J1040*Weights!$B$5)+ (K1040*Weights!$B$6)</f>
        <v>0</v>
      </c>
      <c r="M1040">
        <f>RANK(L1040,L:L)</f>
        <v>0</v>
      </c>
    </row>
    <row r="1041">
      <c r="A1041" t="inlineStr">
        <is>
          <t>Yu, Xin</t>
        </is>
      </c>
      <c r="B1041">
        <f>COUNTIF('Raw data'!AR:AR,"*"&amp;Output!A1041&amp;"*")</f>
        <v>0</v>
      </c>
      <c r="C1041">
        <f>AVERAGEIFS('Raw data'!K:K,'Raw data'!AR:AR, "*" &amp; Output!A1041 &amp;"*")</f>
        <v>0</v>
      </c>
      <c r="D1041">
        <f>AVERAGEIFS('Raw data'!W:W,'Raw data'!AR:AR, "*" &amp; Output!A1041 &amp;"*")</f>
        <v>0</v>
      </c>
      <c r="E1041">
        <f>SUMIFS('Raw data'!BX:BX,'Raw data'!AR:AR,"*" &amp; Output!A1041 &amp; "*")</f>
        <v>0</v>
      </c>
      <c r="F1041">
        <f>SUMIFS('Raw data'!CI:CI,'Raw data'!AR:AR,"*" &amp; Output!A1041 &amp; "*")</f>
        <v>0</v>
      </c>
      <c r="G1041">
        <f>PERCENTRANK(B:B,B1041)</f>
        <v>0</v>
      </c>
      <c r="H1041">
        <f>PERCENTRANK(C:C,C1041)</f>
        <v>0</v>
      </c>
      <c r="I1041">
        <f>PERCENTRANK(D:D,D1041)</f>
        <v>0</v>
      </c>
      <c r="J1041">
        <f>PERCENTRANK(E:E,E1041)</f>
        <v>0</v>
      </c>
      <c r="K1041">
        <f>PERCENTRANK(F:F,F1041)</f>
        <v>0</v>
      </c>
      <c r="L1041">
        <f>(G1041*Weights!$B$2) + (H1041*Weights!$B$3)+(I1041*Weights!$B$4)+(J1041*Weights!$B$5)+ (K1041*Weights!$B$6)</f>
        <v>0</v>
      </c>
      <c r="M1041">
        <f>RANK(L1041,L:L)</f>
        <v>0</v>
      </c>
    </row>
    <row r="1042">
      <c r="A1042" t="inlineStr">
        <is>
          <t>Harmer, Martin P.</t>
        </is>
      </c>
      <c r="B1042">
        <f>COUNTIF('Raw data'!AR:AR,"*"&amp;Output!A1042&amp;"*")</f>
        <v>0</v>
      </c>
      <c r="C1042">
        <f>AVERAGEIFS('Raw data'!K:K,'Raw data'!AR:AR, "*" &amp; Output!A1042 &amp;"*")</f>
        <v>0</v>
      </c>
      <c r="D1042">
        <f>AVERAGEIFS('Raw data'!W:W,'Raw data'!AR:AR, "*" &amp; Output!A1042 &amp;"*")</f>
        <v>0</v>
      </c>
      <c r="E1042">
        <f>SUMIFS('Raw data'!BX:BX,'Raw data'!AR:AR,"*" &amp; Output!A1042 &amp; "*")</f>
        <v>0</v>
      </c>
      <c r="F1042">
        <f>SUMIFS('Raw data'!CI:CI,'Raw data'!AR:AR,"*" &amp; Output!A1042 &amp; "*")</f>
        <v>0</v>
      </c>
      <c r="G1042">
        <f>PERCENTRANK(B:B,B1042)</f>
        <v>0</v>
      </c>
      <c r="H1042">
        <f>PERCENTRANK(C:C,C1042)</f>
        <v>0</v>
      </c>
      <c r="I1042">
        <f>PERCENTRANK(D:D,D1042)</f>
        <v>0</v>
      </c>
      <c r="J1042">
        <f>PERCENTRANK(E:E,E1042)</f>
        <v>0</v>
      </c>
      <c r="K1042">
        <f>PERCENTRANK(F:F,F1042)</f>
        <v>0</v>
      </c>
      <c r="L1042">
        <f>(G1042*Weights!$B$2) + (H1042*Weights!$B$3)+(I1042*Weights!$B$4)+(J1042*Weights!$B$5)+ (K1042*Weights!$B$6)</f>
        <v>0</v>
      </c>
      <c r="M1042">
        <f>RANK(L1042,L:L)</f>
        <v>0</v>
      </c>
    </row>
    <row r="1043">
      <c r="A1043" t="inlineStr">
        <is>
          <t>Zuo, Fei</t>
        </is>
      </c>
      <c r="B1043">
        <f>COUNTIF('Raw data'!AR:AR,"*"&amp;Output!A1043&amp;"*")</f>
        <v>0</v>
      </c>
      <c r="C1043">
        <f>AVERAGEIFS('Raw data'!K:K,'Raw data'!AR:AR, "*" &amp; Output!A1043 &amp;"*")</f>
        <v>0</v>
      </c>
      <c r="D1043">
        <f>AVERAGEIFS('Raw data'!W:W,'Raw data'!AR:AR, "*" &amp; Output!A1043 &amp;"*")</f>
        <v>0</v>
      </c>
      <c r="E1043">
        <f>SUMIFS('Raw data'!BX:BX,'Raw data'!AR:AR,"*" &amp; Output!A1043 &amp; "*")</f>
        <v>0</v>
      </c>
      <c r="F1043">
        <f>SUMIFS('Raw data'!CI:CI,'Raw data'!AR:AR,"*" &amp; Output!A1043 &amp; "*")</f>
        <v>0</v>
      </c>
      <c r="G1043">
        <f>PERCENTRANK(B:B,B1043)</f>
        <v>0</v>
      </c>
      <c r="H1043">
        <f>PERCENTRANK(C:C,C1043)</f>
        <v>0</v>
      </c>
      <c r="I1043">
        <f>PERCENTRANK(D:D,D1043)</f>
        <v>0</v>
      </c>
      <c r="J1043">
        <f>PERCENTRANK(E:E,E1043)</f>
        <v>0</v>
      </c>
      <c r="K1043">
        <f>PERCENTRANK(F:F,F1043)</f>
        <v>0</v>
      </c>
      <c r="L1043">
        <f>(G1043*Weights!$B$2) + (H1043*Weights!$B$3)+(I1043*Weights!$B$4)+(J1043*Weights!$B$5)+ (K1043*Weights!$B$6)</f>
        <v>0</v>
      </c>
      <c r="M1043">
        <f>RANK(L1043,L:L)</f>
        <v>0</v>
      </c>
    </row>
    <row r="1044">
      <c r="A1044" t="inlineStr">
        <is>
          <t>Harte, Anne-Marie</t>
        </is>
      </c>
      <c r="B1044">
        <f>COUNTIF('Raw data'!AR:AR,"*"&amp;Output!A1044&amp;"*")</f>
        <v>0</v>
      </c>
      <c r="C1044">
        <f>AVERAGEIFS('Raw data'!K:K,'Raw data'!AR:AR, "*" &amp; Output!A1044 &amp;"*")</f>
        <v>0</v>
      </c>
      <c r="D1044">
        <f>AVERAGEIFS('Raw data'!W:W,'Raw data'!AR:AR, "*" &amp; Output!A1044 &amp;"*")</f>
        <v>0</v>
      </c>
      <c r="E1044">
        <f>SUMIFS('Raw data'!BX:BX,'Raw data'!AR:AR,"*" &amp; Output!A1044 &amp; "*")</f>
        <v>0</v>
      </c>
      <c r="F1044">
        <f>SUMIFS('Raw data'!CI:CI,'Raw data'!AR:AR,"*" &amp; Output!A1044 &amp; "*")</f>
        <v>0</v>
      </c>
      <c r="G1044">
        <f>PERCENTRANK(B:B,B1044)</f>
        <v>0</v>
      </c>
      <c r="H1044">
        <f>PERCENTRANK(C:C,C1044)</f>
        <v>0</v>
      </c>
      <c r="I1044">
        <f>PERCENTRANK(D:D,D1044)</f>
        <v>0</v>
      </c>
      <c r="J1044">
        <f>PERCENTRANK(E:E,E1044)</f>
        <v>0</v>
      </c>
      <c r="K1044">
        <f>PERCENTRANK(F:F,F1044)</f>
        <v>0</v>
      </c>
      <c r="L1044">
        <f>(G1044*Weights!$B$2) + (H1044*Weights!$B$3)+(I1044*Weights!$B$4)+(J1044*Weights!$B$5)+ (K1044*Weights!$B$6)</f>
        <v>0</v>
      </c>
      <c r="M1044">
        <f>RANK(L1044,L:L)</f>
        <v>0</v>
      </c>
    </row>
    <row r="1045">
      <c r="A1045" t="inlineStr">
        <is>
          <t>Im, Yong-Taek</t>
        </is>
      </c>
      <c r="B1045">
        <f>COUNTIF('Raw data'!AR:AR,"*"&amp;Output!A1045&amp;"*")</f>
        <v>0</v>
      </c>
      <c r="C1045">
        <f>AVERAGEIFS('Raw data'!K:K,'Raw data'!AR:AR, "*" &amp; Output!A1045 &amp;"*")</f>
        <v>0</v>
      </c>
      <c r="D1045">
        <f>AVERAGEIFS('Raw data'!W:W,'Raw data'!AR:AR, "*" &amp; Output!A1045 &amp;"*")</f>
        <v>0</v>
      </c>
      <c r="E1045">
        <f>SUMIFS('Raw data'!BX:BX,'Raw data'!AR:AR,"*" &amp; Output!A1045 &amp; "*")</f>
        <v>0</v>
      </c>
      <c r="F1045">
        <f>SUMIFS('Raw data'!CI:CI,'Raw data'!AR:AR,"*" &amp; Output!A1045 &amp; "*")</f>
        <v>0</v>
      </c>
      <c r="G1045">
        <f>PERCENTRANK(B:B,B1045)</f>
        <v>0</v>
      </c>
      <c r="H1045">
        <f>PERCENTRANK(C:C,C1045)</f>
        <v>0</v>
      </c>
      <c r="I1045">
        <f>PERCENTRANK(D:D,D1045)</f>
        <v>0</v>
      </c>
      <c r="J1045">
        <f>PERCENTRANK(E:E,E1045)</f>
        <v>0</v>
      </c>
      <c r="K1045">
        <f>PERCENTRANK(F:F,F1045)</f>
        <v>0</v>
      </c>
      <c r="L1045">
        <f>(G1045*Weights!$B$2) + (H1045*Weights!$B$3)+(I1045*Weights!$B$4)+(J1045*Weights!$B$5)+ (K1045*Weights!$B$6)</f>
        <v>0</v>
      </c>
      <c r="M1045">
        <f>RANK(L1045,L:L)</f>
        <v>0</v>
      </c>
    </row>
    <row r="1046">
      <c r="A1046" t="inlineStr">
        <is>
          <t>Liang, Chenghao</t>
        </is>
      </c>
      <c r="B1046">
        <f>COUNTIF('Raw data'!AR:AR,"*"&amp;Output!A1046&amp;"*")</f>
        <v>0</v>
      </c>
      <c r="C1046">
        <f>AVERAGEIFS('Raw data'!K:K,'Raw data'!AR:AR, "*" &amp; Output!A1046 &amp;"*")</f>
        <v>0</v>
      </c>
      <c r="D1046">
        <f>AVERAGEIFS('Raw data'!W:W,'Raw data'!AR:AR, "*" &amp; Output!A1046 &amp;"*")</f>
        <v>0</v>
      </c>
      <c r="E1046">
        <f>SUMIFS('Raw data'!BX:BX,'Raw data'!AR:AR,"*" &amp; Output!A1046 &amp; "*")</f>
        <v>0</v>
      </c>
      <c r="F1046">
        <f>SUMIFS('Raw data'!CI:CI,'Raw data'!AR:AR,"*" &amp; Output!A1046 &amp; "*")</f>
        <v>0</v>
      </c>
      <c r="G1046">
        <f>PERCENTRANK(B:B,B1046)</f>
        <v>0</v>
      </c>
      <c r="H1046">
        <f>PERCENTRANK(C:C,C1046)</f>
        <v>0</v>
      </c>
      <c r="I1046">
        <f>PERCENTRANK(D:D,D1046)</f>
        <v>0</v>
      </c>
      <c r="J1046">
        <f>PERCENTRANK(E:E,E1046)</f>
        <v>0</v>
      </c>
      <c r="K1046">
        <f>PERCENTRANK(F:F,F1046)</f>
        <v>0</v>
      </c>
      <c r="L1046">
        <f>(G1046*Weights!$B$2) + (H1046*Weights!$B$3)+(I1046*Weights!$B$4)+(J1046*Weights!$B$5)+ (K1046*Weights!$B$6)</f>
        <v>0</v>
      </c>
      <c r="M1046">
        <f>RANK(L1046,L:L)</f>
        <v>0</v>
      </c>
    </row>
    <row r="1047">
      <c r="A1047" t="inlineStr">
        <is>
          <t>Hexemer, R. L., Jr.</t>
        </is>
      </c>
      <c r="B1047">
        <f>COUNTIF('Raw data'!AR:AR,"*"&amp;Output!A1047&amp;"*")</f>
        <v>0</v>
      </c>
      <c r="C1047">
        <f>AVERAGEIFS('Raw data'!K:K,'Raw data'!AR:AR, "*" &amp; Output!A1047 &amp;"*")</f>
        <v>0</v>
      </c>
      <c r="D1047">
        <f>AVERAGEIFS('Raw data'!W:W,'Raw data'!AR:AR, "*" &amp; Output!A1047 &amp;"*")</f>
        <v>0</v>
      </c>
      <c r="E1047">
        <f>SUMIFS('Raw data'!BX:BX,'Raw data'!AR:AR,"*" &amp; Output!A1047 &amp; "*")</f>
        <v>0</v>
      </c>
      <c r="F1047">
        <f>SUMIFS('Raw data'!CI:CI,'Raw data'!AR:AR,"*" &amp; Output!A1047 &amp; "*")</f>
        <v>0</v>
      </c>
      <c r="G1047">
        <f>PERCENTRANK(B:B,B1047)</f>
        <v>0</v>
      </c>
      <c r="H1047">
        <f>PERCENTRANK(C:C,C1047)</f>
        <v>0</v>
      </c>
      <c r="I1047">
        <f>PERCENTRANK(D:D,D1047)</f>
        <v>0</v>
      </c>
      <c r="J1047">
        <f>PERCENTRANK(E:E,E1047)</f>
        <v>0</v>
      </c>
      <c r="K1047">
        <f>PERCENTRANK(F:F,F1047)</f>
        <v>0</v>
      </c>
      <c r="L1047">
        <f>(G1047*Weights!$B$2) + (H1047*Weights!$B$3)+(I1047*Weights!$B$4)+(J1047*Weights!$B$5)+ (K1047*Weights!$B$6)</f>
        <v>0</v>
      </c>
      <c r="M1047">
        <f>RANK(L1047,L:L)</f>
        <v>0</v>
      </c>
    </row>
    <row r="1048">
      <c r="A1048" t="inlineStr">
        <is>
          <t>Iqbal, M. A.</t>
        </is>
      </c>
      <c r="B1048">
        <f>COUNTIF('Raw data'!AR:AR,"*"&amp;Output!A1048&amp;"*")</f>
        <v>0</v>
      </c>
      <c r="C1048">
        <f>AVERAGEIFS('Raw data'!K:K,'Raw data'!AR:AR, "*" &amp; Output!A1048 &amp;"*")</f>
        <v>0</v>
      </c>
      <c r="D1048">
        <f>AVERAGEIFS('Raw data'!W:W,'Raw data'!AR:AR, "*" &amp; Output!A1048 &amp;"*")</f>
        <v>0</v>
      </c>
      <c r="E1048">
        <f>SUMIFS('Raw data'!BX:BX,'Raw data'!AR:AR,"*" &amp; Output!A1048 &amp; "*")</f>
        <v>0</v>
      </c>
      <c r="F1048">
        <f>SUMIFS('Raw data'!CI:CI,'Raw data'!AR:AR,"*" &amp; Output!A1048 &amp; "*")</f>
        <v>0</v>
      </c>
      <c r="G1048">
        <f>PERCENTRANK(B:B,B1048)</f>
        <v>0</v>
      </c>
      <c r="H1048">
        <f>PERCENTRANK(C:C,C1048)</f>
        <v>0</v>
      </c>
      <c r="I1048">
        <f>PERCENTRANK(D:D,D1048)</f>
        <v>0</v>
      </c>
      <c r="J1048">
        <f>PERCENTRANK(E:E,E1048)</f>
        <v>0</v>
      </c>
      <c r="K1048">
        <f>PERCENTRANK(F:F,F1048)</f>
        <v>0</v>
      </c>
      <c r="L1048">
        <f>(G1048*Weights!$B$2) + (H1048*Weights!$B$3)+(I1048*Weights!$B$4)+(J1048*Weights!$B$5)+ (K1048*Weights!$B$6)</f>
        <v>0</v>
      </c>
      <c r="M1048">
        <f>RANK(L1048,L:L)</f>
        <v>0</v>
      </c>
    </row>
    <row r="1049">
      <c r="A1049" t="inlineStr">
        <is>
          <t>Sohrabnezhad, Sh.</t>
        </is>
      </c>
      <c r="B1049">
        <f>COUNTIF('Raw data'!AR:AR,"*"&amp;Output!A1049&amp;"*")</f>
        <v>0</v>
      </c>
      <c r="C1049">
        <f>AVERAGEIFS('Raw data'!K:K,'Raw data'!AR:AR, "*" &amp; Output!A1049 &amp;"*")</f>
        <v>0</v>
      </c>
      <c r="D1049">
        <f>AVERAGEIFS('Raw data'!W:W,'Raw data'!AR:AR, "*" &amp; Output!A1049 &amp;"*")</f>
        <v>0</v>
      </c>
      <c r="E1049">
        <f>SUMIFS('Raw data'!BX:BX,'Raw data'!AR:AR,"*" &amp; Output!A1049 &amp; "*")</f>
        <v>0</v>
      </c>
      <c r="F1049">
        <f>SUMIFS('Raw data'!CI:CI,'Raw data'!AR:AR,"*" &amp; Output!A1049 &amp; "*")</f>
        <v>0</v>
      </c>
      <c r="G1049">
        <f>PERCENTRANK(B:B,B1049)</f>
        <v>0</v>
      </c>
      <c r="H1049">
        <f>PERCENTRANK(C:C,C1049)</f>
        <v>0</v>
      </c>
      <c r="I1049">
        <f>PERCENTRANK(D:D,D1049)</f>
        <v>0</v>
      </c>
      <c r="J1049">
        <f>PERCENTRANK(E:E,E1049)</f>
        <v>0</v>
      </c>
      <c r="K1049">
        <f>PERCENTRANK(F:F,F1049)</f>
        <v>0</v>
      </c>
      <c r="L1049">
        <f>(G1049*Weights!$B$2) + (H1049*Weights!$B$3)+(I1049*Weights!$B$4)+(J1049*Weights!$B$5)+ (K1049*Weights!$B$6)</f>
        <v>0</v>
      </c>
      <c r="M1049">
        <f>RANK(L1049,L:L)</f>
        <v>0</v>
      </c>
    </row>
    <row r="1050">
      <c r="A1050" t="inlineStr">
        <is>
          <t>Myung, NV</t>
        </is>
      </c>
      <c r="B1050">
        <f>COUNTIF('Raw data'!AR:AR,"*"&amp;Output!A1050&amp;"*")</f>
        <v>0</v>
      </c>
      <c r="C1050">
        <f>AVERAGEIFS('Raw data'!K:K,'Raw data'!AR:AR, "*" &amp; Output!A1050 &amp;"*")</f>
        <v>0</v>
      </c>
      <c r="D1050">
        <f>AVERAGEIFS('Raw data'!W:W,'Raw data'!AR:AR, "*" &amp; Output!A1050 &amp;"*")</f>
        <v>0</v>
      </c>
      <c r="E1050">
        <f>SUMIFS('Raw data'!BX:BX,'Raw data'!AR:AR,"*" &amp; Output!A1050 &amp; "*")</f>
        <v>0</v>
      </c>
      <c r="F1050">
        <f>SUMIFS('Raw data'!CI:CI,'Raw data'!AR:AR,"*" &amp; Output!A1050 &amp; "*")</f>
        <v>0</v>
      </c>
      <c r="G1050">
        <f>PERCENTRANK(B:B,B1050)</f>
        <v>0</v>
      </c>
      <c r="H1050">
        <f>PERCENTRANK(C:C,C1050)</f>
        <v>0</v>
      </c>
      <c r="I1050">
        <f>PERCENTRANK(D:D,D1050)</f>
        <v>0</v>
      </c>
      <c r="J1050">
        <f>PERCENTRANK(E:E,E1050)</f>
        <v>0</v>
      </c>
      <c r="K1050">
        <f>PERCENTRANK(F:F,F1050)</f>
        <v>0</v>
      </c>
      <c r="L1050">
        <f>(G1050*Weights!$B$2) + (H1050*Weights!$B$3)+(I1050*Weights!$B$4)+(J1050*Weights!$B$5)+ (K1050*Weights!$B$6)</f>
        <v>0</v>
      </c>
      <c r="M1050">
        <f>RANK(L1050,L:L)</f>
        <v>0</v>
      </c>
    </row>
    <row r="1051">
      <c r="A1051" t="inlineStr">
        <is>
          <t>Fan, Wei</t>
        </is>
      </c>
      <c r="B1051">
        <f>COUNTIF('Raw data'!AR:AR,"*"&amp;Output!A1051&amp;"*")</f>
        <v>0</v>
      </c>
      <c r="C1051">
        <f>AVERAGEIFS('Raw data'!K:K,'Raw data'!AR:AR, "*" &amp; Output!A1051 &amp;"*")</f>
        <v>0</v>
      </c>
      <c r="D1051">
        <f>AVERAGEIFS('Raw data'!W:W,'Raw data'!AR:AR, "*" &amp; Output!A1051 &amp;"*")</f>
        <v>0</v>
      </c>
      <c r="E1051">
        <f>SUMIFS('Raw data'!BX:BX,'Raw data'!AR:AR,"*" &amp; Output!A1051 &amp; "*")</f>
        <v>0</v>
      </c>
      <c r="F1051">
        <f>SUMIFS('Raw data'!CI:CI,'Raw data'!AR:AR,"*" &amp; Output!A1051 &amp; "*")</f>
        <v>0</v>
      </c>
      <c r="G1051">
        <f>PERCENTRANK(B:B,B1051)</f>
        <v>0</v>
      </c>
      <c r="H1051">
        <f>PERCENTRANK(C:C,C1051)</f>
        <v>0</v>
      </c>
      <c r="I1051">
        <f>PERCENTRANK(D:D,D1051)</f>
        <v>0</v>
      </c>
      <c r="J1051">
        <f>PERCENTRANK(E:E,E1051)</f>
        <v>0</v>
      </c>
      <c r="K1051">
        <f>PERCENTRANK(F:F,F1051)</f>
        <v>0</v>
      </c>
      <c r="L1051">
        <f>(G1051*Weights!$B$2) + (H1051*Weights!$B$3)+(I1051*Weights!$B$4)+(J1051*Weights!$B$5)+ (K1051*Weights!$B$6)</f>
        <v>0</v>
      </c>
      <c r="M1051">
        <f>RANK(L1051,L:L)</f>
        <v>0</v>
      </c>
    </row>
    <row r="1052">
      <c r="A1052" t="inlineStr">
        <is>
          <t>Siewenie, J.</t>
        </is>
      </c>
      <c r="B1052">
        <f>COUNTIF('Raw data'!AR:AR,"*"&amp;Output!A1052&amp;"*")</f>
        <v>0</v>
      </c>
      <c r="C1052">
        <f>AVERAGEIFS('Raw data'!K:K,'Raw data'!AR:AR, "*" &amp; Output!A1052 &amp;"*")</f>
        <v>0</v>
      </c>
      <c r="D1052">
        <f>AVERAGEIFS('Raw data'!W:W,'Raw data'!AR:AR, "*" &amp; Output!A1052 &amp;"*")</f>
        <v>0</v>
      </c>
      <c r="E1052">
        <f>SUMIFS('Raw data'!BX:BX,'Raw data'!AR:AR,"*" &amp; Output!A1052 &amp; "*")</f>
        <v>0</v>
      </c>
      <c r="F1052">
        <f>SUMIFS('Raw data'!CI:CI,'Raw data'!AR:AR,"*" &amp; Output!A1052 &amp; "*")</f>
        <v>0</v>
      </c>
      <c r="G1052">
        <f>PERCENTRANK(B:B,B1052)</f>
        <v>0</v>
      </c>
      <c r="H1052">
        <f>PERCENTRANK(C:C,C1052)</f>
        <v>0</v>
      </c>
      <c r="I1052">
        <f>PERCENTRANK(D:D,D1052)</f>
        <v>0</v>
      </c>
      <c r="J1052">
        <f>PERCENTRANK(E:E,E1052)</f>
        <v>0</v>
      </c>
      <c r="K1052">
        <f>PERCENTRANK(F:F,F1052)</f>
        <v>0</v>
      </c>
      <c r="L1052">
        <f>(G1052*Weights!$B$2) + (H1052*Weights!$B$3)+(I1052*Weights!$B$4)+(J1052*Weights!$B$5)+ (K1052*Weights!$B$6)</f>
        <v>0</v>
      </c>
      <c r="M1052">
        <f>RANK(L1052,L:L)</f>
        <v>0</v>
      </c>
    </row>
    <row r="1053">
      <c r="A1053" t="inlineStr">
        <is>
          <t>Cheah, Lynette</t>
        </is>
      </c>
      <c r="B1053">
        <f>COUNTIF('Raw data'!AR:AR,"*"&amp;Output!A1053&amp;"*")</f>
        <v>0</v>
      </c>
      <c r="C1053">
        <f>AVERAGEIFS('Raw data'!K:K,'Raw data'!AR:AR, "*" &amp; Output!A1053 &amp;"*")</f>
        <v>0</v>
      </c>
      <c r="D1053">
        <f>AVERAGEIFS('Raw data'!W:W,'Raw data'!AR:AR, "*" &amp; Output!A1053 &amp;"*")</f>
        <v>0</v>
      </c>
      <c r="E1053">
        <f>SUMIFS('Raw data'!BX:BX,'Raw data'!AR:AR,"*" &amp; Output!A1053 &amp; "*")</f>
        <v>0</v>
      </c>
      <c r="F1053">
        <f>SUMIFS('Raw data'!CI:CI,'Raw data'!AR:AR,"*" &amp; Output!A1053 &amp; "*")</f>
        <v>0</v>
      </c>
      <c r="G1053">
        <f>PERCENTRANK(B:B,B1053)</f>
        <v>0</v>
      </c>
      <c r="H1053">
        <f>PERCENTRANK(C:C,C1053)</f>
        <v>0</v>
      </c>
      <c r="I1053">
        <f>PERCENTRANK(D:D,D1053)</f>
        <v>0</v>
      </c>
      <c r="J1053">
        <f>PERCENTRANK(E:E,E1053)</f>
        <v>0</v>
      </c>
      <c r="K1053">
        <f>PERCENTRANK(F:F,F1053)</f>
        <v>0</v>
      </c>
      <c r="L1053">
        <f>(G1053*Weights!$B$2) + (H1053*Weights!$B$3)+(I1053*Weights!$B$4)+(J1053*Weights!$B$5)+ (K1053*Weights!$B$6)</f>
        <v>0</v>
      </c>
      <c r="M1053">
        <f>RANK(L1053,L:L)</f>
        <v>0</v>
      </c>
    </row>
    <row r="1054">
      <c r="A1054" t="inlineStr">
        <is>
          <t>Huang, M</t>
        </is>
      </c>
      <c r="B1054">
        <f>COUNTIF('Raw data'!AR:AR,"*"&amp;Output!A1054&amp;"*")</f>
        <v>0</v>
      </c>
      <c r="C1054">
        <f>AVERAGEIFS('Raw data'!K:K,'Raw data'!AR:AR, "*" &amp; Output!A1054 &amp;"*")</f>
        <v>0</v>
      </c>
      <c r="D1054">
        <f>AVERAGEIFS('Raw data'!W:W,'Raw data'!AR:AR, "*" &amp; Output!A1054 &amp;"*")</f>
        <v>0</v>
      </c>
      <c r="E1054">
        <f>SUMIFS('Raw data'!BX:BX,'Raw data'!AR:AR,"*" &amp; Output!A1054 &amp; "*")</f>
        <v>0</v>
      </c>
      <c r="F1054">
        <f>SUMIFS('Raw data'!CI:CI,'Raw data'!AR:AR,"*" &amp; Output!A1054 &amp; "*")</f>
        <v>0</v>
      </c>
      <c r="G1054">
        <f>PERCENTRANK(B:B,B1054)</f>
        <v>0</v>
      </c>
      <c r="H1054">
        <f>PERCENTRANK(C:C,C1054)</f>
        <v>0</v>
      </c>
      <c r="I1054">
        <f>PERCENTRANK(D:D,D1054)</f>
        <v>0</v>
      </c>
      <c r="J1054">
        <f>PERCENTRANK(E:E,E1054)</f>
        <v>0</v>
      </c>
      <c r="K1054">
        <f>PERCENTRANK(F:F,F1054)</f>
        <v>0</v>
      </c>
      <c r="L1054">
        <f>(G1054*Weights!$B$2) + (H1054*Weights!$B$3)+(I1054*Weights!$B$4)+(J1054*Weights!$B$5)+ (K1054*Weights!$B$6)</f>
        <v>0</v>
      </c>
      <c r="M1054">
        <f>RANK(L1054,L:L)</f>
        <v>0</v>
      </c>
    </row>
    <row r="1055">
      <c r="A1055" t="inlineStr">
        <is>
          <t>Zhu, Jie</t>
        </is>
      </c>
      <c r="B1055">
        <f>COUNTIF('Raw data'!AR:AR,"*"&amp;Output!A1055&amp;"*")</f>
        <v>0</v>
      </c>
      <c r="C1055">
        <f>AVERAGEIFS('Raw data'!K:K,'Raw data'!AR:AR, "*" &amp; Output!A1055 &amp;"*")</f>
        <v>0</v>
      </c>
      <c r="D1055">
        <f>AVERAGEIFS('Raw data'!W:W,'Raw data'!AR:AR, "*" &amp; Output!A1055 &amp;"*")</f>
        <v>0</v>
      </c>
      <c r="E1055">
        <f>SUMIFS('Raw data'!BX:BX,'Raw data'!AR:AR,"*" &amp; Output!A1055 &amp; "*")</f>
        <v>0</v>
      </c>
      <c r="F1055">
        <f>SUMIFS('Raw data'!CI:CI,'Raw data'!AR:AR,"*" &amp; Output!A1055 &amp; "*")</f>
        <v>0</v>
      </c>
      <c r="G1055">
        <f>PERCENTRANK(B:B,B1055)</f>
        <v>0</v>
      </c>
      <c r="H1055">
        <f>PERCENTRANK(C:C,C1055)</f>
        <v>0</v>
      </c>
      <c r="I1055">
        <f>PERCENTRANK(D:D,D1055)</f>
        <v>0</v>
      </c>
      <c r="J1055">
        <f>PERCENTRANK(E:E,E1055)</f>
        <v>0</v>
      </c>
      <c r="K1055">
        <f>PERCENTRANK(F:F,F1055)</f>
        <v>0</v>
      </c>
      <c r="L1055">
        <f>(G1055*Weights!$B$2) + (H1055*Weights!$B$3)+(I1055*Weights!$B$4)+(J1055*Weights!$B$5)+ (K1055*Weights!$B$6)</f>
        <v>0</v>
      </c>
      <c r="M1055">
        <f>RANK(L1055,L:L)</f>
        <v>0</v>
      </c>
    </row>
    <row r="1056">
      <c r="A1056" t="inlineStr">
        <is>
          <t>Gupta, N. K.</t>
        </is>
      </c>
      <c r="B1056">
        <f>COUNTIF('Raw data'!AR:AR,"*"&amp;Output!A1056&amp;"*")</f>
        <v>0</v>
      </c>
      <c r="C1056">
        <f>AVERAGEIFS('Raw data'!K:K,'Raw data'!AR:AR, "*" &amp; Output!A1056 &amp;"*")</f>
        <v>0</v>
      </c>
      <c r="D1056">
        <f>AVERAGEIFS('Raw data'!W:W,'Raw data'!AR:AR, "*" &amp; Output!A1056 &amp;"*")</f>
        <v>0</v>
      </c>
      <c r="E1056">
        <f>SUMIFS('Raw data'!BX:BX,'Raw data'!AR:AR,"*" &amp; Output!A1056 &amp; "*")</f>
        <v>0</v>
      </c>
      <c r="F1056">
        <f>SUMIFS('Raw data'!CI:CI,'Raw data'!AR:AR,"*" &amp; Output!A1056 &amp; "*")</f>
        <v>0</v>
      </c>
      <c r="G1056">
        <f>PERCENTRANK(B:B,B1056)</f>
        <v>0</v>
      </c>
      <c r="H1056">
        <f>PERCENTRANK(C:C,C1056)</f>
        <v>0</v>
      </c>
      <c r="I1056">
        <f>PERCENTRANK(D:D,D1056)</f>
        <v>0</v>
      </c>
      <c r="J1056">
        <f>PERCENTRANK(E:E,E1056)</f>
        <v>0</v>
      </c>
      <c r="K1056">
        <f>PERCENTRANK(F:F,F1056)</f>
        <v>0</v>
      </c>
      <c r="L1056">
        <f>(G1056*Weights!$B$2) + (H1056*Weights!$B$3)+(I1056*Weights!$B$4)+(J1056*Weights!$B$5)+ (K1056*Weights!$B$6)</f>
        <v>0</v>
      </c>
      <c r="M1056">
        <f>RANK(L1056,L:L)</f>
        <v>0</v>
      </c>
    </row>
    <row r="1057">
      <c r="A1057" t="inlineStr">
        <is>
          <t>Manzhos, Sergei</t>
        </is>
      </c>
      <c r="B1057">
        <f>COUNTIF('Raw data'!AR:AR,"*"&amp;Output!A1057&amp;"*")</f>
        <v>0</v>
      </c>
      <c r="C1057">
        <f>AVERAGEIFS('Raw data'!K:K,'Raw data'!AR:AR, "*" &amp; Output!A1057 &amp;"*")</f>
        <v>0</v>
      </c>
      <c r="D1057">
        <f>AVERAGEIFS('Raw data'!W:W,'Raw data'!AR:AR, "*" &amp; Output!A1057 &amp;"*")</f>
        <v>0</v>
      </c>
      <c r="E1057">
        <f>SUMIFS('Raw data'!BX:BX,'Raw data'!AR:AR,"*" &amp; Output!A1057 &amp; "*")</f>
        <v>0</v>
      </c>
      <c r="F1057">
        <f>SUMIFS('Raw data'!CI:CI,'Raw data'!AR:AR,"*" &amp; Output!A1057 &amp; "*")</f>
        <v>0</v>
      </c>
      <c r="G1057">
        <f>PERCENTRANK(B:B,B1057)</f>
        <v>0</v>
      </c>
      <c r="H1057">
        <f>PERCENTRANK(C:C,C1057)</f>
        <v>0</v>
      </c>
      <c r="I1057">
        <f>PERCENTRANK(D:D,D1057)</f>
        <v>0</v>
      </c>
      <c r="J1057">
        <f>PERCENTRANK(E:E,E1057)</f>
        <v>0</v>
      </c>
      <c r="K1057">
        <f>PERCENTRANK(F:F,F1057)</f>
        <v>0</v>
      </c>
      <c r="L1057">
        <f>(G1057*Weights!$B$2) + (H1057*Weights!$B$3)+(I1057*Weights!$B$4)+(J1057*Weights!$B$5)+ (K1057*Weights!$B$6)</f>
        <v>0</v>
      </c>
      <c r="M1057">
        <f>RANK(L1057,L:L)</f>
        <v>0</v>
      </c>
    </row>
    <row r="1058">
      <c r="A1058" t="inlineStr">
        <is>
          <t>Buchta, M</t>
        </is>
      </c>
      <c r="B1058">
        <f>COUNTIF('Raw data'!AR:AR,"*"&amp;Output!A1058&amp;"*")</f>
        <v>0</v>
      </c>
      <c r="C1058">
        <f>AVERAGEIFS('Raw data'!K:K,'Raw data'!AR:AR, "*" &amp; Output!A1058 &amp;"*")</f>
        <v>0</v>
      </c>
      <c r="D1058">
        <f>AVERAGEIFS('Raw data'!W:W,'Raw data'!AR:AR, "*" &amp; Output!A1058 &amp;"*")</f>
        <v>0</v>
      </c>
      <c r="E1058">
        <f>SUMIFS('Raw data'!BX:BX,'Raw data'!AR:AR,"*" &amp; Output!A1058 &amp; "*")</f>
        <v>0</v>
      </c>
      <c r="F1058">
        <f>SUMIFS('Raw data'!CI:CI,'Raw data'!AR:AR,"*" &amp; Output!A1058 &amp; "*")</f>
        <v>0</v>
      </c>
      <c r="G1058">
        <f>PERCENTRANK(B:B,B1058)</f>
        <v>0</v>
      </c>
      <c r="H1058">
        <f>PERCENTRANK(C:C,C1058)</f>
        <v>0</v>
      </c>
      <c r="I1058">
        <f>PERCENTRANK(D:D,D1058)</f>
        <v>0</v>
      </c>
      <c r="J1058">
        <f>PERCENTRANK(E:E,E1058)</f>
        <v>0</v>
      </c>
      <c r="K1058">
        <f>PERCENTRANK(F:F,F1058)</f>
        <v>0</v>
      </c>
      <c r="L1058">
        <f>(G1058*Weights!$B$2) + (H1058*Weights!$B$3)+(I1058*Weights!$B$4)+(J1058*Weights!$B$5)+ (K1058*Weights!$B$6)</f>
        <v>0</v>
      </c>
      <c r="M1058">
        <f>RANK(L1058,L:L)</f>
        <v>0</v>
      </c>
    </row>
    <row r="1059">
      <c r="A1059" t="inlineStr">
        <is>
          <t>Li, Bo</t>
        </is>
      </c>
      <c r="B1059">
        <f>COUNTIF('Raw data'!AR:AR,"*"&amp;Output!A1059&amp;"*")</f>
        <v>0</v>
      </c>
      <c r="C1059">
        <f>AVERAGEIFS('Raw data'!K:K,'Raw data'!AR:AR, "*" &amp; Output!A1059 &amp;"*")</f>
        <v>0</v>
      </c>
      <c r="D1059">
        <f>AVERAGEIFS('Raw data'!W:W,'Raw data'!AR:AR, "*" &amp; Output!A1059 &amp;"*")</f>
        <v>0</v>
      </c>
      <c r="E1059">
        <f>SUMIFS('Raw data'!BX:BX,'Raw data'!AR:AR,"*" &amp; Output!A1059 &amp; "*")</f>
        <v>0</v>
      </c>
      <c r="F1059">
        <f>SUMIFS('Raw data'!CI:CI,'Raw data'!AR:AR,"*" &amp; Output!A1059 &amp; "*")</f>
        <v>0</v>
      </c>
      <c r="G1059">
        <f>PERCENTRANK(B:B,B1059)</f>
        <v>0</v>
      </c>
      <c r="H1059">
        <f>PERCENTRANK(C:C,C1059)</f>
        <v>0</v>
      </c>
      <c r="I1059">
        <f>PERCENTRANK(D:D,D1059)</f>
        <v>0</v>
      </c>
      <c r="J1059">
        <f>PERCENTRANK(E:E,E1059)</f>
        <v>0</v>
      </c>
      <c r="K1059">
        <f>PERCENTRANK(F:F,F1059)</f>
        <v>0</v>
      </c>
      <c r="L1059">
        <f>(G1059*Weights!$B$2) + (H1059*Weights!$B$3)+(I1059*Weights!$B$4)+(J1059*Weights!$B$5)+ (K1059*Weights!$B$6)</f>
        <v>0</v>
      </c>
      <c r="M1059">
        <f>RANK(L1059,L:L)</f>
        <v>0</v>
      </c>
    </row>
    <row r="1060">
      <c r="A1060" t="inlineStr">
        <is>
          <t>Jartych, E</t>
        </is>
      </c>
      <c r="B1060">
        <f>COUNTIF('Raw data'!AR:AR,"*"&amp;Output!A1060&amp;"*")</f>
        <v>0</v>
      </c>
      <c r="C1060">
        <f>AVERAGEIFS('Raw data'!K:K,'Raw data'!AR:AR, "*" &amp; Output!A1060 &amp;"*")</f>
        <v>0</v>
      </c>
      <c r="D1060">
        <f>AVERAGEIFS('Raw data'!W:W,'Raw data'!AR:AR, "*" &amp; Output!A1060 &amp;"*")</f>
        <v>0</v>
      </c>
      <c r="E1060">
        <f>SUMIFS('Raw data'!BX:BX,'Raw data'!AR:AR,"*" &amp; Output!A1060 &amp; "*")</f>
        <v>0</v>
      </c>
      <c r="F1060">
        <f>SUMIFS('Raw data'!CI:CI,'Raw data'!AR:AR,"*" &amp; Output!A1060 &amp; "*")</f>
        <v>0</v>
      </c>
      <c r="G1060">
        <f>PERCENTRANK(B:B,B1060)</f>
        <v>0</v>
      </c>
      <c r="H1060">
        <f>PERCENTRANK(C:C,C1060)</f>
        <v>0</v>
      </c>
      <c r="I1060">
        <f>PERCENTRANK(D:D,D1060)</f>
        <v>0</v>
      </c>
      <c r="J1060">
        <f>PERCENTRANK(E:E,E1060)</f>
        <v>0</v>
      </c>
      <c r="K1060">
        <f>PERCENTRANK(F:F,F1060)</f>
        <v>0</v>
      </c>
      <c r="L1060">
        <f>(G1060*Weights!$B$2) + (H1060*Weights!$B$3)+(I1060*Weights!$B$4)+(J1060*Weights!$B$5)+ (K1060*Weights!$B$6)</f>
        <v>0</v>
      </c>
      <c r="M1060">
        <f>RANK(L1060,L:L)</f>
        <v>0</v>
      </c>
    </row>
    <row r="1061">
      <c r="A1061" t="inlineStr">
        <is>
          <t>Umoren, S. A.</t>
        </is>
      </c>
      <c r="B1061">
        <f>COUNTIF('Raw data'!AR:AR,"*"&amp;Output!A1061&amp;"*")</f>
        <v>0</v>
      </c>
      <c r="C1061">
        <f>AVERAGEIFS('Raw data'!K:K,'Raw data'!AR:AR, "*" &amp; Output!A1061 &amp;"*")</f>
        <v>0</v>
      </c>
      <c r="D1061">
        <f>AVERAGEIFS('Raw data'!W:W,'Raw data'!AR:AR, "*" &amp; Output!A1061 &amp;"*")</f>
        <v>0</v>
      </c>
      <c r="E1061">
        <f>SUMIFS('Raw data'!BX:BX,'Raw data'!AR:AR,"*" &amp; Output!A1061 &amp; "*")</f>
        <v>0</v>
      </c>
      <c r="F1061">
        <f>SUMIFS('Raw data'!CI:CI,'Raw data'!AR:AR,"*" &amp; Output!A1061 &amp; "*")</f>
        <v>0</v>
      </c>
      <c r="G1061">
        <f>PERCENTRANK(B:B,B1061)</f>
        <v>0</v>
      </c>
      <c r="H1061">
        <f>PERCENTRANK(C:C,C1061)</f>
        <v>0</v>
      </c>
      <c r="I1061">
        <f>PERCENTRANK(D:D,D1061)</f>
        <v>0</v>
      </c>
      <c r="J1061">
        <f>PERCENTRANK(E:E,E1061)</f>
        <v>0</v>
      </c>
      <c r="K1061">
        <f>PERCENTRANK(F:F,F1061)</f>
        <v>0</v>
      </c>
      <c r="L1061">
        <f>(G1061*Weights!$B$2) + (H1061*Weights!$B$3)+(I1061*Weights!$B$4)+(J1061*Weights!$B$5)+ (K1061*Weights!$B$6)</f>
        <v>0</v>
      </c>
      <c r="M1061">
        <f>RANK(L1061,L:L)</f>
        <v>0</v>
      </c>
    </row>
    <row r="1062">
      <c r="A1062" t="inlineStr">
        <is>
          <t>Jiang, DY</t>
        </is>
      </c>
      <c r="B1062">
        <f>COUNTIF('Raw data'!AR:AR,"*"&amp;Output!A1062&amp;"*")</f>
        <v>0</v>
      </c>
      <c r="C1062">
        <f>AVERAGEIFS('Raw data'!K:K,'Raw data'!AR:AR, "*" &amp; Output!A1062 &amp;"*")</f>
        <v>0</v>
      </c>
      <c r="D1062">
        <f>AVERAGEIFS('Raw data'!W:W,'Raw data'!AR:AR, "*" &amp; Output!A1062 &amp;"*")</f>
        <v>0</v>
      </c>
      <c r="E1062">
        <f>SUMIFS('Raw data'!BX:BX,'Raw data'!AR:AR,"*" &amp; Output!A1062 &amp; "*")</f>
        <v>0</v>
      </c>
      <c r="F1062">
        <f>SUMIFS('Raw data'!CI:CI,'Raw data'!AR:AR,"*" &amp; Output!A1062 &amp; "*")</f>
        <v>0</v>
      </c>
      <c r="G1062">
        <f>PERCENTRANK(B:B,B1062)</f>
        <v>0</v>
      </c>
      <c r="H1062">
        <f>PERCENTRANK(C:C,C1062)</f>
        <v>0</v>
      </c>
      <c r="I1062">
        <f>PERCENTRANK(D:D,D1062)</f>
        <v>0</v>
      </c>
      <c r="J1062">
        <f>PERCENTRANK(E:E,E1062)</f>
        <v>0</v>
      </c>
      <c r="K1062">
        <f>PERCENTRANK(F:F,F1062)</f>
        <v>0</v>
      </c>
      <c r="L1062">
        <f>(G1062*Weights!$B$2) + (H1062*Weights!$B$3)+(I1062*Weights!$B$4)+(J1062*Weights!$B$5)+ (K1062*Weights!$B$6)</f>
        <v>0</v>
      </c>
      <c r="M1062">
        <f>RANK(L1062,L:L)</f>
        <v>0</v>
      </c>
    </row>
    <row r="1063">
      <c r="A1063" t="inlineStr">
        <is>
          <t>Laucournet, R.</t>
        </is>
      </c>
      <c r="B1063">
        <f>COUNTIF('Raw data'!AR:AR,"*"&amp;Output!A1063&amp;"*")</f>
        <v>0</v>
      </c>
      <c r="C1063">
        <f>AVERAGEIFS('Raw data'!K:K,'Raw data'!AR:AR, "*" &amp; Output!A1063 &amp;"*")</f>
        <v>0</v>
      </c>
      <c r="D1063">
        <f>AVERAGEIFS('Raw data'!W:W,'Raw data'!AR:AR, "*" &amp; Output!A1063 &amp;"*")</f>
        <v>0</v>
      </c>
      <c r="E1063">
        <f>SUMIFS('Raw data'!BX:BX,'Raw data'!AR:AR,"*" &amp; Output!A1063 &amp; "*")</f>
        <v>0</v>
      </c>
      <c r="F1063">
        <f>SUMIFS('Raw data'!CI:CI,'Raw data'!AR:AR,"*" &amp; Output!A1063 &amp; "*")</f>
        <v>0</v>
      </c>
      <c r="G1063">
        <f>PERCENTRANK(B:B,B1063)</f>
        <v>0</v>
      </c>
      <c r="H1063">
        <f>PERCENTRANK(C:C,C1063)</f>
        <v>0</v>
      </c>
      <c r="I1063">
        <f>PERCENTRANK(D:D,D1063)</f>
        <v>0</v>
      </c>
      <c r="J1063">
        <f>PERCENTRANK(E:E,E1063)</f>
        <v>0</v>
      </c>
      <c r="K1063">
        <f>PERCENTRANK(F:F,F1063)</f>
        <v>0</v>
      </c>
      <c r="L1063">
        <f>(G1063*Weights!$B$2) + (H1063*Weights!$B$3)+(I1063*Weights!$B$4)+(J1063*Weights!$B$5)+ (K1063*Weights!$B$6)</f>
        <v>0</v>
      </c>
      <c r="M1063">
        <f>RANK(L1063,L:L)</f>
        <v>0</v>
      </c>
    </row>
    <row r="1064">
      <c r="A1064" t="inlineStr">
        <is>
          <t>O'Connor, Sean J.</t>
        </is>
      </c>
      <c r="B1064">
        <f>COUNTIF('Raw data'!AR:AR,"*"&amp;Output!A1064&amp;"*")</f>
        <v>0</v>
      </c>
      <c r="C1064">
        <f>AVERAGEIFS('Raw data'!K:K,'Raw data'!AR:AR, "*" &amp; Output!A1064 &amp;"*")</f>
        <v>0</v>
      </c>
      <c r="D1064">
        <f>AVERAGEIFS('Raw data'!W:W,'Raw data'!AR:AR, "*" &amp; Output!A1064 &amp;"*")</f>
        <v>0</v>
      </c>
      <c r="E1064">
        <f>SUMIFS('Raw data'!BX:BX,'Raw data'!AR:AR,"*" &amp; Output!A1064 &amp; "*")</f>
        <v>0</v>
      </c>
      <c r="F1064">
        <f>SUMIFS('Raw data'!CI:CI,'Raw data'!AR:AR,"*" &amp; Output!A1064 &amp; "*")</f>
        <v>0</v>
      </c>
      <c r="G1064">
        <f>PERCENTRANK(B:B,B1064)</f>
        <v>0</v>
      </c>
      <c r="H1064">
        <f>PERCENTRANK(C:C,C1064)</f>
        <v>0</v>
      </c>
      <c r="I1064">
        <f>PERCENTRANK(D:D,D1064)</f>
        <v>0</v>
      </c>
      <c r="J1064">
        <f>PERCENTRANK(E:E,E1064)</f>
        <v>0</v>
      </c>
      <c r="K1064">
        <f>PERCENTRANK(F:F,F1064)</f>
        <v>0</v>
      </c>
      <c r="L1064">
        <f>(G1064*Weights!$B$2) + (H1064*Weights!$B$3)+(I1064*Weights!$B$4)+(J1064*Weights!$B$5)+ (K1064*Weights!$B$6)</f>
        <v>0</v>
      </c>
      <c r="M1064">
        <f>RANK(L1064,L:L)</f>
        <v>0</v>
      </c>
    </row>
    <row r="1065">
      <c r="A1065" t="inlineStr">
        <is>
          <t>Schaeper, M.</t>
        </is>
      </c>
      <c r="B1065">
        <f>COUNTIF('Raw data'!AR:AR,"*"&amp;Output!A1065&amp;"*")</f>
        <v>0</v>
      </c>
      <c r="C1065">
        <f>AVERAGEIFS('Raw data'!K:K,'Raw data'!AR:AR, "*" &amp; Output!A1065 &amp;"*")</f>
        <v>0</v>
      </c>
      <c r="D1065">
        <f>AVERAGEIFS('Raw data'!W:W,'Raw data'!AR:AR, "*" &amp; Output!A1065 &amp;"*")</f>
        <v>0</v>
      </c>
      <c r="E1065">
        <f>SUMIFS('Raw data'!BX:BX,'Raw data'!AR:AR,"*" &amp; Output!A1065 &amp; "*")</f>
        <v>0</v>
      </c>
      <c r="F1065">
        <f>SUMIFS('Raw data'!CI:CI,'Raw data'!AR:AR,"*" &amp; Output!A1065 &amp; "*")</f>
        <v>0</v>
      </c>
      <c r="G1065">
        <f>PERCENTRANK(B:B,B1065)</f>
        <v>0</v>
      </c>
      <c r="H1065">
        <f>PERCENTRANK(C:C,C1065)</f>
        <v>0</v>
      </c>
      <c r="I1065">
        <f>PERCENTRANK(D:D,D1065)</f>
        <v>0</v>
      </c>
      <c r="J1065">
        <f>PERCENTRANK(E:E,E1065)</f>
        <v>0</v>
      </c>
      <c r="K1065">
        <f>PERCENTRANK(F:F,F1065)</f>
        <v>0</v>
      </c>
      <c r="L1065">
        <f>(G1065*Weights!$B$2) + (H1065*Weights!$B$3)+(I1065*Weights!$B$4)+(J1065*Weights!$B$5)+ (K1065*Weights!$B$6)</f>
        <v>0</v>
      </c>
      <c r="M1065">
        <f>RANK(L1065,L:L)</f>
        <v>0</v>
      </c>
    </row>
    <row r="1066">
      <c r="A1066" t="inlineStr">
        <is>
          <t>Sivaraman, A.</t>
        </is>
      </c>
      <c r="B1066">
        <f>COUNTIF('Raw data'!AR:AR,"*"&amp;Output!A1066&amp;"*")</f>
        <v>0</v>
      </c>
      <c r="C1066">
        <f>AVERAGEIFS('Raw data'!K:K,'Raw data'!AR:AR, "*" &amp; Output!A1066 &amp;"*")</f>
        <v>0</v>
      </c>
      <c r="D1066">
        <f>AVERAGEIFS('Raw data'!W:W,'Raw data'!AR:AR, "*" &amp; Output!A1066 &amp;"*")</f>
        <v>0</v>
      </c>
      <c r="E1066">
        <f>SUMIFS('Raw data'!BX:BX,'Raw data'!AR:AR,"*" &amp; Output!A1066 &amp; "*")</f>
        <v>0</v>
      </c>
      <c r="F1066">
        <f>SUMIFS('Raw data'!CI:CI,'Raw data'!AR:AR,"*" &amp; Output!A1066 &amp; "*")</f>
        <v>0</v>
      </c>
      <c r="G1066">
        <f>PERCENTRANK(B:B,B1066)</f>
        <v>0</v>
      </c>
      <c r="H1066">
        <f>PERCENTRANK(C:C,C1066)</f>
        <v>0</v>
      </c>
      <c r="I1066">
        <f>PERCENTRANK(D:D,D1066)</f>
        <v>0</v>
      </c>
      <c r="J1066">
        <f>PERCENTRANK(E:E,E1066)</f>
        <v>0</v>
      </c>
      <c r="K1066">
        <f>PERCENTRANK(F:F,F1066)</f>
        <v>0</v>
      </c>
      <c r="L1066">
        <f>(G1066*Weights!$B$2) + (H1066*Weights!$B$3)+(I1066*Weights!$B$4)+(J1066*Weights!$B$5)+ (K1066*Weights!$B$6)</f>
        <v>0</v>
      </c>
      <c r="M1066">
        <f>RANK(L1066,L:L)</f>
        <v>0</v>
      </c>
    </row>
    <row r="1067">
      <c r="A1067" t="inlineStr">
        <is>
          <t>Fredin, Lisa A.</t>
        </is>
      </c>
      <c r="B1067">
        <f>COUNTIF('Raw data'!AR:AR,"*"&amp;Output!A1067&amp;"*")</f>
        <v>0</v>
      </c>
      <c r="C1067">
        <f>AVERAGEIFS('Raw data'!K:K,'Raw data'!AR:AR, "*" &amp; Output!A1067 &amp;"*")</f>
        <v>0</v>
      </c>
      <c r="D1067">
        <f>AVERAGEIFS('Raw data'!W:W,'Raw data'!AR:AR, "*" &amp; Output!A1067 &amp;"*")</f>
        <v>0</v>
      </c>
      <c r="E1067">
        <f>SUMIFS('Raw data'!BX:BX,'Raw data'!AR:AR,"*" &amp; Output!A1067 &amp; "*")</f>
        <v>0</v>
      </c>
      <c r="F1067">
        <f>SUMIFS('Raw data'!CI:CI,'Raw data'!AR:AR,"*" &amp; Output!A1067 &amp; "*")</f>
        <v>0</v>
      </c>
      <c r="G1067">
        <f>PERCENTRANK(B:B,B1067)</f>
        <v>0</v>
      </c>
      <c r="H1067">
        <f>PERCENTRANK(C:C,C1067)</f>
        <v>0</v>
      </c>
      <c r="I1067">
        <f>PERCENTRANK(D:D,D1067)</f>
        <v>0</v>
      </c>
      <c r="J1067">
        <f>PERCENTRANK(E:E,E1067)</f>
        <v>0</v>
      </c>
      <c r="K1067">
        <f>PERCENTRANK(F:F,F1067)</f>
        <v>0</v>
      </c>
      <c r="L1067">
        <f>(G1067*Weights!$B$2) + (H1067*Weights!$B$3)+(I1067*Weights!$B$4)+(J1067*Weights!$B$5)+ (K1067*Weights!$B$6)</f>
        <v>0</v>
      </c>
      <c r="M1067">
        <f>RANK(L1067,L:L)</f>
        <v>0</v>
      </c>
    </row>
    <row r="1068">
      <c r="A1068" t="inlineStr">
        <is>
          <t>Wohlmuth, D.</t>
        </is>
      </c>
      <c r="B1068">
        <f>COUNTIF('Raw data'!AR:AR,"*"&amp;Output!A1068&amp;"*")</f>
        <v>0</v>
      </c>
      <c r="C1068">
        <f>AVERAGEIFS('Raw data'!K:K,'Raw data'!AR:AR, "*" &amp; Output!A1068 &amp;"*")</f>
        <v>0</v>
      </c>
      <c r="D1068">
        <f>AVERAGEIFS('Raw data'!W:W,'Raw data'!AR:AR, "*" &amp; Output!A1068 &amp;"*")</f>
        <v>0</v>
      </c>
      <c r="E1068">
        <f>SUMIFS('Raw data'!BX:BX,'Raw data'!AR:AR,"*" &amp; Output!A1068 &amp; "*")</f>
        <v>0</v>
      </c>
      <c r="F1068">
        <f>SUMIFS('Raw data'!CI:CI,'Raw data'!AR:AR,"*" &amp; Output!A1068 &amp; "*")</f>
        <v>0</v>
      </c>
      <c r="G1068">
        <f>PERCENTRANK(B:B,B1068)</f>
        <v>0</v>
      </c>
      <c r="H1068">
        <f>PERCENTRANK(C:C,C1068)</f>
        <v>0</v>
      </c>
      <c r="I1068">
        <f>PERCENTRANK(D:D,D1068)</f>
        <v>0</v>
      </c>
      <c r="J1068">
        <f>PERCENTRANK(E:E,E1068)</f>
        <v>0</v>
      </c>
      <c r="K1068">
        <f>PERCENTRANK(F:F,F1068)</f>
        <v>0</v>
      </c>
      <c r="L1068">
        <f>(G1068*Weights!$B$2) + (H1068*Weights!$B$3)+(I1068*Weights!$B$4)+(J1068*Weights!$B$5)+ (K1068*Weights!$B$6)</f>
        <v>0</v>
      </c>
      <c r="M1068">
        <f>RANK(L1068,L:L)</f>
        <v>0</v>
      </c>
    </row>
    <row r="1069">
      <c r="A1069" t="inlineStr">
        <is>
          <t>Lacroix, L.</t>
        </is>
      </c>
      <c r="B1069">
        <f>COUNTIF('Raw data'!AR:AR,"*"&amp;Output!A1069&amp;"*")</f>
        <v>0</v>
      </c>
      <c r="C1069">
        <f>AVERAGEIFS('Raw data'!K:K,'Raw data'!AR:AR, "*" &amp; Output!A1069 &amp;"*")</f>
        <v>0</v>
      </c>
      <c r="D1069">
        <f>AVERAGEIFS('Raw data'!W:W,'Raw data'!AR:AR, "*" &amp; Output!A1069 &amp;"*")</f>
        <v>0</v>
      </c>
      <c r="E1069">
        <f>SUMIFS('Raw data'!BX:BX,'Raw data'!AR:AR,"*" &amp; Output!A1069 &amp; "*")</f>
        <v>0</v>
      </c>
      <c r="F1069">
        <f>SUMIFS('Raw data'!CI:CI,'Raw data'!AR:AR,"*" &amp; Output!A1069 &amp; "*")</f>
        <v>0</v>
      </c>
      <c r="G1069">
        <f>PERCENTRANK(B:B,B1069)</f>
        <v>0</v>
      </c>
      <c r="H1069">
        <f>PERCENTRANK(C:C,C1069)</f>
        <v>0</v>
      </c>
      <c r="I1069">
        <f>PERCENTRANK(D:D,D1069)</f>
        <v>0</v>
      </c>
      <c r="J1069">
        <f>PERCENTRANK(E:E,E1069)</f>
        <v>0</v>
      </c>
      <c r="K1069">
        <f>PERCENTRANK(F:F,F1069)</f>
        <v>0</v>
      </c>
      <c r="L1069">
        <f>(G1069*Weights!$B$2) + (H1069*Weights!$B$3)+(I1069*Weights!$B$4)+(J1069*Weights!$B$5)+ (K1069*Weights!$B$6)</f>
        <v>0</v>
      </c>
      <c r="M1069">
        <f>RANK(L1069,L:L)</f>
        <v>0</v>
      </c>
    </row>
    <row r="1070">
      <c r="A1070" t="inlineStr">
        <is>
          <t>Hofmann, Andreas</t>
        </is>
      </c>
      <c r="B1070">
        <f>COUNTIF('Raw data'!AR:AR,"*"&amp;Output!A1070&amp;"*")</f>
        <v>0</v>
      </c>
      <c r="C1070">
        <f>AVERAGEIFS('Raw data'!K:K,'Raw data'!AR:AR, "*" &amp; Output!A1070 &amp;"*")</f>
        <v>0</v>
      </c>
      <c r="D1070">
        <f>AVERAGEIFS('Raw data'!W:W,'Raw data'!AR:AR, "*" &amp; Output!A1070 &amp;"*")</f>
        <v>0</v>
      </c>
      <c r="E1070">
        <f>SUMIFS('Raw data'!BX:BX,'Raw data'!AR:AR,"*" &amp; Output!A1070 &amp; "*")</f>
        <v>0</v>
      </c>
      <c r="F1070">
        <f>SUMIFS('Raw data'!CI:CI,'Raw data'!AR:AR,"*" &amp; Output!A1070 &amp; "*")</f>
        <v>0</v>
      </c>
      <c r="G1070">
        <f>PERCENTRANK(B:B,B1070)</f>
        <v>0</v>
      </c>
      <c r="H1070">
        <f>PERCENTRANK(C:C,C1070)</f>
        <v>0</v>
      </c>
      <c r="I1070">
        <f>PERCENTRANK(D:D,D1070)</f>
        <v>0</v>
      </c>
      <c r="J1070">
        <f>PERCENTRANK(E:E,E1070)</f>
        <v>0</v>
      </c>
      <c r="K1070">
        <f>PERCENTRANK(F:F,F1070)</f>
        <v>0</v>
      </c>
      <c r="L1070">
        <f>(G1070*Weights!$B$2) + (H1070*Weights!$B$3)+(I1070*Weights!$B$4)+(J1070*Weights!$B$5)+ (K1070*Weights!$B$6)</f>
        <v>0</v>
      </c>
      <c r="M1070">
        <f>RANK(L1070,L:L)</f>
        <v>0</v>
      </c>
    </row>
    <row r="1071">
      <c r="A1071" t="inlineStr">
        <is>
          <t>Duan, Chang Kui</t>
        </is>
      </c>
      <c r="B1071">
        <f>COUNTIF('Raw data'!AR:AR,"*"&amp;Output!A1071&amp;"*")</f>
        <v>0</v>
      </c>
      <c r="C1071">
        <f>AVERAGEIFS('Raw data'!K:K,'Raw data'!AR:AR, "*" &amp; Output!A1071 &amp;"*")</f>
        <v>0</v>
      </c>
      <c r="D1071">
        <f>AVERAGEIFS('Raw data'!W:W,'Raw data'!AR:AR, "*" &amp; Output!A1071 &amp;"*")</f>
        <v>0</v>
      </c>
      <c r="E1071">
        <f>SUMIFS('Raw data'!BX:BX,'Raw data'!AR:AR,"*" &amp; Output!A1071 &amp; "*")</f>
        <v>0</v>
      </c>
      <c r="F1071">
        <f>SUMIFS('Raw data'!CI:CI,'Raw data'!AR:AR,"*" &amp; Output!A1071 &amp; "*")</f>
        <v>0</v>
      </c>
      <c r="G1071">
        <f>PERCENTRANK(B:B,B1071)</f>
        <v>0</v>
      </c>
      <c r="H1071">
        <f>PERCENTRANK(C:C,C1071)</f>
        <v>0</v>
      </c>
      <c r="I1071">
        <f>PERCENTRANK(D:D,D1071)</f>
        <v>0</v>
      </c>
      <c r="J1071">
        <f>PERCENTRANK(E:E,E1071)</f>
        <v>0</v>
      </c>
      <c r="K1071">
        <f>PERCENTRANK(F:F,F1071)</f>
        <v>0</v>
      </c>
      <c r="L1071">
        <f>(G1071*Weights!$B$2) + (H1071*Weights!$B$3)+(I1071*Weights!$B$4)+(J1071*Weights!$B$5)+ (K1071*Weights!$B$6)</f>
        <v>0</v>
      </c>
      <c r="M1071">
        <f>RANK(L1071,L:L)</f>
        <v>0</v>
      </c>
    </row>
    <row r="1072">
      <c r="A1072" t="inlineStr">
        <is>
          <t>Kaufman, J. Gflbert</t>
        </is>
      </c>
      <c r="B1072">
        <f>COUNTIF('Raw data'!AR:AR,"*"&amp;Output!A1072&amp;"*")</f>
        <v>0</v>
      </c>
      <c r="C1072">
        <f>AVERAGEIFS('Raw data'!K:K,'Raw data'!AR:AR, "*" &amp; Output!A1072 &amp;"*")</f>
        <v>0</v>
      </c>
      <c r="D1072">
        <f>AVERAGEIFS('Raw data'!W:W,'Raw data'!AR:AR, "*" &amp; Output!A1072 &amp;"*")</f>
        <v>0</v>
      </c>
      <c r="E1072">
        <f>SUMIFS('Raw data'!BX:BX,'Raw data'!AR:AR,"*" &amp; Output!A1072 &amp; "*")</f>
        <v>0</v>
      </c>
      <c r="F1072">
        <f>SUMIFS('Raw data'!CI:CI,'Raw data'!AR:AR,"*" &amp; Output!A1072 &amp; "*")</f>
        <v>0</v>
      </c>
      <c r="G1072">
        <f>PERCENTRANK(B:B,B1072)</f>
        <v>0</v>
      </c>
      <c r="H1072">
        <f>PERCENTRANK(C:C,C1072)</f>
        <v>0</v>
      </c>
      <c r="I1072">
        <f>PERCENTRANK(D:D,D1072)</f>
        <v>0</v>
      </c>
      <c r="J1072">
        <f>PERCENTRANK(E:E,E1072)</f>
        <v>0</v>
      </c>
      <c r="K1072">
        <f>PERCENTRANK(F:F,F1072)</f>
        <v>0</v>
      </c>
      <c r="L1072">
        <f>(G1072*Weights!$B$2) + (H1072*Weights!$B$3)+(I1072*Weights!$B$4)+(J1072*Weights!$B$5)+ (K1072*Weights!$B$6)</f>
        <v>0</v>
      </c>
      <c r="M1072">
        <f>RANK(L1072,L:L)</f>
        <v>0</v>
      </c>
    </row>
    <row r="1073">
      <c r="A1073" t="inlineStr">
        <is>
          <t>Wang, Zhijia</t>
        </is>
      </c>
      <c r="B1073">
        <f>COUNTIF('Raw data'!AR:AR,"*"&amp;Output!A1073&amp;"*")</f>
        <v>0</v>
      </c>
      <c r="C1073">
        <f>AVERAGEIFS('Raw data'!K:K,'Raw data'!AR:AR, "*" &amp; Output!A1073 &amp;"*")</f>
        <v>0</v>
      </c>
      <c r="D1073">
        <f>AVERAGEIFS('Raw data'!W:W,'Raw data'!AR:AR, "*" &amp; Output!A1073 &amp;"*")</f>
        <v>0</v>
      </c>
      <c r="E1073">
        <f>SUMIFS('Raw data'!BX:BX,'Raw data'!AR:AR,"*" &amp; Output!A1073 &amp; "*")</f>
        <v>0</v>
      </c>
      <c r="F1073">
        <f>SUMIFS('Raw data'!CI:CI,'Raw data'!AR:AR,"*" &amp; Output!A1073 &amp; "*")</f>
        <v>0</v>
      </c>
      <c r="G1073">
        <f>PERCENTRANK(B:B,B1073)</f>
        <v>0</v>
      </c>
      <c r="H1073">
        <f>PERCENTRANK(C:C,C1073)</f>
        <v>0</v>
      </c>
      <c r="I1073">
        <f>PERCENTRANK(D:D,D1073)</f>
        <v>0</v>
      </c>
      <c r="J1073">
        <f>PERCENTRANK(E:E,E1073)</f>
        <v>0</v>
      </c>
      <c r="K1073">
        <f>PERCENTRANK(F:F,F1073)</f>
        <v>0</v>
      </c>
      <c r="L1073">
        <f>(G1073*Weights!$B$2) + (H1073*Weights!$B$3)+(I1073*Weights!$B$4)+(J1073*Weights!$B$5)+ (K1073*Weights!$B$6)</f>
        <v>0</v>
      </c>
      <c r="M1073">
        <f>RANK(L1073,L:L)</f>
        <v>0</v>
      </c>
    </row>
    <row r="1074">
      <c r="A1074" t="inlineStr">
        <is>
          <t>Qin, Mingli</t>
        </is>
      </c>
      <c r="B1074">
        <f>COUNTIF('Raw data'!AR:AR,"*"&amp;Output!A1074&amp;"*")</f>
        <v>0</v>
      </c>
      <c r="C1074">
        <f>AVERAGEIFS('Raw data'!K:K,'Raw data'!AR:AR, "*" &amp; Output!A1074 &amp;"*")</f>
        <v>0</v>
      </c>
      <c r="D1074">
        <f>AVERAGEIFS('Raw data'!W:W,'Raw data'!AR:AR, "*" &amp; Output!A1074 &amp;"*")</f>
        <v>0</v>
      </c>
      <c r="E1074">
        <f>SUMIFS('Raw data'!BX:BX,'Raw data'!AR:AR,"*" &amp; Output!A1074 &amp; "*")</f>
        <v>0</v>
      </c>
      <c r="F1074">
        <f>SUMIFS('Raw data'!CI:CI,'Raw data'!AR:AR,"*" &amp; Output!A1074 &amp; "*")</f>
        <v>0</v>
      </c>
      <c r="G1074">
        <f>PERCENTRANK(B:B,B1074)</f>
        <v>0</v>
      </c>
      <c r="H1074">
        <f>PERCENTRANK(C:C,C1074)</f>
        <v>0</v>
      </c>
      <c r="I1074">
        <f>PERCENTRANK(D:D,D1074)</f>
        <v>0</v>
      </c>
      <c r="J1074">
        <f>PERCENTRANK(E:E,E1074)</f>
        <v>0</v>
      </c>
      <c r="K1074">
        <f>PERCENTRANK(F:F,F1074)</f>
        <v>0</v>
      </c>
      <c r="L1074">
        <f>(G1074*Weights!$B$2) + (H1074*Weights!$B$3)+(I1074*Weights!$B$4)+(J1074*Weights!$B$5)+ (K1074*Weights!$B$6)</f>
        <v>0</v>
      </c>
      <c r="M1074">
        <f>RANK(L1074,L:L)</f>
        <v>0</v>
      </c>
    </row>
    <row r="1075">
      <c r="A1075" t="inlineStr">
        <is>
          <t>Zhu, Yuan</t>
        </is>
      </c>
      <c r="B1075">
        <f>COUNTIF('Raw data'!AR:AR,"*"&amp;Output!A1075&amp;"*")</f>
        <v>0</v>
      </c>
      <c r="C1075">
        <f>AVERAGEIFS('Raw data'!K:K,'Raw data'!AR:AR, "*" &amp; Output!A1075 &amp;"*")</f>
        <v>0</v>
      </c>
      <c r="D1075">
        <f>AVERAGEIFS('Raw data'!W:W,'Raw data'!AR:AR, "*" &amp; Output!A1075 &amp;"*")</f>
        <v>0</v>
      </c>
      <c r="E1075">
        <f>SUMIFS('Raw data'!BX:BX,'Raw data'!AR:AR,"*" &amp; Output!A1075 &amp; "*")</f>
        <v>0</v>
      </c>
      <c r="F1075">
        <f>SUMIFS('Raw data'!CI:CI,'Raw data'!AR:AR,"*" &amp; Output!A1075 &amp; "*")</f>
        <v>0</v>
      </c>
      <c r="G1075">
        <f>PERCENTRANK(B:B,B1075)</f>
        <v>0</v>
      </c>
      <c r="H1075">
        <f>PERCENTRANK(C:C,C1075)</f>
        <v>0</v>
      </c>
      <c r="I1075">
        <f>PERCENTRANK(D:D,D1075)</f>
        <v>0</v>
      </c>
      <c r="J1075">
        <f>PERCENTRANK(E:E,E1075)</f>
        <v>0</v>
      </c>
      <c r="K1075">
        <f>PERCENTRANK(F:F,F1075)</f>
        <v>0</v>
      </c>
      <c r="L1075">
        <f>(G1075*Weights!$B$2) + (H1075*Weights!$B$3)+(I1075*Weights!$B$4)+(J1075*Weights!$B$5)+ (K1075*Weights!$B$6)</f>
        <v>0</v>
      </c>
      <c r="M1075">
        <f>RANK(L1075,L:L)</f>
        <v>0</v>
      </c>
    </row>
    <row r="1076">
      <c r="A1076" t="inlineStr">
        <is>
          <t>Boller, E.</t>
        </is>
      </c>
      <c r="B1076">
        <f>COUNTIF('Raw data'!AR:AR,"*"&amp;Output!A1076&amp;"*")</f>
        <v>0</v>
      </c>
      <c r="C1076">
        <f>AVERAGEIFS('Raw data'!K:K,'Raw data'!AR:AR, "*" &amp; Output!A1076 &amp;"*")</f>
        <v>0</v>
      </c>
      <c r="D1076">
        <f>AVERAGEIFS('Raw data'!W:W,'Raw data'!AR:AR, "*" &amp; Output!A1076 &amp;"*")</f>
        <v>0</v>
      </c>
      <c r="E1076">
        <f>SUMIFS('Raw data'!BX:BX,'Raw data'!AR:AR,"*" &amp; Output!A1076 &amp; "*")</f>
        <v>0</v>
      </c>
      <c r="F1076">
        <f>SUMIFS('Raw data'!CI:CI,'Raw data'!AR:AR,"*" &amp; Output!A1076 &amp; "*")</f>
        <v>0</v>
      </c>
      <c r="G1076">
        <f>PERCENTRANK(B:B,B1076)</f>
        <v>0</v>
      </c>
      <c r="H1076">
        <f>PERCENTRANK(C:C,C1076)</f>
        <v>0</v>
      </c>
      <c r="I1076">
        <f>PERCENTRANK(D:D,D1076)</f>
        <v>0</v>
      </c>
      <c r="J1076">
        <f>PERCENTRANK(E:E,E1076)</f>
        <v>0</v>
      </c>
      <c r="K1076">
        <f>PERCENTRANK(F:F,F1076)</f>
        <v>0</v>
      </c>
      <c r="L1076">
        <f>(G1076*Weights!$B$2) + (H1076*Weights!$B$3)+(I1076*Weights!$B$4)+(J1076*Weights!$B$5)+ (K1076*Weights!$B$6)</f>
        <v>0</v>
      </c>
      <c r="M1076">
        <f>RANK(L1076,L:L)</f>
        <v>0</v>
      </c>
    </row>
    <row r="1077">
      <c r="A1077" t="inlineStr">
        <is>
          <t>Jakobsen, B.</t>
        </is>
      </c>
      <c r="B1077">
        <f>COUNTIF('Raw data'!AR:AR,"*"&amp;Output!A1077&amp;"*")</f>
        <v>0</v>
      </c>
      <c r="C1077">
        <f>AVERAGEIFS('Raw data'!K:K,'Raw data'!AR:AR, "*" &amp; Output!A1077 &amp;"*")</f>
        <v>0</v>
      </c>
      <c r="D1077">
        <f>AVERAGEIFS('Raw data'!W:W,'Raw data'!AR:AR, "*" &amp; Output!A1077 &amp;"*")</f>
        <v>0</v>
      </c>
      <c r="E1077">
        <f>SUMIFS('Raw data'!BX:BX,'Raw data'!AR:AR,"*" &amp; Output!A1077 &amp; "*")</f>
        <v>0</v>
      </c>
      <c r="F1077">
        <f>SUMIFS('Raw data'!CI:CI,'Raw data'!AR:AR,"*" &amp; Output!A1077 &amp; "*")</f>
        <v>0</v>
      </c>
      <c r="G1077">
        <f>PERCENTRANK(B:B,B1077)</f>
        <v>0</v>
      </c>
      <c r="H1077">
        <f>PERCENTRANK(C:C,C1077)</f>
        <v>0</v>
      </c>
      <c r="I1077">
        <f>PERCENTRANK(D:D,D1077)</f>
        <v>0</v>
      </c>
      <c r="J1077">
        <f>PERCENTRANK(E:E,E1077)</f>
        <v>0</v>
      </c>
      <c r="K1077">
        <f>PERCENTRANK(F:F,F1077)</f>
        <v>0</v>
      </c>
      <c r="L1077">
        <f>(G1077*Weights!$B$2) + (H1077*Weights!$B$3)+(I1077*Weights!$B$4)+(J1077*Weights!$B$5)+ (K1077*Weights!$B$6)</f>
        <v>0</v>
      </c>
      <c r="M1077">
        <f>RANK(L1077,L:L)</f>
        <v>0</v>
      </c>
    </row>
    <row r="1078">
      <c r="A1078" t="inlineStr">
        <is>
          <t>Wong, Ching-ping</t>
        </is>
      </c>
      <c r="B1078">
        <f>COUNTIF('Raw data'!AR:AR,"*"&amp;Output!A1078&amp;"*")</f>
        <v>0</v>
      </c>
      <c r="C1078">
        <f>AVERAGEIFS('Raw data'!K:K,'Raw data'!AR:AR, "*" &amp; Output!A1078 &amp;"*")</f>
        <v>0</v>
      </c>
      <c r="D1078">
        <f>AVERAGEIFS('Raw data'!W:W,'Raw data'!AR:AR, "*" &amp; Output!A1078 &amp;"*")</f>
        <v>0</v>
      </c>
      <c r="E1078">
        <f>SUMIFS('Raw data'!BX:BX,'Raw data'!AR:AR,"*" &amp; Output!A1078 &amp; "*")</f>
        <v>0</v>
      </c>
      <c r="F1078">
        <f>SUMIFS('Raw data'!CI:CI,'Raw data'!AR:AR,"*" &amp; Output!A1078 &amp; "*")</f>
        <v>0</v>
      </c>
      <c r="G1078">
        <f>PERCENTRANK(B:B,B1078)</f>
        <v>0</v>
      </c>
      <c r="H1078">
        <f>PERCENTRANK(C:C,C1078)</f>
        <v>0</v>
      </c>
      <c r="I1078">
        <f>PERCENTRANK(D:D,D1078)</f>
        <v>0</v>
      </c>
      <c r="J1078">
        <f>PERCENTRANK(E:E,E1078)</f>
        <v>0</v>
      </c>
      <c r="K1078">
        <f>PERCENTRANK(F:F,F1078)</f>
        <v>0</v>
      </c>
      <c r="L1078">
        <f>(G1078*Weights!$B$2) + (H1078*Weights!$B$3)+(I1078*Weights!$B$4)+(J1078*Weights!$B$5)+ (K1078*Weights!$B$6)</f>
        <v>0</v>
      </c>
      <c r="M1078">
        <f>RANK(L1078,L:L)</f>
        <v>0</v>
      </c>
    </row>
    <row r="1079">
      <c r="A1079" t="inlineStr">
        <is>
          <t>Saito, Seijiro</t>
        </is>
      </c>
      <c r="B1079">
        <f>COUNTIF('Raw data'!AR:AR,"*"&amp;Output!A1079&amp;"*")</f>
        <v>0</v>
      </c>
      <c r="C1079">
        <f>AVERAGEIFS('Raw data'!K:K,'Raw data'!AR:AR, "*" &amp; Output!A1079 &amp;"*")</f>
        <v>0</v>
      </c>
      <c r="D1079">
        <f>AVERAGEIFS('Raw data'!W:W,'Raw data'!AR:AR, "*" &amp; Output!A1079 &amp;"*")</f>
        <v>0</v>
      </c>
      <c r="E1079">
        <f>SUMIFS('Raw data'!BX:BX,'Raw data'!AR:AR,"*" &amp; Output!A1079 &amp; "*")</f>
        <v>0</v>
      </c>
      <c r="F1079">
        <f>SUMIFS('Raw data'!CI:CI,'Raw data'!AR:AR,"*" &amp; Output!A1079 &amp; "*")</f>
        <v>0</v>
      </c>
      <c r="G1079">
        <f>PERCENTRANK(B:B,B1079)</f>
        <v>0</v>
      </c>
      <c r="H1079">
        <f>PERCENTRANK(C:C,C1079)</f>
        <v>0</v>
      </c>
      <c r="I1079">
        <f>PERCENTRANK(D:D,D1079)</f>
        <v>0</v>
      </c>
      <c r="J1079">
        <f>PERCENTRANK(E:E,E1079)</f>
        <v>0</v>
      </c>
      <c r="K1079">
        <f>PERCENTRANK(F:F,F1079)</f>
        <v>0</v>
      </c>
      <c r="L1079">
        <f>(G1079*Weights!$B$2) + (H1079*Weights!$B$3)+(I1079*Weights!$B$4)+(J1079*Weights!$B$5)+ (K1079*Weights!$B$6)</f>
        <v>0</v>
      </c>
      <c r="M1079">
        <f>RANK(L1079,L:L)</f>
        <v>0</v>
      </c>
    </row>
    <row r="1080">
      <c r="A1080" t="inlineStr">
        <is>
          <t>Jaeger, Matthias</t>
        </is>
      </c>
      <c r="B1080">
        <f>COUNTIF('Raw data'!AR:AR,"*"&amp;Output!A1080&amp;"*")</f>
        <v>0</v>
      </c>
      <c r="C1080">
        <f>AVERAGEIFS('Raw data'!K:K,'Raw data'!AR:AR, "*" &amp; Output!A1080 &amp;"*")</f>
        <v>0</v>
      </c>
      <c r="D1080">
        <f>AVERAGEIFS('Raw data'!W:W,'Raw data'!AR:AR, "*" &amp; Output!A1080 &amp;"*")</f>
        <v>0</v>
      </c>
      <c r="E1080">
        <f>SUMIFS('Raw data'!BX:BX,'Raw data'!AR:AR,"*" &amp; Output!A1080 &amp; "*")</f>
        <v>0</v>
      </c>
      <c r="F1080">
        <f>SUMIFS('Raw data'!CI:CI,'Raw data'!AR:AR,"*" &amp; Output!A1080 &amp; "*")</f>
        <v>0</v>
      </c>
      <c r="G1080">
        <f>PERCENTRANK(B:B,B1080)</f>
        <v>0</v>
      </c>
      <c r="H1080">
        <f>PERCENTRANK(C:C,C1080)</f>
        <v>0</v>
      </c>
      <c r="I1080">
        <f>PERCENTRANK(D:D,D1080)</f>
        <v>0</v>
      </c>
      <c r="J1080">
        <f>PERCENTRANK(E:E,E1080)</f>
        <v>0</v>
      </c>
      <c r="K1080">
        <f>PERCENTRANK(F:F,F1080)</f>
        <v>0</v>
      </c>
      <c r="L1080">
        <f>(G1080*Weights!$B$2) + (H1080*Weights!$B$3)+(I1080*Weights!$B$4)+(J1080*Weights!$B$5)+ (K1080*Weights!$B$6)</f>
        <v>0</v>
      </c>
      <c r="M1080">
        <f>RANK(L1080,L:L)</f>
        <v>0</v>
      </c>
    </row>
    <row r="1081">
      <c r="A1081" t="inlineStr">
        <is>
          <t>Yang, Jiang</t>
        </is>
      </c>
      <c r="B1081">
        <f>COUNTIF('Raw data'!AR:AR,"*"&amp;Output!A1081&amp;"*")</f>
        <v>0</v>
      </c>
      <c r="C1081">
        <f>AVERAGEIFS('Raw data'!K:K,'Raw data'!AR:AR, "*" &amp; Output!A1081 &amp;"*")</f>
        <v>0</v>
      </c>
      <c r="D1081">
        <f>AVERAGEIFS('Raw data'!W:W,'Raw data'!AR:AR, "*" &amp; Output!A1081 &amp;"*")</f>
        <v>0</v>
      </c>
      <c r="E1081">
        <f>SUMIFS('Raw data'!BX:BX,'Raw data'!AR:AR,"*" &amp; Output!A1081 &amp; "*")</f>
        <v>0</v>
      </c>
      <c r="F1081">
        <f>SUMIFS('Raw data'!CI:CI,'Raw data'!AR:AR,"*" &amp; Output!A1081 &amp; "*")</f>
        <v>0</v>
      </c>
      <c r="G1081">
        <f>PERCENTRANK(B:B,B1081)</f>
        <v>0</v>
      </c>
      <c r="H1081">
        <f>PERCENTRANK(C:C,C1081)</f>
        <v>0</v>
      </c>
      <c r="I1081">
        <f>PERCENTRANK(D:D,D1081)</f>
        <v>0</v>
      </c>
      <c r="J1081">
        <f>PERCENTRANK(E:E,E1081)</f>
        <v>0</v>
      </c>
      <c r="K1081">
        <f>PERCENTRANK(F:F,F1081)</f>
        <v>0</v>
      </c>
      <c r="L1081">
        <f>(G1081*Weights!$B$2) + (H1081*Weights!$B$3)+(I1081*Weights!$B$4)+(J1081*Weights!$B$5)+ (K1081*Weights!$B$6)</f>
        <v>0</v>
      </c>
      <c r="M1081">
        <f>RANK(L1081,L:L)</f>
        <v>0</v>
      </c>
    </row>
    <row r="1082">
      <c r="A1082" t="inlineStr">
        <is>
          <t>Leparoux, M.</t>
        </is>
      </c>
      <c r="B1082">
        <f>COUNTIF('Raw data'!AR:AR,"*"&amp;Output!A1082&amp;"*")</f>
        <v>0</v>
      </c>
      <c r="C1082">
        <f>AVERAGEIFS('Raw data'!K:K,'Raw data'!AR:AR, "*" &amp; Output!A1082 &amp;"*")</f>
        <v>0</v>
      </c>
      <c r="D1082">
        <f>AVERAGEIFS('Raw data'!W:W,'Raw data'!AR:AR, "*" &amp; Output!A1082 &amp;"*")</f>
        <v>0</v>
      </c>
      <c r="E1082">
        <f>SUMIFS('Raw data'!BX:BX,'Raw data'!AR:AR,"*" &amp; Output!A1082 &amp; "*")</f>
        <v>0</v>
      </c>
      <c r="F1082">
        <f>SUMIFS('Raw data'!CI:CI,'Raw data'!AR:AR,"*" &amp; Output!A1082 &amp; "*")</f>
        <v>0</v>
      </c>
      <c r="G1082">
        <f>PERCENTRANK(B:B,B1082)</f>
        <v>0</v>
      </c>
      <c r="H1082">
        <f>PERCENTRANK(C:C,C1082)</f>
        <v>0</v>
      </c>
      <c r="I1082">
        <f>PERCENTRANK(D:D,D1082)</f>
        <v>0</v>
      </c>
      <c r="J1082">
        <f>PERCENTRANK(E:E,E1082)</f>
        <v>0</v>
      </c>
      <c r="K1082">
        <f>PERCENTRANK(F:F,F1082)</f>
        <v>0</v>
      </c>
      <c r="L1082">
        <f>(G1082*Weights!$B$2) + (H1082*Weights!$B$3)+(I1082*Weights!$B$4)+(J1082*Weights!$B$5)+ (K1082*Weights!$B$6)</f>
        <v>0</v>
      </c>
      <c r="M1082">
        <f>RANK(L1082,L:L)</f>
        <v>0</v>
      </c>
    </row>
    <row r="1083">
      <c r="A1083" t="inlineStr">
        <is>
          <t>Tao, W.</t>
        </is>
      </c>
      <c r="B1083">
        <f>COUNTIF('Raw data'!AR:AR,"*"&amp;Output!A1083&amp;"*")</f>
        <v>0</v>
      </c>
      <c r="C1083">
        <f>AVERAGEIFS('Raw data'!K:K,'Raw data'!AR:AR, "*" &amp; Output!A1083 &amp;"*")</f>
        <v>0</v>
      </c>
      <c r="D1083">
        <f>AVERAGEIFS('Raw data'!W:W,'Raw data'!AR:AR, "*" &amp; Output!A1083 &amp;"*")</f>
        <v>0</v>
      </c>
      <c r="E1083">
        <f>SUMIFS('Raw data'!BX:BX,'Raw data'!AR:AR,"*" &amp; Output!A1083 &amp; "*")</f>
        <v>0</v>
      </c>
      <c r="F1083">
        <f>SUMIFS('Raw data'!CI:CI,'Raw data'!AR:AR,"*" &amp; Output!A1083 &amp; "*")</f>
        <v>0</v>
      </c>
      <c r="G1083">
        <f>PERCENTRANK(B:B,B1083)</f>
        <v>0</v>
      </c>
      <c r="H1083">
        <f>PERCENTRANK(C:C,C1083)</f>
        <v>0</v>
      </c>
      <c r="I1083">
        <f>PERCENTRANK(D:D,D1083)</f>
        <v>0</v>
      </c>
      <c r="J1083">
        <f>PERCENTRANK(E:E,E1083)</f>
        <v>0</v>
      </c>
      <c r="K1083">
        <f>PERCENTRANK(F:F,F1083)</f>
        <v>0</v>
      </c>
      <c r="L1083">
        <f>(G1083*Weights!$B$2) + (H1083*Weights!$B$3)+(I1083*Weights!$B$4)+(J1083*Weights!$B$5)+ (K1083*Weights!$B$6)</f>
        <v>0</v>
      </c>
      <c r="M1083">
        <f>RANK(L1083,L:L)</f>
        <v>0</v>
      </c>
    </row>
    <row r="1084">
      <c r="A1084" t="inlineStr">
        <is>
          <t>Zhao, Zhe</t>
        </is>
      </c>
      <c r="B1084">
        <f>COUNTIF('Raw data'!AR:AR,"*"&amp;Output!A1084&amp;"*")</f>
        <v>0</v>
      </c>
      <c r="C1084">
        <f>AVERAGEIFS('Raw data'!K:K,'Raw data'!AR:AR, "*" &amp; Output!A1084 &amp;"*")</f>
        <v>0</v>
      </c>
      <c r="D1084">
        <f>AVERAGEIFS('Raw data'!W:W,'Raw data'!AR:AR, "*" &amp; Output!A1084 &amp;"*")</f>
        <v>0</v>
      </c>
      <c r="E1084">
        <f>SUMIFS('Raw data'!BX:BX,'Raw data'!AR:AR,"*" &amp; Output!A1084 &amp; "*")</f>
        <v>0</v>
      </c>
      <c r="F1084">
        <f>SUMIFS('Raw data'!CI:CI,'Raw data'!AR:AR,"*" &amp; Output!A1084 &amp; "*")</f>
        <v>0</v>
      </c>
      <c r="G1084">
        <f>PERCENTRANK(B:B,B1084)</f>
        <v>0</v>
      </c>
      <c r="H1084">
        <f>PERCENTRANK(C:C,C1084)</f>
        <v>0</v>
      </c>
      <c r="I1084">
        <f>PERCENTRANK(D:D,D1084)</f>
        <v>0</v>
      </c>
      <c r="J1084">
        <f>PERCENTRANK(E:E,E1084)</f>
        <v>0</v>
      </c>
      <c r="K1084">
        <f>PERCENTRANK(F:F,F1084)</f>
        <v>0</v>
      </c>
      <c r="L1084">
        <f>(G1084*Weights!$B$2) + (H1084*Weights!$B$3)+(I1084*Weights!$B$4)+(J1084*Weights!$B$5)+ (K1084*Weights!$B$6)</f>
        <v>0</v>
      </c>
      <c r="M1084">
        <f>RANK(L1084,L:L)</f>
        <v>0</v>
      </c>
    </row>
    <row r="1085">
      <c r="A1085" t="inlineStr">
        <is>
          <t>Kawamura, Junichi</t>
        </is>
      </c>
      <c r="B1085">
        <f>COUNTIF('Raw data'!AR:AR,"*"&amp;Output!A1085&amp;"*")</f>
        <v>0</v>
      </c>
      <c r="C1085">
        <f>AVERAGEIFS('Raw data'!K:K,'Raw data'!AR:AR, "*" &amp; Output!A1085 &amp;"*")</f>
        <v>0</v>
      </c>
      <c r="D1085">
        <f>AVERAGEIFS('Raw data'!W:W,'Raw data'!AR:AR, "*" &amp; Output!A1085 &amp;"*")</f>
        <v>0</v>
      </c>
      <c r="E1085">
        <f>SUMIFS('Raw data'!BX:BX,'Raw data'!AR:AR,"*" &amp; Output!A1085 &amp; "*")</f>
        <v>0</v>
      </c>
      <c r="F1085">
        <f>SUMIFS('Raw data'!CI:CI,'Raw data'!AR:AR,"*" &amp; Output!A1085 &amp; "*")</f>
        <v>0</v>
      </c>
      <c r="G1085">
        <f>PERCENTRANK(B:B,B1085)</f>
        <v>0</v>
      </c>
      <c r="H1085">
        <f>PERCENTRANK(C:C,C1085)</f>
        <v>0</v>
      </c>
      <c r="I1085">
        <f>PERCENTRANK(D:D,D1085)</f>
        <v>0</v>
      </c>
      <c r="J1085">
        <f>PERCENTRANK(E:E,E1085)</f>
        <v>0</v>
      </c>
      <c r="K1085">
        <f>PERCENTRANK(F:F,F1085)</f>
        <v>0</v>
      </c>
      <c r="L1085">
        <f>(G1085*Weights!$B$2) + (H1085*Weights!$B$3)+(I1085*Weights!$B$4)+(J1085*Weights!$B$5)+ (K1085*Weights!$B$6)</f>
        <v>0</v>
      </c>
      <c r="M1085">
        <f>RANK(L1085,L:L)</f>
        <v>0</v>
      </c>
    </row>
    <row r="1086">
      <c r="A1086" t="inlineStr">
        <is>
          <t>Gillard, P.</t>
        </is>
      </c>
      <c r="B1086">
        <f>COUNTIF('Raw data'!AR:AR,"*"&amp;Output!A1086&amp;"*")</f>
        <v>0</v>
      </c>
      <c r="C1086">
        <f>AVERAGEIFS('Raw data'!K:K,'Raw data'!AR:AR, "*" &amp; Output!A1086 &amp;"*")</f>
        <v>0</v>
      </c>
      <c r="D1086">
        <f>AVERAGEIFS('Raw data'!W:W,'Raw data'!AR:AR, "*" &amp; Output!A1086 &amp;"*")</f>
        <v>0</v>
      </c>
      <c r="E1086">
        <f>SUMIFS('Raw data'!BX:BX,'Raw data'!AR:AR,"*" &amp; Output!A1086 &amp; "*")</f>
        <v>0</v>
      </c>
      <c r="F1086">
        <f>SUMIFS('Raw data'!CI:CI,'Raw data'!AR:AR,"*" &amp; Output!A1086 &amp; "*")</f>
        <v>0</v>
      </c>
      <c r="G1086">
        <f>PERCENTRANK(B:B,B1086)</f>
        <v>0</v>
      </c>
      <c r="H1086">
        <f>PERCENTRANK(C:C,C1086)</f>
        <v>0</v>
      </c>
      <c r="I1086">
        <f>PERCENTRANK(D:D,D1086)</f>
        <v>0</v>
      </c>
      <c r="J1086">
        <f>PERCENTRANK(E:E,E1086)</f>
        <v>0</v>
      </c>
      <c r="K1086">
        <f>PERCENTRANK(F:F,F1086)</f>
        <v>0</v>
      </c>
      <c r="L1086">
        <f>(G1086*Weights!$B$2) + (H1086*Weights!$B$3)+(I1086*Weights!$B$4)+(J1086*Weights!$B$5)+ (K1086*Weights!$B$6)</f>
        <v>0</v>
      </c>
      <c r="M1086">
        <f>RANK(L1086,L:L)</f>
        <v>0</v>
      </c>
    </row>
    <row r="1087">
      <c r="A1087" t="inlineStr">
        <is>
          <t>Tan, Guoqiang</t>
        </is>
      </c>
      <c r="B1087">
        <f>COUNTIF('Raw data'!AR:AR,"*"&amp;Output!A1087&amp;"*")</f>
        <v>0</v>
      </c>
      <c r="C1087">
        <f>AVERAGEIFS('Raw data'!K:K,'Raw data'!AR:AR, "*" &amp; Output!A1087 &amp;"*")</f>
        <v>0</v>
      </c>
      <c r="D1087">
        <f>AVERAGEIFS('Raw data'!W:W,'Raw data'!AR:AR, "*" &amp; Output!A1087 &amp;"*")</f>
        <v>0</v>
      </c>
      <c r="E1087">
        <f>SUMIFS('Raw data'!BX:BX,'Raw data'!AR:AR,"*" &amp; Output!A1087 &amp; "*")</f>
        <v>0</v>
      </c>
      <c r="F1087">
        <f>SUMIFS('Raw data'!CI:CI,'Raw data'!AR:AR,"*" &amp; Output!A1087 &amp; "*")</f>
        <v>0</v>
      </c>
      <c r="G1087">
        <f>PERCENTRANK(B:B,B1087)</f>
        <v>0</v>
      </c>
      <c r="H1087">
        <f>PERCENTRANK(C:C,C1087)</f>
        <v>0</v>
      </c>
      <c r="I1087">
        <f>PERCENTRANK(D:D,D1087)</f>
        <v>0</v>
      </c>
      <c r="J1087">
        <f>PERCENTRANK(E:E,E1087)</f>
        <v>0</v>
      </c>
      <c r="K1087">
        <f>PERCENTRANK(F:F,F1087)</f>
        <v>0</v>
      </c>
      <c r="L1087">
        <f>(G1087*Weights!$B$2) + (H1087*Weights!$B$3)+(I1087*Weights!$B$4)+(J1087*Weights!$B$5)+ (K1087*Weights!$B$6)</f>
        <v>0</v>
      </c>
      <c r="M1087">
        <f>RANK(L1087,L:L)</f>
        <v>0</v>
      </c>
    </row>
    <row r="1088">
      <c r="A1088" t="inlineStr">
        <is>
          <t>Suaning, Gregg J.</t>
        </is>
      </c>
      <c r="B1088">
        <f>COUNTIF('Raw data'!AR:AR,"*"&amp;Output!A1088&amp;"*")</f>
        <v>0</v>
      </c>
      <c r="C1088">
        <f>AVERAGEIFS('Raw data'!K:K,'Raw data'!AR:AR, "*" &amp; Output!A1088 &amp;"*")</f>
        <v>0</v>
      </c>
      <c r="D1088">
        <f>AVERAGEIFS('Raw data'!W:W,'Raw data'!AR:AR, "*" &amp; Output!A1088 &amp;"*")</f>
        <v>0</v>
      </c>
      <c r="E1088">
        <f>SUMIFS('Raw data'!BX:BX,'Raw data'!AR:AR,"*" &amp; Output!A1088 &amp; "*")</f>
        <v>0</v>
      </c>
      <c r="F1088">
        <f>SUMIFS('Raw data'!CI:CI,'Raw data'!AR:AR,"*" &amp; Output!A1088 &amp; "*")</f>
        <v>0</v>
      </c>
      <c r="G1088">
        <f>PERCENTRANK(B:B,B1088)</f>
        <v>0</v>
      </c>
      <c r="H1088">
        <f>PERCENTRANK(C:C,C1088)</f>
        <v>0</v>
      </c>
      <c r="I1088">
        <f>PERCENTRANK(D:D,D1088)</f>
        <v>0</v>
      </c>
      <c r="J1088">
        <f>PERCENTRANK(E:E,E1088)</f>
        <v>0</v>
      </c>
      <c r="K1088">
        <f>PERCENTRANK(F:F,F1088)</f>
        <v>0</v>
      </c>
      <c r="L1088">
        <f>(G1088*Weights!$B$2) + (H1088*Weights!$B$3)+(I1088*Weights!$B$4)+(J1088*Weights!$B$5)+ (K1088*Weights!$B$6)</f>
        <v>0</v>
      </c>
      <c r="M1088">
        <f>RANK(L1088,L:L)</f>
        <v>0</v>
      </c>
    </row>
    <row r="1089">
      <c r="A1089" t="inlineStr">
        <is>
          <t>Ruedinger, Bernd</t>
        </is>
      </c>
      <c r="B1089">
        <f>COUNTIF('Raw data'!AR:AR,"*"&amp;Output!A1089&amp;"*")</f>
        <v>0</v>
      </c>
      <c r="C1089">
        <f>AVERAGEIFS('Raw data'!K:K,'Raw data'!AR:AR, "*" &amp; Output!A1089 &amp;"*")</f>
        <v>0</v>
      </c>
      <c r="D1089">
        <f>AVERAGEIFS('Raw data'!W:W,'Raw data'!AR:AR, "*" &amp; Output!A1089 &amp;"*")</f>
        <v>0</v>
      </c>
      <c r="E1089">
        <f>SUMIFS('Raw data'!BX:BX,'Raw data'!AR:AR,"*" &amp; Output!A1089 &amp; "*")</f>
        <v>0</v>
      </c>
      <c r="F1089">
        <f>SUMIFS('Raw data'!CI:CI,'Raw data'!AR:AR,"*" &amp; Output!A1089 &amp; "*")</f>
        <v>0</v>
      </c>
      <c r="G1089">
        <f>PERCENTRANK(B:B,B1089)</f>
        <v>0</v>
      </c>
      <c r="H1089">
        <f>PERCENTRANK(C:C,C1089)</f>
        <v>0</v>
      </c>
      <c r="I1089">
        <f>PERCENTRANK(D:D,D1089)</f>
        <v>0</v>
      </c>
      <c r="J1089">
        <f>PERCENTRANK(E:E,E1089)</f>
        <v>0</v>
      </c>
      <c r="K1089">
        <f>PERCENTRANK(F:F,F1089)</f>
        <v>0</v>
      </c>
      <c r="L1089">
        <f>(G1089*Weights!$B$2) + (H1089*Weights!$B$3)+(I1089*Weights!$B$4)+(J1089*Weights!$B$5)+ (K1089*Weights!$B$6)</f>
        <v>0</v>
      </c>
      <c r="M1089">
        <f>RANK(L1089,L:L)</f>
        <v>0</v>
      </c>
    </row>
    <row r="1090">
      <c r="A1090" t="inlineStr">
        <is>
          <t>D'hooghe, Matthias</t>
        </is>
      </c>
      <c r="B1090">
        <f>COUNTIF('Raw data'!AR:AR,"*"&amp;Output!A1090&amp;"*")</f>
        <v>0</v>
      </c>
      <c r="C1090">
        <f>AVERAGEIFS('Raw data'!K:K,'Raw data'!AR:AR, "*" &amp; Output!A1090 &amp;"*")</f>
        <v>0</v>
      </c>
      <c r="D1090">
        <f>AVERAGEIFS('Raw data'!W:W,'Raw data'!AR:AR, "*" &amp; Output!A1090 &amp;"*")</f>
        <v>0</v>
      </c>
      <c r="E1090">
        <f>SUMIFS('Raw data'!BX:BX,'Raw data'!AR:AR,"*" &amp; Output!A1090 &amp; "*")</f>
        <v>0</v>
      </c>
      <c r="F1090">
        <f>SUMIFS('Raw data'!CI:CI,'Raw data'!AR:AR,"*" &amp; Output!A1090 &amp; "*")</f>
        <v>0</v>
      </c>
      <c r="G1090">
        <f>PERCENTRANK(B:B,B1090)</f>
        <v>0</v>
      </c>
      <c r="H1090">
        <f>PERCENTRANK(C:C,C1090)</f>
        <v>0</v>
      </c>
      <c r="I1090">
        <f>PERCENTRANK(D:D,D1090)</f>
        <v>0</v>
      </c>
      <c r="J1090">
        <f>PERCENTRANK(E:E,E1090)</f>
        <v>0</v>
      </c>
      <c r="K1090">
        <f>PERCENTRANK(F:F,F1090)</f>
        <v>0</v>
      </c>
      <c r="L1090">
        <f>(G1090*Weights!$B$2) + (H1090*Weights!$B$3)+(I1090*Weights!$B$4)+(J1090*Weights!$B$5)+ (K1090*Weights!$B$6)</f>
        <v>0</v>
      </c>
      <c r="M1090">
        <f>RANK(L1090,L:L)</f>
        <v>0</v>
      </c>
    </row>
    <row r="1091">
      <c r="A1091" t="inlineStr">
        <is>
          <t>Miyamoto, Yoshinari</t>
        </is>
      </c>
      <c r="B1091">
        <f>COUNTIF('Raw data'!AR:AR,"*"&amp;Output!A1091&amp;"*")</f>
        <v>0</v>
      </c>
      <c r="C1091">
        <f>AVERAGEIFS('Raw data'!K:K,'Raw data'!AR:AR, "*" &amp; Output!A1091 &amp;"*")</f>
        <v>0</v>
      </c>
      <c r="D1091">
        <f>AVERAGEIFS('Raw data'!W:W,'Raw data'!AR:AR, "*" &amp; Output!A1091 &amp;"*")</f>
        <v>0</v>
      </c>
      <c r="E1091">
        <f>SUMIFS('Raw data'!BX:BX,'Raw data'!AR:AR,"*" &amp; Output!A1091 &amp; "*")</f>
        <v>0</v>
      </c>
      <c r="F1091">
        <f>SUMIFS('Raw data'!CI:CI,'Raw data'!AR:AR,"*" &amp; Output!A1091 &amp; "*")</f>
        <v>0</v>
      </c>
      <c r="G1091">
        <f>PERCENTRANK(B:B,B1091)</f>
        <v>0</v>
      </c>
      <c r="H1091">
        <f>PERCENTRANK(C:C,C1091)</f>
        <v>0</v>
      </c>
      <c r="I1091">
        <f>PERCENTRANK(D:D,D1091)</f>
        <v>0</v>
      </c>
      <c r="J1091">
        <f>PERCENTRANK(E:E,E1091)</f>
        <v>0</v>
      </c>
      <c r="K1091">
        <f>PERCENTRANK(F:F,F1091)</f>
        <v>0</v>
      </c>
      <c r="L1091">
        <f>(G1091*Weights!$B$2) + (H1091*Weights!$B$3)+(I1091*Weights!$B$4)+(J1091*Weights!$B$5)+ (K1091*Weights!$B$6)</f>
        <v>0</v>
      </c>
      <c r="M1091">
        <f>RANK(L1091,L:L)</f>
        <v>0</v>
      </c>
    </row>
    <row r="1092">
      <c r="A1092" t="inlineStr">
        <is>
          <t>Schuhmann, Henning</t>
        </is>
      </c>
      <c r="B1092">
        <f>COUNTIF('Raw data'!AR:AR,"*"&amp;Output!A1092&amp;"*")</f>
        <v>0</v>
      </c>
      <c r="C1092">
        <f>AVERAGEIFS('Raw data'!K:K,'Raw data'!AR:AR, "*" &amp; Output!A1092 &amp;"*")</f>
        <v>0</v>
      </c>
      <c r="D1092">
        <f>AVERAGEIFS('Raw data'!W:W,'Raw data'!AR:AR, "*" &amp; Output!A1092 &amp;"*")</f>
        <v>0</v>
      </c>
      <c r="E1092">
        <f>SUMIFS('Raw data'!BX:BX,'Raw data'!AR:AR,"*" &amp; Output!A1092 &amp; "*")</f>
        <v>0</v>
      </c>
      <c r="F1092">
        <f>SUMIFS('Raw data'!CI:CI,'Raw data'!AR:AR,"*" &amp; Output!A1092 &amp; "*")</f>
        <v>0</v>
      </c>
      <c r="G1092">
        <f>PERCENTRANK(B:B,B1092)</f>
        <v>0</v>
      </c>
      <c r="H1092">
        <f>PERCENTRANK(C:C,C1092)</f>
        <v>0</v>
      </c>
      <c r="I1092">
        <f>PERCENTRANK(D:D,D1092)</f>
        <v>0</v>
      </c>
      <c r="J1092">
        <f>PERCENTRANK(E:E,E1092)</f>
        <v>0</v>
      </c>
      <c r="K1092">
        <f>PERCENTRANK(F:F,F1092)</f>
        <v>0</v>
      </c>
      <c r="L1092">
        <f>(G1092*Weights!$B$2) + (H1092*Weights!$B$3)+(I1092*Weights!$B$4)+(J1092*Weights!$B$5)+ (K1092*Weights!$B$6)</f>
        <v>0</v>
      </c>
      <c r="M1092">
        <f>RANK(L1092,L:L)</f>
        <v>0</v>
      </c>
    </row>
    <row r="1093">
      <c r="A1093" t="inlineStr">
        <is>
          <t>Honda, Sawao</t>
        </is>
      </c>
      <c r="B1093">
        <f>COUNTIF('Raw data'!AR:AR,"*"&amp;Output!A1093&amp;"*")</f>
        <v>0</v>
      </c>
      <c r="C1093">
        <f>AVERAGEIFS('Raw data'!K:K,'Raw data'!AR:AR, "*" &amp; Output!A1093 &amp;"*")</f>
        <v>0</v>
      </c>
      <c r="D1093">
        <f>AVERAGEIFS('Raw data'!W:W,'Raw data'!AR:AR, "*" &amp; Output!A1093 &amp;"*")</f>
        <v>0</v>
      </c>
      <c r="E1093">
        <f>SUMIFS('Raw data'!BX:BX,'Raw data'!AR:AR,"*" &amp; Output!A1093 &amp; "*")</f>
        <v>0</v>
      </c>
      <c r="F1093">
        <f>SUMIFS('Raw data'!CI:CI,'Raw data'!AR:AR,"*" &amp; Output!A1093 &amp; "*")</f>
        <v>0</v>
      </c>
      <c r="G1093">
        <f>PERCENTRANK(B:B,B1093)</f>
        <v>0</v>
      </c>
      <c r="H1093">
        <f>PERCENTRANK(C:C,C1093)</f>
        <v>0</v>
      </c>
      <c r="I1093">
        <f>PERCENTRANK(D:D,D1093)</f>
        <v>0</v>
      </c>
      <c r="J1093">
        <f>PERCENTRANK(E:E,E1093)</f>
        <v>0</v>
      </c>
      <c r="K1093">
        <f>PERCENTRANK(F:F,F1093)</f>
        <v>0</v>
      </c>
      <c r="L1093">
        <f>(G1093*Weights!$B$2) + (H1093*Weights!$B$3)+(I1093*Weights!$B$4)+(J1093*Weights!$B$5)+ (K1093*Weights!$B$6)</f>
        <v>0</v>
      </c>
      <c r="M1093">
        <f>RANK(L1093,L:L)</f>
        <v>0</v>
      </c>
    </row>
    <row r="1094">
      <c r="A1094" t="inlineStr">
        <is>
          <t>Gandhi, Y.</t>
        </is>
      </c>
      <c r="B1094">
        <f>COUNTIF('Raw data'!AR:AR,"*"&amp;Output!A1094&amp;"*")</f>
        <v>0</v>
      </c>
      <c r="C1094">
        <f>AVERAGEIFS('Raw data'!K:K,'Raw data'!AR:AR, "*" &amp; Output!A1094 &amp;"*")</f>
        <v>0</v>
      </c>
      <c r="D1094">
        <f>AVERAGEIFS('Raw data'!W:W,'Raw data'!AR:AR, "*" &amp; Output!A1094 &amp;"*")</f>
        <v>0</v>
      </c>
      <c r="E1094">
        <f>SUMIFS('Raw data'!BX:BX,'Raw data'!AR:AR,"*" &amp; Output!A1094 &amp; "*")</f>
        <v>0</v>
      </c>
      <c r="F1094">
        <f>SUMIFS('Raw data'!CI:CI,'Raw data'!AR:AR,"*" &amp; Output!A1094 &amp; "*")</f>
        <v>0</v>
      </c>
      <c r="G1094">
        <f>PERCENTRANK(B:B,B1094)</f>
        <v>0</v>
      </c>
      <c r="H1094">
        <f>PERCENTRANK(C:C,C1094)</f>
        <v>0</v>
      </c>
      <c r="I1094">
        <f>PERCENTRANK(D:D,D1094)</f>
        <v>0</v>
      </c>
      <c r="J1094">
        <f>PERCENTRANK(E:E,E1094)</f>
        <v>0</v>
      </c>
      <c r="K1094">
        <f>PERCENTRANK(F:F,F1094)</f>
        <v>0</v>
      </c>
      <c r="L1094">
        <f>(G1094*Weights!$B$2) + (H1094*Weights!$B$3)+(I1094*Weights!$B$4)+(J1094*Weights!$B$5)+ (K1094*Weights!$B$6)</f>
        <v>0</v>
      </c>
      <c r="M1094">
        <f>RANK(L1094,L:L)</f>
        <v>0</v>
      </c>
    </row>
    <row r="1095">
      <c r="A1095" t="inlineStr">
        <is>
          <t>Polidori, Lucia</t>
        </is>
      </c>
      <c r="B1095">
        <f>COUNTIF('Raw data'!AR:AR,"*"&amp;Output!A1095&amp;"*")</f>
        <v>0</v>
      </c>
      <c r="C1095">
        <f>AVERAGEIFS('Raw data'!K:K,'Raw data'!AR:AR, "*" &amp; Output!A1095 &amp;"*")</f>
        <v>0</v>
      </c>
      <c r="D1095">
        <f>AVERAGEIFS('Raw data'!W:W,'Raw data'!AR:AR, "*" &amp; Output!A1095 &amp;"*")</f>
        <v>0</v>
      </c>
      <c r="E1095">
        <f>SUMIFS('Raw data'!BX:BX,'Raw data'!AR:AR,"*" &amp; Output!A1095 &amp; "*")</f>
        <v>0</v>
      </c>
      <c r="F1095">
        <f>SUMIFS('Raw data'!CI:CI,'Raw data'!AR:AR,"*" &amp; Output!A1095 &amp; "*")</f>
        <v>0</v>
      </c>
      <c r="G1095">
        <f>PERCENTRANK(B:B,B1095)</f>
        <v>0</v>
      </c>
      <c r="H1095">
        <f>PERCENTRANK(C:C,C1095)</f>
        <v>0</v>
      </c>
      <c r="I1095">
        <f>PERCENTRANK(D:D,D1095)</f>
        <v>0</v>
      </c>
      <c r="J1095">
        <f>PERCENTRANK(E:E,E1095)</f>
        <v>0</v>
      </c>
      <c r="K1095">
        <f>PERCENTRANK(F:F,F1095)</f>
        <v>0</v>
      </c>
      <c r="L1095">
        <f>(G1095*Weights!$B$2) + (H1095*Weights!$B$3)+(I1095*Weights!$B$4)+(J1095*Weights!$B$5)+ (K1095*Weights!$B$6)</f>
        <v>0</v>
      </c>
      <c r="M1095">
        <f>RANK(L1095,L:L)</f>
        <v>0</v>
      </c>
    </row>
    <row r="1096">
      <c r="A1096" t="inlineStr">
        <is>
          <t>Sanchez-Sanchez, Manuel</t>
        </is>
      </c>
      <c r="B1096">
        <f>COUNTIF('Raw data'!AR:AR,"*"&amp;Output!A1096&amp;"*")</f>
        <v>0</v>
      </c>
      <c r="C1096">
        <f>AVERAGEIFS('Raw data'!K:K,'Raw data'!AR:AR, "*" &amp; Output!A1096 &amp;"*")</f>
        <v>0</v>
      </c>
      <c r="D1096">
        <f>AVERAGEIFS('Raw data'!W:W,'Raw data'!AR:AR, "*" &amp; Output!A1096 &amp;"*")</f>
        <v>0</v>
      </c>
      <c r="E1096">
        <f>SUMIFS('Raw data'!BX:BX,'Raw data'!AR:AR,"*" &amp; Output!A1096 &amp; "*")</f>
        <v>0</v>
      </c>
      <c r="F1096">
        <f>SUMIFS('Raw data'!CI:CI,'Raw data'!AR:AR,"*" &amp; Output!A1096 &amp; "*")</f>
        <v>0</v>
      </c>
      <c r="G1096">
        <f>PERCENTRANK(B:B,B1096)</f>
        <v>0</v>
      </c>
      <c r="H1096">
        <f>PERCENTRANK(C:C,C1096)</f>
        <v>0</v>
      </c>
      <c r="I1096">
        <f>PERCENTRANK(D:D,D1096)</f>
        <v>0</v>
      </c>
      <c r="J1096">
        <f>PERCENTRANK(E:E,E1096)</f>
        <v>0</v>
      </c>
      <c r="K1096">
        <f>PERCENTRANK(F:F,F1096)</f>
        <v>0</v>
      </c>
      <c r="L1096">
        <f>(G1096*Weights!$B$2) + (H1096*Weights!$B$3)+(I1096*Weights!$B$4)+(J1096*Weights!$B$5)+ (K1096*Weights!$B$6)</f>
        <v>0</v>
      </c>
      <c r="M1096">
        <f>RANK(L1096,L:L)</f>
        <v>0</v>
      </c>
    </row>
    <row r="1097">
      <c r="A1097" t="inlineStr">
        <is>
          <t>Borah, P.</t>
        </is>
      </c>
      <c r="B1097">
        <f>COUNTIF('Raw data'!AR:AR,"*"&amp;Output!A1097&amp;"*")</f>
        <v>0</v>
      </c>
      <c r="C1097">
        <f>AVERAGEIFS('Raw data'!K:K,'Raw data'!AR:AR, "*" &amp; Output!A1097 &amp;"*")</f>
        <v>0</v>
      </c>
      <c r="D1097">
        <f>AVERAGEIFS('Raw data'!W:W,'Raw data'!AR:AR, "*" &amp; Output!A1097 &amp;"*")</f>
        <v>0</v>
      </c>
      <c r="E1097">
        <f>SUMIFS('Raw data'!BX:BX,'Raw data'!AR:AR,"*" &amp; Output!A1097 &amp; "*")</f>
        <v>0</v>
      </c>
      <c r="F1097">
        <f>SUMIFS('Raw data'!CI:CI,'Raw data'!AR:AR,"*" &amp; Output!A1097 &amp; "*")</f>
        <v>0</v>
      </c>
      <c r="G1097">
        <f>PERCENTRANK(B:B,B1097)</f>
        <v>0</v>
      </c>
      <c r="H1097">
        <f>PERCENTRANK(C:C,C1097)</f>
        <v>0</v>
      </c>
      <c r="I1097">
        <f>PERCENTRANK(D:D,D1097)</f>
        <v>0</v>
      </c>
      <c r="J1097">
        <f>PERCENTRANK(E:E,E1097)</f>
        <v>0</v>
      </c>
      <c r="K1097">
        <f>PERCENTRANK(F:F,F1097)</f>
        <v>0</v>
      </c>
      <c r="L1097">
        <f>(G1097*Weights!$B$2) + (H1097*Weights!$B$3)+(I1097*Weights!$B$4)+(J1097*Weights!$B$5)+ (K1097*Weights!$B$6)</f>
        <v>0</v>
      </c>
      <c r="M1097">
        <f>RANK(L1097,L:L)</f>
        <v>0</v>
      </c>
    </row>
    <row r="1098">
      <c r="A1098" t="inlineStr">
        <is>
          <t>Kavian, Reza</t>
        </is>
      </c>
      <c r="B1098">
        <f>COUNTIF('Raw data'!AR:AR,"*"&amp;Output!A1098&amp;"*")</f>
        <v>0</v>
      </c>
      <c r="C1098">
        <f>AVERAGEIFS('Raw data'!K:K,'Raw data'!AR:AR, "*" &amp; Output!A1098 &amp;"*")</f>
        <v>0</v>
      </c>
      <c r="D1098">
        <f>AVERAGEIFS('Raw data'!W:W,'Raw data'!AR:AR, "*" &amp; Output!A1098 &amp;"*")</f>
        <v>0</v>
      </c>
      <c r="E1098">
        <f>SUMIFS('Raw data'!BX:BX,'Raw data'!AR:AR,"*" &amp; Output!A1098 &amp; "*")</f>
        <v>0</v>
      </c>
      <c r="F1098">
        <f>SUMIFS('Raw data'!CI:CI,'Raw data'!AR:AR,"*" &amp; Output!A1098 &amp; "*")</f>
        <v>0</v>
      </c>
      <c r="G1098">
        <f>PERCENTRANK(B:B,B1098)</f>
        <v>0</v>
      </c>
      <c r="H1098">
        <f>PERCENTRANK(C:C,C1098)</f>
        <v>0</v>
      </c>
      <c r="I1098">
        <f>PERCENTRANK(D:D,D1098)</f>
        <v>0</v>
      </c>
      <c r="J1098">
        <f>PERCENTRANK(E:E,E1098)</f>
        <v>0</v>
      </c>
      <c r="K1098">
        <f>PERCENTRANK(F:F,F1098)</f>
        <v>0</v>
      </c>
      <c r="L1098">
        <f>(G1098*Weights!$B$2) + (H1098*Weights!$B$3)+(I1098*Weights!$B$4)+(J1098*Weights!$B$5)+ (K1098*Weights!$B$6)</f>
        <v>0</v>
      </c>
      <c r="M1098">
        <f>RANK(L1098,L:L)</f>
        <v>0</v>
      </c>
    </row>
    <row r="1099">
      <c r="A1099" t="inlineStr">
        <is>
          <t>Bataller, H.</t>
        </is>
      </c>
      <c r="B1099">
        <f>COUNTIF('Raw data'!AR:AR,"*"&amp;Output!A1099&amp;"*")</f>
        <v>0</v>
      </c>
      <c r="C1099">
        <f>AVERAGEIFS('Raw data'!K:K,'Raw data'!AR:AR, "*" &amp; Output!A1099 &amp;"*")</f>
        <v>0</v>
      </c>
      <c r="D1099">
        <f>AVERAGEIFS('Raw data'!W:W,'Raw data'!AR:AR, "*" &amp; Output!A1099 &amp;"*")</f>
        <v>0</v>
      </c>
      <c r="E1099">
        <f>SUMIFS('Raw data'!BX:BX,'Raw data'!AR:AR,"*" &amp; Output!A1099 &amp; "*")</f>
        <v>0</v>
      </c>
      <c r="F1099">
        <f>SUMIFS('Raw data'!CI:CI,'Raw data'!AR:AR,"*" &amp; Output!A1099 &amp; "*")</f>
        <v>0</v>
      </c>
      <c r="G1099">
        <f>PERCENTRANK(B:B,B1099)</f>
        <v>0</v>
      </c>
      <c r="H1099">
        <f>PERCENTRANK(C:C,C1099)</f>
        <v>0</v>
      </c>
      <c r="I1099">
        <f>PERCENTRANK(D:D,D1099)</f>
        <v>0</v>
      </c>
      <c r="J1099">
        <f>PERCENTRANK(E:E,E1099)</f>
        <v>0</v>
      </c>
      <c r="K1099">
        <f>PERCENTRANK(F:F,F1099)</f>
        <v>0</v>
      </c>
      <c r="L1099">
        <f>(G1099*Weights!$B$2) + (H1099*Weights!$B$3)+(I1099*Weights!$B$4)+(J1099*Weights!$B$5)+ (K1099*Weights!$B$6)</f>
        <v>0</v>
      </c>
      <c r="M1099">
        <f>RANK(L1099,L:L)</f>
        <v>0</v>
      </c>
    </row>
    <row r="1100">
      <c r="A1100" t="inlineStr">
        <is>
          <t>Rawat, R. S.</t>
        </is>
      </c>
      <c r="B1100">
        <f>COUNTIF('Raw data'!AR:AR,"*"&amp;Output!A1100&amp;"*")</f>
        <v>0</v>
      </c>
      <c r="C1100">
        <f>AVERAGEIFS('Raw data'!K:K,'Raw data'!AR:AR, "*" &amp; Output!A1100 &amp;"*")</f>
        <v>0</v>
      </c>
      <c r="D1100">
        <f>AVERAGEIFS('Raw data'!W:W,'Raw data'!AR:AR, "*" &amp; Output!A1100 &amp;"*")</f>
        <v>0</v>
      </c>
      <c r="E1100">
        <f>SUMIFS('Raw data'!BX:BX,'Raw data'!AR:AR,"*" &amp; Output!A1100 &amp; "*")</f>
        <v>0</v>
      </c>
      <c r="F1100">
        <f>SUMIFS('Raw data'!CI:CI,'Raw data'!AR:AR,"*" &amp; Output!A1100 &amp; "*")</f>
        <v>0</v>
      </c>
      <c r="G1100">
        <f>PERCENTRANK(B:B,B1100)</f>
        <v>0</v>
      </c>
      <c r="H1100">
        <f>PERCENTRANK(C:C,C1100)</f>
        <v>0</v>
      </c>
      <c r="I1100">
        <f>PERCENTRANK(D:D,D1100)</f>
        <v>0</v>
      </c>
      <c r="J1100">
        <f>PERCENTRANK(E:E,E1100)</f>
        <v>0</v>
      </c>
      <c r="K1100">
        <f>PERCENTRANK(F:F,F1100)</f>
        <v>0</v>
      </c>
      <c r="L1100">
        <f>(G1100*Weights!$B$2) + (H1100*Weights!$B$3)+(I1100*Weights!$B$4)+(J1100*Weights!$B$5)+ (K1100*Weights!$B$6)</f>
        <v>0</v>
      </c>
      <c r="M1100">
        <f>RANK(L1100,L:L)</f>
        <v>0</v>
      </c>
    </row>
    <row r="1101">
      <c r="A1101" t="inlineStr">
        <is>
          <t>Ziyaei-Halimjani, A.</t>
        </is>
      </c>
      <c r="B1101">
        <f>COUNTIF('Raw data'!AR:AR,"*"&amp;Output!A1101&amp;"*")</f>
        <v>0</v>
      </c>
      <c r="C1101">
        <f>AVERAGEIFS('Raw data'!K:K,'Raw data'!AR:AR, "*" &amp; Output!A1101 &amp;"*")</f>
        <v>0</v>
      </c>
      <c r="D1101">
        <f>AVERAGEIFS('Raw data'!W:W,'Raw data'!AR:AR, "*" &amp; Output!A1101 &amp;"*")</f>
        <v>0</v>
      </c>
      <c r="E1101">
        <f>SUMIFS('Raw data'!BX:BX,'Raw data'!AR:AR,"*" &amp; Output!A1101 &amp; "*")</f>
        <v>0</v>
      </c>
      <c r="F1101">
        <f>SUMIFS('Raw data'!CI:CI,'Raw data'!AR:AR,"*" &amp; Output!A1101 &amp; "*")</f>
        <v>0</v>
      </c>
      <c r="G1101">
        <f>PERCENTRANK(B:B,B1101)</f>
        <v>0</v>
      </c>
      <c r="H1101">
        <f>PERCENTRANK(C:C,C1101)</f>
        <v>0</v>
      </c>
      <c r="I1101">
        <f>PERCENTRANK(D:D,D1101)</f>
        <v>0</v>
      </c>
      <c r="J1101">
        <f>PERCENTRANK(E:E,E1101)</f>
        <v>0</v>
      </c>
      <c r="K1101">
        <f>PERCENTRANK(F:F,F1101)</f>
        <v>0</v>
      </c>
      <c r="L1101">
        <f>(G1101*Weights!$B$2) + (H1101*Weights!$B$3)+(I1101*Weights!$B$4)+(J1101*Weights!$B$5)+ (K1101*Weights!$B$6)</f>
        <v>0</v>
      </c>
      <c r="M1101">
        <f>RANK(L1101,L:L)</f>
        <v>0</v>
      </c>
    </row>
    <row r="1102">
      <c r="A1102" t="inlineStr">
        <is>
          <t>Tsai, Ming-Shyong</t>
        </is>
      </c>
      <c r="B1102">
        <f>COUNTIF('Raw data'!AR:AR,"*"&amp;Output!A1102&amp;"*")</f>
        <v>0</v>
      </c>
      <c r="C1102">
        <f>AVERAGEIFS('Raw data'!K:K,'Raw data'!AR:AR, "*" &amp; Output!A1102 &amp;"*")</f>
        <v>0</v>
      </c>
      <c r="D1102">
        <f>AVERAGEIFS('Raw data'!W:W,'Raw data'!AR:AR, "*" &amp; Output!A1102 &amp;"*")</f>
        <v>0</v>
      </c>
      <c r="E1102">
        <f>SUMIFS('Raw data'!BX:BX,'Raw data'!AR:AR,"*" &amp; Output!A1102 &amp; "*")</f>
        <v>0</v>
      </c>
      <c r="F1102">
        <f>SUMIFS('Raw data'!CI:CI,'Raw data'!AR:AR,"*" &amp; Output!A1102 &amp; "*")</f>
        <v>0</v>
      </c>
      <c r="G1102">
        <f>PERCENTRANK(B:B,B1102)</f>
        <v>0</v>
      </c>
      <c r="H1102">
        <f>PERCENTRANK(C:C,C1102)</f>
        <v>0</v>
      </c>
      <c r="I1102">
        <f>PERCENTRANK(D:D,D1102)</f>
        <v>0</v>
      </c>
      <c r="J1102">
        <f>PERCENTRANK(E:E,E1102)</f>
        <v>0</v>
      </c>
      <c r="K1102">
        <f>PERCENTRANK(F:F,F1102)</f>
        <v>0</v>
      </c>
      <c r="L1102">
        <f>(G1102*Weights!$B$2) + (H1102*Weights!$B$3)+(I1102*Weights!$B$4)+(J1102*Weights!$B$5)+ (K1102*Weights!$B$6)</f>
        <v>0</v>
      </c>
      <c r="M1102">
        <f>RANK(L1102,L:L)</f>
        <v>0</v>
      </c>
    </row>
    <row r="1103">
      <c r="A1103" t="inlineStr">
        <is>
          <t>Liu, Yu</t>
        </is>
      </c>
      <c r="B1103">
        <f>COUNTIF('Raw data'!AR:AR,"*"&amp;Output!A1103&amp;"*")</f>
        <v>0</v>
      </c>
      <c r="C1103">
        <f>AVERAGEIFS('Raw data'!K:K,'Raw data'!AR:AR, "*" &amp; Output!A1103 &amp;"*")</f>
        <v>0</v>
      </c>
      <c r="D1103">
        <f>AVERAGEIFS('Raw data'!W:W,'Raw data'!AR:AR, "*" &amp; Output!A1103 &amp;"*")</f>
        <v>0</v>
      </c>
      <c r="E1103">
        <f>SUMIFS('Raw data'!BX:BX,'Raw data'!AR:AR,"*" &amp; Output!A1103 &amp; "*")</f>
        <v>0</v>
      </c>
      <c r="F1103">
        <f>SUMIFS('Raw data'!CI:CI,'Raw data'!AR:AR,"*" &amp; Output!A1103 &amp; "*")</f>
        <v>0</v>
      </c>
      <c r="G1103">
        <f>PERCENTRANK(B:B,B1103)</f>
        <v>0</v>
      </c>
      <c r="H1103">
        <f>PERCENTRANK(C:C,C1103)</f>
        <v>0</v>
      </c>
      <c r="I1103">
        <f>PERCENTRANK(D:D,D1103)</f>
        <v>0</v>
      </c>
      <c r="J1103">
        <f>PERCENTRANK(E:E,E1103)</f>
        <v>0</v>
      </c>
      <c r="K1103">
        <f>PERCENTRANK(F:F,F1103)</f>
        <v>0</v>
      </c>
      <c r="L1103">
        <f>(G1103*Weights!$B$2) + (H1103*Weights!$B$3)+(I1103*Weights!$B$4)+(J1103*Weights!$B$5)+ (K1103*Weights!$B$6)</f>
        <v>0</v>
      </c>
      <c r="M1103">
        <f>RANK(L1103,L:L)</f>
        <v>0</v>
      </c>
    </row>
    <row r="1104">
      <c r="A1104" t="inlineStr">
        <is>
          <t>Pebere, N.</t>
        </is>
      </c>
      <c r="B1104">
        <f>COUNTIF('Raw data'!AR:AR,"*"&amp;Output!A1104&amp;"*")</f>
        <v>0</v>
      </c>
      <c r="C1104">
        <f>AVERAGEIFS('Raw data'!K:K,'Raw data'!AR:AR, "*" &amp; Output!A1104 &amp;"*")</f>
        <v>0</v>
      </c>
      <c r="D1104">
        <f>AVERAGEIFS('Raw data'!W:W,'Raw data'!AR:AR, "*" &amp; Output!A1104 &amp;"*")</f>
        <v>0</v>
      </c>
      <c r="E1104">
        <f>SUMIFS('Raw data'!BX:BX,'Raw data'!AR:AR,"*" &amp; Output!A1104 &amp; "*")</f>
        <v>0</v>
      </c>
      <c r="F1104">
        <f>SUMIFS('Raw data'!CI:CI,'Raw data'!AR:AR,"*" &amp; Output!A1104 &amp; "*")</f>
        <v>0</v>
      </c>
      <c r="G1104">
        <f>PERCENTRANK(B:B,B1104)</f>
        <v>0</v>
      </c>
      <c r="H1104">
        <f>PERCENTRANK(C:C,C1104)</f>
        <v>0</v>
      </c>
      <c r="I1104">
        <f>PERCENTRANK(D:D,D1104)</f>
        <v>0</v>
      </c>
      <c r="J1104">
        <f>PERCENTRANK(E:E,E1104)</f>
        <v>0</v>
      </c>
      <c r="K1104">
        <f>PERCENTRANK(F:F,F1104)</f>
        <v>0</v>
      </c>
      <c r="L1104">
        <f>(G1104*Weights!$B$2) + (H1104*Weights!$B$3)+(I1104*Weights!$B$4)+(J1104*Weights!$B$5)+ (K1104*Weights!$B$6)</f>
        <v>0</v>
      </c>
      <c r="M1104">
        <f>RANK(L1104,L:L)</f>
        <v>0</v>
      </c>
    </row>
    <row r="1105">
      <c r="A1105" t="inlineStr">
        <is>
          <t>Zuo, Chenggang</t>
        </is>
      </c>
      <c r="B1105">
        <f>COUNTIF('Raw data'!AR:AR,"*"&amp;Output!A1105&amp;"*")</f>
        <v>0</v>
      </c>
      <c r="C1105">
        <f>AVERAGEIFS('Raw data'!K:K,'Raw data'!AR:AR, "*" &amp; Output!A1105 &amp;"*")</f>
        <v>0</v>
      </c>
      <c r="D1105">
        <f>AVERAGEIFS('Raw data'!W:W,'Raw data'!AR:AR, "*" &amp; Output!A1105 &amp;"*")</f>
        <v>0</v>
      </c>
      <c r="E1105">
        <f>SUMIFS('Raw data'!BX:BX,'Raw data'!AR:AR,"*" &amp; Output!A1105 &amp; "*")</f>
        <v>0</v>
      </c>
      <c r="F1105">
        <f>SUMIFS('Raw data'!CI:CI,'Raw data'!AR:AR,"*" &amp; Output!A1105 &amp; "*")</f>
        <v>0</v>
      </c>
      <c r="G1105">
        <f>PERCENTRANK(B:B,B1105)</f>
        <v>0</v>
      </c>
      <c r="H1105">
        <f>PERCENTRANK(C:C,C1105)</f>
        <v>0</v>
      </c>
      <c r="I1105">
        <f>PERCENTRANK(D:D,D1105)</f>
        <v>0</v>
      </c>
      <c r="J1105">
        <f>PERCENTRANK(E:E,E1105)</f>
        <v>0</v>
      </c>
      <c r="K1105">
        <f>PERCENTRANK(F:F,F1105)</f>
        <v>0</v>
      </c>
      <c r="L1105">
        <f>(G1105*Weights!$B$2) + (H1105*Weights!$B$3)+(I1105*Weights!$B$4)+(J1105*Weights!$B$5)+ (K1105*Weights!$B$6)</f>
        <v>0</v>
      </c>
      <c r="M1105">
        <f>RANK(L1105,L:L)</f>
        <v>0</v>
      </c>
    </row>
    <row r="1106">
      <c r="A1106" t="inlineStr">
        <is>
          <t>Zhou, Jing</t>
        </is>
      </c>
      <c r="B1106">
        <f>COUNTIF('Raw data'!AR:AR,"*"&amp;Output!A1106&amp;"*")</f>
        <v>0</v>
      </c>
      <c r="C1106">
        <f>AVERAGEIFS('Raw data'!K:K,'Raw data'!AR:AR, "*" &amp; Output!A1106 &amp;"*")</f>
        <v>0</v>
      </c>
      <c r="D1106">
        <f>AVERAGEIFS('Raw data'!W:W,'Raw data'!AR:AR, "*" &amp; Output!A1106 &amp;"*")</f>
        <v>0</v>
      </c>
      <c r="E1106">
        <f>SUMIFS('Raw data'!BX:BX,'Raw data'!AR:AR,"*" &amp; Output!A1106 &amp; "*")</f>
        <v>0</v>
      </c>
      <c r="F1106">
        <f>SUMIFS('Raw data'!CI:CI,'Raw data'!AR:AR,"*" &amp; Output!A1106 &amp; "*")</f>
        <v>0</v>
      </c>
      <c r="G1106">
        <f>PERCENTRANK(B:B,B1106)</f>
        <v>0</v>
      </c>
      <c r="H1106">
        <f>PERCENTRANK(C:C,C1106)</f>
        <v>0</v>
      </c>
      <c r="I1106">
        <f>PERCENTRANK(D:D,D1106)</f>
        <v>0</v>
      </c>
      <c r="J1106">
        <f>PERCENTRANK(E:E,E1106)</f>
        <v>0</v>
      </c>
      <c r="K1106">
        <f>PERCENTRANK(F:F,F1106)</f>
        <v>0</v>
      </c>
      <c r="L1106">
        <f>(G1106*Weights!$B$2) + (H1106*Weights!$B$3)+(I1106*Weights!$B$4)+(J1106*Weights!$B$5)+ (K1106*Weights!$B$6)</f>
        <v>0</v>
      </c>
      <c r="M1106">
        <f>RANK(L1106,L:L)</f>
        <v>0</v>
      </c>
    </row>
    <row r="1107">
      <c r="A1107" t="inlineStr">
        <is>
          <t>Koo, Hye Young</t>
        </is>
      </c>
      <c r="B1107">
        <f>COUNTIF('Raw data'!AR:AR,"*"&amp;Output!A1107&amp;"*")</f>
        <v>0</v>
      </c>
      <c r="C1107">
        <f>AVERAGEIFS('Raw data'!K:K,'Raw data'!AR:AR, "*" &amp; Output!A1107 &amp;"*")</f>
        <v>0</v>
      </c>
      <c r="D1107">
        <f>AVERAGEIFS('Raw data'!W:W,'Raw data'!AR:AR, "*" &amp; Output!A1107 &amp;"*")</f>
        <v>0</v>
      </c>
      <c r="E1107">
        <f>SUMIFS('Raw data'!BX:BX,'Raw data'!AR:AR,"*" &amp; Output!A1107 &amp; "*")</f>
        <v>0</v>
      </c>
      <c r="F1107">
        <f>SUMIFS('Raw data'!CI:CI,'Raw data'!AR:AR,"*" &amp; Output!A1107 &amp; "*")</f>
        <v>0</v>
      </c>
      <c r="G1107">
        <f>PERCENTRANK(B:B,B1107)</f>
        <v>0</v>
      </c>
      <c r="H1107">
        <f>PERCENTRANK(C:C,C1107)</f>
        <v>0</v>
      </c>
      <c r="I1107">
        <f>PERCENTRANK(D:D,D1107)</f>
        <v>0</v>
      </c>
      <c r="J1107">
        <f>PERCENTRANK(E:E,E1107)</f>
        <v>0</v>
      </c>
      <c r="K1107">
        <f>PERCENTRANK(F:F,F1107)</f>
        <v>0</v>
      </c>
      <c r="L1107">
        <f>(G1107*Weights!$B$2) + (H1107*Weights!$B$3)+(I1107*Weights!$B$4)+(J1107*Weights!$B$5)+ (K1107*Weights!$B$6)</f>
        <v>0</v>
      </c>
      <c r="M1107">
        <f>RANK(L1107,L:L)</f>
        <v>0</v>
      </c>
    </row>
    <row r="1108">
      <c r="A1108" t="inlineStr">
        <is>
          <t>Tian, Meng</t>
        </is>
      </c>
      <c r="B1108">
        <f>COUNTIF('Raw data'!AR:AR,"*"&amp;Output!A1108&amp;"*")</f>
        <v>0</v>
      </c>
      <c r="C1108">
        <f>AVERAGEIFS('Raw data'!K:K,'Raw data'!AR:AR, "*" &amp; Output!A1108 &amp;"*")</f>
        <v>0</v>
      </c>
      <c r="D1108">
        <f>AVERAGEIFS('Raw data'!W:W,'Raw data'!AR:AR, "*" &amp; Output!A1108 &amp;"*")</f>
        <v>0</v>
      </c>
      <c r="E1108">
        <f>SUMIFS('Raw data'!BX:BX,'Raw data'!AR:AR,"*" &amp; Output!A1108 &amp; "*")</f>
        <v>0</v>
      </c>
      <c r="F1108">
        <f>SUMIFS('Raw data'!CI:CI,'Raw data'!AR:AR,"*" &amp; Output!A1108 &amp; "*")</f>
        <v>0</v>
      </c>
      <c r="G1108">
        <f>PERCENTRANK(B:B,B1108)</f>
        <v>0</v>
      </c>
      <c r="H1108">
        <f>PERCENTRANK(C:C,C1108)</f>
        <v>0</v>
      </c>
      <c r="I1108">
        <f>PERCENTRANK(D:D,D1108)</f>
        <v>0</v>
      </c>
      <c r="J1108">
        <f>PERCENTRANK(E:E,E1108)</f>
        <v>0</v>
      </c>
      <c r="K1108">
        <f>PERCENTRANK(F:F,F1108)</f>
        <v>0</v>
      </c>
      <c r="L1108">
        <f>(G1108*Weights!$B$2) + (H1108*Weights!$B$3)+(I1108*Weights!$B$4)+(J1108*Weights!$B$5)+ (K1108*Weights!$B$6)</f>
        <v>0</v>
      </c>
      <c r="M1108">
        <f>RANK(L1108,L:L)</f>
        <v>0</v>
      </c>
    </row>
    <row r="1109">
      <c r="A1109" t="inlineStr">
        <is>
          <t>Zhou, Haitao</t>
        </is>
      </c>
      <c r="B1109">
        <f>COUNTIF('Raw data'!AR:AR,"*"&amp;Output!A1109&amp;"*")</f>
        <v>0</v>
      </c>
      <c r="C1109">
        <f>AVERAGEIFS('Raw data'!K:K,'Raw data'!AR:AR, "*" &amp; Output!A1109 &amp;"*")</f>
        <v>0</v>
      </c>
      <c r="D1109">
        <f>AVERAGEIFS('Raw data'!W:W,'Raw data'!AR:AR, "*" &amp; Output!A1109 &amp;"*")</f>
        <v>0</v>
      </c>
      <c r="E1109">
        <f>SUMIFS('Raw data'!BX:BX,'Raw data'!AR:AR,"*" &amp; Output!A1109 &amp; "*")</f>
        <v>0</v>
      </c>
      <c r="F1109">
        <f>SUMIFS('Raw data'!CI:CI,'Raw data'!AR:AR,"*" &amp; Output!A1109 &amp; "*")</f>
        <v>0</v>
      </c>
      <c r="G1109">
        <f>PERCENTRANK(B:B,B1109)</f>
        <v>0</v>
      </c>
      <c r="H1109">
        <f>PERCENTRANK(C:C,C1109)</f>
        <v>0</v>
      </c>
      <c r="I1109">
        <f>PERCENTRANK(D:D,D1109)</f>
        <v>0</v>
      </c>
      <c r="J1109">
        <f>PERCENTRANK(E:E,E1109)</f>
        <v>0</v>
      </c>
      <c r="K1109">
        <f>PERCENTRANK(F:F,F1109)</f>
        <v>0</v>
      </c>
      <c r="L1109">
        <f>(G1109*Weights!$B$2) + (H1109*Weights!$B$3)+(I1109*Weights!$B$4)+(J1109*Weights!$B$5)+ (K1109*Weights!$B$6)</f>
        <v>0</v>
      </c>
      <c r="M1109">
        <f>RANK(L1109,L:L)</f>
        <v>0</v>
      </c>
    </row>
    <row r="1110">
      <c r="A1110" t="inlineStr">
        <is>
          <t>Beloni, Ervin</t>
        </is>
      </c>
      <c r="B1110">
        <f>COUNTIF('Raw data'!AR:AR,"*"&amp;Output!A1110&amp;"*")</f>
        <v>0</v>
      </c>
      <c r="C1110">
        <f>AVERAGEIFS('Raw data'!K:K,'Raw data'!AR:AR, "*" &amp; Output!A1110 &amp;"*")</f>
        <v>0</v>
      </c>
      <c r="D1110">
        <f>AVERAGEIFS('Raw data'!W:W,'Raw data'!AR:AR, "*" &amp; Output!A1110 &amp;"*")</f>
        <v>0</v>
      </c>
      <c r="E1110">
        <f>SUMIFS('Raw data'!BX:BX,'Raw data'!AR:AR,"*" &amp; Output!A1110 &amp; "*")</f>
        <v>0</v>
      </c>
      <c r="F1110">
        <f>SUMIFS('Raw data'!CI:CI,'Raw data'!AR:AR,"*" &amp; Output!A1110 &amp; "*")</f>
        <v>0</v>
      </c>
      <c r="G1110">
        <f>PERCENTRANK(B:B,B1110)</f>
        <v>0</v>
      </c>
      <c r="H1110">
        <f>PERCENTRANK(C:C,C1110)</f>
        <v>0</v>
      </c>
      <c r="I1110">
        <f>PERCENTRANK(D:D,D1110)</f>
        <v>0</v>
      </c>
      <c r="J1110">
        <f>PERCENTRANK(E:E,E1110)</f>
        <v>0</v>
      </c>
      <c r="K1110">
        <f>PERCENTRANK(F:F,F1110)</f>
        <v>0</v>
      </c>
      <c r="L1110">
        <f>(G1110*Weights!$B$2) + (H1110*Weights!$B$3)+(I1110*Weights!$B$4)+(J1110*Weights!$B$5)+ (K1110*Weights!$B$6)</f>
        <v>0</v>
      </c>
      <c r="M1110">
        <f>RANK(L1110,L:L)</f>
        <v>0</v>
      </c>
    </row>
    <row r="1111">
      <c r="A1111" t="inlineStr">
        <is>
          <t>Zeng, Licheng</t>
        </is>
      </c>
      <c r="B1111">
        <f>COUNTIF('Raw data'!AR:AR,"*"&amp;Output!A1111&amp;"*")</f>
        <v>0</v>
      </c>
      <c r="C1111">
        <f>AVERAGEIFS('Raw data'!K:K,'Raw data'!AR:AR, "*" &amp; Output!A1111 &amp;"*")</f>
        <v>0</v>
      </c>
      <c r="D1111">
        <f>AVERAGEIFS('Raw data'!W:W,'Raw data'!AR:AR, "*" &amp; Output!A1111 &amp;"*")</f>
        <v>0</v>
      </c>
      <c r="E1111">
        <f>SUMIFS('Raw data'!BX:BX,'Raw data'!AR:AR,"*" &amp; Output!A1111 &amp; "*")</f>
        <v>0</v>
      </c>
      <c r="F1111">
        <f>SUMIFS('Raw data'!CI:CI,'Raw data'!AR:AR,"*" &amp; Output!A1111 &amp; "*")</f>
        <v>0</v>
      </c>
      <c r="G1111">
        <f>PERCENTRANK(B:B,B1111)</f>
        <v>0</v>
      </c>
      <c r="H1111">
        <f>PERCENTRANK(C:C,C1111)</f>
        <v>0</v>
      </c>
      <c r="I1111">
        <f>PERCENTRANK(D:D,D1111)</f>
        <v>0</v>
      </c>
      <c r="J1111">
        <f>PERCENTRANK(E:E,E1111)</f>
        <v>0</v>
      </c>
      <c r="K1111">
        <f>PERCENTRANK(F:F,F1111)</f>
        <v>0</v>
      </c>
      <c r="L1111">
        <f>(G1111*Weights!$B$2) + (H1111*Weights!$B$3)+(I1111*Weights!$B$4)+(J1111*Weights!$B$5)+ (K1111*Weights!$B$6)</f>
        <v>0</v>
      </c>
      <c r="M1111">
        <f>RANK(L1111,L:L)</f>
        <v>0</v>
      </c>
    </row>
    <row r="1112">
      <c r="A1112" t="inlineStr">
        <is>
          <t>Montagne, L.</t>
        </is>
      </c>
      <c r="B1112">
        <f>COUNTIF('Raw data'!AR:AR,"*"&amp;Output!A1112&amp;"*")</f>
        <v>0</v>
      </c>
      <c r="C1112">
        <f>AVERAGEIFS('Raw data'!K:K,'Raw data'!AR:AR, "*" &amp; Output!A1112 &amp;"*")</f>
        <v>0</v>
      </c>
      <c r="D1112">
        <f>AVERAGEIFS('Raw data'!W:W,'Raw data'!AR:AR, "*" &amp; Output!A1112 &amp;"*")</f>
        <v>0</v>
      </c>
      <c r="E1112">
        <f>SUMIFS('Raw data'!BX:BX,'Raw data'!AR:AR,"*" &amp; Output!A1112 &amp; "*")</f>
        <v>0</v>
      </c>
      <c r="F1112">
        <f>SUMIFS('Raw data'!CI:CI,'Raw data'!AR:AR,"*" &amp; Output!A1112 &amp; "*")</f>
        <v>0</v>
      </c>
      <c r="G1112">
        <f>PERCENTRANK(B:B,B1112)</f>
        <v>0</v>
      </c>
      <c r="H1112">
        <f>PERCENTRANK(C:C,C1112)</f>
        <v>0</v>
      </c>
      <c r="I1112">
        <f>PERCENTRANK(D:D,D1112)</f>
        <v>0</v>
      </c>
      <c r="J1112">
        <f>PERCENTRANK(E:E,E1112)</f>
        <v>0</v>
      </c>
      <c r="K1112">
        <f>PERCENTRANK(F:F,F1112)</f>
        <v>0</v>
      </c>
      <c r="L1112">
        <f>(G1112*Weights!$B$2) + (H1112*Weights!$B$3)+(I1112*Weights!$B$4)+(J1112*Weights!$B$5)+ (K1112*Weights!$B$6)</f>
        <v>0</v>
      </c>
      <c r="M1112">
        <f>RANK(L1112,L:L)</f>
        <v>0</v>
      </c>
    </row>
    <row r="1113">
      <c r="A1113" t="inlineStr">
        <is>
          <t>Liu, Hongying</t>
        </is>
      </c>
      <c r="B1113">
        <f>COUNTIF('Raw data'!AR:AR,"*"&amp;Output!A1113&amp;"*")</f>
        <v>0</v>
      </c>
      <c r="C1113">
        <f>AVERAGEIFS('Raw data'!K:K,'Raw data'!AR:AR, "*" &amp; Output!A1113 &amp;"*")</f>
        <v>0</v>
      </c>
      <c r="D1113">
        <f>AVERAGEIFS('Raw data'!W:W,'Raw data'!AR:AR, "*" &amp; Output!A1113 &amp;"*")</f>
        <v>0</v>
      </c>
      <c r="E1113">
        <f>SUMIFS('Raw data'!BX:BX,'Raw data'!AR:AR,"*" &amp; Output!A1113 &amp; "*")</f>
        <v>0</v>
      </c>
      <c r="F1113">
        <f>SUMIFS('Raw data'!CI:CI,'Raw data'!AR:AR,"*" &amp; Output!A1113 &amp; "*")</f>
        <v>0</v>
      </c>
      <c r="G1113">
        <f>PERCENTRANK(B:B,B1113)</f>
        <v>0</v>
      </c>
      <c r="H1113">
        <f>PERCENTRANK(C:C,C1113)</f>
        <v>0</v>
      </c>
      <c r="I1113">
        <f>PERCENTRANK(D:D,D1113)</f>
        <v>0</v>
      </c>
      <c r="J1113">
        <f>PERCENTRANK(E:E,E1113)</f>
        <v>0</v>
      </c>
      <c r="K1113">
        <f>PERCENTRANK(F:F,F1113)</f>
        <v>0</v>
      </c>
      <c r="L1113">
        <f>(G1113*Weights!$B$2) + (H1113*Weights!$B$3)+(I1113*Weights!$B$4)+(J1113*Weights!$B$5)+ (K1113*Weights!$B$6)</f>
        <v>0</v>
      </c>
      <c r="M1113">
        <f>RANK(L1113,L:L)</f>
        <v>0</v>
      </c>
    </row>
    <row r="1114">
      <c r="A1114" t="inlineStr">
        <is>
          <t>Suchomel, Matthew R.</t>
        </is>
      </c>
      <c r="B1114">
        <f>COUNTIF('Raw data'!AR:AR,"*"&amp;Output!A1114&amp;"*")</f>
        <v>0</v>
      </c>
      <c r="C1114">
        <f>AVERAGEIFS('Raw data'!K:K,'Raw data'!AR:AR, "*" &amp; Output!A1114 &amp;"*")</f>
        <v>0</v>
      </c>
      <c r="D1114">
        <f>AVERAGEIFS('Raw data'!W:W,'Raw data'!AR:AR, "*" &amp; Output!A1114 &amp;"*")</f>
        <v>0</v>
      </c>
      <c r="E1114">
        <f>SUMIFS('Raw data'!BX:BX,'Raw data'!AR:AR,"*" &amp; Output!A1114 &amp; "*")</f>
        <v>0</v>
      </c>
      <c r="F1114">
        <f>SUMIFS('Raw data'!CI:CI,'Raw data'!AR:AR,"*" &amp; Output!A1114 &amp; "*")</f>
        <v>0</v>
      </c>
      <c r="G1114">
        <f>PERCENTRANK(B:B,B1114)</f>
        <v>0</v>
      </c>
      <c r="H1114">
        <f>PERCENTRANK(C:C,C1114)</f>
        <v>0</v>
      </c>
      <c r="I1114">
        <f>PERCENTRANK(D:D,D1114)</f>
        <v>0</v>
      </c>
      <c r="J1114">
        <f>PERCENTRANK(E:E,E1114)</f>
        <v>0</v>
      </c>
      <c r="K1114">
        <f>PERCENTRANK(F:F,F1114)</f>
        <v>0</v>
      </c>
      <c r="L1114">
        <f>(G1114*Weights!$B$2) + (H1114*Weights!$B$3)+(I1114*Weights!$B$4)+(J1114*Weights!$B$5)+ (K1114*Weights!$B$6)</f>
        <v>0</v>
      </c>
      <c r="M1114">
        <f>RANK(L1114,L:L)</f>
        <v>0</v>
      </c>
    </row>
    <row r="1115">
      <c r="A1115" t="inlineStr">
        <is>
          <t>Mudretsova, Svetlana</t>
        </is>
      </c>
      <c r="B1115">
        <f>COUNTIF('Raw data'!AR:AR,"*"&amp;Output!A1115&amp;"*")</f>
        <v>0</v>
      </c>
      <c r="C1115">
        <f>AVERAGEIFS('Raw data'!K:K,'Raw data'!AR:AR, "*" &amp; Output!A1115 &amp;"*")</f>
        <v>0</v>
      </c>
      <c r="D1115">
        <f>AVERAGEIFS('Raw data'!W:W,'Raw data'!AR:AR, "*" &amp; Output!A1115 &amp;"*")</f>
        <v>0</v>
      </c>
      <c r="E1115">
        <f>SUMIFS('Raw data'!BX:BX,'Raw data'!AR:AR,"*" &amp; Output!A1115 &amp; "*")</f>
        <v>0</v>
      </c>
      <c r="F1115">
        <f>SUMIFS('Raw data'!CI:CI,'Raw data'!AR:AR,"*" &amp; Output!A1115 &amp; "*")</f>
        <v>0</v>
      </c>
      <c r="G1115">
        <f>PERCENTRANK(B:B,B1115)</f>
        <v>0</v>
      </c>
      <c r="H1115">
        <f>PERCENTRANK(C:C,C1115)</f>
        <v>0</v>
      </c>
      <c r="I1115">
        <f>PERCENTRANK(D:D,D1115)</f>
        <v>0</v>
      </c>
      <c r="J1115">
        <f>PERCENTRANK(E:E,E1115)</f>
        <v>0</v>
      </c>
      <c r="K1115">
        <f>PERCENTRANK(F:F,F1115)</f>
        <v>0</v>
      </c>
      <c r="L1115">
        <f>(G1115*Weights!$B$2) + (H1115*Weights!$B$3)+(I1115*Weights!$B$4)+(J1115*Weights!$B$5)+ (K1115*Weights!$B$6)</f>
        <v>0</v>
      </c>
      <c r="M1115">
        <f>RANK(L1115,L:L)</f>
        <v>0</v>
      </c>
    </row>
    <row r="1116">
      <c r="A1116" t="inlineStr">
        <is>
          <t>Yun, Jung-Yeul</t>
        </is>
      </c>
      <c r="B1116">
        <f>COUNTIF('Raw data'!AR:AR,"*"&amp;Output!A1116&amp;"*")</f>
        <v>0</v>
      </c>
      <c r="C1116">
        <f>AVERAGEIFS('Raw data'!K:K,'Raw data'!AR:AR, "*" &amp; Output!A1116 &amp;"*")</f>
        <v>0</v>
      </c>
      <c r="D1116">
        <f>AVERAGEIFS('Raw data'!W:W,'Raw data'!AR:AR, "*" &amp; Output!A1116 &amp;"*")</f>
        <v>0</v>
      </c>
      <c r="E1116">
        <f>SUMIFS('Raw data'!BX:BX,'Raw data'!AR:AR,"*" &amp; Output!A1116 &amp; "*")</f>
        <v>0</v>
      </c>
      <c r="F1116">
        <f>SUMIFS('Raw data'!CI:CI,'Raw data'!AR:AR,"*" &amp; Output!A1116 &amp; "*")</f>
        <v>0</v>
      </c>
      <c r="G1116">
        <f>PERCENTRANK(B:B,B1116)</f>
        <v>0</v>
      </c>
      <c r="H1116">
        <f>PERCENTRANK(C:C,C1116)</f>
        <v>0</v>
      </c>
      <c r="I1116">
        <f>PERCENTRANK(D:D,D1116)</f>
        <v>0</v>
      </c>
      <c r="J1116">
        <f>PERCENTRANK(E:E,E1116)</f>
        <v>0</v>
      </c>
      <c r="K1116">
        <f>PERCENTRANK(F:F,F1116)</f>
        <v>0</v>
      </c>
      <c r="L1116">
        <f>(G1116*Weights!$B$2) + (H1116*Weights!$B$3)+(I1116*Weights!$B$4)+(J1116*Weights!$B$5)+ (K1116*Weights!$B$6)</f>
        <v>0</v>
      </c>
      <c r="M1116">
        <f>RANK(L1116,L:L)</f>
        <v>0</v>
      </c>
    </row>
    <row r="1117">
      <c r="A1117" t="inlineStr">
        <is>
          <t>Hu, Weiye</t>
        </is>
      </c>
      <c r="B1117">
        <f>COUNTIF('Raw data'!AR:AR,"*"&amp;Output!A1117&amp;"*")</f>
        <v>0</v>
      </c>
      <c r="C1117">
        <f>AVERAGEIFS('Raw data'!K:K,'Raw data'!AR:AR, "*" &amp; Output!A1117 &amp;"*")</f>
        <v>0</v>
      </c>
      <c r="D1117">
        <f>AVERAGEIFS('Raw data'!W:W,'Raw data'!AR:AR, "*" &amp; Output!A1117 &amp;"*")</f>
        <v>0</v>
      </c>
      <c r="E1117">
        <f>SUMIFS('Raw data'!BX:BX,'Raw data'!AR:AR,"*" &amp; Output!A1117 &amp; "*")</f>
        <v>0</v>
      </c>
      <c r="F1117">
        <f>SUMIFS('Raw data'!CI:CI,'Raw data'!AR:AR,"*" &amp; Output!A1117 &amp; "*")</f>
        <v>0</v>
      </c>
      <c r="G1117">
        <f>PERCENTRANK(B:B,B1117)</f>
        <v>0</v>
      </c>
      <c r="H1117">
        <f>PERCENTRANK(C:C,C1117)</f>
        <v>0</v>
      </c>
      <c r="I1117">
        <f>PERCENTRANK(D:D,D1117)</f>
        <v>0</v>
      </c>
      <c r="J1117">
        <f>PERCENTRANK(E:E,E1117)</f>
        <v>0</v>
      </c>
      <c r="K1117">
        <f>PERCENTRANK(F:F,F1117)</f>
        <v>0</v>
      </c>
      <c r="L1117">
        <f>(G1117*Weights!$B$2) + (H1117*Weights!$B$3)+(I1117*Weights!$B$4)+(J1117*Weights!$B$5)+ (K1117*Weights!$B$6)</f>
        <v>0</v>
      </c>
      <c r="M1117">
        <f>RANK(L1117,L:L)</f>
        <v>0</v>
      </c>
    </row>
    <row r="1118">
      <c r="A1118" t="inlineStr">
        <is>
          <t>Thomas, G.</t>
        </is>
      </c>
      <c r="B1118">
        <f>COUNTIF('Raw data'!AR:AR,"*"&amp;Output!A1118&amp;"*")</f>
        <v>0</v>
      </c>
      <c r="C1118">
        <f>AVERAGEIFS('Raw data'!K:K,'Raw data'!AR:AR, "*" &amp; Output!A1118 &amp;"*")</f>
        <v>0</v>
      </c>
      <c r="D1118">
        <f>AVERAGEIFS('Raw data'!W:W,'Raw data'!AR:AR, "*" &amp; Output!A1118 &amp;"*")</f>
        <v>0</v>
      </c>
      <c r="E1118">
        <f>SUMIFS('Raw data'!BX:BX,'Raw data'!AR:AR,"*" &amp; Output!A1118 &amp; "*")</f>
        <v>0</v>
      </c>
      <c r="F1118">
        <f>SUMIFS('Raw data'!CI:CI,'Raw data'!AR:AR,"*" &amp; Output!A1118 &amp; "*")</f>
        <v>0</v>
      </c>
      <c r="G1118">
        <f>PERCENTRANK(B:B,B1118)</f>
        <v>0</v>
      </c>
      <c r="H1118">
        <f>PERCENTRANK(C:C,C1118)</f>
        <v>0</v>
      </c>
      <c r="I1118">
        <f>PERCENTRANK(D:D,D1118)</f>
        <v>0</v>
      </c>
      <c r="J1118">
        <f>PERCENTRANK(E:E,E1118)</f>
        <v>0</v>
      </c>
      <c r="K1118">
        <f>PERCENTRANK(F:F,F1118)</f>
        <v>0</v>
      </c>
      <c r="L1118">
        <f>(G1118*Weights!$B$2) + (H1118*Weights!$B$3)+(I1118*Weights!$B$4)+(J1118*Weights!$B$5)+ (K1118*Weights!$B$6)</f>
        <v>0</v>
      </c>
      <c r="M1118">
        <f>RANK(L1118,L:L)</f>
        <v>0</v>
      </c>
    </row>
    <row r="1119">
      <c r="A1119" t="inlineStr">
        <is>
          <t>Song, Jinzhu</t>
        </is>
      </c>
      <c r="B1119">
        <f>COUNTIF('Raw data'!AR:AR,"*"&amp;Output!A1119&amp;"*")</f>
        <v>0</v>
      </c>
      <c r="C1119">
        <f>AVERAGEIFS('Raw data'!K:K,'Raw data'!AR:AR, "*" &amp; Output!A1119 &amp;"*")</f>
        <v>0</v>
      </c>
      <c r="D1119">
        <f>AVERAGEIFS('Raw data'!W:W,'Raw data'!AR:AR, "*" &amp; Output!A1119 &amp;"*")</f>
        <v>0</v>
      </c>
      <c r="E1119">
        <f>SUMIFS('Raw data'!BX:BX,'Raw data'!AR:AR,"*" &amp; Output!A1119 &amp; "*")</f>
        <v>0</v>
      </c>
      <c r="F1119">
        <f>SUMIFS('Raw data'!CI:CI,'Raw data'!AR:AR,"*" &amp; Output!A1119 &amp; "*")</f>
        <v>0</v>
      </c>
      <c r="G1119">
        <f>PERCENTRANK(B:B,B1119)</f>
        <v>0</v>
      </c>
      <c r="H1119">
        <f>PERCENTRANK(C:C,C1119)</f>
        <v>0</v>
      </c>
      <c r="I1119">
        <f>PERCENTRANK(D:D,D1119)</f>
        <v>0</v>
      </c>
      <c r="J1119">
        <f>PERCENTRANK(E:E,E1119)</f>
        <v>0</v>
      </c>
      <c r="K1119">
        <f>PERCENTRANK(F:F,F1119)</f>
        <v>0</v>
      </c>
      <c r="L1119">
        <f>(G1119*Weights!$B$2) + (H1119*Weights!$B$3)+(I1119*Weights!$B$4)+(J1119*Weights!$B$5)+ (K1119*Weights!$B$6)</f>
        <v>0</v>
      </c>
      <c r="M1119">
        <f>RANK(L1119,L:L)</f>
        <v>0</v>
      </c>
    </row>
    <row r="1120">
      <c r="A1120" t="inlineStr">
        <is>
          <t>Fan, Zhiyong</t>
        </is>
      </c>
      <c r="B1120">
        <f>COUNTIF('Raw data'!AR:AR,"*"&amp;Output!A1120&amp;"*")</f>
        <v>0</v>
      </c>
      <c r="C1120">
        <f>AVERAGEIFS('Raw data'!K:K,'Raw data'!AR:AR, "*" &amp; Output!A1120 &amp;"*")</f>
        <v>0</v>
      </c>
      <c r="D1120">
        <f>AVERAGEIFS('Raw data'!W:W,'Raw data'!AR:AR, "*" &amp; Output!A1120 &amp;"*")</f>
        <v>0</v>
      </c>
      <c r="E1120">
        <f>SUMIFS('Raw data'!BX:BX,'Raw data'!AR:AR,"*" &amp; Output!A1120 &amp; "*")</f>
        <v>0</v>
      </c>
      <c r="F1120">
        <f>SUMIFS('Raw data'!CI:CI,'Raw data'!AR:AR,"*" &amp; Output!A1120 &amp; "*")</f>
        <v>0</v>
      </c>
      <c r="G1120">
        <f>PERCENTRANK(B:B,B1120)</f>
        <v>0</v>
      </c>
      <c r="H1120">
        <f>PERCENTRANK(C:C,C1120)</f>
        <v>0</v>
      </c>
      <c r="I1120">
        <f>PERCENTRANK(D:D,D1120)</f>
        <v>0</v>
      </c>
      <c r="J1120">
        <f>PERCENTRANK(E:E,E1120)</f>
        <v>0</v>
      </c>
      <c r="K1120">
        <f>PERCENTRANK(F:F,F1120)</f>
        <v>0</v>
      </c>
      <c r="L1120">
        <f>(G1120*Weights!$B$2) + (H1120*Weights!$B$3)+(I1120*Weights!$B$4)+(J1120*Weights!$B$5)+ (K1120*Weights!$B$6)</f>
        <v>0</v>
      </c>
      <c r="M1120">
        <f>RANK(L1120,L:L)</f>
        <v>0</v>
      </c>
    </row>
    <row r="1121">
      <c r="A1121" t="inlineStr">
        <is>
          <t>Molins, Elies</t>
        </is>
      </c>
      <c r="B1121">
        <f>COUNTIF('Raw data'!AR:AR,"*"&amp;Output!A1121&amp;"*")</f>
        <v>0</v>
      </c>
      <c r="C1121">
        <f>AVERAGEIFS('Raw data'!K:K,'Raw data'!AR:AR, "*" &amp; Output!A1121 &amp;"*")</f>
        <v>0</v>
      </c>
      <c r="D1121">
        <f>AVERAGEIFS('Raw data'!W:W,'Raw data'!AR:AR, "*" &amp; Output!A1121 &amp;"*")</f>
        <v>0</v>
      </c>
      <c r="E1121">
        <f>SUMIFS('Raw data'!BX:BX,'Raw data'!AR:AR,"*" &amp; Output!A1121 &amp; "*")</f>
        <v>0</v>
      </c>
      <c r="F1121">
        <f>SUMIFS('Raw data'!CI:CI,'Raw data'!AR:AR,"*" &amp; Output!A1121 &amp; "*")</f>
        <v>0</v>
      </c>
      <c r="G1121">
        <f>PERCENTRANK(B:B,B1121)</f>
        <v>0</v>
      </c>
      <c r="H1121">
        <f>PERCENTRANK(C:C,C1121)</f>
        <v>0</v>
      </c>
      <c r="I1121">
        <f>PERCENTRANK(D:D,D1121)</f>
        <v>0</v>
      </c>
      <c r="J1121">
        <f>PERCENTRANK(E:E,E1121)</f>
        <v>0</v>
      </c>
      <c r="K1121">
        <f>PERCENTRANK(F:F,F1121)</f>
        <v>0</v>
      </c>
      <c r="L1121">
        <f>(G1121*Weights!$B$2) + (H1121*Weights!$B$3)+(I1121*Weights!$B$4)+(J1121*Weights!$B$5)+ (K1121*Weights!$B$6)</f>
        <v>0</v>
      </c>
      <c r="M1121">
        <f>RANK(L1121,L:L)</f>
        <v>0</v>
      </c>
    </row>
    <row r="1122">
      <c r="A1122" t="inlineStr">
        <is>
          <t>Chang, H. C.</t>
        </is>
      </c>
      <c r="B1122">
        <f>COUNTIF('Raw data'!AR:AR,"*"&amp;Output!A1122&amp;"*")</f>
        <v>0</v>
      </c>
      <c r="C1122">
        <f>AVERAGEIFS('Raw data'!K:K,'Raw data'!AR:AR, "*" &amp; Output!A1122 &amp;"*")</f>
        <v>0</v>
      </c>
      <c r="D1122">
        <f>AVERAGEIFS('Raw data'!W:W,'Raw data'!AR:AR, "*" &amp; Output!A1122 &amp;"*")</f>
        <v>0</v>
      </c>
      <c r="E1122">
        <f>SUMIFS('Raw data'!BX:BX,'Raw data'!AR:AR,"*" &amp; Output!A1122 &amp; "*")</f>
        <v>0</v>
      </c>
      <c r="F1122">
        <f>SUMIFS('Raw data'!CI:CI,'Raw data'!AR:AR,"*" &amp; Output!A1122 &amp; "*")</f>
        <v>0</v>
      </c>
      <c r="G1122">
        <f>PERCENTRANK(B:B,B1122)</f>
        <v>0</v>
      </c>
      <c r="H1122">
        <f>PERCENTRANK(C:C,C1122)</f>
        <v>0</v>
      </c>
      <c r="I1122">
        <f>PERCENTRANK(D:D,D1122)</f>
        <v>0</v>
      </c>
      <c r="J1122">
        <f>PERCENTRANK(E:E,E1122)</f>
        <v>0</v>
      </c>
      <c r="K1122">
        <f>PERCENTRANK(F:F,F1122)</f>
        <v>0</v>
      </c>
      <c r="L1122">
        <f>(G1122*Weights!$B$2) + (H1122*Weights!$B$3)+(I1122*Weights!$B$4)+(J1122*Weights!$B$5)+ (K1122*Weights!$B$6)</f>
        <v>0</v>
      </c>
      <c r="M1122">
        <f>RANK(L1122,L:L)</f>
        <v>0</v>
      </c>
    </row>
    <row r="1123">
      <c r="A1123" t="inlineStr">
        <is>
          <t>Woodcraft, AL</t>
        </is>
      </c>
      <c r="B1123">
        <f>COUNTIF('Raw data'!AR:AR,"*"&amp;Output!A1123&amp;"*")</f>
        <v>0</v>
      </c>
      <c r="C1123">
        <f>AVERAGEIFS('Raw data'!K:K,'Raw data'!AR:AR, "*" &amp; Output!A1123 &amp;"*")</f>
        <v>0</v>
      </c>
      <c r="D1123">
        <f>AVERAGEIFS('Raw data'!W:W,'Raw data'!AR:AR, "*" &amp; Output!A1123 &amp;"*")</f>
        <v>0</v>
      </c>
      <c r="E1123">
        <f>SUMIFS('Raw data'!BX:BX,'Raw data'!AR:AR,"*" &amp; Output!A1123 &amp; "*")</f>
        <v>0</v>
      </c>
      <c r="F1123">
        <f>SUMIFS('Raw data'!CI:CI,'Raw data'!AR:AR,"*" &amp; Output!A1123 &amp; "*")</f>
        <v>0</v>
      </c>
      <c r="G1123">
        <f>PERCENTRANK(B:B,B1123)</f>
        <v>0</v>
      </c>
      <c r="H1123">
        <f>PERCENTRANK(C:C,C1123)</f>
        <v>0</v>
      </c>
      <c r="I1123">
        <f>PERCENTRANK(D:D,D1123)</f>
        <v>0</v>
      </c>
      <c r="J1123">
        <f>PERCENTRANK(E:E,E1123)</f>
        <v>0</v>
      </c>
      <c r="K1123">
        <f>PERCENTRANK(F:F,F1123)</f>
        <v>0</v>
      </c>
      <c r="L1123">
        <f>(G1123*Weights!$B$2) + (H1123*Weights!$B$3)+(I1123*Weights!$B$4)+(J1123*Weights!$B$5)+ (K1123*Weights!$B$6)</f>
        <v>0</v>
      </c>
      <c r="M1123">
        <f>RANK(L1123,L:L)</f>
        <v>0</v>
      </c>
    </row>
    <row r="1124">
      <c r="A1124" t="inlineStr">
        <is>
          <t>Boscoboinik, J. Anibal</t>
        </is>
      </c>
      <c r="B1124">
        <f>COUNTIF('Raw data'!AR:AR,"*"&amp;Output!A1124&amp;"*")</f>
        <v>0</v>
      </c>
      <c r="C1124">
        <f>AVERAGEIFS('Raw data'!K:K,'Raw data'!AR:AR, "*" &amp; Output!A1124 &amp;"*")</f>
        <v>0</v>
      </c>
      <c r="D1124">
        <f>AVERAGEIFS('Raw data'!W:W,'Raw data'!AR:AR, "*" &amp; Output!A1124 &amp;"*")</f>
        <v>0</v>
      </c>
      <c r="E1124">
        <f>SUMIFS('Raw data'!BX:BX,'Raw data'!AR:AR,"*" &amp; Output!A1124 &amp; "*")</f>
        <v>0</v>
      </c>
      <c r="F1124">
        <f>SUMIFS('Raw data'!CI:CI,'Raw data'!AR:AR,"*" &amp; Output!A1124 &amp; "*")</f>
        <v>0</v>
      </c>
      <c r="G1124">
        <f>PERCENTRANK(B:B,B1124)</f>
        <v>0</v>
      </c>
      <c r="H1124">
        <f>PERCENTRANK(C:C,C1124)</f>
        <v>0</v>
      </c>
      <c r="I1124">
        <f>PERCENTRANK(D:D,D1124)</f>
        <v>0</v>
      </c>
      <c r="J1124">
        <f>PERCENTRANK(E:E,E1124)</f>
        <v>0</v>
      </c>
      <c r="K1124">
        <f>PERCENTRANK(F:F,F1124)</f>
        <v>0</v>
      </c>
      <c r="L1124">
        <f>(G1124*Weights!$B$2) + (H1124*Weights!$B$3)+(I1124*Weights!$B$4)+(J1124*Weights!$B$5)+ (K1124*Weights!$B$6)</f>
        <v>0</v>
      </c>
      <c r="M1124">
        <f>RANK(L1124,L:L)</f>
        <v>0</v>
      </c>
    </row>
    <row r="1125">
      <c r="A1125" t="inlineStr">
        <is>
          <t>Morais, Claudia M.</t>
        </is>
      </c>
      <c r="B1125">
        <f>COUNTIF('Raw data'!AR:AR,"*"&amp;Output!A1125&amp;"*")</f>
        <v>0</v>
      </c>
      <c r="C1125">
        <f>AVERAGEIFS('Raw data'!K:K,'Raw data'!AR:AR, "*" &amp; Output!A1125 &amp;"*")</f>
        <v>0</v>
      </c>
      <c r="D1125">
        <f>AVERAGEIFS('Raw data'!W:W,'Raw data'!AR:AR, "*" &amp; Output!A1125 &amp;"*")</f>
        <v>0</v>
      </c>
      <c r="E1125">
        <f>SUMIFS('Raw data'!BX:BX,'Raw data'!AR:AR,"*" &amp; Output!A1125 &amp; "*")</f>
        <v>0</v>
      </c>
      <c r="F1125">
        <f>SUMIFS('Raw data'!CI:CI,'Raw data'!AR:AR,"*" &amp; Output!A1125 &amp; "*")</f>
        <v>0</v>
      </c>
      <c r="G1125">
        <f>PERCENTRANK(B:B,B1125)</f>
        <v>0</v>
      </c>
      <c r="H1125">
        <f>PERCENTRANK(C:C,C1125)</f>
        <v>0</v>
      </c>
      <c r="I1125">
        <f>PERCENTRANK(D:D,D1125)</f>
        <v>0</v>
      </c>
      <c r="J1125">
        <f>PERCENTRANK(E:E,E1125)</f>
        <v>0</v>
      </c>
      <c r="K1125">
        <f>PERCENTRANK(F:F,F1125)</f>
        <v>0</v>
      </c>
      <c r="L1125">
        <f>(G1125*Weights!$B$2) + (H1125*Weights!$B$3)+(I1125*Weights!$B$4)+(J1125*Weights!$B$5)+ (K1125*Weights!$B$6)</f>
        <v>0</v>
      </c>
      <c r="M1125">
        <f>RANK(L1125,L:L)</f>
        <v>0</v>
      </c>
    </row>
    <row r="1126">
      <c r="A1126" t="inlineStr">
        <is>
          <t>Helfen, Lukas</t>
        </is>
      </c>
      <c r="B1126">
        <f>COUNTIF('Raw data'!AR:AR,"*"&amp;Output!A1126&amp;"*")</f>
        <v>0</v>
      </c>
      <c r="C1126">
        <f>AVERAGEIFS('Raw data'!K:K,'Raw data'!AR:AR, "*" &amp; Output!A1126 &amp;"*")</f>
        <v>0</v>
      </c>
      <c r="D1126">
        <f>AVERAGEIFS('Raw data'!W:W,'Raw data'!AR:AR, "*" &amp; Output!A1126 &amp;"*")</f>
        <v>0</v>
      </c>
      <c r="E1126">
        <f>SUMIFS('Raw data'!BX:BX,'Raw data'!AR:AR,"*" &amp; Output!A1126 &amp; "*")</f>
        <v>0</v>
      </c>
      <c r="F1126">
        <f>SUMIFS('Raw data'!CI:CI,'Raw data'!AR:AR,"*" &amp; Output!A1126 &amp; "*")</f>
        <v>0</v>
      </c>
      <c r="G1126">
        <f>PERCENTRANK(B:B,B1126)</f>
        <v>0</v>
      </c>
      <c r="H1126">
        <f>PERCENTRANK(C:C,C1126)</f>
        <v>0</v>
      </c>
      <c r="I1126">
        <f>PERCENTRANK(D:D,D1126)</f>
        <v>0</v>
      </c>
      <c r="J1126">
        <f>PERCENTRANK(E:E,E1126)</f>
        <v>0</v>
      </c>
      <c r="K1126">
        <f>PERCENTRANK(F:F,F1126)</f>
        <v>0</v>
      </c>
      <c r="L1126">
        <f>(G1126*Weights!$B$2) + (H1126*Weights!$B$3)+(I1126*Weights!$B$4)+(J1126*Weights!$B$5)+ (K1126*Weights!$B$6)</f>
        <v>0</v>
      </c>
      <c r="M1126">
        <f>RANK(L1126,L:L)</f>
        <v>0</v>
      </c>
    </row>
    <row r="1127">
      <c r="A1127" t="inlineStr">
        <is>
          <t>Buttard, D.</t>
        </is>
      </c>
      <c r="B1127">
        <f>COUNTIF('Raw data'!AR:AR,"*"&amp;Output!A1127&amp;"*")</f>
        <v>0</v>
      </c>
      <c r="C1127">
        <f>AVERAGEIFS('Raw data'!K:K,'Raw data'!AR:AR, "*" &amp; Output!A1127 &amp;"*")</f>
        <v>0</v>
      </c>
      <c r="D1127">
        <f>AVERAGEIFS('Raw data'!W:W,'Raw data'!AR:AR, "*" &amp; Output!A1127 &amp;"*")</f>
        <v>0</v>
      </c>
      <c r="E1127">
        <f>SUMIFS('Raw data'!BX:BX,'Raw data'!AR:AR,"*" &amp; Output!A1127 &amp; "*")</f>
        <v>0</v>
      </c>
      <c r="F1127">
        <f>SUMIFS('Raw data'!CI:CI,'Raw data'!AR:AR,"*" &amp; Output!A1127 &amp; "*")</f>
        <v>0</v>
      </c>
      <c r="G1127">
        <f>PERCENTRANK(B:B,B1127)</f>
        <v>0</v>
      </c>
      <c r="H1127">
        <f>PERCENTRANK(C:C,C1127)</f>
        <v>0</v>
      </c>
      <c r="I1127">
        <f>PERCENTRANK(D:D,D1127)</f>
        <v>0</v>
      </c>
      <c r="J1127">
        <f>PERCENTRANK(E:E,E1127)</f>
        <v>0</v>
      </c>
      <c r="K1127">
        <f>PERCENTRANK(F:F,F1127)</f>
        <v>0</v>
      </c>
      <c r="L1127">
        <f>(G1127*Weights!$B$2) + (H1127*Weights!$B$3)+(I1127*Weights!$B$4)+(J1127*Weights!$B$5)+ (K1127*Weights!$B$6)</f>
        <v>0</v>
      </c>
      <c r="M1127">
        <f>RANK(L1127,L:L)</f>
        <v>0</v>
      </c>
    </row>
    <row r="1128">
      <c r="A1128" t="inlineStr">
        <is>
          <t>Xu, Shiqing</t>
        </is>
      </c>
      <c r="B1128">
        <f>COUNTIF('Raw data'!AR:AR,"*"&amp;Output!A1128&amp;"*")</f>
        <v>0</v>
      </c>
      <c r="C1128">
        <f>AVERAGEIFS('Raw data'!K:K,'Raw data'!AR:AR, "*" &amp; Output!A1128 &amp;"*")</f>
        <v>0</v>
      </c>
      <c r="D1128">
        <f>AVERAGEIFS('Raw data'!W:W,'Raw data'!AR:AR, "*" &amp; Output!A1128 &amp;"*")</f>
        <v>0</v>
      </c>
      <c r="E1128">
        <f>SUMIFS('Raw data'!BX:BX,'Raw data'!AR:AR,"*" &amp; Output!A1128 &amp; "*")</f>
        <v>0</v>
      </c>
      <c r="F1128">
        <f>SUMIFS('Raw data'!CI:CI,'Raw data'!AR:AR,"*" &amp; Output!A1128 &amp; "*")</f>
        <v>0</v>
      </c>
      <c r="G1128">
        <f>PERCENTRANK(B:B,B1128)</f>
        <v>0</v>
      </c>
      <c r="H1128">
        <f>PERCENTRANK(C:C,C1128)</f>
        <v>0</v>
      </c>
      <c r="I1128">
        <f>PERCENTRANK(D:D,D1128)</f>
        <v>0</v>
      </c>
      <c r="J1128">
        <f>PERCENTRANK(E:E,E1128)</f>
        <v>0</v>
      </c>
      <c r="K1128">
        <f>PERCENTRANK(F:F,F1128)</f>
        <v>0</v>
      </c>
      <c r="L1128">
        <f>(G1128*Weights!$B$2) + (H1128*Weights!$B$3)+(I1128*Weights!$B$4)+(J1128*Weights!$B$5)+ (K1128*Weights!$B$6)</f>
        <v>0</v>
      </c>
      <c r="M1128">
        <f>RANK(L1128,L:L)</f>
        <v>0</v>
      </c>
    </row>
    <row r="1129">
      <c r="A1129" t="inlineStr">
        <is>
          <t>Hng, H. H.</t>
        </is>
      </c>
      <c r="B1129">
        <f>COUNTIF('Raw data'!AR:AR,"*"&amp;Output!A1129&amp;"*")</f>
        <v>0</v>
      </c>
      <c r="C1129">
        <f>AVERAGEIFS('Raw data'!K:K,'Raw data'!AR:AR, "*" &amp; Output!A1129 &amp;"*")</f>
        <v>0</v>
      </c>
      <c r="D1129">
        <f>AVERAGEIFS('Raw data'!W:W,'Raw data'!AR:AR, "*" &amp; Output!A1129 &amp;"*")</f>
        <v>0</v>
      </c>
      <c r="E1129">
        <f>SUMIFS('Raw data'!BX:BX,'Raw data'!AR:AR,"*" &amp; Output!A1129 &amp; "*")</f>
        <v>0</v>
      </c>
      <c r="F1129">
        <f>SUMIFS('Raw data'!CI:CI,'Raw data'!AR:AR,"*" &amp; Output!A1129 &amp; "*")</f>
        <v>0</v>
      </c>
      <c r="G1129">
        <f>PERCENTRANK(B:B,B1129)</f>
        <v>0</v>
      </c>
      <c r="H1129">
        <f>PERCENTRANK(C:C,C1129)</f>
        <v>0</v>
      </c>
      <c r="I1129">
        <f>PERCENTRANK(D:D,D1129)</f>
        <v>0</v>
      </c>
      <c r="J1129">
        <f>PERCENTRANK(E:E,E1129)</f>
        <v>0</v>
      </c>
      <c r="K1129">
        <f>PERCENTRANK(F:F,F1129)</f>
        <v>0</v>
      </c>
      <c r="L1129">
        <f>(G1129*Weights!$B$2) + (H1129*Weights!$B$3)+(I1129*Weights!$B$4)+(J1129*Weights!$B$5)+ (K1129*Weights!$B$6)</f>
        <v>0</v>
      </c>
      <c r="M1129">
        <f>RANK(L1129,L:L)</f>
        <v>0</v>
      </c>
    </row>
    <row r="1130">
      <c r="A1130" t="inlineStr">
        <is>
          <t>Geppert, Irina</t>
        </is>
      </c>
      <c r="B1130">
        <f>COUNTIF('Raw data'!AR:AR,"*"&amp;Output!A1130&amp;"*")</f>
        <v>0</v>
      </c>
      <c r="C1130">
        <f>AVERAGEIFS('Raw data'!K:K,'Raw data'!AR:AR, "*" &amp; Output!A1130 &amp;"*")</f>
        <v>0</v>
      </c>
      <c r="D1130">
        <f>AVERAGEIFS('Raw data'!W:W,'Raw data'!AR:AR, "*" &amp; Output!A1130 &amp;"*")</f>
        <v>0</v>
      </c>
      <c r="E1130">
        <f>SUMIFS('Raw data'!BX:BX,'Raw data'!AR:AR,"*" &amp; Output!A1130 &amp; "*")</f>
        <v>0</v>
      </c>
      <c r="F1130">
        <f>SUMIFS('Raw data'!CI:CI,'Raw data'!AR:AR,"*" &amp; Output!A1130 &amp; "*")</f>
        <v>0</v>
      </c>
      <c r="G1130">
        <f>PERCENTRANK(B:B,B1130)</f>
        <v>0</v>
      </c>
      <c r="H1130">
        <f>PERCENTRANK(C:C,C1130)</f>
        <v>0</v>
      </c>
      <c r="I1130">
        <f>PERCENTRANK(D:D,D1130)</f>
        <v>0</v>
      </c>
      <c r="J1130">
        <f>PERCENTRANK(E:E,E1130)</f>
        <v>0</v>
      </c>
      <c r="K1130">
        <f>PERCENTRANK(F:F,F1130)</f>
        <v>0</v>
      </c>
      <c r="L1130">
        <f>(G1130*Weights!$B$2) + (H1130*Weights!$B$3)+(I1130*Weights!$B$4)+(J1130*Weights!$B$5)+ (K1130*Weights!$B$6)</f>
        <v>0</v>
      </c>
      <c r="M1130">
        <f>RANK(L1130,L:L)</f>
        <v>0</v>
      </c>
    </row>
    <row r="1131">
      <c r="A1131" t="inlineStr">
        <is>
          <t>Collette, M</t>
        </is>
      </c>
      <c r="B1131">
        <f>COUNTIF('Raw data'!AR:AR,"*"&amp;Output!A1131&amp;"*")</f>
        <v>0</v>
      </c>
      <c r="C1131">
        <f>AVERAGEIFS('Raw data'!K:K,'Raw data'!AR:AR, "*" &amp; Output!A1131 &amp;"*")</f>
        <v>0</v>
      </c>
      <c r="D1131">
        <f>AVERAGEIFS('Raw data'!W:W,'Raw data'!AR:AR, "*" &amp; Output!A1131 &amp;"*")</f>
        <v>0</v>
      </c>
      <c r="E1131">
        <f>SUMIFS('Raw data'!BX:BX,'Raw data'!AR:AR,"*" &amp; Output!A1131 &amp; "*")</f>
        <v>0</v>
      </c>
      <c r="F1131">
        <f>SUMIFS('Raw data'!CI:CI,'Raw data'!AR:AR,"*" &amp; Output!A1131 &amp; "*")</f>
        <v>0</v>
      </c>
      <c r="G1131">
        <f>PERCENTRANK(B:B,B1131)</f>
        <v>0</v>
      </c>
      <c r="H1131">
        <f>PERCENTRANK(C:C,C1131)</f>
        <v>0</v>
      </c>
      <c r="I1131">
        <f>PERCENTRANK(D:D,D1131)</f>
        <v>0</v>
      </c>
      <c r="J1131">
        <f>PERCENTRANK(E:E,E1131)</f>
        <v>0</v>
      </c>
      <c r="K1131">
        <f>PERCENTRANK(F:F,F1131)</f>
        <v>0</v>
      </c>
      <c r="L1131">
        <f>(G1131*Weights!$B$2) + (H1131*Weights!$B$3)+(I1131*Weights!$B$4)+(J1131*Weights!$B$5)+ (K1131*Weights!$B$6)</f>
        <v>0</v>
      </c>
      <c r="M1131">
        <f>RANK(L1131,L:L)</f>
        <v>0</v>
      </c>
    </row>
    <row r="1132">
      <c r="A1132" t="inlineStr">
        <is>
          <t>Lu, Ailing</t>
        </is>
      </c>
      <c r="B1132">
        <f>COUNTIF('Raw data'!AR:AR,"*"&amp;Output!A1132&amp;"*")</f>
        <v>0</v>
      </c>
      <c r="C1132">
        <f>AVERAGEIFS('Raw data'!K:K,'Raw data'!AR:AR, "*" &amp; Output!A1132 &amp;"*")</f>
        <v>0</v>
      </c>
      <c r="D1132">
        <f>AVERAGEIFS('Raw data'!W:W,'Raw data'!AR:AR, "*" &amp; Output!A1132 &amp;"*")</f>
        <v>0</v>
      </c>
      <c r="E1132">
        <f>SUMIFS('Raw data'!BX:BX,'Raw data'!AR:AR,"*" &amp; Output!A1132 &amp; "*")</f>
        <v>0</v>
      </c>
      <c r="F1132">
        <f>SUMIFS('Raw data'!CI:CI,'Raw data'!AR:AR,"*" &amp; Output!A1132 &amp; "*")</f>
        <v>0</v>
      </c>
      <c r="G1132">
        <f>PERCENTRANK(B:B,B1132)</f>
        <v>0</v>
      </c>
      <c r="H1132">
        <f>PERCENTRANK(C:C,C1132)</f>
        <v>0</v>
      </c>
      <c r="I1132">
        <f>PERCENTRANK(D:D,D1132)</f>
        <v>0</v>
      </c>
      <c r="J1132">
        <f>PERCENTRANK(E:E,E1132)</f>
        <v>0</v>
      </c>
      <c r="K1132">
        <f>PERCENTRANK(F:F,F1132)</f>
        <v>0</v>
      </c>
      <c r="L1132">
        <f>(G1132*Weights!$B$2) + (H1132*Weights!$B$3)+(I1132*Weights!$B$4)+(J1132*Weights!$B$5)+ (K1132*Weights!$B$6)</f>
        <v>0</v>
      </c>
      <c r="M1132">
        <f>RANK(L1132,L:L)</f>
        <v>0</v>
      </c>
    </row>
    <row r="1133">
      <c r="A1133" t="inlineStr">
        <is>
          <t>Kapidzic, Zlatan</t>
        </is>
      </c>
      <c r="B1133">
        <f>COUNTIF('Raw data'!AR:AR,"*"&amp;Output!A1133&amp;"*")</f>
        <v>0</v>
      </c>
      <c r="C1133">
        <f>AVERAGEIFS('Raw data'!K:K,'Raw data'!AR:AR, "*" &amp; Output!A1133 &amp;"*")</f>
        <v>0</v>
      </c>
      <c r="D1133">
        <f>AVERAGEIFS('Raw data'!W:W,'Raw data'!AR:AR, "*" &amp; Output!A1133 &amp;"*")</f>
        <v>0</v>
      </c>
      <c r="E1133">
        <f>SUMIFS('Raw data'!BX:BX,'Raw data'!AR:AR,"*" &amp; Output!A1133 &amp; "*")</f>
        <v>0</v>
      </c>
      <c r="F1133">
        <f>SUMIFS('Raw data'!CI:CI,'Raw data'!AR:AR,"*" &amp; Output!A1133 &amp; "*")</f>
        <v>0</v>
      </c>
      <c r="G1133">
        <f>PERCENTRANK(B:B,B1133)</f>
        <v>0</v>
      </c>
      <c r="H1133">
        <f>PERCENTRANK(C:C,C1133)</f>
        <v>0</v>
      </c>
      <c r="I1133">
        <f>PERCENTRANK(D:D,D1133)</f>
        <v>0</v>
      </c>
      <c r="J1133">
        <f>PERCENTRANK(E:E,E1133)</f>
        <v>0</v>
      </c>
      <c r="K1133">
        <f>PERCENTRANK(F:F,F1133)</f>
        <v>0</v>
      </c>
      <c r="L1133">
        <f>(G1133*Weights!$B$2) + (H1133*Weights!$B$3)+(I1133*Weights!$B$4)+(J1133*Weights!$B$5)+ (K1133*Weights!$B$6)</f>
        <v>0</v>
      </c>
      <c r="M1133">
        <f>RANK(L1133,L:L)</f>
        <v>0</v>
      </c>
    </row>
    <row r="1134">
      <c r="A1134" t="inlineStr">
        <is>
          <t>Mertens, Robert</t>
        </is>
      </c>
      <c r="B1134">
        <f>COUNTIF('Raw data'!AR:AR,"*"&amp;Output!A1134&amp;"*")</f>
        <v>0</v>
      </c>
      <c r="C1134">
        <f>AVERAGEIFS('Raw data'!K:K,'Raw data'!AR:AR, "*" &amp; Output!A1134 &amp;"*")</f>
        <v>0</v>
      </c>
      <c r="D1134">
        <f>AVERAGEIFS('Raw data'!W:W,'Raw data'!AR:AR, "*" &amp; Output!A1134 &amp;"*")</f>
        <v>0</v>
      </c>
      <c r="E1134">
        <f>SUMIFS('Raw data'!BX:BX,'Raw data'!AR:AR,"*" &amp; Output!A1134 &amp; "*")</f>
        <v>0</v>
      </c>
      <c r="F1134">
        <f>SUMIFS('Raw data'!CI:CI,'Raw data'!AR:AR,"*" &amp; Output!A1134 &amp; "*")</f>
        <v>0</v>
      </c>
      <c r="G1134">
        <f>PERCENTRANK(B:B,B1134)</f>
        <v>0</v>
      </c>
      <c r="H1134">
        <f>PERCENTRANK(C:C,C1134)</f>
        <v>0</v>
      </c>
      <c r="I1134">
        <f>PERCENTRANK(D:D,D1134)</f>
        <v>0</v>
      </c>
      <c r="J1134">
        <f>PERCENTRANK(E:E,E1134)</f>
        <v>0</v>
      </c>
      <c r="K1134">
        <f>PERCENTRANK(F:F,F1134)</f>
        <v>0</v>
      </c>
      <c r="L1134">
        <f>(G1134*Weights!$B$2) + (H1134*Weights!$B$3)+(I1134*Weights!$B$4)+(J1134*Weights!$B$5)+ (K1134*Weights!$B$6)</f>
        <v>0</v>
      </c>
      <c r="M1134">
        <f>RANK(L1134,L:L)</f>
        <v>0</v>
      </c>
    </row>
    <row r="1135">
      <c r="A1135" t="inlineStr">
        <is>
          <t>Li, Hui</t>
        </is>
      </c>
      <c r="B1135">
        <f>COUNTIF('Raw data'!AR:AR,"*"&amp;Output!A1135&amp;"*")</f>
        <v>0</v>
      </c>
      <c r="C1135">
        <f>AVERAGEIFS('Raw data'!K:K,'Raw data'!AR:AR, "*" &amp; Output!A1135 &amp;"*")</f>
        <v>0</v>
      </c>
      <c r="D1135">
        <f>AVERAGEIFS('Raw data'!W:W,'Raw data'!AR:AR, "*" &amp; Output!A1135 &amp;"*")</f>
        <v>0</v>
      </c>
      <c r="E1135">
        <f>SUMIFS('Raw data'!BX:BX,'Raw data'!AR:AR,"*" &amp; Output!A1135 &amp; "*")</f>
        <v>0</v>
      </c>
      <c r="F1135">
        <f>SUMIFS('Raw data'!CI:CI,'Raw data'!AR:AR,"*" &amp; Output!A1135 &amp; "*")</f>
        <v>0</v>
      </c>
      <c r="G1135">
        <f>PERCENTRANK(B:B,B1135)</f>
        <v>0</v>
      </c>
      <c r="H1135">
        <f>PERCENTRANK(C:C,C1135)</f>
        <v>0</v>
      </c>
      <c r="I1135">
        <f>PERCENTRANK(D:D,D1135)</f>
        <v>0</v>
      </c>
      <c r="J1135">
        <f>PERCENTRANK(E:E,E1135)</f>
        <v>0</v>
      </c>
      <c r="K1135">
        <f>PERCENTRANK(F:F,F1135)</f>
        <v>0</v>
      </c>
      <c r="L1135">
        <f>(G1135*Weights!$B$2) + (H1135*Weights!$B$3)+(I1135*Weights!$B$4)+(J1135*Weights!$B$5)+ (K1135*Weights!$B$6)</f>
        <v>0</v>
      </c>
      <c r="M1135">
        <f>RANK(L1135,L:L)</f>
        <v>0</v>
      </c>
    </row>
    <row r="1136">
      <c r="A1136" t="inlineStr">
        <is>
          <t>Kahraman, R</t>
        </is>
      </c>
      <c r="B1136">
        <f>COUNTIF('Raw data'!AR:AR,"*"&amp;Output!A1136&amp;"*")</f>
        <v>0</v>
      </c>
      <c r="C1136">
        <f>AVERAGEIFS('Raw data'!K:K,'Raw data'!AR:AR, "*" &amp; Output!A1136 &amp;"*")</f>
        <v>0</v>
      </c>
      <c r="D1136">
        <f>AVERAGEIFS('Raw data'!W:W,'Raw data'!AR:AR, "*" &amp; Output!A1136 &amp;"*")</f>
        <v>0</v>
      </c>
      <c r="E1136">
        <f>SUMIFS('Raw data'!BX:BX,'Raw data'!AR:AR,"*" &amp; Output!A1136 &amp; "*")</f>
        <v>0</v>
      </c>
      <c r="F1136">
        <f>SUMIFS('Raw data'!CI:CI,'Raw data'!AR:AR,"*" &amp; Output!A1136 &amp; "*")</f>
        <v>0</v>
      </c>
      <c r="G1136">
        <f>PERCENTRANK(B:B,B1136)</f>
        <v>0</v>
      </c>
      <c r="H1136">
        <f>PERCENTRANK(C:C,C1136)</f>
        <v>0</v>
      </c>
      <c r="I1136">
        <f>PERCENTRANK(D:D,D1136)</f>
        <v>0</v>
      </c>
      <c r="J1136">
        <f>PERCENTRANK(E:E,E1136)</f>
        <v>0</v>
      </c>
      <c r="K1136">
        <f>PERCENTRANK(F:F,F1136)</f>
        <v>0</v>
      </c>
      <c r="L1136">
        <f>(G1136*Weights!$B$2) + (H1136*Weights!$B$3)+(I1136*Weights!$B$4)+(J1136*Weights!$B$5)+ (K1136*Weights!$B$6)</f>
        <v>0</v>
      </c>
      <c r="M1136">
        <f>RANK(L1136,L:L)</f>
        <v>0</v>
      </c>
    </row>
    <row r="1137">
      <c r="A1137" t="inlineStr">
        <is>
          <t>Esfandiari, H.</t>
        </is>
      </c>
      <c r="B1137">
        <f>COUNTIF('Raw data'!AR:AR,"*"&amp;Output!A1137&amp;"*")</f>
        <v>0</v>
      </c>
      <c r="C1137">
        <f>AVERAGEIFS('Raw data'!K:K,'Raw data'!AR:AR, "*" &amp; Output!A1137 &amp;"*")</f>
        <v>0</v>
      </c>
      <c r="D1137">
        <f>AVERAGEIFS('Raw data'!W:W,'Raw data'!AR:AR, "*" &amp; Output!A1137 &amp;"*")</f>
        <v>0</v>
      </c>
      <c r="E1137">
        <f>SUMIFS('Raw data'!BX:BX,'Raw data'!AR:AR,"*" &amp; Output!A1137 &amp; "*")</f>
        <v>0</v>
      </c>
      <c r="F1137">
        <f>SUMIFS('Raw data'!CI:CI,'Raw data'!AR:AR,"*" &amp; Output!A1137 &amp; "*")</f>
        <v>0</v>
      </c>
      <c r="G1137">
        <f>PERCENTRANK(B:B,B1137)</f>
        <v>0</v>
      </c>
      <c r="H1137">
        <f>PERCENTRANK(C:C,C1137)</f>
        <v>0</v>
      </c>
      <c r="I1137">
        <f>PERCENTRANK(D:D,D1137)</f>
        <v>0</v>
      </c>
      <c r="J1137">
        <f>PERCENTRANK(E:E,E1137)</f>
        <v>0</v>
      </c>
      <c r="K1137">
        <f>PERCENTRANK(F:F,F1137)</f>
        <v>0</v>
      </c>
      <c r="L1137">
        <f>(G1137*Weights!$B$2) + (H1137*Weights!$B$3)+(I1137*Weights!$B$4)+(J1137*Weights!$B$5)+ (K1137*Weights!$B$6)</f>
        <v>0</v>
      </c>
      <c r="M1137">
        <f>RANK(L1137,L:L)</f>
        <v>0</v>
      </c>
    </row>
    <row r="1138">
      <c r="A1138" t="inlineStr">
        <is>
          <t>Corrochano, J.</t>
        </is>
      </c>
      <c r="B1138">
        <f>COUNTIF('Raw data'!AR:AR,"*"&amp;Output!A1138&amp;"*")</f>
        <v>0</v>
      </c>
      <c r="C1138">
        <f>AVERAGEIFS('Raw data'!K:K,'Raw data'!AR:AR, "*" &amp; Output!A1138 &amp;"*")</f>
        <v>0</v>
      </c>
      <c r="D1138">
        <f>AVERAGEIFS('Raw data'!W:W,'Raw data'!AR:AR, "*" &amp; Output!A1138 &amp;"*")</f>
        <v>0</v>
      </c>
      <c r="E1138">
        <f>SUMIFS('Raw data'!BX:BX,'Raw data'!AR:AR,"*" &amp; Output!A1138 &amp; "*")</f>
        <v>0</v>
      </c>
      <c r="F1138">
        <f>SUMIFS('Raw data'!CI:CI,'Raw data'!AR:AR,"*" &amp; Output!A1138 &amp; "*")</f>
        <v>0</v>
      </c>
      <c r="G1138">
        <f>PERCENTRANK(B:B,B1138)</f>
        <v>0</v>
      </c>
      <c r="H1138">
        <f>PERCENTRANK(C:C,C1138)</f>
        <v>0</v>
      </c>
      <c r="I1138">
        <f>PERCENTRANK(D:D,D1138)</f>
        <v>0</v>
      </c>
      <c r="J1138">
        <f>PERCENTRANK(E:E,E1138)</f>
        <v>0</v>
      </c>
      <c r="K1138">
        <f>PERCENTRANK(F:F,F1138)</f>
        <v>0</v>
      </c>
      <c r="L1138">
        <f>(G1138*Weights!$B$2) + (H1138*Weights!$B$3)+(I1138*Weights!$B$4)+(J1138*Weights!$B$5)+ (K1138*Weights!$B$6)</f>
        <v>0</v>
      </c>
      <c r="M1138">
        <f>RANK(L1138,L:L)</f>
        <v>0</v>
      </c>
    </row>
    <row r="1139">
      <c r="A1139" t="inlineStr">
        <is>
          <t>Lieblich, M.</t>
        </is>
      </c>
      <c r="B1139">
        <f>COUNTIF('Raw data'!AR:AR,"*"&amp;Output!A1139&amp;"*")</f>
        <v>0</v>
      </c>
      <c r="C1139">
        <f>AVERAGEIFS('Raw data'!K:K,'Raw data'!AR:AR, "*" &amp; Output!A1139 &amp;"*")</f>
        <v>0</v>
      </c>
      <c r="D1139">
        <f>AVERAGEIFS('Raw data'!W:W,'Raw data'!AR:AR, "*" &amp; Output!A1139 &amp;"*")</f>
        <v>0</v>
      </c>
      <c r="E1139">
        <f>SUMIFS('Raw data'!BX:BX,'Raw data'!AR:AR,"*" &amp; Output!A1139 &amp; "*")</f>
        <v>0</v>
      </c>
      <c r="F1139">
        <f>SUMIFS('Raw data'!CI:CI,'Raw data'!AR:AR,"*" &amp; Output!A1139 &amp; "*")</f>
        <v>0</v>
      </c>
      <c r="G1139">
        <f>PERCENTRANK(B:B,B1139)</f>
        <v>0</v>
      </c>
      <c r="H1139">
        <f>PERCENTRANK(C:C,C1139)</f>
        <v>0</v>
      </c>
      <c r="I1139">
        <f>PERCENTRANK(D:D,D1139)</f>
        <v>0</v>
      </c>
      <c r="J1139">
        <f>PERCENTRANK(E:E,E1139)</f>
        <v>0</v>
      </c>
      <c r="K1139">
        <f>PERCENTRANK(F:F,F1139)</f>
        <v>0</v>
      </c>
      <c r="L1139">
        <f>(G1139*Weights!$B$2) + (H1139*Weights!$B$3)+(I1139*Weights!$B$4)+(J1139*Weights!$B$5)+ (K1139*Weights!$B$6)</f>
        <v>0</v>
      </c>
      <c r="M1139">
        <f>RANK(L1139,L:L)</f>
        <v>0</v>
      </c>
    </row>
    <row r="1140">
      <c r="A1140" t="inlineStr">
        <is>
          <t>Ben Salem, Mohamed</t>
        </is>
      </c>
      <c r="B1140">
        <f>COUNTIF('Raw data'!AR:AR,"*"&amp;Output!A1140&amp;"*")</f>
        <v>0</v>
      </c>
      <c r="C1140">
        <f>AVERAGEIFS('Raw data'!K:K,'Raw data'!AR:AR, "*" &amp; Output!A1140 &amp;"*")</f>
        <v>0</v>
      </c>
      <c r="D1140">
        <f>AVERAGEIFS('Raw data'!W:W,'Raw data'!AR:AR, "*" &amp; Output!A1140 &amp;"*")</f>
        <v>0</v>
      </c>
      <c r="E1140">
        <f>SUMIFS('Raw data'!BX:BX,'Raw data'!AR:AR,"*" &amp; Output!A1140 &amp; "*")</f>
        <v>0</v>
      </c>
      <c r="F1140">
        <f>SUMIFS('Raw data'!CI:CI,'Raw data'!AR:AR,"*" &amp; Output!A1140 &amp; "*")</f>
        <v>0</v>
      </c>
      <c r="G1140">
        <f>PERCENTRANK(B:B,B1140)</f>
        <v>0</v>
      </c>
      <c r="H1140">
        <f>PERCENTRANK(C:C,C1140)</f>
        <v>0</v>
      </c>
      <c r="I1140">
        <f>PERCENTRANK(D:D,D1140)</f>
        <v>0</v>
      </c>
      <c r="J1140">
        <f>PERCENTRANK(E:E,E1140)</f>
        <v>0</v>
      </c>
      <c r="K1140">
        <f>PERCENTRANK(F:F,F1140)</f>
        <v>0</v>
      </c>
      <c r="L1140">
        <f>(G1140*Weights!$B$2) + (H1140*Weights!$B$3)+(I1140*Weights!$B$4)+(J1140*Weights!$B$5)+ (K1140*Weights!$B$6)</f>
        <v>0</v>
      </c>
      <c r="M1140">
        <f>RANK(L1140,L:L)</f>
        <v>0</v>
      </c>
    </row>
    <row r="1141">
      <c r="A1141" t="inlineStr">
        <is>
          <t>Reid, I.</t>
        </is>
      </c>
      <c r="B1141">
        <f>COUNTIF('Raw data'!AR:AR,"*"&amp;Output!A1141&amp;"*")</f>
        <v>0</v>
      </c>
      <c r="C1141">
        <f>AVERAGEIFS('Raw data'!K:K,'Raw data'!AR:AR, "*" &amp; Output!A1141 &amp;"*")</f>
        <v>0</v>
      </c>
      <c r="D1141">
        <f>AVERAGEIFS('Raw data'!W:W,'Raw data'!AR:AR, "*" &amp; Output!A1141 &amp;"*")</f>
        <v>0</v>
      </c>
      <c r="E1141">
        <f>SUMIFS('Raw data'!BX:BX,'Raw data'!AR:AR,"*" &amp; Output!A1141 &amp; "*")</f>
        <v>0</v>
      </c>
      <c r="F1141">
        <f>SUMIFS('Raw data'!CI:CI,'Raw data'!AR:AR,"*" &amp; Output!A1141 &amp; "*")</f>
        <v>0</v>
      </c>
      <c r="G1141">
        <f>PERCENTRANK(B:B,B1141)</f>
        <v>0</v>
      </c>
      <c r="H1141">
        <f>PERCENTRANK(C:C,C1141)</f>
        <v>0</v>
      </c>
      <c r="I1141">
        <f>PERCENTRANK(D:D,D1141)</f>
        <v>0</v>
      </c>
      <c r="J1141">
        <f>PERCENTRANK(E:E,E1141)</f>
        <v>0</v>
      </c>
      <c r="K1141">
        <f>PERCENTRANK(F:F,F1141)</f>
        <v>0</v>
      </c>
      <c r="L1141">
        <f>(G1141*Weights!$B$2) + (H1141*Weights!$B$3)+(I1141*Weights!$B$4)+(J1141*Weights!$B$5)+ (K1141*Weights!$B$6)</f>
        <v>0</v>
      </c>
      <c r="M1141">
        <f>RANK(L1141,L:L)</f>
        <v>0</v>
      </c>
    </row>
    <row r="1142">
      <c r="A1142" t="inlineStr">
        <is>
          <t>Mulvey, Robert E.</t>
        </is>
      </c>
      <c r="B1142">
        <f>COUNTIF('Raw data'!AR:AR,"*"&amp;Output!A1142&amp;"*")</f>
        <v>0</v>
      </c>
      <c r="C1142">
        <f>AVERAGEIFS('Raw data'!K:K,'Raw data'!AR:AR, "*" &amp; Output!A1142 &amp;"*")</f>
        <v>0</v>
      </c>
      <c r="D1142">
        <f>AVERAGEIFS('Raw data'!W:W,'Raw data'!AR:AR, "*" &amp; Output!A1142 &amp;"*")</f>
        <v>0</v>
      </c>
      <c r="E1142">
        <f>SUMIFS('Raw data'!BX:BX,'Raw data'!AR:AR,"*" &amp; Output!A1142 &amp; "*")</f>
        <v>0</v>
      </c>
      <c r="F1142">
        <f>SUMIFS('Raw data'!CI:CI,'Raw data'!AR:AR,"*" &amp; Output!A1142 &amp; "*")</f>
        <v>0</v>
      </c>
      <c r="G1142">
        <f>PERCENTRANK(B:B,B1142)</f>
        <v>0</v>
      </c>
      <c r="H1142">
        <f>PERCENTRANK(C:C,C1142)</f>
        <v>0</v>
      </c>
      <c r="I1142">
        <f>PERCENTRANK(D:D,D1142)</f>
        <v>0</v>
      </c>
      <c r="J1142">
        <f>PERCENTRANK(E:E,E1142)</f>
        <v>0</v>
      </c>
      <c r="K1142">
        <f>PERCENTRANK(F:F,F1142)</f>
        <v>0</v>
      </c>
      <c r="L1142">
        <f>(G1142*Weights!$B$2) + (H1142*Weights!$B$3)+(I1142*Weights!$B$4)+(J1142*Weights!$B$5)+ (K1142*Weights!$B$6)</f>
        <v>0</v>
      </c>
      <c r="M1142">
        <f>RANK(L1142,L:L)</f>
        <v>0</v>
      </c>
    </row>
    <row r="1143">
      <c r="A1143" t="inlineStr">
        <is>
          <t>Wang, Tie-Bang</t>
        </is>
      </c>
      <c r="B1143">
        <f>COUNTIF('Raw data'!AR:AR,"*"&amp;Output!A1143&amp;"*")</f>
        <v>0</v>
      </c>
      <c r="C1143">
        <f>AVERAGEIFS('Raw data'!K:K,'Raw data'!AR:AR, "*" &amp; Output!A1143 &amp;"*")</f>
        <v>0</v>
      </c>
      <c r="D1143">
        <f>AVERAGEIFS('Raw data'!W:W,'Raw data'!AR:AR, "*" &amp; Output!A1143 &amp;"*")</f>
        <v>0</v>
      </c>
      <c r="E1143">
        <f>SUMIFS('Raw data'!BX:BX,'Raw data'!AR:AR,"*" &amp; Output!A1143 &amp; "*")</f>
        <v>0</v>
      </c>
      <c r="F1143">
        <f>SUMIFS('Raw data'!CI:CI,'Raw data'!AR:AR,"*" &amp; Output!A1143 &amp; "*")</f>
        <v>0</v>
      </c>
      <c r="G1143">
        <f>PERCENTRANK(B:B,B1143)</f>
        <v>0</v>
      </c>
      <c r="H1143">
        <f>PERCENTRANK(C:C,C1143)</f>
        <v>0</v>
      </c>
      <c r="I1143">
        <f>PERCENTRANK(D:D,D1143)</f>
        <v>0</v>
      </c>
      <c r="J1143">
        <f>PERCENTRANK(E:E,E1143)</f>
        <v>0</v>
      </c>
      <c r="K1143">
        <f>PERCENTRANK(F:F,F1143)</f>
        <v>0</v>
      </c>
      <c r="L1143">
        <f>(G1143*Weights!$B$2) + (H1143*Weights!$B$3)+(I1143*Weights!$B$4)+(J1143*Weights!$B$5)+ (K1143*Weights!$B$6)</f>
        <v>0</v>
      </c>
      <c r="M1143">
        <f>RANK(L1143,L:L)</f>
        <v>0</v>
      </c>
    </row>
    <row r="1144">
      <c r="A1144" t="inlineStr">
        <is>
          <t>Zhilin, A.</t>
        </is>
      </c>
      <c r="B1144">
        <f>COUNTIF('Raw data'!AR:AR,"*"&amp;Output!A1144&amp;"*")</f>
        <v>0</v>
      </c>
      <c r="C1144">
        <f>AVERAGEIFS('Raw data'!K:K,'Raw data'!AR:AR, "*" &amp; Output!A1144 &amp;"*")</f>
        <v>0</v>
      </c>
      <c r="D1144">
        <f>AVERAGEIFS('Raw data'!W:W,'Raw data'!AR:AR, "*" &amp; Output!A1144 &amp;"*")</f>
        <v>0</v>
      </c>
      <c r="E1144">
        <f>SUMIFS('Raw data'!BX:BX,'Raw data'!AR:AR,"*" &amp; Output!A1144 &amp; "*")</f>
        <v>0</v>
      </c>
      <c r="F1144">
        <f>SUMIFS('Raw data'!CI:CI,'Raw data'!AR:AR,"*" &amp; Output!A1144 &amp; "*")</f>
        <v>0</v>
      </c>
      <c r="G1144">
        <f>PERCENTRANK(B:B,B1144)</f>
        <v>0</v>
      </c>
      <c r="H1144">
        <f>PERCENTRANK(C:C,C1144)</f>
        <v>0</v>
      </c>
      <c r="I1144">
        <f>PERCENTRANK(D:D,D1144)</f>
        <v>0</v>
      </c>
      <c r="J1144">
        <f>PERCENTRANK(E:E,E1144)</f>
        <v>0</v>
      </c>
      <c r="K1144">
        <f>PERCENTRANK(F:F,F1144)</f>
        <v>0</v>
      </c>
      <c r="L1144">
        <f>(G1144*Weights!$B$2) + (H1144*Weights!$B$3)+(I1144*Weights!$B$4)+(J1144*Weights!$B$5)+ (K1144*Weights!$B$6)</f>
        <v>0</v>
      </c>
      <c r="M1144">
        <f>RANK(L1144,L:L)</f>
        <v>0</v>
      </c>
    </row>
    <row r="1145">
      <c r="A1145" t="inlineStr">
        <is>
          <t>Wang, J. Q.</t>
        </is>
      </c>
      <c r="B1145">
        <f>COUNTIF('Raw data'!AR:AR,"*"&amp;Output!A1145&amp;"*")</f>
        <v>0</v>
      </c>
      <c r="C1145">
        <f>AVERAGEIFS('Raw data'!K:K,'Raw data'!AR:AR, "*" &amp; Output!A1145 &amp;"*")</f>
        <v>0</v>
      </c>
      <c r="D1145">
        <f>AVERAGEIFS('Raw data'!W:W,'Raw data'!AR:AR, "*" &amp; Output!A1145 &amp;"*")</f>
        <v>0</v>
      </c>
      <c r="E1145">
        <f>SUMIFS('Raw data'!BX:BX,'Raw data'!AR:AR,"*" &amp; Output!A1145 &amp; "*")</f>
        <v>0</v>
      </c>
      <c r="F1145">
        <f>SUMIFS('Raw data'!CI:CI,'Raw data'!AR:AR,"*" &amp; Output!A1145 &amp; "*")</f>
        <v>0</v>
      </c>
      <c r="G1145">
        <f>PERCENTRANK(B:B,B1145)</f>
        <v>0</v>
      </c>
      <c r="H1145">
        <f>PERCENTRANK(C:C,C1145)</f>
        <v>0</v>
      </c>
      <c r="I1145">
        <f>PERCENTRANK(D:D,D1145)</f>
        <v>0</v>
      </c>
      <c r="J1145">
        <f>PERCENTRANK(E:E,E1145)</f>
        <v>0</v>
      </c>
      <c r="K1145">
        <f>PERCENTRANK(F:F,F1145)</f>
        <v>0</v>
      </c>
      <c r="L1145">
        <f>(G1145*Weights!$B$2) + (H1145*Weights!$B$3)+(I1145*Weights!$B$4)+(J1145*Weights!$B$5)+ (K1145*Weights!$B$6)</f>
        <v>0</v>
      </c>
      <c r="M1145">
        <f>RANK(L1145,L:L)</f>
        <v>0</v>
      </c>
    </row>
    <row r="1146">
      <c r="A1146" t="inlineStr">
        <is>
          <t>Zhao, Xue-Bo</t>
        </is>
      </c>
      <c r="B1146">
        <f>COUNTIF('Raw data'!AR:AR,"*"&amp;Output!A1146&amp;"*")</f>
        <v>0</v>
      </c>
      <c r="C1146">
        <f>AVERAGEIFS('Raw data'!K:K,'Raw data'!AR:AR, "*" &amp; Output!A1146 &amp;"*")</f>
        <v>0</v>
      </c>
      <c r="D1146">
        <f>AVERAGEIFS('Raw data'!W:W,'Raw data'!AR:AR, "*" &amp; Output!A1146 &amp;"*")</f>
        <v>0</v>
      </c>
      <c r="E1146">
        <f>SUMIFS('Raw data'!BX:BX,'Raw data'!AR:AR,"*" &amp; Output!A1146 &amp; "*")</f>
        <v>0</v>
      </c>
      <c r="F1146">
        <f>SUMIFS('Raw data'!CI:CI,'Raw data'!AR:AR,"*" &amp; Output!A1146 &amp; "*")</f>
        <v>0</v>
      </c>
      <c r="G1146">
        <f>PERCENTRANK(B:B,B1146)</f>
        <v>0</v>
      </c>
      <c r="H1146">
        <f>PERCENTRANK(C:C,C1146)</f>
        <v>0</v>
      </c>
      <c r="I1146">
        <f>PERCENTRANK(D:D,D1146)</f>
        <v>0</v>
      </c>
      <c r="J1146">
        <f>PERCENTRANK(E:E,E1146)</f>
        <v>0</v>
      </c>
      <c r="K1146">
        <f>PERCENTRANK(F:F,F1146)</f>
        <v>0</v>
      </c>
      <c r="L1146">
        <f>(G1146*Weights!$B$2) + (H1146*Weights!$B$3)+(I1146*Weights!$B$4)+(J1146*Weights!$B$5)+ (K1146*Weights!$B$6)</f>
        <v>0</v>
      </c>
      <c r="M1146">
        <f>RANK(L1146,L:L)</f>
        <v>0</v>
      </c>
    </row>
    <row r="1147">
      <c r="A1147" t="inlineStr">
        <is>
          <t>Mraz, S</t>
        </is>
      </c>
      <c r="B1147">
        <f>COUNTIF('Raw data'!AR:AR,"*"&amp;Output!A1147&amp;"*")</f>
        <v>0</v>
      </c>
      <c r="C1147">
        <f>AVERAGEIFS('Raw data'!K:K,'Raw data'!AR:AR, "*" &amp; Output!A1147 &amp;"*")</f>
        <v>0</v>
      </c>
      <c r="D1147">
        <f>AVERAGEIFS('Raw data'!W:W,'Raw data'!AR:AR, "*" &amp; Output!A1147 &amp;"*")</f>
        <v>0</v>
      </c>
      <c r="E1147">
        <f>SUMIFS('Raw data'!BX:BX,'Raw data'!AR:AR,"*" &amp; Output!A1147 &amp; "*")</f>
        <v>0</v>
      </c>
      <c r="F1147">
        <f>SUMIFS('Raw data'!CI:CI,'Raw data'!AR:AR,"*" &amp; Output!A1147 &amp; "*")</f>
        <v>0</v>
      </c>
      <c r="G1147">
        <f>PERCENTRANK(B:B,B1147)</f>
        <v>0</v>
      </c>
      <c r="H1147">
        <f>PERCENTRANK(C:C,C1147)</f>
        <v>0</v>
      </c>
      <c r="I1147">
        <f>PERCENTRANK(D:D,D1147)</f>
        <v>0</v>
      </c>
      <c r="J1147">
        <f>PERCENTRANK(E:E,E1147)</f>
        <v>0</v>
      </c>
      <c r="K1147">
        <f>PERCENTRANK(F:F,F1147)</f>
        <v>0</v>
      </c>
      <c r="L1147">
        <f>(G1147*Weights!$B$2) + (H1147*Weights!$B$3)+(I1147*Weights!$B$4)+(J1147*Weights!$B$5)+ (K1147*Weights!$B$6)</f>
        <v>0</v>
      </c>
      <c r="M1147">
        <f>RANK(L1147,L:L)</f>
        <v>0</v>
      </c>
    </row>
    <row r="1148">
      <c r="A1148" t="inlineStr">
        <is>
          <t>Colegrove, Paul A.</t>
        </is>
      </c>
      <c r="B1148">
        <f>COUNTIF('Raw data'!AR:AR,"*"&amp;Output!A1148&amp;"*")</f>
        <v>0</v>
      </c>
      <c r="C1148">
        <f>AVERAGEIFS('Raw data'!K:K,'Raw data'!AR:AR, "*" &amp; Output!A1148 &amp;"*")</f>
        <v>0</v>
      </c>
      <c r="D1148">
        <f>AVERAGEIFS('Raw data'!W:W,'Raw data'!AR:AR, "*" &amp; Output!A1148 &amp;"*")</f>
        <v>0</v>
      </c>
      <c r="E1148">
        <f>SUMIFS('Raw data'!BX:BX,'Raw data'!AR:AR,"*" &amp; Output!A1148 &amp; "*")</f>
        <v>0</v>
      </c>
      <c r="F1148">
        <f>SUMIFS('Raw data'!CI:CI,'Raw data'!AR:AR,"*" &amp; Output!A1148 &amp; "*")</f>
        <v>0</v>
      </c>
      <c r="G1148">
        <f>PERCENTRANK(B:B,B1148)</f>
        <v>0</v>
      </c>
      <c r="H1148">
        <f>PERCENTRANK(C:C,C1148)</f>
        <v>0</v>
      </c>
      <c r="I1148">
        <f>PERCENTRANK(D:D,D1148)</f>
        <v>0</v>
      </c>
      <c r="J1148">
        <f>PERCENTRANK(E:E,E1148)</f>
        <v>0</v>
      </c>
      <c r="K1148">
        <f>PERCENTRANK(F:F,F1148)</f>
        <v>0</v>
      </c>
      <c r="L1148">
        <f>(G1148*Weights!$B$2) + (H1148*Weights!$B$3)+(I1148*Weights!$B$4)+(J1148*Weights!$B$5)+ (K1148*Weights!$B$6)</f>
        <v>0</v>
      </c>
      <c r="M1148">
        <f>RANK(L1148,L:L)</f>
        <v>0</v>
      </c>
    </row>
    <row r="1149">
      <c r="A1149" t="inlineStr">
        <is>
          <t>Kraus, T.</t>
        </is>
      </c>
      <c r="B1149">
        <f>COUNTIF('Raw data'!AR:AR,"*"&amp;Output!A1149&amp;"*")</f>
        <v>0</v>
      </c>
      <c r="C1149">
        <f>AVERAGEIFS('Raw data'!K:K,'Raw data'!AR:AR, "*" &amp; Output!A1149 &amp;"*")</f>
        <v>0</v>
      </c>
      <c r="D1149">
        <f>AVERAGEIFS('Raw data'!W:W,'Raw data'!AR:AR, "*" &amp; Output!A1149 &amp;"*")</f>
        <v>0</v>
      </c>
      <c r="E1149">
        <f>SUMIFS('Raw data'!BX:BX,'Raw data'!AR:AR,"*" &amp; Output!A1149 &amp; "*")</f>
        <v>0</v>
      </c>
      <c r="F1149">
        <f>SUMIFS('Raw data'!CI:CI,'Raw data'!AR:AR,"*" &amp; Output!A1149 &amp; "*")</f>
        <v>0</v>
      </c>
      <c r="G1149">
        <f>PERCENTRANK(B:B,B1149)</f>
        <v>0</v>
      </c>
      <c r="H1149">
        <f>PERCENTRANK(C:C,C1149)</f>
        <v>0</v>
      </c>
      <c r="I1149">
        <f>PERCENTRANK(D:D,D1149)</f>
        <v>0</v>
      </c>
      <c r="J1149">
        <f>PERCENTRANK(E:E,E1149)</f>
        <v>0</v>
      </c>
      <c r="K1149">
        <f>PERCENTRANK(F:F,F1149)</f>
        <v>0</v>
      </c>
      <c r="L1149">
        <f>(G1149*Weights!$B$2) + (H1149*Weights!$B$3)+(I1149*Weights!$B$4)+(J1149*Weights!$B$5)+ (K1149*Weights!$B$6)</f>
        <v>0</v>
      </c>
      <c r="M1149">
        <f>RANK(L1149,L:L)</f>
        <v>0</v>
      </c>
    </row>
    <row r="1150">
      <c r="A1150" t="inlineStr">
        <is>
          <t>Wynne, BP</t>
        </is>
      </c>
      <c r="B1150">
        <f>COUNTIF('Raw data'!AR:AR,"*"&amp;Output!A1150&amp;"*")</f>
        <v>0</v>
      </c>
      <c r="C1150">
        <f>AVERAGEIFS('Raw data'!K:K,'Raw data'!AR:AR, "*" &amp; Output!A1150 &amp;"*")</f>
        <v>0</v>
      </c>
      <c r="D1150">
        <f>AVERAGEIFS('Raw data'!W:W,'Raw data'!AR:AR, "*" &amp; Output!A1150 &amp;"*")</f>
        <v>0</v>
      </c>
      <c r="E1150">
        <f>SUMIFS('Raw data'!BX:BX,'Raw data'!AR:AR,"*" &amp; Output!A1150 &amp; "*")</f>
        <v>0</v>
      </c>
      <c r="F1150">
        <f>SUMIFS('Raw data'!CI:CI,'Raw data'!AR:AR,"*" &amp; Output!A1150 &amp; "*")</f>
        <v>0</v>
      </c>
      <c r="G1150">
        <f>PERCENTRANK(B:B,B1150)</f>
        <v>0</v>
      </c>
      <c r="H1150">
        <f>PERCENTRANK(C:C,C1150)</f>
        <v>0</v>
      </c>
      <c r="I1150">
        <f>PERCENTRANK(D:D,D1150)</f>
        <v>0</v>
      </c>
      <c r="J1150">
        <f>PERCENTRANK(E:E,E1150)</f>
        <v>0</v>
      </c>
      <c r="K1150">
        <f>PERCENTRANK(F:F,F1150)</f>
        <v>0</v>
      </c>
      <c r="L1150">
        <f>(G1150*Weights!$B$2) + (H1150*Weights!$B$3)+(I1150*Weights!$B$4)+(J1150*Weights!$B$5)+ (K1150*Weights!$B$6)</f>
        <v>0</v>
      </c>
      <c r="M1150">
        <f>RANK(L1150,L:L)</f>
        <v>0</v>
      </c>
    </row>
    <row r="1151">
      <c r="A1151" t="inlineStr">
        <is>
          <t>Garcia-Moreno, Francisco</t>
        </is>
      </c>
      <c r="B1151">
        <f>COUNTIF('Raw data'!AR:AR,"*"&amp;Output!A1151&amp;"*")</f>
        <v>0</v>
      </c>
      <c r="C1151">
        <f>AVERAGEIFS('Raw data'!K:K,'Raw data'!AR:AR, "*" &amp; Output!A1151 &amp;"*")</f>
        <v>0</v>
      </c>
      <c r="D1151">
        <f>AVERAGEIFS('Raw data'!W:W,'Raw data'!AR:AR, "*" &amp; Output!A1151 &amp;"*")</f>
        <v>0</v>
      </c>
      <c r="E1151">
        <f>SUMIFS('Raw data'!BX:BX,'Raw data'!AR:AR,"*" &amp; Output!A1151 &amp; "*")</f>
        <v>0</v>
      </c>
      <c r="F1151">
        <f>SUMIFS('Raw data'!CI:CI,'Raw data'!AR:AR,"*" &amp; Output!A1151 &amp; "*")</f>
        <v>0</v>
      </c>
      <c r="G1151">
        <f>PERCENTRANK(B:B,B1151)</f>
        <v>0</v>
      </c>
      <c r="H1151">
        <f>PERCENTRANK(C:C,C1151)</f>
        <v>0</v>
      </c>
      <c r="I1151">
        <f>PERCENTRANK(D:D,D1151)</f>
        <v>0</v>
      </c>
      <c r="J1151">
        <f>PERCENTRANK(E:E,E1151)</f>
        <v>0</v>
      </c>
      <c r="K1151">
        <f>PERCENTRANK(F:F,F1151)</f>
        <v>0</v>
      </c>
      <c r="L1151">
        <f>(G1151*Weights!$B$2) + (H1151*Weights!$B$3)+(I1151*Weights!$B$4)+(J1151*Weights!$B$5)+ (K1151*Weights!$B$6)</f>
        <v>0</v>
      </c>
      <c r="M1151">
        <f>RANK(L1151,L:L)</f>
        <v>0</v>
      </c>
    </row>
    <row r="1152">
      <c r="A1152" t="inlineStr">
        <is>
          <t>Liu, Guang-Mau</t>
        </is>
      </c>
      <c r="B1152">
        <f>COUNTIF('Raw data'!AR:AR,"*"&amp;Output!A1152&amp;"*")</f>
        <v>0</v>
      </c>
      <c r="C1152">
        <f>AVERAGEIFS('Raw data'!K:K,'Raw data'!AR:AR, "*" &amp; Output!A1152 &amp;"*")</f>
        <v>0</v>
      </c>
      <c r="D1152">
        <f>AVERAGEIFS('Raw data'!W:W,'Raw data'!AR:AR, "*" &amp; Output!A1152 &amp;"*")</f>
        <v>0</v>
      </c>
      <c r="E1152">
        <f>SUMIFS('Raw data'!BX:BX,'Raw data'!AR:AR,"*" &amp; Output!A1152 &amp; "*")</f>
        <v>0</v>
      </c>
      <c r="F1152">
        <f>SUMIFS('Raw data'!CI:CI,'Raw data'!AR:AR,"*" &amp; Output!A1152 &amp; "*")</f>
        <v>0</v>
      </c>
      <c r="G1152">
        <f>PERCENTRANK(B:B,B1152)</f>
        <v>0</v>
      </c>
      <c r="H1152">
        <f>PERCENTRANK(C:C,C1152)</f>
        <v>0</v>
      </c>
      <c r="I1152">
        <f>PERCENTRANK(D:D,D1152)</f>
        <v>0</v>
      </c>
      <c r="J1152">
        <f>PERCENTRANK(E:E,E1152)</f>
        <v>0</v>
      </c>
      <c r="K1152">
        <f>PERCENTRANK(F:F,F1152)</f>
        <v>0</v>
      </c>
      <c r="L1152">
        <f>(G1152*Weights!$B$2) + (H1152*Weights!$B$3)+(I1152*Weights!$B$4)+(J1152*Weights!$B$5)+ (K1152*Weights!$B$6)</f>
        <v>0</v>
      </c>
      <c r="M1152">
        <f>RANK(L1152,L:L)</f>
        <v>0</v>
      </c>
    </row>
    <row r="1153">
      <c r="A1153" t="inlineStr">
        <is>
          <t>Sarazin, Yann</t>
        </is>
      </c>
      <c r="B1153">
        <f>COUNTIF('Raw data'!AR:AR,"*"&amp;Output!A1153&amp;"*")</f>
        <v>0</v>
      </c>
      <c r="C1153">
        <f>AVERAGEIFS('Raw data'!K:K,'Raw data'!AR:AR, "*" &amp; Output!A1153 &amp;"*")</f>
        <v>0</v>
      </c>
      <c r="D1153">
        <f>AVERAGEIFS('Raw data'!W:W,'Raw data'!AR:AR, "*" &amp; Output!A1153 &amp;"*")</f>
        <v>0</v>
      </c>
      <c r="E1153">
        <f>SUMIFS('Raw data'!BX:BX,'Raw data'!AR:AR,"*" &amp; Output!A1153 &amp; "*")</f>
        <v>0</v>
      </c>
      <c r="F1153">
        <f>SUMIFS('Raw data'!CI:CI,'Raw data'!AR:AR,"*" &amp; Output!A1153 &amp; "*")</f>
        <v>0</v>
      </c>
      <c r="G1153">
        <f>PERCENTRANK(B:B,B1153)</f>
        <v>0</v>
      </c>
      <c r="H1153">
        <f>PERCENTRANK(C:C,C1153)</f>
        <v>0</v>
      </c>
      <c r="I1153">
        <f>PERCENTRANK(D:D,D1153)</f>
        <v>0</v>
      </c>
      <c r="J1153">
        <f>PERCENTRANK(E:E,E1153)</f>
        <v>0</v>
      </c>
      <c r="K1153">
        <f>PERCENTRANK(F:F,F1153)</f>
        <v>0</v>
      </c>
      <c r="L1153">
        <f>(G1153*Weights!$B$2) + (H1153*Weights!$B$3)+(I1153*Weights!$B$4)+(J1153*Weights!$B$5)+ (K1153*Weights!$B$6)</f>
        <v>0</v>
      </c>
      <c r="M1153">
        <f>RANK(L1153,L:L)</f>
        <v>0</v>
      </c>
    </row>
    <row r="1154">
      <c r="A1154" t="inlineStr">
        <is>
          <t>Ghanbari, Mohsen</t>
        </is>
      </c>
      <c r="B1154">
        <f>COUNTIF('Raw data'!AR:AR,"*"&amp;Output!A1154&amp;"*")</f>
        <v>0</v>
      </c>
      <c r="C1154">
        <f>AVERAGEIFS('Raw data'!K:K,'Raw data'!AR:AR, "*" &amp; Output!A1154 &amp;"*")</f>
        <v>0</v>
      </c>
      <c r="D1154">
        <f>AVERAGEIFS('Raw data'!W:W,'Raw data'!AR:AR, "*" &amp; Output!A1154 &amp;"*")</f>
        <v>0</v>
      </c>
      <c r="E1154">
        <f>SUMIFS('Raw data'!BX:BX,'Raw data'!AR:AR,"*" &amp; Output!A1154 &amp; "*")</f>
        <v>0</v>
      </c>
      <c r="F1154">
        <f>SUMIFS('Raw data'!CI:CI,'Raw data'!AR:AR,"*" &amp; Output!A1154 &amp; "*")</f>
        <v>0</v>
      </c>
      <c r="G1154">
        <f>PERCENTRANK(B:B,B1154)</f>
        <v>0</v>
      </c>
      <c r="H1154">
        <f>PERCENTRANK(C:C,C1154)</f>
        <v>0</v>
      </c>
      <c r="I1154">
        <f>PERCENTRANK(D:D,D1154)</f>
        <v>0</v>
      </c>
      <c r="J1154">
        <f>PERCENTRANK(E:E,E1154)</f>
        <v>0</v>
      </c>
      <c r="K1154">
        <f>PERCENTRANK(F:F,F1154)</f>
        <v>0</v>
      </c>
      <c r="L1154">
        <f>(G1154*Weights!$B$2) + (H1154*Weights!$B$3)+(I1154*Weights!$B$4)+(J1154*Weights!$B$5)+ (K1154*Weights!$B$6)</f>
        <v>0</v>
      </c>
      <c r="M1154">
        <f>RANK(L1154,L:L)</f>
        <v>0</v>
      </c>
    </row>
    <row r="1155">
      <c r="A1155" t="inlineStr">
        <is>
          <t>Yuan, Li</t>
        </is>
      </c>
      <c r="B1155">
        <f>COUNTIF('Raw data'!AR:AR,"*"&amp;Output!A1155&amp;"*")</f>
        <v>0</v>
      </c>
      <c r="C1155">
        <f>AVERAGEIFS('Raw data'!K:K,'Raw data'!AR:AR, "*" &amp; Output!A1155 &amp;"*")</f>
        <v>0</v>
      </c>
      <c r="D1155">
        <f>AVERAGEIFS('Raw data'!W:W,'Raw data'!AR:AR, "*" &amp; Output!A1155 &amp;"*")</f>
        <v>0</v>
      </c>
      <c r="E1155">
        <f>SUMIFS('Raw data'!BX:BX,'Raw data'!AR:AR,"*" &amp; Output!A1155 &amp; "*")</f>
        <v>0</v>
      </c>
      <c r="F1155">
        <f>SUMIFS('Raw data'!CI:CI,'Raw data'!AR:AR,"*" &amp; Output!A1155 &amp; "*")</f>
        <v>0</v>
      </c>
      <c r="G1155">
        <f>PERCENTRANK(B:B,B1155)</f>
        <v>0</v>
      </c>
      <c r="H1155">
        <f>PERCENTRANK(C:C,C1155)</f>
        <v>0</v>
      </c>
      <c r="I1155">
        <f>PERCENTRANK(D:D,D1155)</f>
        <v>0</v>
      </c>
      <c r="J1155">
        <f>PERCENTRANK(E:E,E1155)</f>
        <v>0</v>
      </c>
      <c r="K1155">
        <f>PERCENTRANK(F:F,F1155)</f>
        <v>0</v>
      </c>
      <c r="L1155">
        <f>(G1155*Weights!$B$2) + (H1155*Weights!$B$3)+(I1155*Weights!$B$4)+(J1155*Weights!$B$5)+ (K1155*Weights!$B$6)</f>
        <v>0</v>
      </c>
      <c r="M1155">
        <f>RANK(L1155,L:L)</f>
        <v>0</v>
      </c>
    </row>
    <row r="1156">
      <c r="A1156" t="inlineStr">
        <is>
          <t>Adhikari, Sarbani</t>
        </is>
      </c>
      <c r="B1156">
        <f>COUNTIF('Raw data'!AR:AR,"*"&amp;Output!A1156&amp;"*")</f>
        <v>0</v>
      </c>
      <c r="C1156">
        <f>AVERAGEIFS('Raw data'!K:K,'Raw data'!AR:AR, "*" &amp; Output!A1156 &amp;"*")</f>
        <v>0</v>
      </c>
      <c r="D1156">
        <f>AVERAGEIFS('Raw data'!W:W,'Raw data'!AR:AR, "*" &amp; Output!A1156 &amp;"*")</f>
        <v>0</v>
      </c>
      <c r="E1156">
        <f>SUMIFS('Raw data'!BX:BX,'Raw data'!AR:AR,"*" &amp; Output!A1156 &amp; "*")</f>
        <v>0</v>
      </c>
      <c r="F1156">
        <f>SUMIFS('Raw data'!CI:CI,'Raw data'!AR:AR,"*" &amp; Output!A1156 &amp; "*")</f>
        <v>0</v>
      </c>
      <c r="G1156">
        <f>PERCENTRANK(B:B,B1156)</f>
        <v>0</v>
      </c>
      <c r="H1156">
        <f>PERCENTRANK(C:C,C1156)</f>
        <v>0</v>
      </c>
      <c r="I1156">
        <f>PERCENTRANK(D:D,D1156)</f>
        <v>0</v>
      </c>
      <c r="J1156">
        <f>PERCENTRANK(E:E,E1156)</f>
        <v>0</v>
      </c>
      <c r="K1156">
        <f>PERCENTRANK(F:F,F1156)</f>
        <v>0</v>
      </c>
      <c r="L1156">
        <f>(G1156*Weights!$B$2) + (H1156*Weights!$B$3)+(I1156*Weights!$B$4)+(J1156*Weights!$B$5)+ (K1156*Weights!$B$6)</f>
        <v>0</v>
      </c>
      <c r="M1156">
        <f>RANK(L1156,L:L)</f>
        <v>0</v>
      </c>
    </row>
    <row r="1157">
      <c r="A1157" t="inlineStr">
        <is>
          <t>Kwon, Soon-Ki</t>
        </is>
      </c>
      <c r="B1157">
        <f>COUNTIF('Raw data'!AR:AR,"*"&amp;Output!A1157&amp;"*")</f>
        <v>0</v>
      </c>
      <c r="C1157">
        <f>AVERAGEIFS('Raw data'!K:K,'Raw data'!AR:AR, "*" &amp; Output!A1157 &amp;"*")</f>
        <v>0</v>
      </c>
      <c r="D1157">
        <f>AVERAGEIFS('Raw data'!W:W,'Raw data'!AR:AR, "*" &amp; Output!A1157 &amp;"*")</f>
        <v>0</v>
      </c>
      <c r="E1157">
        <f>SUMIFS('Raw data'!BX:BX,'Raw data'!AR:AR,"*" &amp; Output!A1157 &amp; "*")</f>
        <v>0</v>
      </c>
      <c r="F1157">
        <f>SUMIFS('Raw data'!CI:CI,'Raw data'!AR:AR,"*" &amp; Output!A1157 &amp; "*")</f>
        <v>0</v>
      </c>
      <c r="G1157">
        <f>PERCENTRANK(B:B,B1157)</f>
        <v>0</v>
      </c>
      <c r="H1157">
        <f>PERCENTRANK(C:C,C1157)</f>
        <v>0</v>
      </c>
      <c r="I1157">
        <f>PERCENTRANK(D:D,D1157)</f>
        <v>0</v>
      </c>
      <c r="J1157">
        <f>PERCENTRANK(E:E,E1157)</f>
        <v>0</v>
      </c>
      <c r="K1157">
        <f>PERCENTRANK(F:F,F1157)</f>
        <v>0</v>
      </c>
      <c r="L1157">
        <f>(G1157*Weights!$B$2) + (H1157*Weights!$B$3)+(I1157*Weights!$B$4)+(J1157*Weights!$B$5)+ (K1157*Weights!$B$6)</f>
        <v>0</v>
      </c>
      <c r="M1157">
        <f>RANK(L1157,L:L)</f>
        <v>0</v>
      </c>
    </row>
    <row r="1158">
      <c r="A1158" t="inlineStr">
        <is>
          <t>Adesola, A. O.</t>
        </is>
      </c>
      <c r="B1158">
        <f>COUNTIF('Raw data'!AR:AR,"*"&amp;Output!A1158&amp;"*")</f>
        <v>0</v>
      </c>
      <c r="C1158">
        <f>AVERAGEIFS('Raw data'!K:K,'Raw data'!AR:AR, "*" &amp; Output!A1158 &amp;"*")</f>
        <v>0</v>
      </c>
      <c r="D1158">
        <f>AVERAGEIFS('Raw data'!W:W,'Raw data'!AR:AR, "*" &amp; Output!A1158 &amp;"*")</f>
        <v>0</v>
      </c>
      <c r="E1158">
        <f>SUMIFS('Raw data'!BX:BX,'Raw data'!AR:AR,"*" &amp; Output!A1158 &amp; "*")</f>
        <v>0</v>
      </c>
      <c r="F1158">
        <f>SUMIFS('Raw data'!CI:CI,'Raw data'!AR:AR,"*" &amp; Output!A1158 &amp; "*")</f>
        <v>0</v>
      </c>
      <c r="G1158">
        <f>PERCENTRANK(B:B,B1158)</f>
        <v>0</v>
      </c>
      <c r="H1158">
        <f>PERCENTRANK(C:C,C1158)</f>
        <v>0</v>
      </c>
      <c r="I1158">
        <f>PERCENTRANK(D:D,D1158)</f>
        <v>0</v>
      </c>
      <c r="J1158">
        <f>PERCENTRANK(E:E,E1158)</f>
        <v>0</v>
      </c>
      <c r="K1158">
        <f>PERCENTRANK(F:F,F1158)</f>
        <v>0</v>
      </c>
      <c r="L1158">
        <f>(G1158*Weights!$B$2) + (H1158*Weights!$B$3)+(I1158*Weights!$B$4)+(J1158*Weights!$B$5)+ (K1158*Weights!$B$6)</f>
        <v>0</v>
      </c>
      <c r="M1158">
        <f>RANK(L1158,L:L)</f>
        <v>0</v>
      </c>
    </row>
    <row r="1159">
      <c r="A1159" t="inlineStr">
        <is>
          <t>Ko, Seung Hwan</t>
        </is>
      </c>
      <c r="B1159">
        <f>COUNTIF('Raw data'!AR:AR,"*"&amp;Output!A1159&amp;"*")</f>
        <v>0</v>
      </c>
      <c r="C1159">
        <f>AVERAGEIFS('Raw data'!K:K,'Raw data'!AR:AR, "*" &amp; Output!A1159 &amp;"*")</f>
        <v>0</v>
      </c>
      <c r="D1159">
        <f>AVERAGEIFS('Raw data'!W:W,'Raw data'!AR:AR, "*" &amp; Output!A1159 &amp;"*")</f>
        <v>0</v>
      </c>
      <c r="E1159">
        <f>SUMIFS('Raw data'!BX:BX,'Raw data'!AR:AR,"*" &amp; Output!A1159 &amp; "*")</f>
        <v>0</v>
      </c>
      <c r="F1159">
        <f>SUMIFS('Raw data'!CI:CI,'Raw data'!AR:AR,"*" &amp; Output!A1159 &amp; "*")</f>
        <v>0</v>
      </c>
      <c r="G1159">
        <f>PERCENTRANK(B:B,B1159)</f>
        <v>0</v>
      </c>
      <c r="H1159">
        <f>PERCENTRANK(C:C,C1159)</f>
        <v>0</v>
      </c>
      <c r="I1159">
        <f>PERCENTRANK(D:D,D1159)</f>
        <v>0</v>
      </c>
      <c r="J1159">
        <f>PERCENTRANK(E:E,E1159)</f>
        <v>0</v>
      </c>
      <c r="K1159">
        <f>PERCENTRANK(F:F,F1159)</f>
        <v>0</v>
      </c>
      <c r="L1159">
        <f>(G1159*Weights!$B$2) + (H1159*Weights!$B$3)+(I1159*Weights!$B$4)+(J1159*Weights!$B$5)+ (K1159*Weights!$B$6)</f>
        <v>0</v>
      </c>
      <c r="M1159">
        <f>RANK(L1159,L:L)</f>
        <v>0</v>
      </c>
    </row>
    <row r="1160">
      <c r="A1160" t="inlineStr">
        <is>
          <t>Kotlov, Aleksei</t>
        </is>
      </c>
      <c r="B1160">
        <f>COUNTIF('Raw data'!AR:AR,"*"&amp;Output!A1160&amp;"*")</f>
        <v>0</v>
      </c>
      <c r="C1160">
        <f>AVERAGEIFS('Raw data'!K:K,'Raw data'!AR:AR, "*" &amp; Output!A1160 &amp;"*")</f>
        <v>0</v>
      </c>
      <c r="D1160">
        <f>AVERAGEIFS('Raw data'!W:W,'Raw data'!AR:AR, "*" &amp; Output!A1160 &amp;"*")</f>
        <v>0</v>
      </c>
      <c r="E1160">
        <f>SUMIFS('Raw data'!BX:BX,'Raw data'!AR:AR,"*" &amp; Output!A1160 &amp; "*")</f>
        <v>0</v>
      </c>
      <c r="F1160">
        <f>SUMIFS('Raw data'!CI:CI,'Raw data'!AR:AR,"*" &amp; Output!A1160 &amp; "*")</f>
        <v>0</v>
      </c>
      <c r="G1160">
        <f>PERCENTRANK(B:B,B1160)</f>
        <v>0</v>
      </c>
      <c r="H1160">
        <f>PERCENTRANK(C:C,C1160)</f>
        <v>0</v>
      </c>
      <c r="I1160">
        <f>PERCENTRANK(D:D,D1160)</f>
        <v>0</v>
      </c>
      <c r="J1160">
        <f>PERCENTRANK(E:E,E1160)</f>
        <v>0</v>
      </c>
      <c r="K1160">
        <f>PERCENTRANK(F:F,F1160)</f>
        <v>0</v>
      </c>
      <c r="L1160">
        <f>(G1160*Weights!$B$2) + (H1160*Weights!$B$3)+(I1160*Weights!$B$4)+(J1160*Weights!$B$5)+ (K1160*Weights!$B$6)</f>
        <v>0</v>
      </c>
      <c r="M1160">
        <f>RANK(L1160,L:L)</f>
        <v>0</v>
      </c>
    </row>
    <row r="1161">
      <c r="A1161" t="inlineStr">
        <is>
          <t>Kohara, Shinji</t>
        </is>
      </c>
      <c r="B1161">
        <f>COUNTIF('Raw data'!AR:AR,"*"&amp;Output!A1161&amp;"*")</f>
        <v>0</v>
      </c>
      <c r="C1161">
        <f>AVERAGEIFS('Raw data'!K:K,'Raw data'!AR:AR, "*" &amp; Output!A1161 &amp;"*")</f>
        <v>0</v>
      </c>
      <c r="D1161">
        <f>AVERAGEIFS('Raw data'!W:W,'Raw data'!AR:AR, "*" &amp; Output!A1161 &amp;"*")</f>
        <v>0</v>
      </c>
      <c r="E1161">
        <f>SUMIFS('Raw data'!BX:BX,'Raw data'!AR:AR,"*" &amp; Output!A1161 &amp; "*")</f>
        <v>0</v>
      </c>
      <c r="F1161">
        <f>SUMIFS('Raw data'!CI:CI,'Raw data'!AR:AR,"*" &amp; Output!A1161 &amp; "*")</f>
        <v>0</v>
      </c>
      <c r="G1161">
        <f>PERCENTRANK(B:B,B1161)</f>
        <v>0</v>
      </c>
      <c r="H1161">
        <f>PERCENTRANK(C:C,C1161)</f>
        <v>0</v>
      </c>
      <c r="I1161">
        <f>PERCENTRANK(D:D,D1161)</f>
        <v>0</v>
      </c>
      <c r="J1161">
        <f>PERCENTRANK(E:E,E1161)</f>
        <v>0</v>
      </c>
      <c r="K1161">
        <f>PERCENTRANK(F:F,F1161)</f>
        <v>0</v>
      </c>
      <c r="L1161">
        <f>(G1161*Weights!$B$2) + (H1161*Weights!$B$3)+(I1161*Weights!$B$4)+(J1161*Weights!$B$5)+ (K1161*Weights!$B$6)</f>
        <v>0</v>
      </c>
      <c r="M1161">
        <f>RANK(L1161,L:L)</f>
        <v>0</v>
      </c>
    </row>
    <row r="1162">
      <c r="A1162" t="inlineStr">
        <is>
          <t>Andersson, Tomas</t>
        </is>
      </c>
      <c r="B1162">
        <f>COUNTIF('Raw data'!AR:AR,"*"&amp;Output!A1162&amp;"*")</f>
        <v>0</v>
      </c>
      <c r="C1162">
        <f>AVERAGEIFS('Raw data'!K:K,'Raw data'!AR:AR, "*" &amp; Output!A1162 &amp;"*")</f>
        <v>0</v>
      </c>
      <c r="D1162">
        <f>AVERAGEIFS('Raw data'!W:W,'Raw data'!AR:AR, "*" &amp; Output!A1162 &amp;"*")</f>
        <v>0</v>
      </c>
      <c r="E1162">
        <f>SUMIFS('Raw data'!BX:BX,'Raw data'!AR:AR,"*" &amp; Output!A1162 &amp; "*")</f>
        <v>0</v>
      </c>
      <c r="F1162">
        <f>SUMIFS('Raw data'!CI:CI,'Raw data'!AR:AR,"*" &amp; Output!A1162 &amp; "*")</f>
        <v>0</v>
      </c>
      <c r="G1162">
        <f>PERCENTRANK(B:B,B1162)</f>
        <v>0</v>
      </c>
      <c r="H1162">
        <f>PERCENTRANK(C:C,C1162)</f>
        <v>0</v>
      </c>
      <c r="I1162">
        <f>PERCENTRANK(D:D,D1162)</f>
        <v>0</v>
      </c>
      <c r="J1162">
        <f>PERCENTRANK(E:E,E1162)</f>
        <v>0</v>
      </c>
      <c r="K1162">
        <f>PERCENTRANK(F:F,F1162)</f>
        <v>0</v>
      </c>
      <c r="L1162">
        <f>(G1162*Weights!$B$2) + (H1162*Weights!$B$3)+(I1162*Weights!$B$4)+(J1162*Weights!$B$5)+ (K1162*Weights!$B$6)</f>
        <v>0</v>
      </c>
      <c r="M1162">
        <f>RANK(L1162,L:L)</f>
        <v>0</v>
      </c>
    </row>
    <row r="1163">
      <c r="A1163" t="inlineStr">
        <is>
          <t>Guerrab, F.</t>
        </is>
      </c>
      <c r="B1163">
        <f>COUNTIF('Raw data'!AR:AR,"*"&amp;Output!A1163&amp;"*")</f>
        <v>0</v>
      </c>
      <c r="C1163">
        <f>AVERAGEIFS('Raw data'!K:K,'Raw data'!AR:AR, "*" &amp; Output!A1163 &amp;"*")</f>
        <v>0</v>
      </c>
      <c r="D1163">
        <f>AVERAGEIFS('Raw data'!W:W,'Raw data'!AR:AR, "*" &amp; Output!A1163 &amp;"*")</f>
        <v>0</v>
      </c>
      <c r="E1163">
        <f>SUMIFS('Raw data'!BX:BX,'Raw data'!AR:AR,"*" &amp; Output!A1163 &amp; "*")</f>
        <v>0</v>
      </c>
      <c r="F1163">
        <f>SUMIFS('Raw data'!CI:CI,'Raw data'!AR:AR,"*" &amp; Output!A1163 &amp; "*")</f>
        <v>0</v>
      </c>
      <c r="G1163">
        <f>PERCENTRANK(B:B,B1163)</f>
        <v>0</v>
      </c>
      <c r="H1163">
        <f>PERCENTRANK(C:C,C1163)</f>
        <v>0</v>
      </c>
      <c r="I1163">
        <f>PERCENTRANK(D:D,D1163)</f>
        <v>0</v>
      </c>
      <c r="J1163">
        <f>PERCENTRANK(E:E,E1163)</f>
        <v>0</v>
      </c>
      <c r="K1163">
        <f>PERCENTRANK(F:F,F1163)</f>
        <v>0</v>
      </c>
      <c r="L1163">
        <f>(G1163*Weights!$B$2) + (H1163*Weights!$B$3)+(I1163*Weights!$B$4)+(J1163*Weights!$B$5)+ (K1163*Weights!$B$6)</f>
        <v>0</v>
      </c>
      <c r="M1163">
        <f>RANK(L1163,L:L)</f>
        <v>0</v>
      </c>
    </row>
    <row r="1164">
      <c r="A1164" t="inlineStr">
        <is>
          <t>Chen, Jie</t>
        </is>
      </c>
      <c r="B1164">
        <f>COUNTIF('Raw data'!AR:AR,"*"&amp;Output!A1164&amp;"*")</f>
        <v>0</v>
      </c>
      <c r="C1164">
        <f>AVERAGEIFS('Raw data'!K:K,'Raw data'!AR:AR, "*" &amp; Output!A1164 &amp;"*")</f>
        <v>0</v>
      </c>
      <c r="D1164">
        <f>AVERAGEIFS('Raw data'!W:W,'Raw data'!AR:AR, "*" &amp; Output!A1164 &amp;"*")</f>
        <v>0</v>
      </c>
      <c r="E1164">
        <f>SUMIFS('Raw data'!BX:BX,'Raw data'!AR:AR,"*" &amp; Output!A1164 &amp; "*")</f>
        <v>0</v>
      </c>
      <c r="F1164">
        <f>SUMIFS('Raw data'!CI:CI,'Raw data'!AR:AR,"*" &amp; Output!A1164 &amp; "*")</f>
        <v>0</v>
      </c>
      <c r="G1164">
        <f>PERCENTRANK(B:B,B1164)</f>
        <v>0</v>
      </c>
      <c r="H1164">
        <f>PERCENTRANK(C:C,C1164)</f>
        <v>0</v>
      </c>
      <c r="I1164">
        <f>PERCENTRANK(D:D,D1164)</f>
        <v>0</v>
      </c>
      <c r="J1164">
        <f>PERCENTRANK(E:E,E1164)</f>
        <v>0</v>
      </c>
      <c r="K1164">
        <f>PERCENTRANK(F:F,F1164)</f>
        <v>0</v>
      </c>
      <c r="L1164">
        <f>(G1164*Weights!$B$2) + (H1164*Weights!$B$3)+(I1164*Weights!$B$4)+(J1164*Weights!$B$5)+ (K1164*Weights!$B$6)</f>
        <v>0</v>
      </c>
      <c r="M1164">
        <f>RANK(L1164,L:L)</f>
        <v>0</v>
      </c>
    </row>
    <row r="1165">
      <c r="A1165" t="inlineStr">
        <is>
          <t>Peng, Junbiao</t>
        </is>
      </c>
      <c r="B1165">
        <f>COUNTIF('Raw data'!AR:AR,"*"&amp;Output!A1165&amp;"*")</f>
        <v>0</v>
      </c>
      <c r="C1165">
        <f>AVERAGEIFS('Raw data'!K:K,'Raw data'!AR:AR, "*" &amp; Output!A1165 &amp;"*")</f>
        <v>0</v>
      </c>
      <c r="D1165">
        <f>AVERAGEIFS('Raw data'!W:W,'Raw data'!AR:AR, "*" &amp; Output!A1165 &amp;"*")</f>
        <v>0</v>
      </c>
      <c r="E1165">
        <f>SUMIFS('Raw data'!BX:BX,'Raw data'!AR:AR,"*" &amp; Output!A1165 &amp; "*")</f>
        <v>0</v>
      </c>
      <c r="F1165">
        <f>SUMIFS('Raw data'!CI:CI,'Raw data'!AR:AR,"*" &amp; Output!A1165 &amp; "*")</f>
        <v>0</v>
      </c>
      <c r="G1165">
        <f>PERCENTRANK(B:B,B1165)</f>
        <v>0</v>
      </c>
      <c r="H1165">
        <f>PERCENTRANK(C:C,C1165)</f>
        <v>0</v>
      </c>
      <c r="I1165">
        <f>PERCENTRANK(D:D,D1165)</f>
        <v>0</v>
      </c>
      <c r="J1165">
        <f>PERCENTRANK(E:E,E1165)</f>
        <v>0</v>
      </c>
      <c r="K1165">
        <f>PERCENTRANK(F:F,F1165)</f>
        <v>0</v>
      </c>
      <c r="L1165">
        <f>(G1165*Weights!$B$2) + (H1165*Weights!$B$3)+(I1165*Weights!$B$4)+(J1165*Weights!$B$5)+ (K1165*Weights!$B$6)</f>
        <v>0</v>
      </c>
      <c r="M1165">
        <f>RANK(L1165,L:L)</f>
        <v>0</v>
      </c>
    </row>
    <row r="1166">
      <c r="A1166" t="inlineStr">
        <is>
          <t>Wattrisse, B.</t>
        </is>
      </c>
      <c r="B1166">
        <f>COUNTIF('Raw data'!AR:AR,"*"&amp;Output!A1166&amp;"*")</f>
        <v>0</v>
      </c>
      <c r="C1166">
        <f>AVERAGEIFS('Raw data'!K:K,'Raw data'!AR:AR, "*" &amp; Output!A1166 &amp;"*")</f>
        <v>0</v>
      </c>
      <c r="D1166">
        <f>AVERAGEIFS('Raw data'!W:W,'Raw data'!AR:AR, "*" &amp; Output!A1166 &amp;"*")</f>
        <v>0</v>
      </c>
      <c r="E1166">
        <f>SUMIFS('Raw data'!BX:BX,'Raw data'!AR:AR,"*" &amp; Output!A1166 &amp; "*")</f>
        <v>0</v>
      </c>
      <c r="F1166">
        <f>SUMIFS('Raw data'!CI:CI,'Raw data'!AR:AR,"*" &amp; Output!A1166 &amp; "*")</f>
        <v>0</v>
      </c>
      <c r="G1166">
        <f>PERCENTRANK(B:B,B1166)</f>
        <v>0</v>
      </c>
      <c r="H1166">
        <f>PERCENTRANK(C:C,C1166)</f>
        <v>0</v>
      </c>
      <c r="I1166">
        <f>PERCENTRANK(D:D,D1166)</f>
        <v>0</v>
      </c>
      <c r="J1166">
        <f>PERCENTRANK(E:E,E1166)</f>
        <v>0</v>
      </c>
      <c r="K1166">
        <f>PERCENTRANK(F:F,F1166)</f>
        <v>0</v>
      </c>
      <c r="L1166">
        <f>(G1166*Weights!$B$2) + (H1166*Weights!$B$3)+(I1166*Weights!$B$4)+(J1166*Weights!$B$5)+ (K1166*Weights!$B$6)</f>
        <v>0</v>
      </c>
      <c r="M1166">
        <f>RANK(L1166,L:L)</f>
        <v>0</v>
      </c>
    </row>
    <row r="1167">
      <c r="A1167" t="inlineStr">
        <is>
          <t>Zhou, Guangyong</t>
        </is>
      </c>
      <c r="B1167">
        <f>COUNTIF('Raw data'!AR:AR,"*"&amp;Output!A1167&amp;"*")</f>
        <v>0</v>
      </c>
      <c r="C1167">
        <f>AVERAGEIFS('Raw data'!K:K,'Raw data'!AR:AR, "*" &amp; Output!A1167 &amp;"*")</f>
        <v>0</v>
      </c>
      <c r="D1167">
        <f>AVERAGEIFS('Raw data'!W:W,'Raw data'!AR:AR, "*" &amp; Output!A1167 &amp;"*")</f>
        <v>0</v>
      </c>
      <c r="E1167">
        <f>SUMIFS('Raw data'!BX:BX,'Raw data'!AR:AR,"*" &amp; Output!A1167 &amp; "*")</f>
        <v>0</v>
      </c>
      <c r="F1167">
        <f>SUMIFS('Raw data'!CI:CI,'Raw data'!AR:AR,"*" &amp; Output!A1167 &amp; "*")</f>
        <v>0</v>
      </c>
      <c r="G1167">
        <f>PERCENTRANK(B:B,B1167)</f>
        <v>0</v>
      </c>
      <c r="H1167">
        <f>PERCENTRANK(C:C,C1167)</f>
        <v>0</v>
      </c>
      <c r="I1167">
        <f>PERCENTRANK(D:D,D1167)</f>
        <v>0</v>
      </c>
      <c r="J1167">
        <f>PERCENTRANK(E:E,E1167)</f>
        <v>0</v>
      </c>
      <c r="K1167">
        <f>PERCENTRANK(F:F,F1167)</f>
        <v>0</v>
      </c>
      <c r="L1167">
        <f>(G1167*Weights!$B$2) + (H1167*Weights!$B$3)+(I1167*Weights!$B$4)+(J1167*Weights!$B$5)+ (K1167*Weights!$B$6)</f>
        <v>0</v>
      </c>
      <c r="M1167">
        <f>RANK(L1167,L:L)</f>
        <v>0</v>
      </c>
    </row>
    <row r="1168">
      <c r="A1168" t="inlineStr">
        <is>
          <t>Lu, Guoxing</t>
        </is>
      </c>
      <c r="B1168">
        <f>COUNTIF('Raw data'!AR:AR,"*"&amp;Output!A1168&amp;"*")</f>
        <v>0</v>
      </c>
      <c r="C1168">
        <f>AVERAGEIFS('Raw data'!K:K,'Raw data'!AR:AR, "*" &amp; Output!A1168 &amp;"*")</f>
        <v>0</v>
      </c>
      <c r="D1168">
        <f>AVERAGEIFS('Raw data'!W:W,'Raw data'!AR:AR, "*" &amp; Output!A1168 &amp;"*")</f>
        <v>0</v>
      </c>
      <c r="E1168">
        <f>SUMIFS('Raw data'!BX:BX,'Raw data'!AR:AR,"*" &amp; Output!A1168 &amp; "*")</f>
        <v>0</v>
      </c>
      <c r="F1168">
        <f>SUMIFS('Raw data'!CI:CI,'Raw data'!AR:AR,"*" &amp; Output!A1168 &amp; "*")</f>
        <v>0</v>
      </c>
      <c r="G1168">
        <f>PERCENTRANK(B:B,B1168)</f>
        <v>0</v>
      </c>
      <c r="H1168">
        <f>PERCENTRANK(C:C,C1168)</f>
        <v>0</v>
      </c>
      <c r="I1168">
        <f>PERCENTRANK(D:D,D1168)</f>
        <v>0</v>
      </c>
      <c r="J1168">
        <f>PERCENTRANK(E:E,E1168)</f>
        <v>0</v>
      </c>
      <c r="K1168">
        <f>PERCENTRANK(F:F,F1168)</f>
        <v>0</v>
      </c>
      <c r="L1168">
        <f>(G1168*Weights!$B$2) + (H1168*Weights!$B$3)+(I1168*Weights!$B$4)+(J1168*Weights!$B$5)+ (K1168*Weights!$B$6)</f>
        <v>0</v>
      </c>
      <c r="M1168">
        <f>RANK(L1168,L:L)</f>
        <v>0</v>
      </c>
    </row>
    <row r="1169">
      <c r="A1169" t="inlineStr">
        <is>
          <t>Choy, Kwang-Leong</t>
        </is>
      </c>
      <c r="B1169">
        <f>COUNTIF('Raw data'!AR:AR,"*"&amp;Output!A1169&amp;"*")</f>
        <v>0</v>
      </c>
      <c r="C1169">
        <f>AVERAGEIFS('Raw data'!K:K,'Raw data'!AR:AR, "*" &amp; Output!A1169 &amp;"*")</f>
        <v>0</v>
      </c>
      <c r="D1169">
        <f>AVERAGEIFS('Raw data'!W:W,'Raw data'!AR:AR, "*" &amp; Output!A1169 &amp;"*")</f>
        <v>0</v>
      </c>
      <c r="E1169">
        <f>SUMIFS('Raw data'!BX:BX,'Raw data'!AR:AR,"*" &amp; Output!A1169 &amp; "*")</f>
        <v>0</v>
      </c>
      <c r="F1169">
        <f>SUMIFS('Raw data'!CI:CI,'Raw data'!AR:AR,"*" &amp; Output!A1169 &amp; "*")</f>
        <v>0</v>
      </c>
      <c r="G1169">
        <f>PERCENTRANK(B:B,B1169)</f>
        <v>0</v>
      </c>
      <c r="H1169">
        <f>PERCENTRANK(C:C,C1169)</f>
        <v>0</v>
      </c>
      <c r="I1169">
        <f>PERCENTRANK(D:D,D1169)</f>
        <v>0</v>
      </c>
      <c r="J1169">
        <f>PERCENTRANK(E:E,E1169)</f>
        <v>0</v>
      </c>
      <c r="K1169">
        <f>PERCENTRANK(F:F,F1169)</f>
        <v>0</v>
      </c>
      <c r="L1169">
        <f>(G1169*Weights!$B$2) + (H1169*Weights!$B$3)+(I1169*Weights!$B$4)+(J1169*Weights!$B$5)+ (K1169*Weights!$B$6)</f>
        <v>0</v>
      </c>
      <c r="M1169">
        <f>RANK(L1169,L:L)</f>
        <v>0</v>
      </c>
    </row>
    <row r="1170">
      <c r="A1170" t="inlineStr">
        <is>
          <t>Ka, Jae-Won</t>
        </is>
      </c>
      <c r="B1170">
        <f>COUNTIF('Raw data'!AR:AR,"*"&amp;Output!A1170&amp;"*")</f>
        <v>0</v>
      </c>
      <c r="C1170">
        <f>AVERAGEIFS('Raw data'!K:K,'Raw data'!AR:AR, "*" &amp; Output!A1170 &amp;"*")</f>
        <v>0</v>
      </c>
      <c r="D1170">
        <f>AVERAGEIFS('Raw data'!W:W,'Raw data'!AR:AR, "*" &amp; Output!A1170 &amp;"*")</f>
        <v>0</v>
      </c>
      <c r="E1170">
        <f>SUMIFS('Raw data'!BX:BX,'Raw data'!AR:AR,"*" &amp; Output!A1170 &amp; "*")</f>
        <v>0</v>
      </c>
      <c r="F1170">
        <f>SUMIFS('Raw data'!CI:CI,'Raw data'!AR:AR,"*" &amp; Output!A1170 &amp; "*")</f>
        <v>0</v>
      </c>
      <c r="G1170">
        <f>PERCENTRANK(B:B,B1170)</f>
        <v>0</v>
      </c>
      <c r="H1170">
        <f>PERCENTRANK(C:C,C1170)</f>
        <v>0</v>
      </c>
      <c r="I1170">
        <f>PERCENTRANK(D:D,D1170)</f>
        <v>0</v>
      </c>
      <c r="J1170">
        <f>PERCENTRANK(E:E,E1170)</f>
        <v>0</v>
      </c>
      <c r="K1170">
        <f>PERCENTRANK(F:F,F1170)</f>
        <v>0</v>
      </c>
      <c r="L1170">
        <f>(G1170*Weights!$B$2) + (H1170*Weights!$B$3)+(I1170*Weights!$B$4)+(J1170*Weights!$B$5)+ (K1170*Weights!$B$6)</f>
        <v>0</v>
      </c>
      <c r="M1170">
        <f>RANK(L1170,L:L)</f>
        <v>0</v>
      </c>
    </row>
    <row r="1171">
      <c r="A1171" t="inlineStr">
        <is>
          <t>Makiya, Atsushi</t>
        </is>
      </c>
      <c r="B1171">
        <f>COUNTIF('Raw data'!AR:AR,"*"&amp;Output!A1171&amp;"*")</f>
        <v>0</v>
      </c>
      <c r="C1171">
        <f>AVERAGEIFS('Raw data'!K:K,'Raw data'!AR:AR, "*" &amp; Output!A1171 &amp;"*")</f>
        <v>0</v>
      </c>
      <c r="D1171">
        <f>AVERAGEIFS('Raw data'!W:W,'Raw data'!AR:AR, "*" &amp; Output!A1171 &amp;"*")</f>
        <v>0</v>
      </c>
      <c r="E1171">
        <f>SUMIFS('Raw data'!BX:BX,'Raw data'!AR:AR,"*" &amp; Output!A1171 &amp; "*")</f>
        <v>0</v>
      </c>
      <c r="F1171">
        <f>SUMIFS('Raw data'!CI:CI,'Raw data'!AR:AR,"*" &amp; Output!A1171 &amp; "*")</f>
        <v>0</v>
      </c>
      <c r="G1171">
        <f>PERCENTRANK(B:B,B1171)</f>
        <v>0</v>
      </c>
      <c r="H1171">
        <f>PERCENTRANK(C:C,C1171)</f>
        <v>0</v>
      </c>
      <c r="I1171">
        <f>PERCENTRANK(D:D,D1171)</f>
        <v>0</v>
      </c>
      <c r="J1171">
        <f>PERCENTRANK(E:E,E1171)</f>
        <v>0</v>
      </c>
      <c r="K1171">
        <f>PERCENTRANK(F:F,F1171)</f>
        <v>0</v>
      </c>
      <c r="L1171">
        <f>(G1171*Weights!$B$2) + (H1171*Weights!$B$3)+(I1171*Weights!$B$4)+(J1171*Weights!$B$5)+ (K1171*Weights!$B$6)</f>
        <v>0</v>
      </c>
      <c r="M1171">
        <f>RANK(L1171,L:L)</f>
        <v>0</v>
      </c>
    </row>
    <row r="1172">
      <c r="A1172" t="inlineStr">
        <is>
          <t>Agboh, Osagie</t>
        </is>
      </c>
      <c r="B1172">
        <f>COUNTIF('Raw data'!AR:AR,"*"&amp;Output!A1172&amp;"*")</f>
        <v>0</v>
      </c>
      <c r="C1172">
        <f>AVERAGEIFS('Raw data'!K:K,'Raw data'!AR:AR, "*" &amp; Output!A1172 &amp;"*")</f>
        <v>0</v>
      </c>
      <c r="D1172">
        <f>AVERAGEIFS('Raw data'!W:W,'Raw data'!AR:AR, "*" &amp; Output!A1172 &amp;"*")</f>
        <v>0</v>
      </c>
      <c r="E1172">
        <f>SUMIFS('Raw data'!BX:BX,'Raw data'!AR:AR,"*" &amp; Output!A1172 &amp; "*")</f>
        <v>0</v>
      </c>
      <c r="F1172">
        <f>SUMIFS('Raw data'!CI:CI,'Raw data'!AR:AR,"*" &amp; Output!A1172 &amp; "*")</f>
        <v>0</v>
      </c>
      <c r="G1172">
        <f>PERCENTRANK(B:B,B1172)</f>
        <v>0</v>
      </c>
      <c r="H1172">
        <f>PERCENTRANK(C:C,C1172)</f>
        <v>0</v>
      </c>
      <c r="I1172">
        <f>PERCENTRANK(D:D,D1172)</f>
        <v>0</v>
      </c>
      <c r="J1172">
        <f>PERCENTRANK(E:E,E1172)</f>
        <v>0</v>
      </c>
      <c r="K1172">
        <f>PERCENTRANK(F:F,F1172)</f>
        <v>0</v>
      </c>
      <c r="L1172">
        <f>(G1172*Weights!$B$2) + (H1172*Weights!$B$3)+(I1172*Weights!$B$4)+(J1172*Weights!$B$5)+ (K1172*Weights!$B$6)</f>
        <v>0</v>
      </c>
      <c r="M1172">
        <f>RANK(L1172,L:L)</f>
        <v>0</v>
      </c>
    </row>
    <row r="1173">
      <c r="A1173" t="inlineStr">
        <is>
          <t>Lee, J-K</t>
        </is>
      </c>
      <c r="B1173">
        <f>COUNTIF('Raw data'!AR:AR,"*"&amp;Output!A1173&amp;"*")</f>
        <v>0</v>
      </c>
      <c r="C1173">
        <f>AVERAGEIFS('Raw data'!K:K,'Raw data'!AR:AR, "*" &amp; Output!A1173 &amp;"*")</f>
        <v>0</v>
      </c>
      <c r="D1173">
        <f>AVERAGEIFS('Raw data'!W:W,'Raw data'!AR:AR, "*" &amp; Output!A1173 &amp;"*")</f>
        <v>0</v>
      </c>
      <c r="E1173">
        <f>SUMIFS('Raw data'!BX:BX,'Raw data'!AR:AR,"*" &amp; Output!A1173 &amp; "*")</f>
        <v>0</v>
      </c>
      <c r="F1173">
        <f>SUMIFS('Raw data'!CI:CI,'Raw data'!AR:AR,"*" &amp; Output!A1173 &amp; "*")</f>
        <v>0</v>
      </c>
      <c r="G1173">
        <f>PERCENTRANK(B:B,B1173)</f>
        <v>0</v>
      </c>
      <c r="H1173">
        <f>PERCENTRANK(C:C,C1173)</f>
        <v>0</v>
      </c>
      <c r="I1173">
        <f>PERCENTRANK(D:D,D1173)</f>
        <v>0</v>
      </c>
      <c r="J1173">
        <f>PERCENTRANK(E:E,E1173)</f>
        <v>0</v>
      </c>
      <c r="K1173">
        <f>PERCENTRANK(F:F,F1173)</f>
        <v>0</v>
      </c>
      <c r="L1173">
        <f>(G1173*Weights!$B$2) + (H1173*Weights!$B$3)+(I1173*Weights!$B$4)+(J1173*Weights!$B$5)+ (K1173*Weights!$B$6)</f>
        <v>0</v>
      </c>
      <c r="M1173">
        <f>RANK(L1173,L:L)</f>
        <v>0</v>
      </c>
    </row>
    <row r="1174">
      <c r="A1174" t="inlineStr">
        <is>
          <t>Crisan, Maria</t>
        </is>
      </c>
      <c r="B1174">
        <f>COUNTIF('Raw data'!AR:AR,"*"&amp;Output!A1174&amp;"*")</f>
        <v>0</v>
      </c>
      <c r="C1174">
        <f>AVERAGEIFS('Raw data'!K:K,'Raw data'!AR:AR, "*" &amp; Output!A1174 &amp;"*")</f>
        <v>0</v>
      </c>
      <c r="D1174">
        <f>AVERAGEIFS('Raw data'!W:W,'Raw data'!AR:AR, "*" &amp; Output!A1174 &amp;"*")</f>
        <v>0</v>
      </c>
      <c r="E1174">
        <f>SUMIFS('Raw data'!BX:BX,'Raw data'!AR:AR,"*" &amp; Output!A1174 &amp; "*")</f>
        <v>0</v>
      </c>
      <c r="F1174">
        <f>SUMIFS('Raw data'!CI:CI,'Raw data'!AR:AR,"*" &amp; Output!A1174 &amp; "*")</f>
        <v>0</v>
      </c>
      <c r="G1174">
        <f>PERCENTRANK(B:B,B1174)</f>
        <v>0</v>
      </c>
      <c r="H1174">
        <f>PERCENTRANK(C:C,C1174)</f>
        <v>0</v>
      </c>
      <c r="I1174">
        <f>PERCENTRANK(D:D,D1174)</f>
        <v>0</v>
      </c>
      <c r="J1174">
        <f>PERCENTRANK(E:E,E1174)</f>
        <v>0</v>
      </c>
      <c r="K1174">
        <f>PERCENTRANK(F:F,F1174)</f>
        <v>0</v>
      </c>
      <c r="L1174">
        <f>(G1174*Weights!$B$2) + (H1174*Weights!$B$3)+(I1174*Weights!$B$4)+(J1174*Weights!$B$5)+ (K1174*Weights!$B$6)</f>
        <v>0</v>
      </c>
      <c r="M1174">
        <f>RANK(L1174,L:L)</f>
        <v>0</v>
      </c>
    </row>
    <row r="1175">
      <c r="A1175" t="inlineStr">
        <is>
          <t>Wang, Shengping</t>
        </is>
      </c>
      <c r="B1175">
        <f>COUNTIF('Raw data'!AR:AR,"*"&amp;Output!A1175&amp;"*")</f>
        <v>0</v>
      </c>
      <c r="C1175">
        <f>AVERAGEIFS('Raw data'!K:K,'Raw data'!AR:AR, "*" &amp; Output!A1175 &amp;"*")</f>
        <v>0</v>
      </c>
      <c r="D1175">
        <f>AVERAGEIFS('Raw data'!W:W,'Raw data'!AR:AR, "*" &amp; Output!A1175 &amp;"*")</f>
        <v>0</v>
      </c>
      <c r="E1175">
        <f>SUMIFS('Raw data'!BX:BX,'Raw data'!AR:AR,"*" &amp; Output!A1175 &amp; "*")</f>
        <v>0</v>
      </c>
      <c r="F1175">
        <f>SUMIFS('Raw data'!CI:CI,'Raw data'!AR:AR,"*" &amp; Output!A1175 &amp; "*")</f>
        <v>0</v>
      </c>
      <c r="G1175">
        <f>PERCENTRANK(B:B,B1175)</f>
        <v>0</v>
      </c>
      <c r="H1175">
        <f>PERCENTRANK(C:C,C1175)</f>
        <v>0</v>
      </c>
      <c r="I1175">
        <f>PERCENTRANK(D:D,D1175)</f>
        <v>0</v>
      </c>
      <c r="J1175">
        <f>PERCENTRANK(E:E,E1175)</f>
        <v>0</v>
      </c>
      <c r="K1175">
        <f>PERCENTRANK(F:F,F1175)</f>
        <v>0</v>
      </c>
      <c r="L1175">
        <f>(G1175*Weights!$B$2) + (H1175*Weights!$B$3)+(I1175*Weights!$B$4)+(J1175*Weights!$B$5)+ (K1175*Weights!$B$6)</f>
        <v>0</v>
      </c>
      <c r="M1175">
        <f>RANK(L1175,L:L)</f>
        <v>0</v>
      </c>
    </row>
    <row r="1176">
      <c r="A1176" t="inlineStr">
        <is>
          <t>Singh, Gurinder Pal</t>
        </is>
      </c>
      <c r="B1176">
        <f>COUNTIF('Raw data'!AR:AR,"*"&amp;Output!A1176&amp;"*")</f>
        <v>0</v>
      </c>
      <c r="C1176">
        <f>AVERAGEIFS('Raw data'!K:K,'Raw data'!AR:AR, "*" &amp; Output!A1176 &amp;"*")</f>
        <v>0</v>
      </c>
      <c r="D1176">
        <f>AVERAGEIFS('Raw data'!W:W,'Raw data'!AR:AR, "*" &amp; Output!A1176 &amp;"*")</f>
        <v>0</v>
      </c>
      <c r="E1176">
        <f>SUMIFS('Raw data'!BX:BX,'Raw data'!AR:AR,"*" &amp; Output!A1176 &amp; "*")</f>
        <v>0</v>
      </c>
      <c r="F1176">
        <f>SUMIFS('Raw data'!CI:CI,'Raw data'!AR:AR,"*" &amp; Output!A1176 &amp; "*")</f>
        <v>0</v>
      </c>
      <c r="G1176">
        <f>PERCENTRANK(B:B,B1176)</f>
        <v>0</v>
      </c>
      <c r="H1176">
        <f>PERCENTRANK(C:C,C1176)</f>
        <v>0</v>
      </c>
      <c r="I1176">
        <f>PERCENTRANK(D:D,D1176)</f>
        <v>0</v>
      </c>
      <c r="J1176">
        <f>PERCENTRANK(E:E,E1176)</f>
        <v>0</v>
      </c>
      <c r="K1176">
        <f>PERCENTRANK(F:F,F1176)</f>
        <v>0</v>
      </c>
      <c r="L1176">
        <f>(G1176*Weights!$B$2) + (H1176*Weights!$B$3)+(I1176*Weights!$B$4)+(J1176*Weights!$B$5)+ (K1176*Weights!$B$6)</f>
        <v>0</v>
      </c>
      <c r="M1176">
        <f>RANK(L1176,L:L)</f>
        <v>0</v>
      </c>
    </row>
    <row r="1177">
      <c r="A1177" t="inlineStr">
        <is>
          <t>Cho, Sung June</t>
        </is>
      </c>
      <c r="B1177">
        <f>COUNTIF('Raw data'!AR:AR,"*"&amp;Output!A1177&amp;"*")</f>
        <v>0</v>
      </c>
      <c r="C1177">
        <f>AVERAGEIFS('Raw data'!K:K,'Raw data'!AR:AR, "*" &amp; Output!A1177 &amp;"*")</f>
        <v>0</v>
      </c>
      <c r="D1177">
        <f>AVERAGEIFS('Raw data'!W:W,'Raw data'!AR:AR, "*" &amp; Output!A1177 &amp;"*")</f>
        <v>0</v>
      </c>
      <c r="E1177">
        <f>SUMIFS('Raw data'!BX:BX,'Raw data'!AR:AR,"*" &amp; Output!A1177 &amp; "*")</f>
        <v>0</v>
      </c>
      <c r="F1177">
        <f>SUMIFS('Raw data'!CI:CI,'Raw data'!AR:AR,"*" &amp; Output!A1177 &amp; "*")</f>
        <v>0</v>
      </c>
      <c r="G1177">
        <f>PERCENTRANK(B:B,B1177)</f>
        <v>0</v>
      </c>
      <c r="H1177">
        <f>PERCENTRANK(C:C,C1177)</f>
        <v>0</v>
      </c>
      <c r="I1177">
        <f>PERCENTRANK(D:D,D1177)</f>
        <v>0</v>
      </c>
      <c r="J1177">
        <f>PERCENTRANK(E:E,E1177)</f>
        <v>0</v>
      </c>
      <c r="K1177">
        <f>PERCENTRANK(F:F,F1177)</f>
        <v>0</v>
      </c>
      <c r="L1177">
        <f>(G1177*Weights!$B$2) + (H1177*Weights!$B$3)+(I1177*Weights!$B$4)+(J1177*Weights!$B$5)+ (K1177*Weights!$B$6)</f>
        <v>0</v>
      </c>
      <c r="M1177">
        <f>RANK(L1177,L:L)</f>
        <v>0</v>
      </c>
    </row>
    <row r="1178">
      <c r="A1178" t="inlineStr">
        <is>
          <t>Klatt, Thomas</t>
        </is>
      </c>
      <c r="B1178">
        <f>COUNTIF('Raw data'!AR:AR,"*"&amp;Output!A1178&amp;"*")</f>
        <v>0</v>
      </c>
      <c r="C1178">
        <f>AVERAGEIFS('Raw data'!K:K,'Raw data'!AR:AR, "*" &amp; Output!A1178 &amp;"*")</f>
        <v>0</v>
      </c>
      <c r="D1178">
        <f>AVERAGEIFS('Raw data'!W:W,'Raw data'!AR:AR, "*" &amp; Output!A1178 &amp;"*")</f>
        <v>0</v>
      </c>
      <c r="E1178">
        <f>SUMIFS('Raw data'!BX:BX,'Raw data'!AR:AR,"*" &amp; Output!A1178 &amp; "*")</f>
        <v>0</v>
      </c>
      <c r="F1178">
        <f>SUMIFS('Raw data'!CI:CI,'Raw data'!AR:AR,"*" &amp; Output!A1178 &amp; "*")</f>
        <v>0</v>
      </c>
      <c r="G1178">
        <f>PERCENTRANK(B:B,B1178)</f>
        <v>0</v>
      </c>
      <c r="H1178">
        <f>PERCENTRANK(C:C,C1178)</f>
        <v>0</v>
      </c>
      <c r="I1178">
        <f>PERCENTRANK(D:D,D1178)</f>
        <v>0</v>
      </c>
      <c r="J1178">
        <f>PERCENTRANK(E:E,E1178)</f>
        <v>0</v>
      </c>
      <c r="K1178">
        <f>PERCENTRANK(F:F,F1178)</f>
        <v>0</v>
      </c>
      <c r="L1178">
        <f>(G1178*Weights!$B$2) + (H1178*Weights!$B$3)+(I1178*Weights!$B$4)+(J1178*Weights!$B$5)+ (K1178*Weights!$B$6)</f>
        <v>0</v>
      </c>
      <c r="M1178">
        <f>RANK(L1178,L:L)</f>
        <v>0</v>
      </c>
    </row>
    <row r="1179">
      <c r="A1179" t="inlineStr">
        <is>
          <t>Zhilyaev, Alexander P.</t>
        </is>
      </c>
      <c r="B1179">
        <f>COUNTIF('Raw data'!AR:AR,"*"&amp;Output!A1179&amp;"*")</f>
        <v>0</v>
      </c>
      <c r="C1179">
        <f>AVERAGEIFS('Raw data'!K:K,'Raw data'!AR:AR, "*" &amp; Output!A1179 &amp;"*")</f>
        <v>0</v>
      </c>
      <c r="D1179">
        <f>AVERAGEIFS('Raw data'!W:W,'Raw data'!AR:AR, "*" &amp; Output!A1179 &amp;"*")</f>
        <v>0</v>
      </c>
      <c r="E1179">
        <f>SUMIFS('Raw data'!BX:BX,'Raw data'!AR:AR,"*" &amp; Output!A1179 &amp; "*")</f>
        <v>0</v>
      </c>
      <c r="F1179">
        <f>SUMIFS('Raw data'!CI:CI,'Raw data'!AR:AR,"*" &amp; Output!A1179 &amp; "*")</f>
        <v>0</v>
      </c>
      <c r="G1179">
        <f>PERCENTRANK(B:B,B1179)</f>
        <v>0</v>
      </c>
      <c r="H1179">
        <f>PERCENTRANK(C:C,C1179)</f>
        <v>0</v>
      </c>
      <c r="I1179">
        <f>PERCENTRANK(D:D,D1179)</f>
        <v>0</v>
      </c>
      <c r="J1179">
        <f>PERCENTRANK(E:E,E1179)</f>
        <v>0</v>
      </c>
      <c r="K1179">
        <f>PERCENTRANK(F:F,F1179)</f>
        <v>0</v>
      </c>
      <c r="L1179">
        <f>(G1179*Weights!$B$2) + (H1179*Weights!$B$3)+(I1179*Weights!$B$4)+(J1179*Weights!$B$5)+ (K1179*Weights!$B$6)</f>
        <v>0</v>
      </c>
      <c r="M1179">
        <f>RANK(L1179,L:L)</f>
        <v>0</v>
      </c>
    </row>
    <row r="1180">
      <c r="A1180" t="inlineStr">
        <is>
          <t>Wittlin, A.</t>
        </is>
      </c>
      <c r="B1180">
        <f>COUNTIF('Raw data'!AR:AR,"*"&amp;Output!A1180&amp;"*")</f>
        <v>0</v>
      </c>
      <c r="C1180">
        <f>AVERAGEIFS('Raw data'!K:K,'Raw data'!AR:AR, "*" &amp; Output!A1180 &amp;"*")</f>
        <v>0</v>
      </c>
      <c r="D1180">
        <f>AVERAGEIFS('Raw data'!W:W,'Raw data'!AR:AR, "*" &amp; Output!A1180 &amp;"*")</f>
        <v>0</v>
      </c>
      <c r="E1180">
        <f>SUMIFS('Raw data'!BX:BX,'Raw data'!AR:AR,"*" &amp; Output!A1180 &amp; "*")</f>
        <v>0</v>
      </c>
      <c r="F1180">
        <f>SUMIFS('Raw data'!CI:CI,'Raw data'!AR:AR,"*" &amp; Output!A1180 &amp; "*")</f>
        <v>0</v>
      </c>
      <c r="G1180">
        <f>PERCENTRANK(B:B,B1180)</f>
        <v>0</v>
      </c>
      <c r="H1180">
        <f>PERCENTRANK(C:C,C1180)</f>
        <v>0</v>
      </c>
      <c r="I1180">
        <f>PERCENTRANK(D:D,D1180)</f>
        <v>0</v>
      </c>
      <c r="J1180">
        <f>PERCENTRANK(E:E,E1180)</f>
        <v>0</v>
      </c>
      <c r="K1180">
        <f>PERCENTRANK(F:F,F1180)</f>
        <v>0</v>
      </c>
      <c r="L1180">
        <f>(G1180*Weights!$B$2) + (H1180*Weights!$B$3)+(I1180*Weights!$B$4)+(J1180*Weights!$B$5)+ (K1180*Weights!$B$6)</f>
        <v>0</v>
      </c>
      <c r="M1180">
        <f>RANK(L1180,L:L)</f>
        <v>0</v>
      </c>
    </row>
    <row r="1181">
      <c r="A1181" t="inlineStr">
        <is>
          <t>Chen, G. Y.</t>
        </is>
      </c>
      <c r="B1181">
        <f>COUNTIF('Raw data'!AR:AR,"*"&amp;Output!A1181&amp;"*")</f>
        <v>0</v>
      </c>
      <c r="C1181">
        <f>AVERAGEIFS('Raw data'!K:K,'Raw data'!AR:AR, "*" &amp; Output!A1181 &amp;"*")</f>
        <v>0</v>
      </c>
      <c r="D1181">
        <f>AVERAGEIFS('Raw data'!W:W,'Raw data'!AR:AR, "*" &amp; Output!A1181 &amp;"*")</f>
        <v>0</v>
      </c>
      <c r="E1181">
        <f>SUMIFS('Raw data'!BX:BX,'Raw data'!AR:AR,"*" &amp; Output!A1181 &amp; "*")</f>
        <v>0</v>
      </c>
      <c r="F1181">
        <f>SUMIFS('Raw data'!CI:CI,'Raw data'!AR:AR,"*" &amp; Output!A1181 &amp; "*")</f>
        <v>0</v>
      </c>
      <c r="G1181">
        <f>PERCENTRANK(B:B,B1181)</f>
        <v>0</v>
      </c>
      <c r="H1181">
        <f>PERCENTRANK(C:C,C1181)</f>
        <v>0</v>
      </c>
      <c r="I1181">
        <f>PERCENTRANK(D:D,D1181)</f>
        <v>0</v>
      </c>
      <c r="J1181">
        <f>PERCENTRANK(E:E,E1181)</f>
        <v>0</v>
      </c>
      <c r="K1181">
        <f>PERCENTRANK(F:F,F1181)</f>
        <v>0</v>
      </c>
      <c r="L1181">
        <f>(G1181*Weights!$B$2) + (H1181*Weights!$B$3)+(I1181*Weights!$B$4)+(J1181*Weights!$B$5)+ (K1181*Weights!$B$6)</f>
        <v>0</v>
      </c>
      <c r="M1181">
        <f>RANK(L1181,L:L)</f>
        <v>0</v>
      </c>
    </row>
    <row r="1182">
      <c r="A1182" t="inlineStr">
        <is>
          <t>Li, Niu</t>
        </is>
      </c>
      <c r="B1182">
        <f>COUNTIF('Raw data'!AR:AR,"*"&amp;Output!A1182&amp;"*")</f>
        <v>0</v>
      </c>
      <c r="C1182">
        <f>AVERAGEIFS('Raw data'!K:K,'Raw data'!AR:AR, "*" &amp; Output!A1182 &amp;"*")</f>
        <v>0</v>
      </c>
      <c r="D1182">
        <f>AVERAGEIFS('Raw data'!W:W,'Raw data'!AR:AR, "*" &amp; Output!A1182 &amp;"*")</f>
        <v>0</v>
      </c>
      <c r="E1182">
        <f>SUMIFS('Raw data'!BX:BX,'Raw data'!AR:AR,"*" &amp; Output!A1182 &amp; "*")</f>
        <v>0</v>
      </c>
      <c r="F1182">
        <f>SUMIFS('Raw data'!CI:CI,'Raw data'!AR:AR,"*" &amp; Output!A1182 &amp; "*")</f>
        <v>0</v>
      </c>
      <c r="G1182">
        <f>PERCENTRANK(B:B,B1182)</f>
        <v>0</v>
      </c>
      <c r="H1182">
        <f>PERCENTRANK(C:C,C1182)</f>
        <v>0</v>
      </c>
      <c r="I1182">
        <f>PERCENTRANK(D:D,D1182)</f>
        <v>0</v>
      </c>
      <c r="J1182">
        <f>PERCENTRANK(E:E,E1182)</f>
        <v>0</v>
      </c>
      <c r="K1182">
        <f>PERCENTRANK(F:F,F1182)</f>
        <v>0</v>
      </c>
      <c r="L1182">
        <f>(G1182*Weights!$B$2) + (H1182*Weights!$B$3)+(I1182*Weights!$B$4)+(J1182*Weights!$B$5)+ (K1182*Weights!$B$6)</f>
        <v>0</v>
      </c>
      <c r="M1182">
        <f>RANK(L1182,L:L)</f>
        <v>0</v>
      </c>
    </row>
    <row r="1183">
      <c r="A1183" t="inlineStr">
        <is>
          <t>Li, Zhong</t>
        </is>
      </c>
      <c r="B1183">
        <f>COUNTIF('Raw data'!AR:AR,"*"&amp;Output!A1183&amp;"*")</f>
        <v>0</v>
      </c>
      <c r="C1183">
        <f>AVERAGEIFS('Raw data'!K:K,'Raw data'!AR:AR, "*" &amp; Output!A1183 &amp;"*")</f>
        <v>0</v>
      </c>
      <c r="D1183">
        <f>AVERAGEIFS('Raw data'!W:W,'Raw data'!AR:AR, "*" &amp; Output!A1183 &amp;"*")</f>
        <v>0</v>
      </c>
      <c r="E1183">
        <f>SUMIFS('Raw data'!BX:BX,'Raw data'!AR:AR,"*" &amp; Output!A1183 &amp; "*")</f>
        <v>0</v>
      </c>
      <c r="F1183">
        <f>SUMIFS('Raw data'!CI:CI,'Raw data'!AR:AR,"*" &amp; Output!A1183 &amp; "*")</f>
        <v>0</v>
      </c>
      <c r="G1183">
        <f>PERCENTRANK(B:B,B1183)</f>
        <v>0</v>
      </c>
      <c r="H1183">
        <f>PERCENTRANK(C:C,C1183)</f>
        <v>0</v>
      </c>
      <c r="I1183">
        <f>PERCENTRANK(D:D,D1183)</f>
        <v>0</v>
      </c>
      <c r="J1183">
        <f>PERCENTRANK(E:E,E1183)</f>
        <v>0</v>
      </c>
      <c r="K1183">
        <f>PERCENTRANK(F:F,F1183)</f>
        <v>0</v>
      </c>
      <c r="L1183">
        <f>(G1183*Weights!$B$2) + (H1183*Weights!$B$3)+(I1183*Weights!$B$4)+(J1183*Weights!$B$5)+ (K1183*Weights!$B$6)</f>
        <v>0</v>
      </c>
      <c r="M1183">
        <f>RANK(L1183,L:L)</f>
        <v>0</v>
      </c>
    </row>
    <row r="1184">
      <c r="A1184" t="inlineStr">
        <is>
          <t>Skeldon, P.</t>
        </is>
      </c>
      <c r="B1184">
        <f>COUNTIF('Raw data'!AR:AR,"*"&amp;Output!A1184&amp;"*")</f>
        <v>0</v>
      </c>
      <c r="C1184">
        <f>AVERAGEIFS('Raw data'!K:K,'Raw data'!AR:AR, "*" &amp; Output!A1184 &amp;"*")</f>
        <v>0</v>
      </c>
      <c r="D1184">
        <f>AVERAGEIFS('Raw data'!W:W,'Raw data'!AR:AR, "*" &amp; Output!A1184 &amp;"*")</f>
        <v>0</v>
      </c>
      <c r="E1184">
        <f>SUMIFS('Raw data'!BX:BX,'Raw data'!AR:AR,"*" &amp; Output!A1184 &amp; "*")</f>
        <v>0</v>
      </c>
      <c r="F1184">
        <f>SUMIFS('Raw data'!CI:CI,'Raw data'!AR:AR,"*" &amp; Output!A1184 &amp; "*")</f>
        <v>0</v>
      </c>
      <c r="G1184">
        <f>PERCENTRANK(B:B,B1184)</f>
        <v>0</v>
      </c>
      <c r="H1184">
        <f>PERCENTRANK(C:C,C1184)</f>
        <v>0</v>
      </c>
      <c r="I1184">
        <f>PERCENTRANK(D:D,D1184)</f>
        <v>0</v>
      </c>
      <c r="J1184">
        <f>PERCENTRANK(E:E,E1184)</f>
        <v>0</v>
      </c>
      <c r="K1184">
        <f>PERCENTRANK(F:F,F1184)</f>
        <v>0</v>
      </c>
      <c r="L1184">
        <f>(G1184*Weights!$B$2) + (H1184*Weights!$B$3)+(I1184*Weights!$B$4)+(J1184*Weights!$B$5)+ (K1184*Weights!$B$6)</f>
        <v>0</v>
      </c>
      <c r="M1184">
        <f>RANK(L1184,L:L)</f>
        <v>0</v>
      </c>
    </row>
    <row r="1185">
      <c r="A1185" t="inlineStr">
        <is>
          <t>Higa, Kelvin T.</t>
        </is>
      </c>
      <c r="B1185">
        <f>COUNTIF('Raw data'!AR:AR,"*"&amp;Output!A1185&amp;"*")</f>
        <v>0</v>
      </c>
      <c r="C1185">
        <f>AVERAGEIFS('Raw data'!K:K,'Raw data'!AR:AR, "*" &amp; Output!A1185 &amp;"*")</f>
        <v>0</v>
      </c>
      <c r="D1185">
        <f>AVERAGEIFS('Raw data'!W:W,'Raw data'!AR:AR, "*" &amp; Output!A1185 &amp;"*")</f>
        <v>0</v>
      </c>
      <c r="E1185">
        <f>SUMIFS('Raw data'!BX:BX,'Raw data'!AR:AR,"*" &amp; Output!A1185 &amp; "*")</f>
        <v>0</v>
      </c>
      <c r="F1185">
        <f>SUMIFS('Raw data'!CI:CI,'Raw data'!AR:AR,"*" &amp; Output!A1185 &amp; "*")</f>
        <v>0</v>
      </c>
      <c r="G1185">
        <f>PERCENTRANK(B:B,B1185)</f>
        <v>0</v>
      </c>
      <c r="H1185">
        <f>PERCENTRANK(C:C,C1185)</f>
        <v>0</v>
      </c>
      <c r="I1185">
        <f>PERCENTRANK(D:D,D1185)</f>
        <v>0</v>
      </c>
      <c r="J1185">
        <f>PERCENTRANK(E:E,E1185)</f>
        <v>0</v>
      </c>
      <c r="K1185">
        <f>PERCENTRANK(F:F,F1185)</f>
        <v>0</v>
      </c>
      <c r="L1185">
        <f>(G1185*Weights!$B$2) + (H1185*Weights!$B$3)+(I1185*Weights!$B$4)+(J1185*Weights!$B$5)+ (K1185*Weights!$B$6)</f>
        <v>0</v>
      </c>
      <c r="M1185">
        <f>RANK(L1185,L:L)</f>
        <v>0</v>
      </c>
    </row>
    <row r="1186">
      <c r="A1186" t="inlineStr">
        <is>
          <t>Ruehle, Manfred</t>
        </is>
      </c>
      <c r="B1186">
        <f>COUNTIF('Raw data'!AR:AR,"*"&amp;Output!A1186&amp;"*")</f>
        <v>0</v>
      </c>
      <c r="C1186">
        <f>AVERAGEIFS('Raw data'!K:K,'Raw data'!AR:AR, "*" &amp; Output!A1186 &amp;"*")</f>
        <v>0</v>
      </c>
      <c r="D1186">
        <f>AVERAGEIFS('Raw data'!W:W,'Raw data'!AR:AR, "*" &amp; Output!A1186 &amp;"*")</f>
        <v>0</v>
      </c>
      <c r="E1186">
        <f>SUMIFS('Raw data'!BX:BX,'Raw data'!AR:AR,"*" &amp; Output!A1186 &amp; "*")</f>
        <v>0</v>
      </c>
      <c r="F1186">
        <f>SUMIFS('Raw data'!CI:CI,'Raw data'!AR:AR,"*" &amp; Output!A1186 &amp; "*")</f>
        <v>0</v>
      </c>
      <c r="G1186">
        <f>PERCENTRANK(B:B,B1186)</f>
        <v>0</v>
      </c>
      <c r="H1186">
        <f>PERCENTRANK(C:C,C1186)</f>
        <v>0</v>
      </c>
      <c r="I1186">
        <f>PERCENTRANK(D:D,D1186)</f>
        <v>0</v>
      </c>
      <c r="J1186">
        <f>PERCENTRANK(E:E,E1186)</f>
        <v>0</v>
      </c>
      <c r="K1186">
        <f>PERCENTRANK(F:F,F1186)</f>
        <v>0</v>
      </c>
      <c r="L1186">
        <f>(G1186*Weights!$B$2) + (H1186*Weights!$B$3)+(I1186*Weights!$B$4)+(J1186*Weights!$B$5)+ (K1186*Weights!$B$6)</f>
        <v>0</v>
      </c>
      <c r="M1186">
        <f>RANK(L1186,L:L)</f>
        <v>0</v>
      </c>
    </row>
    <row r="1187">
      <c r="A1187" t="inlineStr">
        <is>
          <t>Billy, E.</t>
        </is>
      </c>
      <c r="B1187">
        <f>COUNTIF('Raw data'!AR:AR,"*"&amp;Output!A1187&amp;"*")</f>
        <v>0</v>
      </c>
      <c r="C1187">
        <f>AVERAGEIFS('Raw data'!K:K,'Raw data'!AR:AR, "*" &amp; Output!A1187 &amp;"*")</f>
        <v>0</v>
      </c>
      <c r="D1187">
        <f>AVERAGEIFS('Raw data'!W:W,'Raw data'!AR:AR, "*" &amp; Output!A1187 &amp;"*")</f>
        <v>0</v>
      </c>
      <c r="E1187">
        <f>SUMIFS('Raw data'!BX:BX,'Raw data'!AR:AR,"*" &amp; Output!A1187 &amp; "*")</f>
        <v>0</v>
      </c>
      <c r="F1187">
        <f>SUMIFS('Raw data'!CI:CI,'Raw data'!AR:AR,"*" &amp; Output!A1187 &amp; "*")</f>
        <v>0</v>
      </c>
      <c r="G1187">
        <f>PERCENTRANK(B:B,B1187)</f>
        <v>0</v>
      </c>
      <c r="H1187">
        <f>PERCENTRANK(C:C,C1187)</f>
        <v>0</v>
      </c>
      <c r="I1187">
        <f>PERCENTRANK(D:D,D1187)</f>
        <v>0</v>
      </c>
      <c r="J1187">
        <f>PERCENTRANK(E:E,E1187)</f>
        <v>0</v>
      </c>
      <c r="K1187">
        <f>PERCENTRANK(F:F,F1187)</f>
        <v>0</v>
      </c>
      <c r="L1187">
        <f>(G1187*Weights!$B$2) + (H1187*Weights!$B$3)+(I1187*Weights!$B$4)+(J1187*Weights!$B$5)+ (K1187*Weights!$B$6)</f>
        <v>0</v>
      </c>
      <c r="M1187">
        <f>RANK(L1187,L:L)</f>
        <v>0</v>
      </c>
    </row>
    <row r="1188">
      <c r="A1188" t="inlineStr">
        <is>
          <t>Ae, Lorenz</t>
        </is>
      </c>
      <c r="B1188">
        <f>COUNTIF('Raw data'!AR:AR,"*"&amp;Output!A1188&amp;"*")</f>
        <v>0</v>
      </c>
      <c r="C1188">
        <f>AVERAGEIFS('Raw data'!K:K,'Raw data'!AR:AR, "*" &amp; Output!A1188 &amp;"*")</f>
        <v>0</v>
      </c>
      <c r="D1188">
        <f>AVERAGEIFS('Raw data'!W:W,'Raw data'!AR:AR, "*" &amp; Output!A1188 &amp;"*")</f>
        <v>0</v>
      </c>
      <c r="E1188">
        <f>SUMIFS('Raw data'!BX:BX,'Raw data'!AR:AR,"*" &amp; Output!A1188 &amp; "*")</f>
        <v>0</v>
      </c>
      <c r="F1188">
        <f>SUMIFS('Raw data'!CI:CI,'Raw data'!AR:AR,"*" &amp; Output!A1188 &amp; "*")</f>
        <v>0</v>
      </c>
      <c r="G1188">
        <f>PERCENTRANK(B:B,B1188)</f>
        <v>0</v>
      </c>
      <c r="H1188">
        <f>PERCENTRANK(C:C,C1188)</f>
        <v>0</v>
      </c>
      <c r="I1188">
        <f>PERCENTRANK(D:D,D1188)</f>
        <v>0</v>
      </c>
      <c r="J1188">
        <f>PERCENTRANK(E:E,E1188)</f>
        <v>0</v>
      </c>
      <c r="K1188">
        <f>PERCENTRANK(F:F,F1188)</f>
        <v>0</v>
      </c>
      <c r="L1188">
        <f>(G1188*Weights!$B$2) + (H1188*Weights!$B$3)+(I1188*Weights!$B$4)+(J1188*Weights!$B$5)+ (K1188*Weights!$B$6)</f>
        <v>0</v>
      </c>
      <c r="M1188">
        <f>RANK(L1188,L:L)</f>
        <v>0</v>
      </c>
    </row>
    <row r="1189">
      <c r="A1189" t="inlineStr">
        <is>
          <t>Bestetti, Massimiliano</t>
        </is>
      </c>
      <c r="B1189">
        <f>COUNTIF('Raw data'!AR:AR,"*"&amp;Output!A1189&amp;"*")</f>
        <v>0</v>
      </c>
      <c r="C1189">
        <f>AVERAGEIFS('Raw data'!K:K,'Raw data'!AR:AR, "*" &amp; Output!A1189 &amp;"*")</f>
        <v>0</v>
      </c>
      <c r="D1189">
        <f>AVERAGEIFS('Raw data'!W:W,'Raw data'!AR:AR, "*" &amp; Output!A1189 &amp;"*")</f>
        <v>0</v>
      </c>
      <c r="E1189">
        <f>SUMIFS('Raw data'!BX:BX,'Raw data'!AR:AR,"*" &amp; Output!A1189 &amp; "*")</f>
        <v>0</v>
      </c>
      <c r="F1189">
        <f>SUMIFS('Raw data'!CI:CI,'Raw data'!AR:AR,"*" &amp; Output!A1189 &amp; "*")</f>
        <v>0</v>
      </c>
      <c r="G1189">
        <f>PERCENTRANK(B:B,B1189)</f>
        <v>0</v>
      </c>
      <c r="H1189">
        <f>PERCENTRANK(C:C,C1189)</f>
        <v>0</v>
      </c>
      <c r="I1189">
        <f>PERCENTRANK(D:D,D1189)</f>
        <v>0</v>
      </c>
      <c r="J1189">
        <f>PERCENTRANK(E:E,E1189)</f>
        <v>0</v>
      </c>
      <c r="K1189">
        <f>PERCENTRANK(F:F,F1189)</f>
        <v>0</v>
      </c>
      <c r="L1189">
        <f>(G1189*Weights!$B$2) + (H1189*Weights!$B$3)+(I1189*Weights!$B$4)+(J1189*Weights!$B$5)+ (K1189*Weights!$B$6)</f>
        <v>0</v>
      </c>
      <c r="M1189">
        <f>RANK(L1189,L:L)</f>
        <v>0</v>
      </c>
    </row>
    <row r="1190">
      <c r="A1190" t="inlineStr">
        <is>
          <t>Wang, X.</t>
        </is>
      </c>
      <c r="B1190">
        <f>COUNTIF('Raw data'!AR:AR,"*"&amp;Output!A1190&amp;"*")</f>
        <v>0</v>
      </c>
      <c r="C1190">
        <f>AVERAGEIFS('Raw data'!K:K,'Raw data'!AR:AR, "*" &amp; Output!A1190 &amp;"*")</f>
        <v>0</v>
      </c>
      <c r="D1190">
        <f>AVERAGEIFS('Raw data'!W:W,'Raw data'!AR:AR, "*" &amp; Output!A1190 &amp;"*")</f>
        <v>0</v>
      </c>
      <c r="E1190">
        <f>SUMIFS('Raw data'!BX:BX,'Raw data'!AR:AR,"*" &amp; Output!A1190 &amp; "*")</f>
        <v>0</v>
      </c>
      <c r="F1190">
        <f>SUMIFS('Raw data'!CI:CI,'Raw data'!AR:AR,"*" &amp; Output!A1190 &amp; "*")</f>
        <v>0</v>
      </c>
      <c r="G1190">
        <f>PERCENTRANK(B:B,B1190)</f>
        <v>0</v>
      </c>
      <c r="H1190">
        <f>PERCENTRANK(C:C,C1190)</f>
        <v>0</v>
      </c>
      <c r="I1190">
        <f>PERCENTRANK(D:D,D1190)</f>
        <v>0</v>
      </c>
      <c r="J1190">
        <f>PERCENTRANK(E:E,E1190)</f>
        <v>0</v>
      </c>
      <c r="K1190">
        <f>PERCENTRANK(F:F,F1190)</f>
        <v>0</v>
      </c>
      <c r="L1190">
        <f>(G1190*Weights!$B$2) + (H1190*Weights!$B$3)+(I1190*Weights!$B$4)+(J1190*Weights!$B$5)+ (K1190*Weights!$B$6)</f>
        <v>0</v>
      </c>
      <c r="M1190">
        <f>RANK(L1190,L:L)</f>
        <v>0</v>
      </c>
    </row>
    <row r="1191">
      <c r="A1191" t="inlineStr">
        <is>
          <t>Tan, O. K.</t>
        </is>
      </c>
      <c r="B1191">
        <f>COUNTIF('Raw data'!AR:AR,"*"&amp;Output!A1191&amp;"*")</f>
        <v>0</v>
      </c>
      <c r="C1191">
        <f>AVERAGEIFS('Raw data'!K:K,'Raw data'!AR:AR, "*" &amp; Output!A1191 &amp;"*")</f>
        <v>0</v>
      </c>
      <c r="D1191">
        <f>AVERAGEIFS('Raw data'!W:W,'Raw data'!AR:AR, "*" &amp; Output!A1191 &amp;"*")</f>
        <v>0</v>
      </c>
      <c r="E1191">
        <f>SUMIFS('Raw data'!BX:BX,'Raw data'!AR:AR,"*" &amp; Output!A1191 &amp; "*")</f>
        <v>0</v>
      </c>
      <c r="F1191">
        <f>SUMIFS('Raw data'!CI:CI,'Raw data'!AR:AR,"*" &amp; Output!A1191 &amp; "*")</f>
        <v>0</v>
      </c>
      <c r="G1191">
        <f>PERCENTRANK(B:B,B1191)</f>
        <v>0</v>
      </c>
      <c r="H1191">
        <f>PERCENTRANK(C:C,C1191)</f>
        <v>0</v>
      </c>
      <c r="I1191">
        <f>PERCENTRANK(D:D,D1191)</f>
        <v>0</v>
      </c>
      <c r="J1191">
        <f>PERCENTRANK(E:E,E1191)</f>
        <v>0</v>
      </c>
      <c r="K1191">
        <f>PERCENTRANK(F:F,F1191)</f>
        <v>0</v>
      </c>
      <c r="L1191">
        <f>(G1191*Weights!$B$2) + (H1191*Weights!$B$3)+(I1191*Weights!$B$4)+(J1191*Weights!$B$5)+ (K1191*Weights!$B$6)</f>
        <v>0</v>
      </c>
      <c r="M1191">
        <f>RANK(L1191,L:L)</f>
        <v>0</v>
      </c>
    </row>
    <row r="1192">
      <c r="A1192" t="inlineStr">
        <is>
          <t>Sadjadic, M. S.</t>
        </is>
      </c>
      <c r="B1192">
        <f>COUNTIF('Raw data'!AR:AR,"*"&amp;Output!A1192&amp;"*")</f>
        <v>0</v>
      </c>
      <c r="C1192">
        <f>AVERAGEIFS('Raw data'!K:K,'Raw data'!AR:AR, "*" &amp; Output!A1192 &amp;"*")</f>
        <v>0</v>
      </c>
      <c r="D1192">
        <f>AVERAGEIFS('Raw data'!W:W,'Raw data'!AR:AR, "*" &amp; Output!A1192 &amp;"*")</f>
        <v>0</v>
      </c>
      <c r="E1192">
        <f>SUMIFS('Raw data'!BX:BX,'Raw data'!AR:AR,"*" &amp; Output!A1192 &amp; "*")</f>
        <v>0</v>
      </c>
      <c r="F1192">
        <f>SUMIFS('Raw data'!CI:CI,'Raw data'!AR:AR,"*" &amp; Output!A1192 &amp; "*")</f>
        <v>0</v>
      </c>
      <c r="G1192">
        <f>PERCENTRANK(B:B,B1192)</f>
        <v>0</v>
      </c>
      <c r="H1192">
        <f>PERCENTRANK(C:C,C1192)</f>
        <v>0</v>
      </c>
      <c r="I1192">
        <f>PERCENTRANK(D:D,D1192)</f>
        <v>0</v>
      </c>
      <c r="J1192">
        <f>PERCENTRANK(E:E,E1192)</f>
        <v>0</v>
      </c>
      <c r="K1192">
        <f>PERCENTRANK(F:F,F1192)</f>
        <v>0</v>
      </c>
      <c r="L1192">
        <f>(G1192*Weights!$B$2) + (H1192*Weights!$B$3)+(I1192*Weights!$B$4)+(J1192*Weights!$B$5)+ (K1192*Weights!$B$6)</f>
        <v>0</v>
      </c>
      <c r="M1192">
        <f>RANK(L1192,L:L)</f>
        <v>0</v>
      </c>
    </row>
    <row r="1193">
      <c r="A1193" t="inlineStr">
        <is>
          <t>Justin Nguyen</t>
        </is>
      </c>
      <c r="B1193">
        <f>COUNTIF('Raw data'!AR:AR,"*"&amp;Output!A1193&amp;"*")</f>
        <v>0</v>
      </c>
      <c r="C1193">
        <f>AVERAGEIFS('Raw data'!K:K,'Raw data'!AR:AR, "*" &amp; Output!A1193 &amp;"*")</f>
        <v>0</v>
      </c>
      <c r="D1193">
        <f>AVERAGEIFS('Raw data'!W:W,'Raw data'!AR:AR, "*" &amp; Output!A1193 &amp;"*")</f>
        <v>0</v>
      </c>
      <c r="E1193">
        <f>SUMIFS('Raw data'!BX:BX,'Raw data'!AR:AR,"*" &amp; Output!A1193 &amp; "*")</f>
        <v>0</v>
      </c>
      <c r="F1193">
        <f>SUMIFS('Raw data'!CI:CI,'Raw data'!AR:AR,"*" &amp; Output!A1193 &amp; "*")</f>
        <v>0</v>
      </c>
      <c r="G1193">
        <f>PERCENTRANK(B:B,B1193)</f>
        <v>0</v>
      </c>
      <c r="H1193">
        <f>PERCENTRANK(C:C,C1193)</f>
        <v>0</v>
      </c>
      <c r="I1193">
        <f>PERCENTRANK(D:D,D1193)</f>
        <v>0</v>
      </c>
      <c r="J1193">
        <f>PERCENTRANK(E:E,E1193)</f>
        <v>0</v>
      </c>
      <c r="K1193">
        <f>PERCENTRANK(F:F,F1193)</f>
        <v>0</v>
      </c>
      <c r="L1193">
        <f>(G1193*Weights!$B$2) + (H1193*Weights!$B$3)+(I1193*Weights!$B$4)+(J1193*Weights!$B$5)+ (K1193*Weights!$B$6)</f>
        <v>0</v>
      </c>
      <c r="M1193">
        <f>RANK(L1193,L:L)</f>
        <v>0</v>
      </c>
    </row>
    <row r="1194">
      <c r="A1194" t="inlineStr">
        <is>
          <t>Alvarez-Alcon, M.</t>
        </is>
      </c>
      <c r="B1194">
        <f>COUNTIF('Raw data'!AR:AR,"*"&amp;Output!A1194&amp;"*")</f>
        <v>0</v>
      </c>
      <c r="C1194">
        <f>AVERAGEIFS('Raw data'!K:K,'Raw data'!AR:AR, "*" &amp; Output!A1194 &amp;"*")</f>
        <v>0</v>
      </c>
      <c r="D1194">
        <f>AVERAGEIFS('Raw data'!W:W,'Raw data'!AR:AR, "*" &amp; Output!A1194 &amp;"*")</f>
        <v>0</v>
      </c>
      <c r="E1194">
        <f>SUMIFS('Raw data'!BX:BX,'Raw data'!AR:AR,"*" &amp; Output!A1194 &amp; "*")</f>
        <v>0</v>
      </c>
      <c r="F1194">
        <f>SUMIFS('Raw data'!CI:CI,'Raw data'!AR:AR,"*" &amp; Output!A1194 &amp; "*")</f>
        <v>0</v>
      </c>
      <c r="G1194">
        <f>PERCENTRANK(B:B,B1194)</f>
        <v>0</v>
      </c>
      <c r="H1194">
        <f>PERCENTRANK(C:C,C1194)</f>
        <v>0</v>
      </c>
      <c r="I1194">
        <f>PERCENTRANK(D:D,D1194)</f>
        <v>0</v>
      </c>
      <c r="J1194">
        <f>PERCENTRANK(E:E,E1194)</f>
        <v>0</v>
      </c>
      <c r="K1194">
        <f>PERCENTRANK(F:F,F1194)</f>
        <v>0</v>
      </c>
      <c r="L1194">
        <f>(G1194*Weights!$B$2) + (H1194*Weights!$B$3)+(I1194*Weights!$B$4)+(J1194*Weights!$B$5)+ (K1194*Weights!$B$6)</f>
        <v>0</v>
      </c>
      <c r="M1194">
        <f>RANK(L1194,L:L)</f>
        <v>0</v>
      </c>
    </row>
    <row r="1195">
      <c r="A1195" t="inlineStr">
        <is>
          <t>Rossbach, B.</t>
        </is>
      </c>
      <c r="B1195">
        <f>COUNTIF('Raw data'!AR:AR,"*"&amp;Output!A1195&amp;"*")</f>
        <v>0</v>
      </c>
      <c r="C1195">
        <f>AVERAGEIFS('Raw data'!K:K,'Raw data'!AR:AR, "*" &amp; Output!A1195 &amp;"*")</f>
        <v>0</v>
      </c>
      <c r="D1195">
        <f>AVERAGEIFS('Raw data'!W:W,'Raw data'!AR:AR, "*" &amp; Output!A1195 &amp;"*")</f>
        <v>0</v>
      </c>
      <c r="E1195">
        <f>SUMIFS('Raw data'!BX:BX,'Raw data'!AR:AR,"*" &amp; Output!A1195 &amp; "*")</f>
        <v>0</v>
      </c>
      <c r="F1195">
        <f>SUMIFS('Raw data'!CI:CI,'Raw data'!AR:AR,"*" &amp; Output!A1195 &amp; "*")</f>
        <v>0</v>
      </c>
      <c r="G1195">
        <f>PERCENTRANK(B:B,B1195)</f>
        <v>0</v>
      </c>
      <c r="H1195">
        <f>PERCENTRANK(C:C,C1195)</f>
        <v>0</v>
      </c>
      <c r="I1195">
        <f>PERCENTRANK(D:D,D1195)</f>
        <v>0</v>
      </c>
      <c r="J1195">
        <f>PERCENTRANK(E:E,E1195)</f>
        <v>0</v>
      </c>
      <c r="K1195">
        <f>PERCENTRANK(F:F,F1195)</f>
        <v>0</v>
      </c>
      <c r="L1195">
        <f>(G1195*Weights!$B$2) + (H1195*Weights!$B$3)+(I1195*Weights!$B$4)+(J1195*Weights!$B$5)+ (K1195*Weights!$B$6)</f>
        <v>0</v>
      </c>
      <c r="M1195">
        <f>RANK(L1195,L:L)</f>
        <v>0</v>
      </c>
    </row>
    <row r="1196">
      <c r="A1196" t="inlineStr">
        <is>
          <t>Wolf, J. Douglas</t>
        </is>
      </c>
      <c r="B1196">
        <f>COUNTIF('Raw data'!AR:AR,"*"&amp;Output!A1196&amp;"*")</f>
        <v>0</v>
      </c>
      <c r="C1196">
        <f>AVERAGEIFS('Raw data'!K:K,'Raw data'!AR:AR, "*" &amp; Output!A1196 &amp;"*")</f>
        <v>0</v>
      </c>
      <c r="D1196">
        <f>AVERAGEIFS('Raw data'!W:W,'Raw data'!AR:AR, "*" &amp; Output!A1196 &amp;"*")</f>
        <v>0</v>
      </c>
      <c r="E1196">
        <f>SUMIFS('Raw data'!BX:BX,'Raw data'!AR:AR,"*" &amp; Output!A1196 &amp; "*")</f>
        <v>0</v>
      </c>
      <c r="F1196">
        <f>SUMIFS('Raw data'!CI:CI,'Raw data'!AR:AR,"*" &amp; Output!A1196 &amp; "*")</f>
        <v>0</v>
      </c>
      <c r="G1196">
        <f>PERCENTRANK(B:B,B1196)</f>
        <v>0</v>
      </c>
      <c r="H1196">
        <f>PERCENTRANK(C:C,C1196)</f>
        <v>0</v>
      </c>
      <c r="I1196">
        <f>PERCENTRANK(D:D,D1196)</f>
        <v>0</v>
      </c>
      <c r="J1196">
        <f>PERCENTRANK(E:E,E1196)</f>
        <v>0</v>
      </c>
      <c r="K1196">
        <f>PERCENTRANK(F:F,F1196)</f>
        <v>0</v>
      </c>
      <c r="L1196">
        <f>(G1196*Weights!$B$2) + (H1196*Weights!$B$3)+(I1196*Weights!$B$4)+(J1196*Weights!$B$5)+ (K1196*Weights!$B$6)</f>
        <v>0</v>
      </c>
      <c r="M1196">
        <f>RANK(L1196,L:L)</f>
        <v>0</v>
      </c>
    </row>
    <row r="1197">
      <c r="A1197" t="inlineStr">
        <is>
          <t>Chen, Yu-Tang</t>
        </is>
      </c>
      <c r="B1197">
        <f>COUNTIF('Raw data'!AR:AR,"*"&amp;Output!A1197&amp;"*")</f>
        <v>0</v>
      </c>
      <c r="C1197">
        <f>AVERAGEIFS('Raw data'!K:K,'Raw data'!AR:AR, "*" &amp; Output!A1197 &amp;"*")</f>
        <v>0</v>
      </c>
      <c r="D1197">
        <f>AVERAGEIFS('Raw data'!W:W,'Raw data'!AR:AR, "*" &amp; Output!A1197 &amp;"*")</f>
        <v>0</v>
      </c>
      <c r="E1197">
        <f>SUMIFS('Raw data'!BX:BX,'Raw data'!AR:AR,"*" &amp; Output!A1197 &amp; "*")</f>
        <v>0</v>
      </c>
      <c r="F1197">
        <f>SUMIFS('Raw data'!CI:CI,'Raw data'!AR:AR,"*" &amp; Output!A1197 &amp; "*")</f>
        <v>0</v>
      </c>
      <c r="G1197">
        <f>PERCENTRANK(B:B,B1197)</f>
        <v>0</v>
      </c>
      <c r="H1197">
        <f>PERCENTRANK(C:C,C1197)</f>
        <v>0</v>
      </c>
      <c r="I1197">
        <f>PERCENTRANK(D:D,D1197)</f>
        <v>0</v>
      </c>
      <c r="J1197">
        <f>PERCENTRANK(E:E,E1197)</f>
        <v>0</v>
      </c>
      <c r="K1197">
        <f>PERCENTRANK(F:F,F1197)</f>
        <v>0</v>
      </c>
      <c r="L1197">
        <f>(G1197*Weights!$B$2) + (H1197*Weights!$B$3)+(I1197*Weights!$B$4)+(J1197*Weights!$B$5)+ (K1197*Weights!$B$6)</f>
        <v>0</v>
      </c>
      <c r="M1197">
        <f>RANK(L1197,L:L)</f>
        <v>0</v>
      </c>
    </row>
    <row r="1198">
      <c r="A1198" t="inlineStr">
        <is>
          <t>Moghadam, Pooyan Tavakoli</t>
        </is>
      </c>
      <c r="B1198">
        <f>COUNTIF('Raw data'!AR:AR,"*"&amp;Output!A1198&amp;"*")</f>
        <v>0</v>
      </c>
      <c r="C1198">
        <f>AVERAGEIFS('Raw data'!K:K,'Raw data'!AR:AR, "*" &amp; Output!A1198 &amp;"*")</f>
        <v>0</v>
      </c>
      <c r="D1198">
        <f>AVERAGEIFS('Raw data'!W:W,'Raw data'!AR:AR, "*" &amp; Output!A1198 &amp;"*")</f>
        <v>0</v>
      </c>
      <c r="E1198">
        <f>SUMIFS('Raw data'!BX:BX,'Raw data'!AR:AR,"*" &amp; Output!A1198 &amp; "*")</f>
        <v>0</v>
      </c>
      <c r="F1198">
        <f>SUMIFS('Raw data'!CI:CI,'Raw data'!AR:AR,"*" &amp; Output!A1198 &amp; "*")</f>
        <v>0</v>
      </c>
      <c r="G1198">
        <f>PERCENTRANK(B:B,B1198)</f>
        <v>0</v>
      </c>
      <c r="H1198">
        <f>PERCENTRANK(C:C,C1198)</f>
        <v>0</v>
      </c>
      <c r="I1198">
        <f>PERCENTRANK(D:D,D1198)</f>
        <v>0</v>
      </c>
      <c r="J1198">
        <f>PERCENTRANK(E:E,E1198)</f>
        <v>0</v>
      </c>
      <c r="K1198">
        <f>PERCENTRANK(F:F,F1198)</f>
        <v>0</v>
      </c>
      <c r="L1198">
        <f>(G1198*Weights!$B$2) + (H1198*Weights!$B$3)+(I1198*Weights!$B$4)+(J1198*Weights!$B$5)+ (K1198*Weights!$B$6)</f>
        <v>0</v>
      </c>
      <c r="M1198">
        <f>RANK(L1198,L:L)</f>
        <v>0</v>
      </c>
    </row>
    <row r="1199">
      <c r="A1199" t="inlineStr">
        <is>
          <t>Szpunar, J. A.</t>
        </is>
      </c>
      <c r="B1199">
        <f>COUNTIF('Raw data'!AR:AR,"*"&amp;Output!A1199&amp;"*")</f>
        <v>0</v>
      </c>
      <c r="C1199">
        <f>AVERAGEIFS('Raw data'!K:K,'Raw data'!AR:AR, "*" &amp; Output!A1199 &amp;"*")</f>
        <v>0</v>
      </c>
      <c r="D1199">
        <f>AVERAGEIFS('Raw data'!W:W,'Raw data'!AR:AR, "*" &amp; Output!A1199 &amp;"*")</f>
        <v>0</v>
      </c>
      <c r="E1199">
        <f>SUMIFS('Raw data'!BX:BX,'Raw data'!AR:AR,"*" &amp; Output!A1199 &amp; "*")</f>
        <v>0</v>
      </c>
      <c r="F1199">
        <f>SUMIFS('Raw data'!CI:CI,'Raw data'!AR:AR,"*" &amp; Output!A1199 &amp; "*")</f>
        <v>0</v>
      </c>
      <c r="G1199">
        <f>PERCENTRANK(B:B,B1199)</f>
        <v>0</v>
      </c>
      <c r="H1199">
        <f>PERCENTRANK(C:C,C1199)</f>
        <v>0</v>
      </c>
      <c r="I1199">
        <f>PERCENTRANK(D:D,D1199)</f>
        <v>0</v>
      </c>
      <c r="J1199">
        <f>PERCENTRANK(E:E,E1199)</f>
        <v>0</v>
      </c>
      <c r="K1199">
        <f>PERCENTRANK(F:F,F1199)</f>
        <v>0</v>
      </c>
      <c r="L1199">
        <f>(G1199*Weights!$B$2) + (H1199*Weights!$B$3)+(I1199*Weights!$B$4)+(J1199*Weights!$B$5)+ (K1199*Weights!$B$6)</f>
        <v>0</v>
      </c>
      <c r="M1199">
        <f>RANK(L1199,L:L)</f>
        <v>0</v>
      </c>
    </row>
    <row r="1200">
      <c r="A1200" t="inlineStr">
        <is>
          <t>Rossignol, F</t>
        </is>
      </c>
      <c r="B1200">
        <f>COUNTIF('Raw data'!AR:AR,"*"&amp;Output!A1200&amp;"*")</f>
        <v>0</v>
      </c>
      <c r="C1200">
        <f>AVERAGEIFS('Raw data'!K:K,'Raw data'!AR:AR, "*" &amp; Output!A1200 &amp;"*")</f>
        <v>0</v>
      </c>
      <c r="D1200">
        <f>AVERAGEIFS('Raw data'!W:W,'Raw data'!AR:AR, "*" &amp; Output!A1200 &amp;"*")</f>
        <v>0</v>
      </c>
      <c r="E1200">
        <f>SUMIFS('Raw data'!BX:BX,'Raw data'!AR:AR,"*" &amp; Output!A1200 &amp; "*")</f>
        <v>0</v>
      </c>
      <c r="F1200">
        <f>SUMIFS('Raw data'!CI:CI,'Raw data'!AR:AR,"*" &amp; Output!A1200 &amp; "*")</f>
        <v>0</v>
      </c>
      <c r="G1200">
        <f>PERCENTRANK(B:B,B1200)</f>
        <v>0</v>
      </c>
      <c r="H1200">
        <f>PERCENTRANK(C:C,C1200)</f>
        <v>0</v>
      </c>
      <c r="I1200">
        <f>PERCENTRANK(D:D,D1200)</f>
        <v>0</v>
      </c>
      <c r="J1200">
        <f>PERCENTRANK(E:E,E1200)</f>
        <v>0</v>
      </c>
      <c r="K1200">
        <f>PERCENTRANK(F:F,F1200)</f>
        <v>0</v>
      </c>
      <c r="L1200">
        <f>(G1200*Weights!$B$2) + (H1200*Weights!$B$3)+(I1200*Weights!$B$4)+(J1200*Weights!$B$5)+ (K1200*Weights!$B$6)</f>
        <v>0</v>
      </c>
      <c r="M1200">
        <f>RANK(L1200,L:L)</f>
        <v>0</v>
      </c>
    </row>
    <row r="1201">
      <c r="A1201" t="inlineStr">
        <is>
          <t>Bai, BZ</t>
        </is>
      </c>
      <c r="B1201">
        <f>COUNTIF('Raw data'!AR:AR,"*"&amp;Output!A1201&amp;"*")</f>
        <v>0</v>
      </c>
      <c r="C1201">
        <f>AVERAGEIFS('Raw data'!K:K,'Raw data'!AR:AR, "*" &amp; Output!A1201 &amp;"*")</f>
        <v>0</v>
      </c>
      <c r="D1201">
        <f>AVERAGEIFS('Raw data'!W:W,'Raw data'!AR:AR, "*" &amp; Output!A1201 &amp;"*")</f>
        <v>0</v>
      </c>
      <c r="E1201">
        <f>SUMIFS('Raw data'!BX:BX,'Raw data'!AR:AR,"*" &amp; Output!A1201 &amp; "*")</f>
        <v>0</v>
      </c>
      <c r="F1201">
        <f>SUMIFS('Raw data'!CI:CI,'Raw data'!AR:AR,"*" &amp; Output!A1201 &amp; "*")</f>
        <v>0</v>
      </c>
      <c r="G1201">
        <f>PERCENTRANK(B:B,B1201)</f>
        <v>0</v>
      </c>
      <c r="H1201">
        <f>PERCENTRANK(C:C,C1201)</f>
        <v>0</v>
      </c>
      <c r="I1201">
        <f>PERCENTRANK(D:D,D1201)</f>
        <v>0</v>
      </c>
      <c r="J1201">
        <f>PERCENTRANK(E:E,E1201)</f>
        <v>0</v>
      </c>
      <c r="K1201">
        <f>PERCENTRANK(F:F,F1201)</f>
        <v>0</v>
      </c>
      <c r="L1201">
        <f>(G1201*Weights!$B$2) + (H1201*Weights!$B$3)+(I1201*Weights!$B$4)+(J1201*Weights!$B$5)+ (K1201*Weights!$B$6)</f>
        <v>0</v>
      </c>
      <c r="M1201">
        <f>RANK(L1201,L:L)</f>
        <v>0</v>
      </c>
    </row>
    <row r="1202">
      <c r="A1202" t="inlineStr">
        <is>
          <t>Mostaghimi, Javad</t>
        </is>
      </c>
      <c r="B1202">
        <f>COUNTIF('Raw data'!AR:AR,"*"&amp;Output!A1202&amp;"*")</f>
        <v>0</v>
      </c>
      <c r="C1202">
        <f>AVERAGEIFS('Raw data'!K:K,'Raw data'!AR:AR, "*" &amp; Output!A1202 &amp;"*")</f>
        <v>0</v>
      </c>
      <c r="D1202">
        <f>AVERAGEIFS('Raw data'!W:W,'Raw data'!AR:AR, "*" &amp; Output!A1202 &amp;"*")</f>
        <v>0</v>
      </c>
      <c r="E1202">
        <f>SUMIFS('Raw data'!BX:BX,'Raw data'!AR:AR,"*" &amp; Output!A1202 &amp; "*")</f>
        <v>0</v>
      </c>
      <c r="F1202">
        <f>SUMIFS('Raw data'!CI:CI,'Raw data'!AR:AR,"*" &amp; Output!A1202 &amp; "*")</f>
        <v>0</v>
      </c>
      <c r="G1202">
        <f>PERCENTRANK(B:B,B1202)</f>
        <v>0</v>
      </c>
      <c r="H1202">
        <f>PERCENTRANK(C:C,C1202)</f>
        <v>0</v>
      </c>
      <c r="I1202">
        <f>PERCENTRANK(D:D,D1202)</f>
        <v>0</v>
      </c>
      <c r="J1202">
        <f>PERCENTRANK(E:E,E1202)</f>
        <v>0</v>
      </c>
      <c r="K1202">
        <f>PERCENTRANK(F:F,F1202)</f>
        <v>0</v>
      </c>
      <c r="L1202">
        <f>(G1202*Weights!$B$2) + (H1202*Weights!$B$3)+(I1202*Weights!$B$4)+(J1202*Weights!$B$5)+ (K1202*Weights!$B$6)</f>
        <v>0</v>
      </c>
      <c r="M1202">
        <f>RANK(L1202,L:L)</f>
        <v>0</v>
      </c>
    </row>
    <row r="1203">
      <c r="A1203" t="inlineStr">
        <is>
          <t>DeMasi, A.</t>
        </is>
      </c>
      <c r="B1203">
        <f>COUNTIF('Raw data'!AR:AR,"*"&amp;Output!A1203&amp;"*")</f>
        <v>0</v>
      </c>
      <c r="C1203">
        <f>AVERAGEIFS('Raw data'!K:K,'Raw data'!AR:AR, "*" &amp; Output!A1203 &amp;"*")</f>
        <v>0</v>
      </c>
      <c r="D1203">
        <f>AVERAGEIFS('Raw data'!W:W,'Raw data'!AR:AR, "*" &amp; Output!A1203 &amp;"*")</f>
        <v>0</v>
      </c>
      <c r="E1203">
        <f>SUMIFS('Raw data'!BX:BX,'Raw data'!AR:AR,"*" &amp; Output!A1203 &amp; "*")</f>
        <v>0</v>
      </c>
      <c r="F1203">
        <f>SUMIFS('Raw data'!CI:CI,'Raw data'!AR:AR,"*" &amp; Output!A1203 &amp; "*")</f>
        <v>0</v>
      </c>
      <c r="G1203">
        <f>PERCENTRANK(B:B,B1203)</f>
        <v>0</v>
      </c>
      <c r="H1203">
        <f>PERCENTRANK(C:C,C1203)</f>
        <v>0</v>
      </c>
      <c r="I1203">
        <f>PERCENTRANK(D:D,D1203)</f>
        <v>0</v>
      </c>
      <c r="J1203">
        <f>PERCENTRANK(E:E,E1203)</f>
        <v>0</v>
      </c>
      <c r="K1203">
        <f>PERCENTRANK(F:F,F1203)</f>
        <v>0</v>
      </c>
      <c r="L1203">
        <f>(G1203*Weights!$B$2) + (H1203*Weights!$B$3)+(I1203*Weights!$B$4)+(J1203*Weights!$B$5)+ (K1203*Weights!$B$6)</f>
        <v>0</v>
      </c>
      <c r="M1203">
        <f>RANK(L1203,L:L)</f>
        <v>0</v>
      </c>
    </row>
    <row r="1204">
      <c r="A1204" t="inlineStr">
        <is>
          <t>Terra, I. A. A.</t>
        </is>
      </c>
      <c r="B1204">
        <f>COUNTIF('Raw data'!AR:AR,"*"&amp;Output!A1204&amp;"*")</f>
        <v>0</v>
      </c>
      <c r="C1204">
        <f>AVERAGEIFS('Raw data'!K:K,'Raw data'!AR:AR, "*" &amp; Output!A1204 &amp;"*")</f>
        <v>0</v>
      </c>
      <c r="D1204">
        <f>AVERAGEIFS('Raw data'!W:W,'Raw data'!AR:AR, "*" &amp; Output!A1204 &amp;"*")</f>
        <v>0</v>
      </c>
      <c r="E1204">
        <f>SUMIFS('Raw data'!BX:BX,'Raw data'!AR:AR,"*" &amp; Output!A1204 &amp; "*")</f>
        <v>0</v>
      </c>
      <c r="F1204">
        <f>SUMIFS('Raw data'!CI:CI,'Raw data'!AR:AR,"*" &amp; Output!A1204 &amp; "*")</f>
        <v>0</v>
      </c>
      <c r="G1204">
        <f>PERCENTRANK(B:B,B1204)</f>
        <v>0</v>
      </c>
      <c r="H1204">
        <f>PERCENTRANK(C:C,C1204)</f>
        <v>0</v>
      </c>
      <c r="I1204">
        <f>PERCENTRANK(D:D,D1204)</f>
        <v>0</v>
      </c>
      <c r="J1204">
        <f>PERCENTRANK(E:E,E1204)</f>
        <v>0</v>
      </c>
      <c r="K1204">
        <f>PERCENTRANK(F:F,F1204)</f>
        <v>0</v>
      </c>
      <c r="L1204">
        <f>(G1204*Weights!$B$2) + (H1204*Weights!$B$3)+(I1204*Weights!$B$4)+(J1204*Weights!$B$5)+ (K1204*Weights!$B$6)</f>
        <v>0</v>
      </c>
      <c r="M1204">
        <f>RANK(L1204,L:L)</f>
        <v>0</v>
      </c>
    </row>
    <row r="1205">
      <c r="A1205" t="inlineStr">
        <is>
          <t>Lee, P.</t>
        </is>
      </c>
      <c r="B1205">
        <f>COUNTIF('Raw data'!AR:AR,"*"&amp;Output!A1205&amp;"*")</f>
        <v>0</v>
      </c>
      <c r="C1205">
        <f>AVERAGEIFS('Raw data'!K:K,'Raw data'!AR:AR, "*" &amp; Output!A1205 &amp;"*")</f>
        <v>0</v>
      </c>
      <c r="D1205">
        <f>AVERAGEIFS('Raw data'!W:W,'Raw data'!AR:AR, "*" &amp; Output!A1205 &amp;"*")</f>
        <v>0</v>
      </c>
      <c r="E1205">
        <f>SUMIFS('Raw data'!BX:BX,'Raw data'!AR:AR,"*" &amp; Output!A1205 &amp; "*")</f>
        <v>0</v>
      </c>
      <c r="F1205">
        <f>SUMIFS('Raw data'!CI:CI,'Raw data'!AR:AR,"*" &amp; Output!A1205 &amp; "*")</f>
        <v>0</v>
      </c>
      <c r="G1205">
        <f>PERCENTRANK(B:B,B1205)</f>
        <v>0</v>
      </c>
      <c r="H1205">
        <f>PERCENTRANK(C:C,C1205)</f>
        <v>0</v>
      </c>
      <c r="I1205">
        <f>PERCENTRANK(D:D,D1205)</f>
        <v>0</v>
      </c>
      <c r="J1205">
        <f>PERCENTRANK(E:E,E1205)</f>
        <v>0</v>
      </c>
      <c r="K1205">
        <f>PERCENTRANK(F:F,F1205)</f>
        <v>0</v>
      </c>
      <c r="L1205">
        <f>(G1205*Weights!$B$2) + (H1205*Weights!$B$3)+(I1205*Weights!$B$4)+(J1205*Weights!$B$5)+ (K1205*Weights!$B$6)</f>
        <v>0</v>
      </c>
      <c r="M1205">
        <f>RANK(L1205,L:L)</f>
        <v>0</v>
      </c>
    </row>
    <row r="1206">
      <c r="A1206" t="inlineStr">
        <is>
          <t>Kim, J. H.</t>
        </is>
      </c>
      <c r="B1206">
        <f>COUNTIF('Raw data'!AR:AR,"*"&amp;Output!A1206&amp;"*")</f>
        <v>0</v>
      </c>
      <c r="C1206">
        <f>AVERAGEIFS('Raw data'!K:K,'Raw data'!AR:AR, "*" &amp; Output!A1206 &amp;"*")</f>
        <v>0</v>
      </c>
      <c r="D1206">
        <f>AVERAGEIFS('Raw data'!W:W,'Raw data'!AR:AR, "*" &amp; Output!A1206 &amp;"*")</f>
        <v>0</v>
      </c>
      <c r="E1206">
        <f>SUMIFS('Raw data'!BX:BX,'Raw data'!AR:AR,"*" &amp; Output!A1206 &amp; "*")</f>
        <v>0</v>
      </c>
      <c r="F1206">
        <f>SUMIFS('Raw data'!CI:CI,'Raw data'!AR:AR,"*" &amp; Output!A1206 &amp; "*")</f>
        <v>0</v>
      </c>
      <c r="G1206">
        <f>PERCENTRANK(B:B,B1206)</f>
        <v>0</v>
      </c>
      <c r="H1206">
        <f>PERCENTRANK(C:C,C1206)</f>
        <v>0</v>
      </c>
      <c r="I1206">
        <f>PERCENTRANK(D:D,D1206)</f>
        <v>0</v>
      </c>
      <c r="J1206">
        <f>PERCENTRANK(E:E,E1206)</f>
        <v>0</v>
      </c>
      <c r="K1206">
        <f>PERCENTRANK(F:F,F1206)</f>
        <v>0</v>
      </c>
      <c r="L1206">
        <f>(G1206*Weights!$B$2) + (H1206*Weights!$B$3)+(I1206*Weights!$B$4)+(J1206*Weights!$B$5)+ (K1206*Weights!$B$6)</f>
        <v>0</v>
      </c>
      <c r="M1206">
        <f>RANK(L1206,L:L)</f>
        <v>0</v>
      </c>
    </row>
    <row r="1207">
      <c r="A1207" t="inlineStr">
        <is>
          <t>Raffy, Stephane</t>
        </is>
      </c>
      <c r="B1207">
        <f>COUNTIF('Raw data'!AR:AR,"*"&amp;Output!A1207&amp;"*")</f>
        <v>0</v>
      </c>
      <c r="C1207">
        <f>AVERAGEIFS('Raw data'!K:K,'Raw data'!AR:AR, "*" &amp; Output!A1207 &amp;"*")</f>
        <v>0</v>
      </c>
      <c r="D1207">
        <f>AVERAGEIFS('Raw data'!W:W,'Raw data'!AR:AR, "*" &amp; Output!A1207 &amp;"*")</f>
        <v>0</v>
      </c>
      <c r="E1207">
        <f>SUMIFS('Raw data'!BX:BX,'Raw data'!AR:AR,"*" &amp; Output!A1207 &amp; "*")</f>
        <v>0</v>
      </c>
      <c r="F1207">
        <f>SUMIFS('Raw data'!CI:CI,'Raw data'!AR:AR,"*" &amp; Output!A1207 &amp; "*")</f>
        <v>0</v>
      </c>
      <c r="G1207">
        <f>PERCENTRANK(B:B,B1207)</f>
        <v>0</v>
      </c>
      <c r="H1207">
        <f>PERCENTRANK(C:C,C1207)</f>
        <v>0</v>
      </c>
      <c r="I1207">
        <f>PERCENTRANK(D:D,D1207)</f>
        <v>0</v>
      </c>
      <c r="J1207">
        <f>PERCENTRANK(E:E,E1207)</f>
        <v>0</v>
      </c>
      <c r="K1207">
        <f>PERCENTRANK(F:F,F1207)</f>
        <v>0</v>
      </c>
      <c r="L1207">
        <f>(G1207*Weights!$B$2) + (H1207*Weights!$B$3)+(I1207*Weights!$B$4)+(J1207*Weights!$B$5)+ (K1207*Weights!$B$6)</f>
        <v>0</v>
      </c>
      <c r="M1207">
        <f>RANK(L1207,L:L)</f>
        <v>0</v>
      </c>
    </row>
    <row r="1208">
      <c r="A1208" t="inlineStr">
        <is>
          <t>Lin, Zhi-En</t>
        </is>
      </c>
      <c r="B1208">
        <f>COUNTIF('Raw data'!AR:AR,"*"&amp;Output!A1208&amp;"*")</f>
        <v>0</v>
      </c>
      <c r="C1208">
        <f>AVERAGEIFS('Raw data'!K:K,'Raw data'!AR:AR, "*" &amp; Output!A1208 &amp;"*")</f>
        <v>0</v>
      </c>
      <c r="D1208">
        <f>AVERAGEIFS('Raw data'!W:W,'Raw data'!AR:AR, "*" &amp; Output!A1208 &amp;"*")</f>
        <v>0</v>
      </c>
      <c r="E1208">
        <f>SUMIFS('Raw data'!BX:BX,'Raw data'!AR:AR,"*" &amp; Output!A1208 &amp; "*")</f>
        <v>0</v>
      </c>
      <c r="F1208">
        <f>SUMIFS('Raw data'!CI:CI,'Raw data'!AR:AR,"*" &amp; Output!A1208 &amp; "*")</f>
        <v>0</v>
      </c>
      <c r="G1208">
        <f>PERCENTRANK(B:B,B1208)</f>
        <v>0</v>
      </c>
      <c r="H1208">
        <f>PERCENTRANK(C:C,C1208)</f>
        <v>0</v>
      </c>
      <c r="I1208">
        <f>PERCENTRANK(D:D,D1208)</f>
        <v>0</v>
      </c>
      <c r="J1208">
        <f>PERCENTRANK(E:E,E1208)</f>
        <v>0</v>
      </c>
      <c r="K1208">
        <f>PERCENTRANK(F:F,F1208)</f>
        <v>0</v>
      </c>
      <c r="L1208">
        <f>(G1208*Weights!$B$2) + (H1208*Weights!$B$3)+(I1208*Weights!$B$4)+(J1208*Weights!$B$5)+ (K1208*Weights!$B$6)</f>
        <v>0</v>
      </c>
      <c r="M1208">
        <f>RANK(L1208,L:L)</f>
        <v>0</v>
      </c>
    </row>
    <row r="1209">
      <c r="A1209" t="inlineStr">
        <is>
          <t>Xiang, Shouhe</t>
        </is>
      </c>
      <c r="B1209">
        <f>COUNTIF('Raw data'!AR:AR,"*"&amp;Output!A1209&amp;"*")</f>
        <v>0</v>
      </c>
      <c r="C1209">
        <f>AVERAGEIFS('Raw data'!K:K,'Raw data'!AR:AR, "*" &amp; Output!A1209 &amp;"*")</f>
        <v>0</v>
      </c>
      <c r="D1209">
        <f>AVERAGEIFS('Raw data'!W:W,'Raw data'!AR:AR, "*" &amp; Output!A1209 &amp;"*")</f>
        <v>0</v>
      </c>
      <c r="E1209">
        <f>SUMIFS('Raw data'!BX:BX,'Raw data'!AR:AR,"*" &amp; Output!A1209 &amp; "*")</f>
        <v>0</v>
      </c>
      <c r="F1209">
        <f>SUMIFS('Raw data'!CI:CI,'Raw data'!AR:AR,"*" &amp; Output!A1209 &amp; "*")</f>
        <v>0</v>
      </c>
      <c r="G1209">
        <f>PERCENTRANK(B:B,B1209)</f>
        <v>0</v>
      </c>
      <c r="H1209">
        <f>PERCENTRANK(C:C,C1209)</f>
        <v>0</v>
      </c>
      <c r="I1209">
        <f>PERCENTRANK(D:D,D1209)</f>
        <v>0</v>
      </c>
      <c r="J1209">
        <f>PERCENTRANK(E:E,E1209)</f>
        <v>0</v>
      </c>
      <c r="K1209">
        <f>PERCENTRANK(F:F,F1209)</f>
        <v>0</v>
      </c>
      <c r="L1209">
        <f>(G1209*Weights!$B$2) + (H1209*Weights!$B$3)+(I1209*Weights!$B$4)+(J1209*Weights!$B$5)+ (K1209*Weights!$B$6)</f>
        <v>0</v>
      </c>
      <c r="M1209">
        <f>RANK(L1209,L:L)</f>
        <v>0</v>
      </c>
    </row>
    <row r="1210">
      <c r="A1210" t="inlineStr">
        <is>
          <t>Kumari, Valluri Durga</t>
        </is>
      </c>
      <c r="B1210">
        <f>COUNTIF('Raw data'!AR:AR,"*"&amp;Output!A1210&amp;"*")</f>
        <v>0</v>
      </c>
      <c r="C1210">
        <f>AVERAGEIFS('Raw data'!K:K,'Raw data'!AR:AR, "*" &amp; Output!A1210 &amp;"*")</f>
        <v>0</v>
      </c>
      <c r="D1210">
        <f>AVERAGEIFS('Raw data'!W:W,'Raw data'!AR:AR, "*" &amp; Output!A1210 &amp;"*")</f>
        <v>0</v>
      </c>
      <c r="E1210">
        <f>SUMIFS('Raw data'!BX:BX,'Raw data'!AR:AR,"*" &amp; Output!A1210 &amp; "*")</f>
        <v>0</v>
      </c>
      <c r="F1210">
        <f>SUMIFS('Raw data'!CI:CI,'Raw data'!AR:AR,"*" &amp; Output!A1210 &amp; "*")</f>
        <v>0</v>
      </c>
      <c r="G1210">
        <f>PERCENTRANK(B:B,B1210)</f>
        <v>0</v>
      </c>
      <c r="H1210">
        <f>PERCENTRANK(C:C,C1210)</f>
        <v>0</v>
      </c>
      <c r="I1210">
        <f>PERCENTRANK(D:D,D1210)</f>
        <v>0</v>
      </c>
      <c r="J1210">
        <f>PERCENTRANK(E:E,E1210)</f>
        <v>0</v>
      </c>
      <c r="K1210">
        <f>PERCENTRANK(F:F,F1210)</f>
        <v>0</v>
      </c>
      <c r="L1210">
        <f>(G1210*Weights!$B$2) + (H1210*Weights!$B$3)+(I1210*Weights!$B$4)+(J1210*Weights!$B$5)+ (K1210*Weights!$B$6)</f>
        <v>0</v>
      </c>
      <c r="M1210">
        <f>RANK(L1210,L:L)</f>
        <v>0</v>
      </c>
    </row>
    <row r="1211">
      <c r="A1211" t="inlineStr">
        <is>
          <t>Jung, Ii-Young</t>
        </is>
      </c>
      <c r="B1211">
        <f>COUNTIF('Raw data'!AR:AR,"*"&amp;Output!A1211&amp;"*")</f>
        <v>0</v>
      </c>
      <c r="C1211">
        <f>AVERAGEIFS('Raw data'!K:K,'Raw data'!AR:AR, "*" &amp; Output!A1211 &amp;"*")</f>
        <v>0</v>
      </c>
      <c r="D1211">
        <f>AVERAGEIFS('Raw data'!W:W,'Raw data'!AR:AR, "*" &amp; Output!A1211 &amp;"*")</f>
        <v>0</v>
      </c>
      <c r="E1211">
        <f>SUMIFS('Raw data'!BX:BX,'Raw data'!AR:AR,"*" &amp; Output!A1211 &amp; "*")</f>
        <v>0</v>
      </c>
      <c r="F1211">
        <f>SUMIFS('Raw data'!CI:CI,'Raw data'!AR:AR,"*" &amp; Output!A1211 &amp; "*")</f>
        <v>0</v>
      </c>
      <c r="G1211">
        <f>PERCENTRANK(B:B,B1211)</f>
        <v>0</v>
      </c>
      <c r="H1211">
        <f>PERCENTRANK(C:C,C1211)</f>
        <v>0</v>
      </c>
      <c r="I1211">
        <f>PERCENTRANK(D:D,D1211)</f>
        <v>0</v>
      </c>
      <c r="J1211">
        <f>PERCENTRANK(E:E,E1211)</f>
        <v>0</v>
      </c>
      <c r="K1211">
        <f>PERCENTRANK(F:F,F1211)</f>
        <v>0</v>
      </c>
      <c r="L1211">
        <f>(G1211*Weights!$B$2) + (H1211*Weights!$B$3)+(I1211*Weights!$B$4)+(J1211*Weights!$B$5)+ (K1211*Weights!$B$6)</f>
        <v>0</v>
      </c>
      <c r="M1211">
        <f>RANK(L1211,L:L)</f>
        <v>0</v>
      </c>
    </row>
    <row r="1212">
      <c r="A1212" t="inlineStr">
        <is>
          <t>Tang, Xiaoping</t>
        </is>
      </c>
      <c r="B1212">
        <f>COUNTIF('Raw data'!AR:AR,"*"&amp;Output!A1212&amp;"*")</f>
        <v>0</v>
      </c>
      <c r="C1212">
        <f>AVERAGEIFS('Raw data'!K:K,'Raw data'!AR:AR, "*" &amp; Output!A1212 &amp;"*")</f>
        <v>0</v>
      </c>
      <c r="D1212">
        <f>AVERAGEIFS('Raw data'!W:W,'Raw data'!AR:AR, "*" &amp; Output!A1212 &amp;"*")</f>
        <v>0</v>
      </c>
      <c r="E1212">
        <f>SUMIFS('Raw data'!BX:BX,'Raw data'!AR:AR,"*" &amp; Output!A1212 &amp; "*")</f>
        <v>0</v>
      </c>
      <c r="F1212">
        <f>SUMIFS('Raw data'!CI:CI,'Raw data'!AR:AR,"*" &amp; Output!A1212 &amp; "*")</f>
        <v>0</v>
      </c>
      <c r="G1212">
        <f>PERCENTRANK(B:B,B1212)</f>
        <v>0</v>
      </c>
      <c r="H1212">
        <f>PERCENTRANK(C:C,C1212)</f>
        <v>0</v>
      </c>
      <c r="I1212">
        <f>PERCENTRANK(D:D,D1212)</f>
        <v>0</v>
      </c>
      <c r="J1212">
        <f>PERCENTRANK(E:E,E1212)</f>
        <v>0</v>
      </c>
      <c r="K1212">
        <f>PERCENTRANK(F:F,F1212)</f>
        <v>0</v>
      </c>
      <c r="L1212">
        <f>(G1212*Weights!$B$2) + (H1212*Weights!$B$3)+(I1212*Weights!$B$4)+(J1212*Weights!$B$5)+ (K1212*Weights!$B$6)</f>
        <v>0</v>
      </c>
      <c r="M1212">
        <f>RANK(L1212,L:L)</f>
        <v>0</v>
      </c>
    </row>
    <row r="1213">
      <c r="A1213" t="inlineStr">
        <is>
          <t>Kirkegaard, Lise Frank</t>
        </is>
      </c>
      <c r="B1213">
        <f>COUNTIF('Raw data'!AR:AR,"*"&amp;Output!A1213&amp;"*")</f>
        <v>0</v>
      </c>
      <c r="C1213">
        <f>AVERAGEIFS('Raw data'!K:K,'Raw data'!AR:AR, "*" &amp; Output!A1213 &amp;"*")</f>
        <v>0</v>
      </c>
      <c r="D1213">
        <f>AVERAGEIFS('Raw data'!W:W,'Raw data'!AR:AR, "*" &amp; Output!A1213 &amp;"*")</f>
        <v>0</v>
      </c>
      <c r="E1213">
        <f>SUMIFS('Raw data'!BX:BX,'Raw data'!AR:AR,"*" &amp; Output!A1213 &amp; "*")</f>
        <v>0</v>
      </c>
      <c r="F1213">
        <f>SUMIFS('Raw data'!CI:CI,'Raw data'!AR:AR,"*" &amp; Output!A1213 &amp; "*")</f>
        <v>0</v>
      </c>
      <c r="G1213">
        <f>PERCENTRANK(B:B,B1213)</f>
        <v>0</v>
      </c>
      <c r="H1213">
        <f>PERCENTRANK(C:C,C1213)</f>
        <v>0</v>
      </c>
      <c r="I1213">
        <f>PERCENTRANK(D:D,D1213)</f>
        <v>0</v>
      </c>
      <c r="J1213">
        <f>PERCENTRANK(E:E,E1213)</f>
        <v>0</v>
      </c>
      <c r="K1213">
        <f>PERCENTRANK(F:F,F1213)</f>
        <v>0</v>
      </c>
      <c r="L1213">
        <f>(G1213*Weights!$B$2) + (H1213*Weights!$B$3)+(I1213*Weights!$B$4)+(J1213*Weights!$B$5)+ (K1213*Weights!$B$6)</f>
        <v>0</v>
      </c>
      <c r="M1213">
        <f>RANK(L1213,L:L)</f>
        <v>0</v>
      </c>
    </row>
    <row r="1214">
      <c r="A1214" t="inlineStr">
        <is>
          <t>Das, Goutam</t>
        </is>
      </c>
      <c r="B1214">
        <f>COUNTIF('Raw data'!AR:AR,"*"&amp;Output!A1214&amp;"*")</f>
        <v>0</v>
      </c>
      <c r="C1214">
        <f>AVERAGEIFS('Raw data'!K:K,'Raw data'!AR:AR, "*" &amp; Output!A1214 &amp;"*")</f>
        <v>0</v>
      </c>
      <c r="D1214">
        <f>AVERAGEIFS('Raw data'!W:W,'Raw data'!AR:AR, "*" &amp; Output!A1214 &amp;"*")</f>
        <v>0</v>
      </c>
      <c r="E1214">
        <f>SUMIFS('Raw data'!BX:BX,'Raw data'!AR:AR,"*" &amp; Output!A1214 &amp; "*")</f>
        <v>0</v>
      </c>
      <c r="F1214">
        <f>SUMIFS('Raw data'!CI:CI,'Raw data'!AR:AR,"*" &amp; Output!A1214 &amp; "*")</f>
        <v>0</v>
      </c>
      <c r="G1214">
        <f>PERCENTRANK(B:B,B1214)</f>
        <v>0</v>
      </c>
      <c r="H1214">
        <f>PERCENTRANK(C:C,C1214)</f>
        <v>0</v>
      </c>
      <c r="I1214">
        <f>PERCENTRANK(D:D,D1214)</f>
        <v>0</v>
      </c>
      <c r="J1214">
        <f>PERCENTRANK(E:E,E1214)</f>
        <v>0</v>
      </c>
      <c r="K1214">
        <f>PERCENTRANK(F:F,F1214)</f>
        <v>0</v>
      </c>
      <c r="L1214">
        <f>(G1214*Weights!$B$2) + (H1214*Weights!$B$3)+(I1214*Weights!$B$4)+(J1214*Weights!$B$5)+ (K1214*Weights!$B$6)</f>
        <v>0</v>
      </c>
      <c r="M1214">
        <f>RANK(L1214,L:L)</f>
        <v>0</v>
      </c>
    </row>
    <row r="1215">
      <c r="A1215" t="inlineStr">
        <is>
          <t>Saunier, Sebastien</t>
        </is>
      </c>
      <c r="B1215">
        <f>COUNTIF('Raw data'!AR:AR,"*"&amp;Output!A1215&amp;"*")</f>
        <v>0</v>
      </c>
      <c r="C1215">
        <f>AVERAGEIFS('Raw data'!K:K,'Raw data'!AR:AR, "*" &amp; Output!A1215 &amp;"*")</f>
        <v>0</v>
      </c>
      <c r="D1215">
        <f>AVERAGEIFS('Raw data'!W:W,'Raw data'!AR:AR, "*" &amp; Output!A1215 &amp;"*")</f>
        <v>0</v>
      </c>
      <c r="E1215">
        <f>SUMIFS('Raw data'!BX:BX,'Raw data'!AR:AR,"*" &amp; Output!A1215 &amp; "*")</f>
        <v>0</v>
      </c>
      <c r="F1215">
        <f>SUMIFS('Raw data'!CI:CI,'Raw data'!AR:AR,"*" &amp; Output!A1215 &amp; "*")</f>
        <v>0</v>
      </c>
      <c r="G1215">
        <f>PERCENTRANK(B:B,B1215)</f>
        <v>0</v>
      </c>
      <c r="H1215">
        <f>PERCENTRANK(C:C,C1215)</f>
        <v>0</v>
      </c>
      <c r="I1215">
        <f>PERCENTRANK(D:D,D1215)</f>
        <v>0</v>
      </c>
      <c r="J1215">
        <f>PERCENTRANK(E:E,E1215)</f>
        <v>0</v>
      </c>
      <c r="K1215">
        <f>PERCENTRANK(F:F,F1215)</f>
        <v>0</v>
      </c>
      <c r="L1215">
        <f>(G1215*Weights!$B$2) + (H1215*Weights!$B$3)+(I1215*Weights!$B$4)+(J1215*Weights!$B$5)+ (K1215*Weights!$B$6)</f>
        <v>0</v>
      </c>
      <c r="M1215">
        <f>RANK(L1215,L:L)</f>
        <v>0</v>
      </c>
    </row>
    <row r="1216">
      <c r="A1216" t="inlineStr">
        <is>
          <t>Huang, Wei</t>
        </is>
      </c>
      <c r="B1216">
        <f>COUNTIF('Raw data'!AR:AR,"*"&amp;Output!A1216&amp;"*")</f>
        <v>0</v>
      </c>
      <c r="C1216">
        <f>AVERAGEIFS('Raw data'!K:K,'Raw data'!AR:AR, "*" &amp; Output!A1216 &amp;"*")</f>
        <v>0</v>
      </c>
      <c r="D1216">
        <f>AVERAGEIFS('Raw data'!W:W,'Raw data'!AR:AR, "*" &amp; Output!A1216 &amp;"*")</f>
        <v>0</v>
      </c>
      <c r="E1216">
        <f>SUMIFS('Raw data'!BX:BX,'Raw data'!AR:AR,"*" &amp; Output!A1216 &amp; "*")</f>
        <v>0</v>
      </c>
      <c r="F1216">
        <f>SUMIFS('Raw data'!CI:CI,'Raw data'!AR:AR,"*" &amp; Output!A1216 &amp; "*")</f>
        <v>0</v>
      </c>
      <c r="G1216">
        <f>PERCENTRANK(B:B,B1216)</f>
        <v>0</v>
      </c>
      <c r="H1216">
        <f>PERCENTRANK(C:C,C1216)</f>
        <v>0</v>
      </c>
      <c r="I1216">
        <f>PERCENTRANK(D:D,D1216)</f>
        <v>0</v>
      </c>
      <c r="J1216">
        <f>PERCENTRANK(E:E,E1216)</f>
        <v>0</v>
      </c>
      <c r="K1216">
        <f>PERCENTRANK(F:F,F1216)</f>
        <v>0</v>
      </c>
      <c r="L1216">
        <f>(G1216*Weights!$B$2) + (H1216*Weights!$B$3)+(I1216*Weights!$B$4)+(J1216*Weights!$B$5)+ (K1216*Weights!$B$6)</f>
        <v>0</v>
      </c>
      <c r="M1216">
        <f>RANK(L1216,L:L)</f>
        <v>0</v>
      </c>
    </row>
    <row r="1217">
      <c r="A1217" t="inlineStr">
        <is>
          <t>Cristiglio, Viviana</t>
        </is>
      </c>
      <c r="B1217">
        <f>COUNTIF('Raw data'!AR:AR,"*"&amp;Output!A1217&amp;"*")</f>
        <v>0</v>
      </c>
      <c r="C1217">
        <f>AVERAGEIFS('Raw data'!K:K,'Raw data'!AR:AR, "*" &amp; Output!A1217 &amp;"*")</f>
        <v>0</v>
      </c>
      <c r="D1217">
        <f>AVERAGEIFS('Raw data'!W:W,'Raw data'!AR:AR, "*" &amp; Output!A1217 &amp;"*")</f>
        <v>0</v>
      </c>
      <c r="E1217">
        <f>SUMIFS('Raw data'!BX:BX,'Raw data'!AR:AR,"*" &amp; Output!A1217 &amp; "*")</f>
        <v>0</v>
      </c>
      <c r="F1217">
        <f>SUMIFS('Raw data'!CI:CI,'Raw data'!AR:AR,"*" &amp; Output!A1217 &amp; "*")</f>
        <v>0</v>
      </c>
      <c r="G1217">
        <f>PERCENTRANK(B:B,B1217)</f>
        <v>0</v>
      </c>
      <c r="H1217">
        <f>PERCENTRANK(C:C,C1217)</f>
        <v>0</v>
      </c>
      <c r="I1217">
        <f>PERCENTRANK(D:D,D1217)</f>
        <v>0</v>
      </c>
      <c r="J1217">
        <f>PERCENTRANK(E:E,E1217)</f>
        <v>0</v>
      </c>
      <c r="K1217">
        <f>PERCENTRANK(F:F,F1217)</f>
        <v>0</v>
      </c>
      <c r="L1217">
        <f>(G1217*Weights!$B$2) + (H1217*Weights!$B$3)+(I1217*Weights!$B$4)+(J1217*Weights!$B$5)+ (K1217*Weights!$B$6)</f>
        <v>0</v>
      </c>
      <c r="M1217">
        <f>RANK(L1217,L:L)</f>
        <v>0</v>
      </c>
    </row>
    <row r="1218">
      <c r="A1218" t="inlineStr">
        <is>
          <t>Patel, Bhavita</t>
        </is>
      </c>
      <c r="B1218">
        <f>COUNTIF('Raw data'!AR:AR,"*"&amp;Output!A1218&amp;"*")</f>
        <v>0</v>
      </c>
      <c r="C1218">
        <f>AVERAGEIFS('Raw data'!K:K,'Raw data'!AR:AR, "*" &amp; Output!A1218 &amp;"*")</f>
        <v>0</v>
      </c>
      <c r="D1218">
        <f>AVERAGEIFS('Raw data'!W:W,'Raw data'!AR:AR, "*" &amp; Output!A1218 &amp;"*")</f>
        <v>0</v>
      </c>
      <c r="E1218">
        <f>SUMIFS('Raw data'!BX:BX,'Raw data'!AR:AR,"*" &amp; Output!A1218 &amp; "*")</f>
        <v>0</v>
      </c>
      <c r="F1218">
        <f>SUMIFS('Raw data'!CI:CI,'Raw data'!AR:AR,"*" &amp; Output!A1218 &amp; "*")</f>
        <v>0</v>
      </c>
      <c r="G1218">
        <f>PERCENTRANK(B:B,B1218)</f>
        <v>0</v>
      </c>
      <c r="H1218">
        <f>PERCENTRANK(C:C,C1218)</f>
        <v>0</v>
      </c>
      <c r="I1218">
        <f>PERCENTRANK(D:D,D1218)</f>
        <v>0</v>
      </c>
      <c r="J1218">
        <f>PERCENTRANK(E:E,E1218)</f>
        <v>0</v>
      </c>
      <c r="K1218">
        <f>PERCENTRANK(F:F,F1218)</f>
        <v>0</v>
      </c>
      <c r="L1218">
        <f>(G1218*Weights!$B$2) + (H1218*Weights!$B$3)+(I1218*Weights!$B$4)+(J1218*Weights!$B$5)+ (K1218*Weights!$B$6)</f>
        <v>0</v>
      </c>
      <c r="M1218">
        <f>RANK(L1218,L:L)</f>
        <v>0</v>
      </c>
    </row>
    <row r="1219">
      <c r="A1219" t="inlineStr">
        <is>
          <t>Shim, Jang Bo</t>
        </is>
      </c>
      <c r="B1219">
        <f>COUNTIF('Raw data'!AR:AR,"*"&amp;Output!A1219&amp;"*")</f>
        <v>0</v>
      </c>
      <c r="C1219">
        <f>AVERAGEIFS('Raw data'!K:K,'Raw data'!AR:AR, "*" &amp; Output!A1219 &amp;"*")</f>
        <v>0</v>
      </c>
      <c r="D1219">
        <f>AVERAGEIFS('Raw data'!W:W,'Raw data'!AR:AR, "*" &amp; Output!A1219 &amp;"*")</f>
        <v>0</v>
      </c>
      <c r="E1219">
        <f>SUMIFS('Raw data'!BX:BX,'Raw data'!AR:AR,"*" &amp; Output!A1219 &amp; "*")</f>
        <v>0</v>
      </c>
      <c r="F1219">
        <f>SUMIFS('Raw data'!CI:CI,'Raw data'!AR:AR,"*" &amp; Output!A1219 &amp; "*")</f>
        <v>0</v>
      </c>
      <c r="G1219">
        <f>PERCENTRANK(B:B,B1219)</f>
        <v>0</v>
      </c>
      <c r="H1219">
        <f>PERCENTRANK(C:C,C1219)</f>
        <v>0</v>
      </c>
      <c r="I1219">
        <f>PERCENTRANK(D:D,D1219)</f>
        <v>0</v>
      </c>
      <c r="J1219">
        <f>PERCENTRANK(E:E,E1219)</f>
        <v>0</v>
      </c>
      <c r="K1219">
        <f>PERCENTRANK(F:F,F1219)</f>
        <v>0</v>
      </c>
      <c r="L1219">
        <f>(G1219*Weights!$B$2) + (H1219*Weights!$B$3)+(I1219*Weights!$B$4)+(J1219*Weights!$B$5)+ (K1219*Weights!$B$6)</f>
        <v>0</v>
      </c>
      <c r="M1219">
        <f>RANK(L1219,L:L)</f>
        <v>0</v>
      </c>
    </row>
    <row r="1220">
      <c r="A1220" t="inlineStr">
        <is>
          <t>Peskov, Maxim V.</t>
        </is>
      </c>
      <c r="B1220">
        <f>COUNTIF('Raw data'!AR:AR,"*"&amp;Output!A1220&amp;"*")</f>
        <v>0</v>
      </c>
      <c r="C1220">
        <f>AVERAGEIFS('Raw data'!K:K,'Raw data'!AR:AR, "*" &amp; Output!A1220 &amp;"*")</f>
        <v>0</v>
      </c>
      <c r="D1220">
        <f>AVERAGEIFS('Raw data'!W:W,'Raw data'!AR:AR, "*" &amp; Output!A1220 &amp;"*")</f>
        <v>0</v>
      </c>
      <c r="E1220">
        <f>SUMIFS('Raw data'!BX:BX,'Raw data'!AR:AR,"*" &amp; Output!A1220 &amp; "*")</f>
        <v>0</v>
      </c>
      <c r="F1220">
        <f>SUMIFS('Raw data'!CI:CI,'Raw data'!AR:AR,"*" &amp; Output!A1220 &amp; "*")</f>
        <v>0</v>
      </c>
      <c r="G1220">
        <f>PERCENTRANK(B:B,B1220)</f>
        <v>0</v>
      </c>
      <c r="H1220">
        <f>PERCENTRANK(C:C,C1220)</f>
        <v>0</v>
      </c>
      <c r="I1220">
        <f>PERCENTRANK(D:D,D1220)</f>
        <v>0</v>
      </c>
      <c r="J1220">
        <f>PERCENTRANK(E:E,E1220)</f>
        <v>0</v>
      </c>
      <c r="K1220">
        <f>PERCENTRANK(F:F,F1220)</f>
        <v>0</v>
      </c>
      <c r="L1220">
        <f>(G1220*Weights!$B$2) + (H1220*Weights!$B$3)+(I1220*Weights!$B$4)+(J1220*Weights!$B$5)+ (K1220*Weights!$B$6)</f>
        <v>0</v>
      </c>
      <c r="M1220">
        <f>RANK(L1220,L:L)</f>
        <v>0</v>
      </c>
    </row>
    <row r="1221">
      <c r="A1221" t="inlineStr">
        <is>
          <t>Matsuura, Kiyotaka</t>
        </is>
      </c>
      <c r="B1221">
        <f>COUNTIF('Raw data'!AR:AR,"*"&amp;Output!A1221&amp;"*")</f>
        <v>0</v>
      </c>
      <c r="C1221">
        <f>AVERAGEIFS('Raw data'!K:K,'Raw data'!AR:AR, "*" &amp; Output!A1221 &amp;"*")</f>
        <v>0</v>
      </c>
      <c r="D1221">
        <f>AVERAGEIFS('Raw data'!W:W,'Raw data'!AR:AR, "*" &amp; Output!A1221 &amp;"*")</f>
        <v>0</v>
      </c>
      <c r="E1221">
        <f>SUMIFS('Raw data'!BX:BX,'Raw data'!AR:AR,"*" &amp; Output!A1221 &amp; "*")</f>
        <v>0</v>
      </c>
      <c r="F1221">
        <f>SUMIFS('Raw data'!CI:CI,'Raw data'!AR:AR,"*" &amp; Output!A1221 &amp; "*")</f>
        <v>0</v>
      </c>
      <c r="G1221">
        <f>PERCENTRANK(B:B,B1221)</f>
        <v>0</v>
      </c>
      <c r="H1221">
        <f>PERCENTRANK(C:C,C1221)</f>
        <v>0</v>
      </c>
      <c r="I1221">
        <f>PERCENTRANK(D:D,D1221)</f>
        <v>0</v>
      </c>
      <c r="J1221">
        <f>PERCENTRANK(E:E,E1221)</f>
        <v>0</v>
      </c>
      <c r="K1221">
        <f>PERCENTRANK(F:F,F1221)</f>
        <v>0</v>
      </c>
      <c r="L1221">
        <f>(G1221*Weights!$B$2) + (H1221*Weights!$B$3)+(I1221*Weights!$B$4)+(J1221*Weights!$B$5)+ (K1221*Weights!$B$6)</f>
        <v>0</v>
      </c>
      <c r="M1221">
        <f>RANK(L1221,L:L)</f>
        <v>0</v>
      </c>
    </row>
    <row r="1222">
      <c r="A1222" t="inlineStr">
        <is>
          <t>Sheng, J.</t>
        </is>
      </c>
      <c r="B1222">
        <f>COUNTIF('Raw data'!AR:AR,"*"&amp;Output!A1222&amp;"*")</f>
        <v>0</v>
      </c>
      <c r="C1222">
        <f>AVERAGEIFS('Raw data'!K:K,'Raw data'!AR:AR, "*" &amp; Output!A1222 &amp;"*")</f>
        <v>0</v>
      </c>
      <c r="D1222">
        <f>AVERAGEIFS('Raw data'!W:W,'Raw data'!AR:AR, "*" &amp; Output!A1222 &amp;"*")</f>
        <v>0</v>
      </c>
      <c r="E1222">
        <f>SUMIFS('Raw data'!BX:BX,'Raw data'!AR:AR,"*" &amp; Output!A1222 &amp; "*")</f>
        <v>0</v>
      </c>
      <c r="F1222">
        <f>SUMIFS('Raw data'!CI:CI,'Raw data'!AR:AR,"*" &amp; Output!A1222 &amp; "*")</f>
        <v>0</v>
      </c>
      <c r="G1222">
        <f>PERCENTRANK(B:B,B1222)</f>
        <v>0</v>
      </c>
      <c r="H1222">
        <f>PERCENTRANK(C:C,C1222)</f>
        <v>0</v>
      </c>
      <c r="I1222">
        <f>PERCENTRANK(D:D,D1222)</f>
        <v>0</v>
      </c>
      <c r="J1222">
        <f>PERCENTRANK(E:E,E1222)</f>
        <v>0</v>
      </c>
      <c r="K1222">
        <f>PERCENTRANK(F:F,F1222)</f>
        <v>0</v>
      </c>
      <c r="L1222">
        <f>(G1222*Weights!$B$2) + (H1222*Weights!$B$3)+(I1222*Weights!$B$4)+(J1222*Weights!$B$5)+ (K1222*Weights!$B$6)</f>
        <v>0</v>
      </c>
      <c r="M1222">
        <f>RANK(L1222,L:L)</f>
        <v>0</v>
      </c>
    </row>
    <row r="1223">
      <c r="A1223" t="inlineStr">
        <is>
          <t>Baghshahi, Saeid</t>
        </is>
      </c>
      <c r="B1223">
        <f>COUNTIF('Raw data'!AR:AR,"*"&amp;Output!A1223&amp;"*")</f>
        <v>0</v>
      </c>
      <c r="C1223">
        <f>AVERAGEIFS('Raw data'!K:K,'Raw data'!AR:AR, "*" &amp; Output!A1223 &amp;"*")</f>
        <v>0</v>
      </c>
      <c r="D1223">
        <f>AVERAGEIFS('Raw data'!W:W,'Raw data'!AR:AR, "*" &amp; Output!A1223 &amp;"*")</f>
        <v>0</v>
      </c>
      <c r="E1223">
        <f>SUMIFS('Raw data'!BX:BX,'Raw data'!AR:AR,"*" &amp; Output!A1223 &amp; "*")</f>
        <v>0</v>
      </c>
      <c r="F1223">
        <f>SUMIFS('Raw data'!CI:CI,'Raw data'!AR:AR,"*" &amp; Output!A1223 &amp; "*")</f>
        <v>0</v>
      </c>
      <c r="G1223">
        <f>PERCENTRANK(B:B,B1223)</f>
        <v>0</v>
      </c>
      <c r="H1223">
        <f>PERCENTRANK(C:C,C1223)</f>
        <v>0</v>
      </c>
      <c r="I1223">
        <f>PERCENTRANK(D:D,D1223)</f>
        <v>0</v>
      </c>
      <c r="J1223">
        <f>PERCENTRANK(E:E,E1223)</f>
        <v>0</v>
      </c>
      <c r="K1223">
        <f>PERCENTRANK(F:F,F1223)</f>
        <v>0</v>
      </c>
      <c r="L1223">
        <f>(G1223*Weights!$B$2) + (H1223*Weights!$B$3)+(I1223*Weights!$B$4)+(J1223*Weights!$B$5)+ (K1223*Weights!$B$6)</f>
        <v>0</v>
      </c>
      <c r="M1223">
        <f>RANK(L1223,L:L)</f>
        <v>0</v>
      </c>
    </row>
    <row r="1224">
      <c r="A1224" t="inlineStr">
        <is>
          <t>Clark, R. G.</t>
        </is>
      </c>
      <c r="B1224">
        <f>COUNTIF('Raw data'!AR:AR,"*"&amp;Output!A1224&amp;"*")</f>
        <v>0</v>
      </c>
      <c r="C1224">
        <f>AVERAGEIFS('Raw data'!K:K,'Raw data'!AR:AR, "*" &amp; Output!A1224 &amp;"*")</f>
        <v>0</v>
      </c>
      <c r="D1224">
        <f>AVERAGEIFS('Raw data'!W:W,'Raw data'!AR:AR, "*" &amp; Output!A1224 &amp;"*")</f>
        <v>0</v>
      </c>
      <c r="E1224">
        <f>SUMIFS('Raw data'!BX:BX,'Raw data'!AR:AR,"*" &amp; Output!A1224 &amp; "*")</f>
        <v>0</v>
      </c>
      <c r="F1224">
        <f>SUMIFS('Raw data'!CI:CI,'Raw data'!AR:AR,"*" &amp; Output!A1224 &amp; "*")</f>
        <v>0</v>
      </c>
      <c r="G1224">
        <f>PERCENTRANK(B:B,B1224)</f>
        <v>0</v>
      </c>
      <c r="H1224">
        <f>PERCENTRANK(C:C,C1224)</f>
        <v>0</v>
      </c>
      <c r="I1224">
        <f>PERCENTRANK(D:D,D1224)</f>
        <v>0</v>
      </c>
      <c r="J1224">
        <f>PERCENTRANK(E:E,E1224)</f>
        <v>0</v>
      </c>
      <c r="K1224">
        <f>PERCENTRANK(F:F,F1224)</f>
        <v>0</v>
      </c>
      <c r="L1224">
        <f>(G1224*Weights!$B$2) + (H1224*Weights!$B$3)+(I1224*Weights!$B$4)+(J1224*Weights!$B$5)+ (K1224*Weights!$B$6)</f>
        <v>0</v>
      </c>
      <c r="M1224">
        <f>RANK(L1224,L:L)</f>
        <v>0</v>
      </c>
    </row>
    <row r="1225">
      <c r="A1225" t="inlineStr">
        <is>
          <t>Leich, Martin</t>
        </is>
      </c>
      <c r="B1225">
        <f>COUNTIF('Raw data'!AR:AR,"*"&amp;Output!A1225&amp;"*")</f>
        <v>0</v>
      </c>
      <c r="C1225">
        <f>AVERAGEIFS('Raw data'!K:K,'Raw data'!AR:AR, "*" &amp; Output!A1225 &amp;"*")</f>
        <v>0</v>
      </c>
      <c r="D1225">
        <f>AVERAGEIFS('Raw data'!W:W,'Raw data'!AR:AR, "*" &amp; Output!A1225 &amp;"*")</f>
        <v>0</v>
      </c>
      <c r="E1225">
        <f>SUMIFS('Raw data'!BX:BX,'Raw data'!AR:AR,"*" &amp; Output!A1225 &amp; "*")</f>
        <v>0</v>
      </c>
      <c r="F1225">
        <f>SUMIFS('Raw data'!CI:CI,'Raw data'!AR:AR,"*" &amp; Output!A1225 &amp; "*")</f>
        <v>0</v>
      </c>
      <c r="G1225">
        <f>PERCENTRANK(B:B,B1225)</f>
        <v>0</v>
      </c>
      <c r="H1225">
        <f>PERCENTRANK(C:C,C1225)</f>
        <v>0</v>
      </c>
      <c r="I1225">
        <f>PERCENTRANK(D:D,D1225)</f>
        <v>0</v>
      </c>
      <c r="J1225">
        <f>PERCENTRANK(E:E,E1225)</f>
        <v>0</v>
      </c>
      <c r="K1225">
        <f>PERCENTRANK(F:F,F1225)</f>
        <v>0</v>
      </c>
      <c r="L1225">
        <f>(G1225*Weights!$B$2) + (H1225*Weights!$B$3)+(I1225*Weights!$B$4)+(J1225*Weights!$B$5)+ (K1225*Weights!$B$6)</f>
        <v>0</v>
      </c>
      <c r="M1225">
        <f>RANK(L1225,L:L)</f>
        <v>0</v>
      </c>
    </row>
    <row r="1226">
      <c r="A1226" t="inlineStr">
        <is>
          <t>Pantleon, W.</t>
        </is>
      </c>
      <c r="B1226">
        <f>COUNTIF('Raw data'!AR:AR,"*"&amp;Output!A1226&amp;"*")</f>
        <v>0</v>
      </c>
      <c r="C1226">
        <f>AVERAGEIFS('Raw data'!K:K,'Raw data'!AR:AR, "*" &amp; Output!A1226 &amp;"*")</f>
        <v>0</v>
      </c>
      <c r="D1226">
        <f>AVERAGEIFS('Raw data'!W:W,'Raw data'!AR:AR, "*" &amp; Output!A1226 &amp;"*")</f>
        <v>0</v>
      </c>
      <c r="E1226">
        <f>SUMIFS('Raw data'!BX:BX,'Raw data'!AR:AR,"*" &amp; Output!A1226 &amp; "*")</f>
        <v>0</v>
      </c>
      <c r="F1226">
        <f>SUMIFS('Raw data'!CI:CI,'Raw data'!AR:AR,"*" &amp; Output!A1226 &amp; "*")</f>
        <v>0</v>
      </c>
      <c r="G1226">
        <f>PERCENTRANK(B:B,B1226)</f>
        <v>0</v>
      </c>
      <c r="H1226">
        <f>PERCENTRANK(C:C,C1226)</f>
        <v>0</v>
      </c>
      <c r="I1226">
        <f>PERCENTRANK(D:D,D1226)</f>
        <v>0</v>
      </c>
      <c r="J1226">
        <f>PERCENTRANK(E:E,E1226)</f>
        <v>0</v>
      </c>
      <c r="K1226">
        <f>PERCENTRANK(F:F,F1226)</f>
        <v>0</v>
      </c>
      <c r="L1226">
        <f>(G1226*Weights!$B$2) + (H1226*Weights!$B$3)+(I1226*Weights!$B$4)+(J1226*Weights!$B$5)+ (K1226*Weights!$B$6)</f>
        <v>0</v>
      </c>
      <c r="M1226">
        <f>RANK(L1226,L:L)</f>
        <v>0</v>
      </c>
    </row>
    <row r="1227">
      <c r="A1227" t="inlineStr">
        <is>
          <t>Dalgarno, K. W.</t>
        </is>
      </c>
      <c r="B1227">
        <f>COUNTIF('Raw data'!AR:AR,"*"&amp;Output!A1227&amp;"*")</f>
        <v>0</v>
      </c>
      <c r="C1227">
        <f>AVERAGEIFS('Raw data'!K:K,'Raw data'!AR:AR, "*" &amp; Output!A1227 &amp;"*")</f>
        <v>0</v>
      </c>
      <c r="D1227">
        <f>AVERAGEIFS('Raw data'!W:W,'Raw data'!AR:AR, "*" &amp; Output!A1227 &amp;"*")</f>
        <v>0</v>
      </c>
      <c r="E1227">
        <f>SUMIFS('Raw data'!BX:BX,'Raw data'!AR:AR,"*" &amp; Output!A1227 &amp; "*")</f>
        <v>0</v>
      </c>
      <c r="F1227">
        <f>SUMIFS('Raw data'!CI:CI,'Raw data'!AR:AR,"*" &amp; Output!A1227 &amp; "*")</f>
        <v>0</v>
      </c>
      <c r="G1227">
        <f>PERCENTRANK(B:B,B1227)</f>
        <v>0</v>
      </c>
      <c r="H1227">
        <f>PERCENTRANK(C:C,C1227)</f>
        <v>0</v>
      </c>
      <c r="I1227">
        <f>PERCENTRANK(D:D,D1227)</f>
        <v>0</v>
      </c>
      <c r="J1227">
        <f>PERCENTRANK(E:E,E1227)</f>
        <v>0</v>
      </c>
      <c r="K1227">
        <f>PERCENTRANK(F:F,F1227)</f>
        <v>0</v>
      </c>
      <c r="L1227">
        <f>(G1227*Weights!$B$2) + (H1227*Weights!$B$3)+(I1227*Weights!$B$4)+(J1227*Weights!$B$5)+ (K1227*Weights!$B$6)</f>
        <v>0</v>
      </c>
      <c r="M1227">
        <f>RANK(L1227,L:L)</f>
        <v>0</v>
      </c>
    </row>
    <row r="1228">
      <c r="A1228" t="inlineStr">
        <is>
          <t>Madi, K.</t>
        </is>
      </c>
      <c r="B1228">
        <f>COUNTIF('Raw data'!AR:AR,"*"&amp;Output!A1228&amp;"*")</f>
        <v>0</v>
      </c>
      <c r="C1228">
        <f>AVERAGEIFS('Raw data'!K:K,'Raw data'!AR:AR, "*" &amp; Output!A1228 &amp;"*")</f>
        <v>0</v>
      </c>
      <c r="D1228">
        <f>AVERAGEIFS('Raw data'!W:W,'Raw data'!AR:AR, "*" &amp; Output!A1228 &amp;"*")</f>
        <v>0</v>
      </c>
      <c r="E1228">
        <f>SUMIFS('Raw data'!BX:BX,'Raw data'!AR:AR,"*" &amp; Output!A1228 &amp; "*")</f>
        <v>0</v>
      </c>
      <c r="F1228">
        <f>SUMIFS('Raw data'!CI:CI,'Raw data'!AR:AR,"*" &amp; Output!A1228 &amp; "*")</f>
        <v>0</v>
      </c>
      <c r="G1228">
        <f>PERCENTRANK(B:B,B1228)</f>
        <v>0</v>
      </c>
      <c r="H1228">
        <f>PERCENTRANK(C:C,C1228)</f>
        <v>0</v>
      </c>
      <c r="I1228">
        <f>PERCENTRANK(D:D,D1228)</f>
        <v>0</v>
      </c>
      <c r="J1228">
        <f>PERCENTRANK(E:E,E1228)</f>
        <v>0</v>
      </c>
      <c r="K1228">
        <f>PERCENTRANK(F:F,F1228)</f>
        <v>0</v>
      </c>
      <c r="L1228">
        <f>(G1228*Weights!$B$2) + (H1228*Weights!$B$3)+(I1228*Weights!$B$4)+(J1228*Weights!$B$5)+ (K1228*Weights!$B$6)</f>
        <v>0</v>
      </c>
      <c r="M1228">
        <f>RANK(L1228,L:L)</f>
        <v>0</v>
      </c>
    </row>
    <row r="1229">
      <c r="A1229" t="inlineStr">
        <is>
          <t>Amsellem, O.</t>
        </is>
      </c>
      <c r="B1229">
        <f>COUNTIF('Raw data'!AR:AR,"*"&amp;Output!A1229&amp;"*")</f>
        <v>0</v>
      </c>
      <c r="C1229">
        <f>AVERAGEIFS('Raw data'!K:K,'Raw data'!AR:AR, "*" &amp; Output!A1229 &amp;"*")</f>
        <v>0</v>
      </c>
      <c r="D1229">
        <f>AVERAGEIFS('Raw data'!W:W,'Raw data'!AR:AR, "*" &amp; Output!A1229 &amp;"*")</f>
        <v>0</v>
      </c>
      <c r="E1229">
        <f>SUMIFS('Raw data'!BX:BX,'Raw data'!AR:AR,"*" &amp; Output!A1229 &amp; "*")</f>
        <v>0</v>
      </c>
      <c r="F1229">
        <f>SUMIFS('Raw data'!CI:CI,'Raw data'!AR:AR,"*" &amp; Output!A1229 &amp; "*")</f>
        <v>0</v>
      </c>
      <c r="G1229">
        <f>PERCENTRANK(B:B,B1229)</f>
        <v>0</v>
      </c>
      <c r="H1229">
        <f>PERCENTRANK(C:C,C1229)</f>
        <v>0</v>
      </c>
      <c r="I1229">
        <f>PERCENTRANK(D:D,D1229)</f>
        <v>0</v>
      </c>
      <c r="J1229">
        <f>PERCENTRANK(E:E,E1229)</f>
        <v>0</v>
      </c>
      <c r="K1229">
        <f>PERCENTRANK(F:F,F1229)</f>
        <v>0</v>
      </c>
      <c r="L1229">
        <f>(G1229*Weights!$B$2) + (H1229*Weights!$B$3)+(I1229*Weights!$B$4)+(J1229*Weights!$B$5)+ (K1229*Weights!$B$6)</f>
        <v>0</v>
      </c>
      <c r="M1229">
        <f>RANK(L1229,L:L)</f>
        <v>0</v>
      </c>
    </row>
    <row r="1230">
      <c r="A1230" t="inlineStr">
        <is>
          <t>Ball, MD</t>
        </is>
      </c>
      <c r="B1230">
        <f>COUNTIF('Raw data'!AR:AR,"*"&amp;Output!A1230&amp;"*")</f>
        <v>0</v>
      </c>
      <c r="C1230">
        <f>AVERAGEIFS('Raw data'!K:K,'Raw data'!AR:AR, "*" &amp; Output!A1230 &amp;"*")</f>
        <v>0</v>
      </c>
      <c r="D1230">
        <f>AVERAGEIFS('Raw data'!W:W,'Raw data'!AR:AR, "*" &amp; Output!A1230 &amp;"*")</f>
        <v>0</v>
      </c>
      <c r="E1230">
        <f>SUMIFS('Raw data'!BX:BX,'Raw data'!AR:AR,"*" &amp; Output!A1230 &amp; "*")</f>
        <v>0</v>
      </c>
      <c r="F1230">
        <f>SUMIFS('Raw data'!CI:CI,'Raw data'!AR:AR,"*" &amp; Output!A1230 &amp; "*")</f>
        <v>0</v>
      </c>
      <c r="G1230">
        <f>PERCENTRANK(B:B,B1230)</f>
        <v>0</v>
      </c>
      <c r="H1230">
        <f>PERCENTRANK(C:C,C1230)</f>
        <v>0</v>
      </c>
      <c r="I1230">
        <f>PERCENTRANK(D:D,D1230)</f>
        <v>0</v>
      </c>
      <c r="J1230">
        <f>PERCENTRANK(E:E,E1230)</f>
        <v>0</v>
      </c>
      <c r="K1230">
        <f>PERCENTRANK(F:F,F1230)</f>
        <v>0</v>
      </c>
      <c r="L1230">
        <f>(G1230*Weights!$B$2) + (H1230*Weights!$B$3)+(I1230*Weights!$B$4)+(J1230*Weights!$B$5)+ (K1230*Weights!$B$6)</f>
        <v>0</v>
      </c>
      <c r="M1230">
        <f>RANK(L1230,L:L)</f>
        <v>0</v>
      </c>
    </row>
    <row r="1231">
      <c r="A1231" t="inlineStr">
        <is>
          <t>Golovashchenko, Sergey F.</t>
        </is>
      </c>
      <c r="B1231">
        <f>COUNTIF('Raw data'!AR:AR,"*"&amp;Output!A1231&amp;"*")</f>
        <v>0</v>
      </c>
      <c r="C1231">
        <f>AVERAGEIFS('Raw data'!K:K,'Raw data'!AR:AR, "*" &amp; Output!A1231 &amp;"*")</f>
        <v>0</v>
      </c>
      <c r="D1231">
        <f>AVERAGEIFS('Raw data'!W:W,'Raw data'!AR:AR, "*" &amp; Output!A1231 &amp;"*")</f>
        <v>0</v>
      </c>
      <c r="E1231">
        <f>SUMIFS('Raw data'!BX:BX,'Raw data'!AR:AR,"*" &amp; Output!A1231 &amp; "*")</f>
        <v>0</v>
      </c>
      <c r="F1231">
        <f>SUMIFS('Raw data'!CI:CI,'Raw data'!AR:AR,"*" &amp; Output!A1231 &amp; "*")</f>
        <v>0</v>
      </c>
      <c r="G1231">
        <f>PERCENTRANK(B:B,B1231)</f>
        <v>0</v>
      </c>
      <c r="H1231">
        <f>PERCENTRANK(C:C,C1231)</f>
        <v>0</v>
      </c>
      <c r="I1231">
        <f>PERCENTRANK(D:D,D1231)</f>
        <v>0</v>
      </c>
      <c r="J1231">
        <f>PERCENTRANK(E:E,E1231)</f>
        <v>0</v>
      </c>
      <c r="K1231">
        <f>PERCENTRANK(F:F,F1231)</f>
        <v>0</v>
      </c>
      <c r="L1231">
        <f>(G1231*Weights!$B$2) + (H1231*Weights!$B$3)+(I1231*Weights!$B$4)+(J1231*Weights!$B$5)+ (K1231*Weights!$B$6)</f>
        <v>0</v>
      </c>
      <c r="M1231">
        <f>RANK(L1231,L:L)</f>
        <v>0</v>
      </c>
    </row>
    <row r="1232">
      <c r="A1232" t="inlineStr">
        <is>
          <t>Randall, Clive A.</t>
        </is>
      </c>
      <c r="B1232">
        <f>COUNTIF('Raw data'!AR:AR,"*"&amp;Output!A1232&amp;"*")</f>
        <v>0</v>
      </c>
      <c r="C1232">
        <f>AVERAGEIFS('Raw data'!K:K,'Raw data'!AR:AR, "*" &amp; Output!A1232 &amp;"*")</f>
        <v>0</v>
      </c>
      <c r="D1232">
        <f>AVERAGEIFS('Raw data'!W:W,'Raw data'!AR:AR, "*" &amp; Output!A1232 &amp;"*")</f>
        <v>0</v>
      </c>
      <c r="E1232">
        <f>SUMIFS('Raw data'!BX:BX,'Raw data'!AR:AR,"*" &amp; Output!A1232 &amp; "*")</f>
        <v>0</v>
      </c>
      <c r="F1232">
        <f>SUMIFS('Raw data'!CI:CI,'Raw data'!AR:AR,"*" &amp; Output!A1232 &amp; "*")</f>
        <v>0</v>
      </c>
      <c r="G1232">
        <f>PERCENTRANK(B:B,B1232)</f>
        <v>0</v>
      </c>
      <c r="H1232">
        <f>PERCENTRANK(C:C,C1232)</f>
        <v>0</v>
      </c>
      <c r="I1232">
        <f>PERCENTRANK(D:D,D1232)</f>
        <v>0</v>
      </c>
      <c r="J1232">
        <f>PERCENTRANK(E:E,E1232)</f>
        <v>0</v>
      </c>
      <c r="K1232">
        <f>PERCENTRANK(F:F,F1232)</f>
        <v>0</v>
      </c>
      <c r="L1232">
        <f>(G1232*Weights!$B$2) + (H1232*Weights!$B$3)+(I1232*Weights!$B$4)+(J1232*Weights!$B$5)+ (K1232*Weights!$B$6)</f>
        <v>0</v>
      </c>
      <c r="M1232">
        <f>RANK(L1232,L:L)</f>
        <v>0</v>
      </c>
    </row>
    <row r="1233">
      <c r="A1233" t="inlineStr">
        <is>
          <t>Singh, R</t>
        </is>
      </c>
      <c r="B1233">
        <f>COUNTIF('Raw data'!AR:AR,"*"&amp;Output!A1233&amp;"*")</f>
        <v>0</v>
      </c>
      <c r="C1233">
        <f>AVERAGEIFS('Raw data'!K:K,'Raw data'!AR:AR, "*" &amp; Output!A1233 &amp;"*")</f>
        <v>0</v>
      </c>
      <c r="D1233">
        <f>AVERAGEIFS('Raw data'!W:W,'Raw data'!AR:AR, "*" &amp; Output!A1233 &amp;"*")</f>
        <v>0</v>
      </c>
      <c r="E1233">
        <f>SUMIFS('Raw data'!BX:BX,'Raw data'!AR:AR,"*" &amp; Output!A1233 &amp; "*")</f>
        <v>0</v>
      </c>
      <c r="F1233">
        <f>SUMIFS('Raw data'!CI:CI,'Raw data'!AR:AR,"*" &amp; Output!A1233 &amp; "*")</f>
        <v>0</v>
      </c>
      <c r="G1233">
        <f>PERCENTRANK(B:B,B1233)</f>
        <v>0</v>
      </c>
      <c r="H1233">
        <f>PERCENTRANK(C:C,C1233)</f>
        <v>0</v>
      </c>
      <c r="I1233">
        <f>PERCENTRANK(D:D,D1233)</f>
        <v>0</v>
      </c>
      <c r="J1233">
        <f>PERCENTRANK(E:E,E1233)</f>
        <v>0</v>
      </c>
      <c r="K1233">
        <f>PERCENTRANK(F:F,F1233)</f>
        <v>0</v>
      </c>
      <c r="L1233">
        <f>(G1233*Weights!$B$2) + (H1233*Weights!$B$3)+(I1233*Weights!$B$4)+(J1233*Weights!$B$5)+ (K1233*Weights!$B$6)</f>
        <v>0</v>
      </c>
      <c r="M1233">
        <f>RANK(L1233,L:L)</f>
        <v>0</v>
      </c>
    </row>
    <row r="1234">
      <c r="A1234" t="inlineStr">
        <is>
          <t>Heikkinen, Veli</t>
        </is>
      </c>
      <c r="B1234">
        <f>COUNTIF('Raw data'!AR:AR,"*"&amp;Output!A1234&amp;"*")</f>
        <v>0</v>
      </c>
      <c r="C1234">
        <f>AVERAGEIFS('Raw data'!K:K,'Raw data'!AR:AR, "*" &amp; Output!A1234 &amp;"*")</f>
        <v>0</v>
      </c>
      <c r="D1234">
        <f>AVERAGEIFS('Raw data'!W:W,'Raw data'!AR:AR, "*" &amp; Output!A1234 &amp;"*")</f>
        <v>0</v>
      </c>
      <c r="E1234">
        <f>SUMIFS('Raw data'!BX:BX,'Raw data'!AR:AR,"*" &amp; Output!A1234 &amp; "*")</f>
        <v>0</v>
      </c>
      <c r="F1234">
        <f>SUMIFS('Raw data'!CI:CI,'Raw data'!AR:AR,"*" &amp; Output!A1234 &amp; "*")</f>
        <v>0</v>
      </c>
      <c r="G1234">
        <f>PERCENTRANK(B:B,B1234)</f>
        <v>0</v>
      </c>
      <c r="H1234">
        <f>PERCENTRANK(C:C,C1234)</f>
        <v>0</v>
      </c>
      <c r="I1234">
        <f>PERCENTRANK(D:D,D1234)</f>
        <v>0</v>
      </c>
      <c r="J1234">
        <f>PERCENTRANK(E:E,E1234)</f>
        <v>0</v>
      </c>
      <c r="K1234">
        <f>PERCENTRANK(F:F,F1234)</f>
        <v>0</v>
      </c>
      <c r="L1234">
        <f>(G1234*Weights!$B$2) + (H1234*Weights!$B$3)+(I1234*Weights!$B$4)+(J1234*Weights!$B$5)+ (K1234*Weights!$B$6)</f>
        <v>0</v>
      </c>
      <c r="M1234">
        <f>RANK(L1234,L:L)</f>
        <v>0</v>
      </c>
    </row>
    <row r="1235">
      <c r="A1235" t="inlineStr">
        <is>
          <t>Heywood, John</t>
        </is>
      </c>
      <c r="B1235">
        <f>COUNTIF('Raw data'!AR:AR,"*"&amp;Output!A1235&amp;"*")</f>
        <v>0</v>
      </c>
      <c r="C1235">
        <f>AVERAGEIFS('Raw data'!K:K,'Raw data'!AR:AR, "*" &amp; Output!A1235 &amp;"*")</f>
        <v>0</v>
      </c>
      <c r="D1235">
        <f>AVERAGEIFS('Raw data'!W:W,'Raw data'!AR:AR, "*" &amp; Output!A1235 &amp;"*")</f>
        <v>0</v>
      </c>
      <c r="E1235">
        <f>SUMIFS('Raw data'!BX:BX,'Raw data'!AR:AR,"*" &amp; Output!A1235 &amp; "*")</f>
        <v>0</v>
      </c>
      <c r="F1235">
        <f>SUMIFS('Raw data'!CI:CI,'Raw data'!AR:AR,"*" &amp; Output!A1235 &amp; "*")</f>
        <v>0</v>
      </c>
      <c r="G1235">
        <f>PERCENTRANK(B:B,B1235)</f>
        <v>0</v>
      </c>
      <c r="H1235">
        <f>PERCENTRANK(C:C,C1235)</f>
        <v>0</v>
      </c>
      <c r="I1235">
        <f>PERCENTRANK(D:D,D1235)</f>
        <v>0</v>
      </c>
      <c r="J1235">
        <f>PERCENTRANK(E:E,E1235)</f>
        <v>0</v>
      </c>
      <c r="K1235">
        <f>PERCENTRANK(F:F,F1235)</f>
        <v>0</v>
      </c>
      <c r="L1235">
        <f>(G1235*Weights!$B$2) + (H1235*Weights!$B$3)+(I1235*Weights!$B$4)+(J1235*Weights!$B$5)+ (K1235*Weights!$B$6)</f>
        <v>0</v>
      </c>
      <c r="M1235">
        <f>RANK(L1235,L:L)</f>
        <v>0</v>
      </c>
    </row>
    <row r="1236">
      <c r="A1236" t="inlineStr">
        <is>
          <t>Yang, Yong</t>
        </is>
      </c>
      <c r="B1236">
        <f>COUNTIF('Raw data'!AR:AR,"*"&amp;Output!A1236&amp;"*")</f>
        <v>0</v>
      </c>
      <c r="C1236">
        <f>AVERAGEIFS('Raw data'!K:K,'Raw data'!AR:AR, "*" &amp; Output!A1236 &amp;"*")</f>
        <v>0</v>
      </c>
      <c r="D1236">
        <f>AVERAGEIFS('Raw data'!W:W,'Raw data'!AR:AR, "*" &amp; Output!A1236 &amp;"*")</f>
        <v>0</v>
      </c>
      <c r="E1236">
        <f>SUMIFS('Raw data'!BX:BX,'Raw data'!AR:AR,"*" &amp; Output!A1236 &amp; "*")</f>
        <v>0</v>
      </c>
      <c r="F1236">
        <f>SUMIFS('Raw data'!CI:CI,'Raw data'!AR:AR,"*" &amp; Output!A1236 &amp; "*")</f>
        <v>0</v>
      </c>
      <c r="G1236">
        <f>PERCENTRANK(B:B,B1236)</f>
        <v>0</v>
      </c>
      <c r="H1236">
        <f>PERCENTRANK(C:C,C1236)</f>
        <v>0</v>
      </c>
      <c r="I1236">
        <f>PERCENTRANK(D:D,D1236)</f>
        <v>0</v>
      </c>
      <c r="J1236">
        <f>PERCENTRANK(E:E,E1236)</f>
        <v>0</v>
      </c>
      <c r="K1236">
        <f>PERCENTRANK(F:F,F1236)</f>
        <v>0</v>
      </c>
      <c r="L1236">
        <f>(G1236*Weights!$B$2) + (H1236*Weights!$B$3)+(I1236*Weights!$B$4)+(J1236*Weights!$B$5)+ (K1236*Weights!$B$6)</f>
        <v>0</v>
      </c>
      <c r="M1236">
        <f>RANK(L1236,L:L)</f>
        <v>0</v>
      </c>
    </row>
    <row r="1237">
      <c r="A1237" t="inlineStr">
        <is>
          <t>Huang, Xiaoxu</t>
        </is>
      </c>
      <c r="B1237">
        <f>COUNTIF('Raw data'!AR:AR,"*"&amp;Output!A1237&amp;"*")</f>
        <v>0</v>
      </c>
      <c r="C1237">
        <f>AVERAGEIFS('Raw data'!K:K,'Raw data'!AR:AR, "*" &amp; Output!A1237 &amp;"*")</f>
        <v>0</v>
      </c>
      <c r="D1237">
        <f>AVERAGEIFS('Raw data'!W:W,'Raw data'!AR:AR, "*" &amp; Output!A1237 &amp;"*")</f>
        <v>0</v>
      </c>
      <c r="E1237">
        <f>SUMIFS('Raw data'!BX:BX,'Raw data'!AR:AR,"*" &amp; Output!A1237 &amp; "*")</f>
        <v>0</v>
      </c>
      <c r="F1237">
        <f>SUMIFS('Raw data'!CI:CI,'Raw data'!AR:AR,"*" &amp; Output!A1237 &amp; "*")</f>
        <v>0</v>
      </c>
      <c r="G1237">
        <f>PERCENTRANK(B:B,B1237)</f>
        <v>0</v>
      </c>
      <c r="H1237">
        <f>PERCENTRANK(C:C,C1237)</f>
        <v>0</v>
      </c>
      <c r="I1237">
        <f>PERCENTRANK(D:D,D1237)</f>
        <v>0</v>
      </c>
      <c r="J1237">
        <f>PERCENTRANK(E:E,E1237)</f>
        <v>0</v>
      </c>
      <c r="K1237">
        <f>PERCENTRANK(F:F,F1237)</f>
        <v>0</v>
      </c>
      <c r="L1237">
        <f>(G1237*Weights!$B$2) + (H1237*Weights!$B$3)+(I1237*Weights!$B$4)+(J1237*Weights!$B$5)+ (K1237*Weights!$B$6)</f>
        <v>0</v>
      </c>
      <c r="M1237">
        <f>RANK(L1237,L:L)</f>
        <v>0</v>
      </c>
    </row>
    <row r="1238">
      <c r="A1238" t="inlineStr">
        <is>
          <t>Pietranico, S.</t>
        </is>
      </c>
      <c r="B1238">
        <f>COUNTIF('Raw data'!AR:AR,"*"&amp;Output!A1238&amp;"*")</f>
        <v>0</v>
      </c>
      <c r="C1238">
        <f>AVERAGEIFS('Raw data'!K:K,'Raw data'!AR:AR, "*" &amp; Output!A1238 &amp;"*")</f>
        <v>0</v>
      </c>
      <c r="D1238">
        <f>AVERAGEIFS('Raw data'!W:W,'Raw data'!AR:AR, "*" &amp; Output!A1238 &amp;"*")</f>
        <v>0</v>
      </c>
      <c r="E1238">
        <f>SUMIFS('Raw data'!BX:BX,'Raw data'!AR:AR,"*" &amp; Output!A1238 &amp; "*")</f>
        <v>0</v>
      </c>
      <c r="F1238">
        <f>SUMIFS('Raw data'!CI:CI,'Raw data'!AR:AR,"*" &amp; Output!A1238 &amp; "*")</f>
        <v>0</v>
      </c>
      <c r="G1238">
        <f>PERCENTRANK(B:B,B1238)</f>
        <v>0</v>
      </c>
      <c r="H1238">
        <f>PERCENTRANK(C:C,C1238)</f>
        <v>0</v>
      </c>
      <c r="I1238">
        <f>PERCENTRANK(D:D,D1238)</f>
        <v>0</v>
      </c>
      <c r="J1238">
        <f>PERCENTRANK(E:E,E1238)</f>
        <v>0</v>
      </c>
      <c r="K1238">
        <f>PERCENTRANK(F:F,F1238)</f>
        <v>0</v>
      </c>
      <c r="L1238">
        <f>(G1238*Weights!$B$2) + (H1238*Weights!$B$3)+(I1238*Weights!$B$4)+(J1238*Weights!$B$5)+ (K1238*Weights!$B$6)</f>
        <v>0</v>
      </c>
      <c r="M1238">
        <f>RANK(L1238,L:L)</f>
        <v>0</v>
      </c>
    </row>
    <row r="1239">
      <c r="A1239" t="inlineStr">
        <is>
          <t>Thadhani, Naresh N.</t>
        </is>
      </c>
      <c r="B1239">
        <f>COUNTIF('Raw data'!AR:AR,"*"&amp;Output!A1239&amp;"*")</f>
        <v>0</v>
      </c>
      <c r="C1239">
        <f>AVERAGEIFS('Raw data'!K:K,'Raw data'!AR:AR, "*" &amp; Output!A1239 &amp;"*")</f>
        <v>0</v>
      </c>
      <c r="D1239">
        <f>AVERAGEIFS('Raw data'!W:W,'Raw data'!AR:AR, "*" &amp; Output!A1239 &amp;"*")</f>
        <v>0</v>
      </c>
      <c r="E1239">
        <f>SUMIFS('Raw data'!BX:BX,'Raw data'!AR:AR,"*" &amp; Output!A1239 &amp; "*")</f>
        <v>0</v>
      </c>
      <c r="F1239">
        <f>SUMIFS('Raw data'!CI:CI,'Raw data'!AR:AR,"*" &amp; Output!A1239 &amp; "*")</f>
        <v>0</v>
      </c>
      <c r="G1239">
        <f>PERCENTRANK(B:B,B1239)</f>
        <v>0</v>
      </c>
      <c r="H1239">
        <f>PERCENTRANK(C:C,C1239)</f>
        <v>0</v>
      </c>
      <c r="I1239">
        <f>PERCENTRANK(D:D,D1239)</f>
        <v>0</v>
      </c>
      <c r="J1239">
        <f>PERCENTRANK(E:E,E1239)</f>
        <v>0</v>
      </c>
      <c r="K1239">
        <f>PERCENTRANK(F:F,F1239)</f>
        <v>0</v>
      </c>
      <c r="L1239">
        <f>(G1239*Weights!$B$2) + (H1239*Weights!$B$3)+(I1239*Weights!$B$4)+(J1239*Weights!$B$5)+ (K1239*Weights!$B$6)</f>
        <v>0</v>
      </c>
      <c r="M1239">
        <f>RANK(L1239,L:L)</f>
        <v>0</v>
      </c>
    </row>
    <row r="1240">
      <c r="A1240" t="inlineStr">
        <is>
          <t>Tasic, M.</t>
        </is>
      </c>
      <c r="B1240">
        <f>COUNTIF('Raw data'!AR:AR,"*"&amp;Output!A1240&amp;"*")</f>
        <v>0</v>
      </c>
      <c r="C1240">
        <f>AVERAGEIFS('Raw data'!K:K,'Raw data'!AR:AR, "*" &amp; Output!A1240 &amp;"*")</f>
        <v>0</v>
      </c>
      <c r="D1240">
        <f>AVERAGEIFS('Raw data'!W:W,'Raw data'!AR:AR, "*" &amp; Output!A1240 &amp;"*")</f>
        <v>0</v>
      </c>
      <c r="E1240">
        <f>SUMIFS('Raw data'!BX:BX,'Raw data'!AR:AR,"*" &amp; Output!A1240 &amp; "*")</f>
        <v>0</v>
      </c>
      <c r="F1240">
        <f>SUMIFS('Raw data'!CI:CI,'Raw data'!AR:AR,"*" &amp; Output!A1240 &amp; "*")</f>
        <v>0</v>
      </c>
      <c r="G1240">
        <f>PERCENTRANK(B:B,B1240)</f>
        <v>0</v>
      </c>
      <c r="H1240">
        <f>PERCENTRANK(C:C,C1240)</f>
        <v>0</v>
      </c>
      <c r="I1240">
        <f>PERCENTRANK(D:D,D1240)</f>
        <v>0</v>
      </c>
      <c r="J1240">
        <f>PERCENTRANK(E:E,E1240)</f>
        <v>0</v>
      </c>
      <c r="K1240">
        <f>PERCENTRANK(F:F,F1240)</f>
        <v>0</v>
      </c>
      <c r="L1240">
        <f>(G1240*Weights!$B$2) + (H1240*Weights!$B$3)+(I1240*Weights!$B$4)+(J1240*Weights!$B$5)+ (K1240*Weights!$B$6)</f>
        <v>0</v>
      </c>
      <c r="M1240">
        <f>RANK(L1240,L:L)</f>
        <v>0</v>
      </c>
    </row>
    <row r="1241">
      <c r="A1241" t="inlineStr">
        <is>
          <t>Cifuentes, J. I.</t>
        </is>
      </c>
      <c r="B1241">
        <f>COUNTIF('Raw data'!AR:AR,"*"&amp;Output!A1241&amp;"*")</f>
        <v>0</v>
      </c>
      <c r="C1241">
        <f>AVERAGEIFS('Raw data'!K:K,'Raw data'!AR:AR, "*" &amp; Output!A1241 &amp;"*")</f>
        <v>0</v>
      </c>
      <c r="D1241">
        <f>AVERAGEIFS('Raw data'!W:W,'Raw data'!AR:AR, "*" &amp; Output!A1241 &amp;"*")</f>
        <v>0</v>
      </c>
      <c r="E1241">
        <f>SUMIFS('Raw data'!BX:BX,'Raw data'!AR:AR,"*" &amp; Output!A1241 &amp; "*")</f>
        <v>0</v>
      </c>
      <c r="F1241">
        <f>SUMIFS('Raw data'!CI:CI,'Raw data'!AR:AR,"*" &amp; Output!A1241 &amp; "*")</f>
        <v>0</v>
      </c>
      <c r="G1241">
        <f>PERCENTRANK(B:B,B1241)</f>
        <v>0</v>
      </c>
      <c r="H1241">
        <f>PERCENTRANK(C:C,C1241)</f>
        <v>0</v>
      </c>
      <c r="I1241">
        <f>PERCENTRANK(D:D,D1241)</f>
        <v>0</v>
      </c>
      <c r="J1241">
        <f>PERCENTRANK(E:E,E1241)</f>
        <v>0</v>
      </c>
      <c r="K1241">
        <f>PERCENTRANK(F:F,F1241)</f>
        <v>0</v>
      </c>
      <c r="L1241">
        <f>(G1241*Weights!$B$2) + (H1241*Weights!$B$3)+(I1241*Weights!$B$4)+(J1241*Weights!$B$5)+ (K1241*Weights!$B$6)</f>
        <v>0</v>
      </c>
      <c r="M1241">
        <f>RANK(L1241,L:L)</f>
        <v>0</v>
      </c>
    </row>
    <row r="1242">
      <c r="A1242" t="inlineStr">
        <is>
          <t>Gong, Hua</t>
        </is>
      </c>
      <c r="B1242">
        <f>COUNTIF('Raw data'!AR:AR,"*"&amp;Output!A1242&amp;"*")</f>
        <v>0</v>
      </c>
      <c r="C1242">
        <f>AVERAGEIFS('Raw data'!K:K,'Raw data'!AR:AR, "*" &amp; Output!A1242 &amp;"*")</f>
        <v>0</v>
      </c>
      <c r="D1242">
        <f>AVERAGEIFS('Raw data'!W:W,'Raw data'!AR:AR, "*" &amp; Output!A1242 &amp;"*")</f>
        <v>0</v>
      </c>
      <c r="E1242">
        <f>SUMIFS('Raw data'!BX:BX,'Raw data'!AR:AR,"*" &amp; Output!A1242 &amp; "*")</f>
        <v>0</v>
      </c>
      <c r="F1242">
        <f>SUMIFS('Raw data'!CI:CI,'Raw data'!AR:AR,"*" &amp; Output!A1242 &amp; "*")</f>
        <v>0</v>
      </c>
      <c r="G1242">
        <f>PERCENTRANK(B:B,B1242)</f>
        <v>0</v>
      </c>
      <c r="H1242">
        <f>PERCENTRANK(C:C,C1242)</f>
        <v>0</v>
      </c>
      <c r="I1242">
        <f>PERCENTRANK(D:D,D1242)</f>
        <v>0</v>
      </c>
      <c r="J1242">
        <f>PERCENTRANK(E:E,E1242)</f>
        <v>0</v>
      </c>
      <c r="K1242">
        <f>PERCENTRANK(F:F,F1242)</f>
        <v>0</v>
      </c>
      <c r="L1242">
        <f>(G1242*Weights!$B$2) + (H1242*Weights!$B$3)+(I1242*Weights!$B$4)+(J1242*Weights!$B$5)+ (K1242*Weights!$B$6)</f>
        <v>0</v>
      </c>
      <c r="M1242">
        <f>RANK(L1242,L:L)</f>
        <v>0</v>
      </c>
    </row>
    <row r="1243">
      <c r="A1243" t="inlineStr">
        <is>
          <t>Panigrahi, BS</t>
        </is>
      </c>
      <c r="B1243">
        <f>COUNTIF('Raw data'!AR:AR,"*"&amp;Output!A1243&amp;"*")</f>
        <v>0</v>
      </c>
      <c r="C1243">
        <f>AVERAGEIFS('Raw data'!K:K,'Raw data'!AR:AR, "*" &amp; Output!A1243 &amp;"*")</f>
        <v>0</v>
      </c>
      <c r="D1243">
        <f>AVERAGEIFS('Raw data'!W:W,'Raw data'!AR:AR, "*" &amp; Output!A1243 &amp;"*")</f>
        <v>0</v>
      </c>
      <c r="E1243">
        <f>SUMIFS('Raw data'!BX:BX,'Raw data'!AR:AR,"*" &amp; Output!A1243 &amp; "*")</f>
        <v>0</v>
      </c>
      <c r="F1243">
        <f>SUMIFS('Raw data'!CI:CI,'Raw data'!AR:AR,"*" &amp; Output!A1243 &amp; "*")</f>
        <v>0</v>
      </c>
      <c r="G1243">
        <f>PERCENTRANK(B:B,B1243)</f>
        <v>0</v>
      </c>
      <c r="H1243">
        <f>PERCENTRANK(C:C,C1243)</f>
        <v>0</v>
      </c>
      <c r="I1243">
        <f>PERCENTRANK(D:D,D1243)</f>
        <v>0</v>
      </c>
      <c r="J1243">
        <f>PERCENTRANK(E:E,E1243)</f>
        <v>0</v>
      </c>
      <c r="K1243">
        <f>PERCENTRANK(F:F,F1243)</f>
        <v>0</v>
      </c>
      <c r="L1243">
        <f>(G1243*Weights!$B$2) + (H1243*Weights!$B$3)+(I1243*Weights!$B$4)+(J1243*Weights!$B$5)+ (K1243*Weights!$B$6)</f>
        <v>0</v>
      </c>
      <c r="M1243">
        <f>RANK(L1243,L:L)</f>
        <v>0</v>
      </c>
    </row>
    <row r="1244">
      <c r="A1244" t="inlineStr">
        <is>
          <t>Li, Lijuan</t>
        </is>
      </c>
      <c r="B1244">
        <f>COUNTIF('Raw data'!AR:AR,"*"&amp;Output!A1244&amp;"*")</f>
        <v>0</v>
      </c>
      <c r="C1244">
        <f>AVERAGEIFS('Raw data'!K:K,'Raw data'!AR:AR, "*" &amp; Output!A1244 &amp;"*")</f>
        <v>0</v>
      </c>
      <c r="D1244">
        <f>AVERAGEIFS('Raw data'!W:W,'Raw data'!AR:AR, "*" &amp; Output!A1244 &amp;"*")</f>
        <v>0</v>
      </c>
      <c r="E1244">
        <f>SUMIFS('Raw data'!BX:BX,'Raw data'!AR:AR,"*" &amp; Output!A1244 &amp; "*")</f>
        <v>0</v>
      </c>
      <c r="F1244">
        <f>SUMIFS('Raw data'!CI:CI,'Raw data'!AR:AR,"*" &amp; Output!A1244 &amp; "*")</f>
        <v>0</v>
      </c>
      <c r="G1244">
        <f>PERCENTRANK(B:B,B1244)</f>
        <v>0</v>
      </c>
      <c r="H1244">
        <f>PERCENTRANK(C:C,C1244)</f>
        <v>0</v>
      </c>
      <c r="I1244">
        <f>PERCENTRANK(D:D,D1244)</f>
        <v>0</v>
      </c>
      <c r="J1244">
        <f>PERCENTRANK(E:E,E1244)</f>
        <v>0</v>
      </c>
      <c r="K1244">
        <f>PERCENTRANK(F:F,F1244)</f>
        <v>0</v>
      </c>
      <c r="L1244">
        <f>(G1244*Weights!$B$2) + (H1244*Weights!$B$3)+(I1244*Weights!$B$4)+(J1244*Weights!$B$5)+ (K1244*Weights!$B$6)</f>
        <v>0</v>
      </c>
      <c r="M1244">
        <f>RANK(L1244,L:L)</f>
        <v>0</v>
      </c>
    </row>
    <row r="1245">
      <c r="A1245" t="inlineStr">
        <is>
          <t>Casas, Lluis</t>
        </is>
      </c>
      <c r="B1245">
        <f>COUNTIF('Raw data'!AR:AR,"*"&amp;Output!A1245&amp;"*")</f>
        <v>0</v>
      </c>
      <c r="C1245">
        <f>AVERAGEIFS('Raw data'!K:K,'Raw data'!AR:AR, "*" &amp; Output!A1245 &amp;"*")</f>
        <v>0</v>
      </c>
      <c r="D1245">
        <f>AVERAGEIFS('Raw data'!W:W,'Raw data'!AR:AR, "*" &amp; Output!A1245 &amp;"*")</f>
        <v>0</v>
      </c>
      <c r="E1245">
        <f>SUMIFS('Raw data'!BX:BX,'Raw data'!AR:AR,"*" &amp; Output!A1245 &amp; "*")</f>
        <v>0</v>
      </c>
      <c r="F1245">
        <f>SUMIFS('Raw data'!CI:CI,'Raw data'!AR:AR,"*" &amp; Output!A1245 &amp; "*")</f>
        <v>0</v>
      </c>
      <c r="G1245">
        <f>PERCENTRANK(B:B,B1245)</f>
        <v>0</v>
      </c>
      <c r="H1245">
        <f>PERCENTRANK(C:C,C1245)</f>
        <v>0</v>
      </c>
      <c r="I1245">
        <f>PERCENTRANK(D:D,D1245)</f>
        <v>0</v>
      </c>
      <c r="J1245">
        <f>PERCENTRANK(E:E,E1245)</f>
        <v>0</v>
      </c>
      <c r="K1245">
        <f>PERCENTRANK(F:F,F1245)</f>
        <v>0</v>
      </c>
      <c r="L1245">
        <f>(G1245*Weights!$B$2) + (H1245*Weights!$B$3)+(I1245*Weights!$B$4)+(J1245*Weights!$B$5)+ (K1245*Weights!$B$6)</f>
        <v>0</v>
      </c>
      <c r="M1245">
        <f>RANK(L1245,L:L)</f>
        <v>0</v>
      </c>
    </row>
    <row r="1246">
      <c r="A1246" t="inlineStr">
        <is>
          <t>Syu, Sheng-Kai</t>
        </is>
      </c>
      <c r="B1246">
        <f>COUNTIF('Raw data'!AR:AR,"*"&amp;Output!A1246&amp;"*")</f>
        <v>0</v>
      </c>
      <c r="C1246">
        <f>AVERAGEIFS('Raw data'!K:K,'Raw data'!AR:AR, "*" &amp; Output!A1246 &amp;"*")</f>
        <v>0</v>
      </c>
      <c r="D1246">
        <f>AVERAGEIFS('Raw data'!W:W,'Raw data'!AR:AR, "*" &amp; Output!A1246 &amp;"*")</f>
        <v>0</v>
      </c>
      <c r="E1246">
        <f>SUMIFS('Raw data'!BX:BX,'Raw data'!AR:AR,"*" &amp; Output!A1246 &amp; "*")</f>
        <v>0</v>
      </c>
      <c r="F1246">
        <f>SUMIFS('Raw data'!CI:CI,'Raw data'!AR:AR,"*" &amp; Output!A1246 &amp; "*")</f>
        <v>0</v>
      </c>
      <c r="G1246">
        <f>PERCENTRANK(B:B,B1246)</f>
        <v>0</v>
      </c>
      <c r="H1246">
        <f>PERCENTRANK(C:C,C1246)</f>
        <v>0</v>
      </c>
      <c r="I1246">
        <f>PERCENTRANK(D:D,D1246)</f>
        <v>0</v>
      </c>
      <c r="J1246">
        <f>PERCENTRANK(E:E,E1246)</f>
        <v>0</v>
      </c>
      <c r="K1246">
        <f>PERCENTRANK(F:F,F1246)</f>
        <v>0</v>
      </c>
      <c r="L1246">
        <f>(G1246*Weights!$B$2) + (H1246*Weights!$B$3)+(I1246*Weights!$B$4)+(J1246*Weights!$B$5)+ (K1246*Weights!$B$6)</f>
        <v>0</v>
      </c>
      <c r="M1246">
        <f>RANK(L1246,L:L)</f>
        <v>0</v>
      </c>
    </row>
    <row r="1247">
      <c r="A1247" t="inlineStr">
        <is>
          <t>Bytchkov, Aleksei</t>
        </is>
      </c>
      <c r="B1247">
        <f>COUNTIF('Raw data'!AR:AR,"*"&amp;Output!A1247&amp;"*")</f>
        <v>0</v>
      </c>
      <c r="C1247">
        <f>AVERAGEIFS('Raw data'!K:K,'Raw data'!AR:AR, "*" &amp; Output!A1247 &amp;"*")</f>
        <v>0</v>
      </c>
      <c r="D1247">
        <f>AVERAGEIFS('Raw data'!W:W,'Raw data'!AR:AR, "*" &amp; Output!A1247 &amp;"*")</f>
        <v>0</v>
      </c>
      <c r="E1247">
        <f>SUMIFS('Raw data'!BX:BX,'Raw data'!AR:AR,"*" &amp; Output!A1247 &amp; "*")</f>
        <v>0</v>
      </c>
      <c r="F1247">
        <f>SUMIFS('Raw data'!CI:CI,'Raw data'!AR:AR,"*" &amp; Output!A1247 &amp; "*")</f>
        <v>0</v>
      </c>
      <c r="G1247">
        <f>PERCENTRANK(B:B,B1247)</f>
        <v>0</v>
      </c>
      <c r="H1247">
        <f>PERCENTRANK(C:C,C1247)</f>
        <v>0</v>
      </c>
      <c r="I1247">
        <f>PERCENTRANK(D:D,D1247)</f>
        <v>0</v>
      </c>
      <c r="J1247">
        <f>PERCENTRANK(E:E,E1247)</f>
        <v>0</v>
      </c>
      <c r="K1247">
        <f>PERCENTRANK(F:F,F1247)</f>
        <v>0</v>
      </c>
      <c r="L1247">
        <f>(G1247*Weights!$B$2) + (H1247*Weights!$B$3)+(I1247*Weights!$B$4)+(J1247*Weights!$B$5)+ (K1247*Weights!$B$6)</f>
        <v>0</v>
      </c>
      <c r="M1247">
        <f>RANK(L1247,L:L)</f>
        <v>0</v>
      </c>
    </row>
    <row r="1248">
      <c r="A1248" t="inlineStr">
        <is>
          <t>Balomenos, Efthymios</t>
        </is>
      </c>
      <c r="B1248">
        <f>COUNTIF('Raw data'!AR:AR,"*"&amp;Output!A1248&amp;"*")</f>
        <v>0</v>
      </c>
      <c r="C1248">
        <f>AVERAGEIFS('Raw data'!K:K,'Raw data'!AR:AR, "*" &amp; Output!A1248 &amp;"*")</f>
        <v>0</v>
      </c>
      <c r="D1248">
        <f>AVERAGEIFS('Raw data'!W:W,'Raw data'!AR:AR, "*" &amp; Output!A1248 &amp;"*")</f>
        <v>0</v>
      </c>
      <c r="E1248">
        <f>SUMIFS('Raw data'!BX:BX,'Raw data'!AR:AR,"*" &amp; Output!A1248 &amp; "*")</f>
        <v>0</v>
      </c>
      <c r="F1248">
        <f>SUMIFS('Raw data'!CI:CI,'Raw data'!AR:AR,"*" &amp; Output!A1248 &amp; "*")</f>
        <v>0</v>
      </c>
      <c r="G1248">
        <f>PERCENTRANK(B:B,B1248)</f>
        <v>0</v>
      </c>
      <c r="H1248">
        <f>PERCENTRANK(C:C,C1248)</f>
        <v>0</v>
      </c>
      <c r="I1248">
        <f>PERCENTRANK(D:D,D1248)</f>
        <v>0</v>
      </c>
      <c r="J1248">
        <f>PERCENTRANK(E:E,E1248)</f>
        <v>0</v>
      </c>
      <c r="K1248">
        <f>PERCENTRANK(F:F,F1248)</f>
        <v>0</v>
      </c>
      <c r="L1248">
        <f>(G1248*Weights!$B$2) + (H1248*Weights!$B$3)+(I1248*Weights!$B$4)+(J1248*Weights!$B$5)+ (K1248*Weights!$B$6)</f>
        <v>0</v>
      </c>
      <c r="M1248">
        <f>RANK(L1248,L:L)</f>
        <v>0</v>
      </c>
    </row>
    <row r="1249">
      <c r="A1249" t="inlineStr">
        <is>
          <t>Lin, Meng-Chang</t>
        </is>
      </c>
      <c r="B1249">
        <f>COUNTIF('Raw data'!AR:AR,"*"&amp;Output!A1249&amp;"*")</f>
        <v>0</v>
      </c>
      <c r="C1249">
        <f>AVERAGEIFS('Raw data'!K:K,'Raw data'!AR:AR, "*" &amp; Output!A1249 &amp;"*")</f>
        <v>0</v>
      </c>
      <c r="D1249">
        <f>AVERAGEIFS('Raw data'!W:W,'Raw data'!AR:AR, "*" &amp; Output!A1249 &amp;"*")</f>
        <v>0</v>
      </c>
      <c r="E1249">
        <f>SUMIFS('Raw data'!BX:BX,'Raw data'!AR:AR,"*" &amp; Output!A1249 &amp; "*")</f>
        <v>0</v>
      </c>
      <c r="F1249">
        <f>SUMIFS('Raw data'!CI:CI,'Raw data'!AR:AR,"*" &amp; Output!A1249 &amp; "*")</f>
        <v>0</v>
      </c>
      <c r="G1249">
        <f>PERCENTRANK(B:B,B1249)</f>
        <v>0</v>
      </c>
      <c r="H1249">
        <f>PERCENTRANK(C:C,C1249)</f>
        <v>0</v>
      </c>
      <c r="I1249">
        <f>PERCENTRANK(D:D,D1249)</f>
        <v>0</v>
      </c>
      <c r="J1249">
        <f>PERCENTRANK(E:E,E1249)</f>
        <v>0</v>
      </c>
      <c r="K1249">
        <f>PERCENTRANK(F:F,F1249)</f>
        <v>0</v>
      </c>
      <c r="L1249">
        <f>(G1249*Weights!$B$2) + (H1249*Weights!$B$3)+(I1249*Weights!$B$4)+(J1249*Weights!$B$5)+ (K1249*Weights!$B$6)</f>
        <v>0</v>
      </c>
      <c r="M1249">
        <f>RANK(L1249,L:L)</f>
        <v>0</v>
      </c>
    </row>
    <row r="1250">
      <c r="A1250" t="inlineStr">
        <is>
          <t>Zhang, Zhuqian</t>
        </is>
      </c>
      <c r="B1250">
        <f>COUNTIF('Raw data'!AR:AR,"*"&amp;Output!A1250&amp;"*")</f>
        <v>0</v>
      </c>
      <c r="C1250">
        <f>AVERAGEIFS('Raw data'!K:K,'Raw data'!AR:AR, "*" &amp; Output!A1250 &amp;"*")</f>
        <v>0</v>
      </c>
      <c r="D1250">
        <f>AVERAGEIFS('Raw data'!W:W,'Raw data'!AR:AR, "*" &amp; Output!A1250 &amp;"*")</f>
        <v>0</v>
      </c>
      <c r="E1250">
        <f>SUMIFS('Raw data'!BX:BX,'Raw data'!AR:AR,"*" &amp; Output!A1250 &amp; "*")</f>
        <v>0</v>
      </c>
      <c r="F1250">
        <f>SUMIFS('Raw data'!CI:CI,'Raw data'!AR:AR,"*" &amp; Output!A1250 &amp; "*")</f>
        <v>0</v>
      </c>
      <c r="G1250">
        <f>PERCENTRANK(B:B,B1250)</f>
        <v>0</v>
      </c>
      <c r="H1250">
        <f>PERCENTRANK(C:C,C1250)</f>
        <v>0</v>
      </c>
      <c r="I1250">
        <f>PERCENTRANK(D:D,D1250)</f>
        <v>0</v>
      </c>
      <c r="J1250">
        <f>PERCENTRANK(E:E,E1250)</f>
        <v>0</v>
      </c>
      <c r="K1250">
        <f>PERCENTRANK(F:F,F1250)</f>
        <v>0</v>
      </c>
      <c r="L1250">
        <f>(G1250*Weights!$B$2) + (H1250*Weights!$B$3)+(I1250*Weights!$B$4)+(J1250*Weights!$B$5)+ (K1250*Weights!$B$6)</f>
        <v>0</v>
      </c>
      <c r="M1250">
        <f>RANK(L1250,L:L)</f>
        <v>0</v>
      </c>
    </row>
    <row r="1251">
      <c r="A1251" t="inlineStr">
        <is>
          <t>Lee, Ha Beom</t>
        </is>
      </c>
      <c r="B1251">
        <f>COUNTIF('Raw data'!AR:AR,"*"&amp;Output!A1251&amp;"*")</f>
        <v>0</v>
      </c>
      <c r="C1251">
        <f>AVERAGEIFS('Raw data'!K:K,'Raw data'!AR:AR, "*" &amp; Output!A1251 &amp;"*")</f>
        <v>0</v>
      </c>
      <c r="D1251">
        <f>AVERAGEIFS('Raw data'!W:W,'Raw data'!AR:AR, "*" &amp; Output!A1251 &amp;"*")</f>
        <v>0</v>
      </c>
      <c r="E1251">
        <f>SUMIFS('Raw data'!BX:BX,'Raw data'!AR:AR,"*" &amp; Output!A1251 &amp; "*")</f>
        <v>0</v>
      </c>
      <c r="F1251">
        <f>SUMIFS('Raw data'!CI:CI,'Raw data'!AR:AR,"*" &amp; Output!A1251 &amp; "*")</f>
        <v>0</v>
      </c>
      <c r="G1251">
        <f>PERCENTRANK(B:B,B1251)</f>
        <v>0</v>
      </c>
      <c r="H1251">
        <f>PERCENTRANK(C:C,C1251)</f>
        <v>0</v>
      </c>
      <c r="I1251">
        <f>PERCENTRANK(D:D,D1251)</f>
        <v>0</v>
      </c>
      <c r="J1251">
        <f>PERCENTRANK(E:E,E1251)</f>
        <v>0</v>
      </c>
      <c r="K1251">
        <f>PERCENTRANK(F:F,F1251)</f>
        <v>0</v>
      </c>
      <c r="L1251">
        <f>(G1251*Weights!$B$2) + (H1251*Weights!$B$3)+(I1251*Weights!$B$4)+(J1251*Weights!$B$5)+ (K1251*Weights!$B$6)</f>
        <v>0</v>
      </c>
      <c r="M1251">
        <f>RANK(L1251,L:L)</f>
        <v>0</v>
      </c>
    </row>
    <row r="1252">
      <c r="A1252" t="inlineStr">
        <is>
          <t>Chang, Jung-Kuei (Brian)</t>
        </is>
      </c>
      <c r="B1252">
        <f>COUNTIF('Raw data'!AR:AR,"*"&amp;Output!A1252&amp;"*")</f>
        <v>0</v>
      </c>
      <c r="C1252">
        <f>AVERAGEIFS('Raw data'!K:K,'Raw data'!AR:AR, "*" &amp; Output!A1252 &amp;"*")</f>
        <v>0</v>
      </c>
      <c r="D1252">
        <f>AVERAGEIFS('Raw data'!W:W,'Raw data'!AR:AR, "*" &amp; Output!A1252 &amp;"*")</f>
        <v>0</v>
      </c>
      <c r="E1252">
        <f>SUMIFS('Raw data'!BX:BX,'Raw data'!AR:AR,"*" &amp; Output!A1252 &amp; "*")</f>
        <v>0</v>
      </c>
      <c r="F1252">
        <f>SUMIFS('Raw data'!CI:CI,'Raw data'!AR:AR,"*" &amp; Output!A1252 &amp; "*")</f>
        <v>0</v>
      </c>
      <c r="G1252">
        <f>PERCENTRANK(B:B,B1252)</f>
        <v>0</v>
      </c>
      <c r="H1252">
        <f>PERCENTRANK(C:C,C1252)</f>
        <v>0</v>
      </c>
      <c r="I1252">
        <f>PERCENTRANK(D:D,D1252)</f>
        <v>0</v>
      </c>
      <c r="J1252">
        <f>PERCENTRANK(E:E,E1252)</f>
        <v>0</v>
      </c>
      <c r="K1252">
        <f>PERCENTRANK(F:F,F1252)</f>
        <v>0</v>
      </c>
      <c r="L1252">
        <f>(G1252*Weights!$B$2) + (H1252*Weights!$B$3)+(I1252*Weights!$B$4)+(J1252*Weights!$B$5)+ (K1252*Weights!$B$6)</f>
        <v>0</v>
      </c>
      <c r="M1252">
        <f>RANK(L1252,L:L)</f>
        <v>0</v>
      </c>
    </row>
    <row r="1253">
      <c r="A1253" t="inlineStr">
        <is>
          <t>Liu, Jie</t>
        </is>
      </c>
      <c r="B1253">
        <f>COUNTIF('Raw data'!AR:AR,"*"&amp;Output!A1253&amp;"*")</f>
        <v>0</v>
      </c>
      <c r="C1253">
        <f>AVERAGEIFS('Raw data'!K:K,'Raw data'!AR:AR, "*" &amp; Output!A1253 &amp;"*")</f>
        <v>0</v>
      </c>
      <c r="D1253">
        <f>AVERAGEIFS('Raw data'!W:W,'Raw data'!AR:AR, "*" &amp; Output!A1253 &amp;"*")</f>
        <v>0</v>
      </c>
      <c r="E1253">
        <f>SUMIFS('Raw data'!BX:BX,'Raw data'!AR:AR,"*" &amp; Output!A1253 &amp; "*")</f>
        <v>0</v>
      </c>
      <c r="F1253">
        <f>SUMIFS('Raw data'!CI:CI,'Raw data'!AR:AR,"*" &amp; Output!A1253 &amp; "*")</f>
        <v>0</v>
      </c>
      <c r="G1253">
        <f>PERCENTRANK(B:B,B1253)</f>
        <v>0</v>
      </c>
      <c r="H1253">
        <f>PERCENTRANK(C:C,C1253)</f>
        <v>0</v>
      </c>
      <c r="I1253">
        <f>PERCENTRANK(D:D,D1253)</f>
        <v>0</v>
      </c>
      <c r="J1253">
        <f>PERCENTRANK(E:E,E1253)</f>
        <v>0</v>
      </c>
      <c r="K1253">
        <f>PERCENTRANK(F:F,F1253)</f>
        <v>0</v>
      </c>
      <c r="L1253">
        <f>(G1253*Weights!$B$2) + (H1253*Weights!$B$3)+(I1253*Weights!$B$4)+(J1253*Weights!$B$5)+ (K1253*Weights!$B$6)</f>
        <v>0</v>
      </c>
      <c r="M1253">
        <f>RANK(L1253,L:L)</f>
        <v>0</v>
      </c>
    </row>
    <row r="1254">
      <c r="A1254" t="inlineStr">
        <is>
          <t>Yeo, Sung-Ku</t>
        </is>
      </c>
      <c r="B1254">
        <f>COUNTIF('Raw data'!AR:AR,"*"&amp;Output!A1254&amp;"*")</f>
        <v>0</v>
      </c>
      <c r="C1254">
        <f>AVERAGEIFS('Raw data'!K:K,'Raw data'!AR:AR, "*" &amp; Output!A1254 &amp;"*")</f>
        <v>0</v>
      </c>
      <c r="D1254">
        <f>AVERAGEIFS('Raw data'!W:W,'Raw data'!AR:AR, "*" &amp; Output!A1254 &amp;"*")</f>
        <v>0</v>
      </c>
      <c r="E1254">
        <f>SUMIFS('Raw data'!BX:BX,'Raw data'!AR:AR,"*" &amp; Output!A1254 &amp; "*")</f>
        <v>0</v>
      </c>
      <c r="F1254">
        <f>SUMIFS('Raw data'!CI:CI,'Raw data'!AR:AR,"*" &amp; Output!A1254 &amp; "*")</f>
        <v>0</v>
      </c>
      <c r="G1254">
        <f>PERCENTRANK(B:B,B1254)</f>
        <v>0</v>
      </c>
      <c r="H1254">
        <f>PERCENTRANK(C:C,C1254)</f>
        <v>0</v>
      </c>
      <c r="I1254">
        <f>PERCENTRANK(D:D,D1254)</f>
        <v>0</v>
      </c>
      <c r="J1254">
        <f>PERCENTRANK(E:E,E1254)</f>
        <v>0</v>
      </c>
      <c r="K1254">
        <f>PERCENTRANK(F:F,F1254)</f>
        <v>0</v>
      </c>
      <c r="L1254">
        <f>(G1254*Weights!$B$2) + (H1254*Weights!$B$3)+(I1254*Weights!$B$4)+(J1254*Weights!$B$5)+ (K1254*Weights!$B$6)</f>
        <v>0</v>
      </c>
      <c r="M1254">
        <f>RANK(L1254,L:L)</f>
        <v>0</v>
      </c>
    </row>
    <row r="1255">
      <c r="A1255" t="inlineStr">
        <is>
          <t>Santos-Pinto, L</t>
        </is>
      </c>
      <c r="B1255">
        <f>COUNTIF('Raw data'!AR:AR,"*"&amp;Output!A1255&amp;"*")</f>
        <v>0</v>
      </c>
      <c r="C1255">
        <f>AVERAGEIFS('Raw data'!K:K,'Raw data'!AR:AR, "*" &amp; Output!A1255 &amp;"*")</f>
        <v>0</v>
      </c>
      <c r="D1255">
        <f>AVERAGEIFS('Raw data'!W:W,'Raw data'!AR:AR, "*" &amp; Output!A1255 &amp;"*")</f>
        <v>0</v>
      </c>
      <c r="E1255">
        <f>SUMIFS('Raw data'!BX:BX,'Raw data'!AR:AR,"*" &amp; Output!A1255 &amp; "*")</f>
        <v>0</v>
      </c>
      <c r="F1255">
        <f>SUMIFS('Raw data'!CI:CI,'Raw data'!AR:AR,"*" &amp; Output!A1255 &amp; "*")</f>
        <v>0</v>
      </c>
      <c r="G1255">
        <f>PERCENTRANK(B:B,B1255)</f>
        <v>0</v>
      </c>
      <c r="H1255">
        <f>PERCENTRANK(C:C,C1255)</f>
        <v>0</v>
      </c>
      <c r="I1255">
        <f>PERCENTRANK(D:D,D1255)</f>
        <v>0</v>
      </c>
      <c r="J1255">
        <f>PERCENTRANK(E:E,E1255)</f>
        <v>0</v>
      </c>
      <c r="K1255">
        <f>PERCENTRANK(F:F,F1255)</f>
        <v>0</v>
      </c>
      <c r="L1255">
        <f>(G1255*Weights!$B$2) + (H1255*Weights!$B$3)+(I1255*Weights!$B$4)+(J1255*Weights!$B$5)+ (K1255*Weights!$B$6)</f>
        <v>0</v>
      </c>
      <c r="M1255">
        <f>RANK(L1255,L:L)</f>
        <v>0</v>
      </c>
    </row>
    <row r="1256">
      <c r="A1256" t="inlineStr">
        <is>
          <t>Baron, Jerzy</t>
        </is>
      </c>
      <c r="B1256">
        <f>COUNTIF('Raw data'!AR:AR,"*"&amp;Output!A1256&amp;"*")</f>
        <v>0</v>
      </c>
      <c r="C1256">
        <f>AVERAGEIFS('Raw data'!K:K,'Raw data'!AR:AR, "*" &amp; Output!A1256 &amp;"*")</f>
        <v>0</v>
      </c>
      <c r="D1256">
        <f>AVERAGEIFS('Raw data'!W:W,'Raw data'!AR:AR, "*" &amp; Output!A1256 &amp;"*")</f>
        <v>0</v>
      </c>
      <c r="E1256">
        <f>SUMIFS('Raw data'!BX:BX,'Raw data'!AR:AR,"*" &amp; Output!A1256 &amp; "*")</f>
        <v>0</v>
      </c>
      <c r="F1256">
        <f>SUMIFS('Raw data'!CI:CI,'Raw data'!AR:AR,"*" &amp; Output!A1256 &amp; "*")</f>
        <v>0</v>
      </c>
      <c r="G1256">
        <f>PERCENTRANK(B:B,B1256)</f>
        <v>0</v>
      </c>
      <c r="H1256">
        <f>PERCENTRANK(C:C,C1256)</f>
        <v>0</v>
      </c>
      <c r="I1256">
        <f>PERCENTRANK(D:D,D1256)</f>
        <v>0</v>
      </c>
      <c r="J1256">
        <f>PERCENTRANK(E:E,E1256)</f>
        <v>0</v>
      </c>
      <c r="K1256">
        <f>PERCENTRANK(F:F,F1256)</f>
        <v>0</v>
      </c>
      <c r="L1256">
        <f>(G1256*Weights!$B$2) + (H1256*Weights!$B$3)+(I1256*Weights!$B$4)+(J1256*Weights!$B$5)+ (K1256*Weights!$B$6)</f>
        <v>0</v>
      </c>
      <c r="M1256">
        <f>RANK(L1256,L:L)</f>
        <v>0</v>
      </c>
    </row>
    <row r="1257">
      <c r="A1257" t="inlineStr">
        <is>
          <t>Kwok, QSM</t>
        </is>
      </c>
      <c r="B1257">
        <f>COUNTIF('Raw data'!AR:AR,"*"&amp;Output!A1257&amp;"*")</f>
        <v>0</v>
      </c>
      <c r="C1257">
        <f>AVERAGEIFS('Raw data'!K:K,'Raw data'!AR:AR, "*" &amp; Output!A1257 &amp;"*")</f>
        <v>0</v>
      </c>
      <c r="D1257">
        <f>AVERAGEIFS('Raw data'!W:W,'Raw data'!AR:AR, "*" &amp; Output!A1257 &amp;"*")</f>
        <v>0</v>
      </c>
      <c r="E1257">
        <f>SUMIFS('Raw data'!BX:BX,'Raw data'!AR:AR,"*" &amp; Output!A1257 &amp; "*")</f>
        <v>0</v>
      </c>
      <c r="F1257">
        <f>SUMIFS('Raw data'!CI:CI,'Raw data'!AR:AR,"*" &amp; Output!A1257 &amp; "*")</f>
        <v>0</v>
      </c>
      <c r="G1257">
        <f>PERCENTRANK(B:B,B1257)</f>
        <v>0</v>
      </c>
      <c r="H1257">
        <f>PERCENTRANK(C:C,C1257)</f>
        <v>0</v>
      </c>
      <c r="I1257">
        <f>PERCENTRANK(D:D,D1257)</f>
        <v>0</v>
      </c>
      <c r="J1257">
        <f>PERCENTRANK(E:E,E1257)</f>
        <v>0</v>
      </c>
      <c r="K1257">
        <f>PERCENTRANK(F:F,F1257)</f>
        <v>0</v>
      </c>
      <c r="L1257">
        <f>(G1257*Weights!$B$2) + (H1257*Weights!$B$3)+(I1257*Weights!$B$4)+(J1257*Weights!$B$5)+ (K1257*Weights!$B$6)</f>
        <v>0</v>
      </c>
      <c r="M1257">
        <f>RANK(L1257,L:L)</f>
        <v>0</v>
      </c>
    </row>
    <row r="1258">
      <c r="A1258" t="inlineStr">
        <is>
          <t>Selvan, S. Tamil</t>
        </is>
      </c>
      <c r="B1258">
        <f>COUNTIF('Raw data'!AR:AR,"*"&amp;Output!A1258&amp;"*")</f>
        <v>0</v>
      </c>
      <c r="C1258">
        <f>AVERAGEIFS('Raw data'!K:K,'Raw data'!AR:AR, "*" &amp; Output!A1258 &amp;"*")</f>
        <v>0</v>
      </c>
      <c r="D1258">
        <f>AVERAGEIFS('Raw data'!W:W,'Raw data'!AR:AR, "*" &amp; Output!A1258 &amp;"*")</f>
        <v>0</v>
      </c>
      <c r="E1258">
        <f>SUMIFS('Raw data'!BX:BX,'Raw data'!AR:AR,"*" &amp; Output!A1258 &amp; "*")</f>
        <v>0</v>
      </c>
      <c r="F1258">
        <f>SUMIFS('Raw data'!CI:CI,'Raw data'!AR:AR,"*" &amp; Output!A1258 &amp; "*")</f>
        <v>0</v>
      </c>
      <c r="G1258">
        <f>PERCENTRANK(B:B,B1258)</f>
        <v>0</v>
      </c>
      <c r="H1258">
        <f>PERCENTRANK(C:C,C1258)</f>
        <v>0</v>
      </c>
      <c r="I1258">
        <f>PERCENTRANK(D:D,D1258)</f>
        <v>0</v>
      </c>
      <c r="J1258">
        <f>PERCENTRANK(E:E,E1258)</f>
        <v>0</v>
      </c>
      <c r="K1258">
        <f>PERCENTRANK(F:F,F1258)</f>
        <v>0</v>
      </c>
      <c r="L1258">
        <f>(G1258*Weights!$B$2) + (H1258*Weights!$B$3)+(I1258*Weights!$B$4)+(J1258*Weights!$B$5)+ (K1258*Weights!$B$6)</f>
        <v>0</v>
      </c>
      <c r="M1258">
        <f>RANK(L1258,L:L)</f>
        <v>0</v>
      </c>
    </row>
    <row r="1259">
      <c r="A1259" t="inlineStr">
        <is>
          <t>Ha, Gook Hyun</t>
        </is>
      </c>
      <c r="B1259">
        <f>COUNTIF('Raw data'!AR:AR,"*"&amp;Output!A1259&amp;"*")</f>
        <v>0</v>
      </c>
      <c r="C1259">
        <f>AVERAGEIFS('Raw data'!K:K,'Raw data'!AR:AR, "*" &amp; Output!A1259 &amp;"*")</f>
        <v>0</v>
      </c>
      <c r="D1259">
        <f>AVERAGEIFS('Raw data'!W:W,'Raw data'!AR:AR, "*" &amp; Output!A1259 &amp;"*")</f>
        <v>0</v>
      </c>
      <c r="E1259">
        <f>SUMIFS('Raw data'!BX:BX,'Raw data'!AR:AR,"*" &amp; Output!A1259 &amp; "*")</f>
        <v>0</v>
      </c>
      <c r="F1259">
        <f>SUMIFS('Raw data'!CI:CI,'Raw data'!AR:AR,"*" &amp; Output!A1259 &amp; "*")</f>
        <v>0</v>
      </c>
      <c r="G1259">
        <f>PERCENTRANK(B:B,B1259)</f>
        <v>0</v>
      </c>
      <c r="H1259">
        <f>PERCENTRANK(C:C,C1259)</f>
        <v>0</v>
      </c>
      <c r="I1259">
        <f>PERCENTRANK(D:D,D1259)</f>
        <v>0</v>
      </c>
      <c r="J1259">
        <f>PERCENTRANK(E:E,E1259)</f>
        <v>0</v>
      </c>
      <c r="K1259">
        <f>PERCENTRANK(F:F,F1259)</f>
        <v>0</v>
      </c>
      <c r="L1259">
        <f>(G1259*Weights!$B$2) + (H1259*Weights!$B$3)+(I1259*Weights!$B$4)+(J1259*Weights!$B$5)+ (K1259*Weights!$B$6)</f>
        <v>0</v>
      </c>
      <c r="M1259">
        <f>RANK(L1259,L:L)</f>
        <v>0</v>
      </c>
    </row>
    <row r="1260">
      <c r="A1260" t="inlineStr">
        <is>
          <t>Ratner, Mark A.</t>
        </is>
      </c>
      <c r="B1260">
        <f>COUNTIF('Raw data'!AR:AR,"*"&amp;Output!A1260&amp;"*")</f>
        <v>0</v>
      </c>
      <c r="C1260">
        <f>AVERAGEIFS('Raw data'!K:K,'Raw data'!AR:AR, "*" &amp; Output!A1260 &amp;"*")</f>
        <v>0</v>
      </c>
      <c r="D1260">
        <f>AVERAGEIFS('Raw data'!W:W,'Raw data'!AR:AR, "*" &amp; Output!A1260 &amp;"*")</f>
        <v>0</v>
      </c>
      <c r="E1260">
        <f>SUMIFS('Raw data'!BX:BX,'Raw data'!AR:AR,"*" &amp; Output!A1260 &amp; "*")</f>
        <v>0</v>
      </c>
      <c r="F1260">
        <f>SUMIFS('Raw data'!CI:CI,'Raw data'!AR:AR,"*" &amp; Output!A1260 &amp; "*")</f>
        <v>0</v>
      </c>
      <c r="G1260">
        <f>PERCENTRANK(B:B,B1260)</f>
        <v>0</v>
      </c>
      <c r="H1260">
        <f>PERCENTRANK(C:C,C1260)</f>
        <v>0</v>
      </c>
      <c r="I1260">
        <f>PERCENTRANK(D:D,D1260)</f>
        <v>0</v>
      </c>
      <c r="J1260">
        <f>PERCENTRANK(E:E,E1260)</f>
        <v>0</v>
      </c>
      <c r="K1260">
        <f>PERCENTRANK(F:F,F1260)</f>
        <v>0</v>
      </c>
      <c r="L1260">
        <f>(G1260*Weights!$B$2) + (H1260*Weights!$B$3)+(I1260*Weights!$B$4)+(J1260*Weights!$B$5)+ (K1260*Weights!$B$6)</f>
        <v>0</v>
      </c>
      <c r="M1260">
        <f>RANK(L1260,L:L)</f>
        <v>0</v>
      </c>
    </row>
    <row r="1261">
      <c r="A1261" t="inlineStr">
        <is>
          <t>Sankar, Gopinathan</t>
        </is>
      </c>
      <c r="B1261">
        <f>COUNTIF('Raw data'!AR:AR,"*"&amp;Output!A1261&amp;"*")</f>
        <v>0</v>
      </c>
      <c r="C1261">
        <f>AVERAGEIFS('Raw data'!K:K,'Raw data'!AR:AR, "*" &amp; Output!A1261 &amp;"*")</f>
        <v>0</v>
      </c>
      <c r="D1261">
        <f>AVERAGEIFS('Raw data'!W:W,'Raw data'!AR:AR, "*" &amp; Output!A1261 &amp;"*")</f>
        <v>0</v>
      </c>
      <c r="E1261">
        <f>SUMIFS('Raw data'!BX:BX,'Raw data'!AR:AR,"*" &amp; Output!A1261 &amp; "*")</f>
        <v>0</v>
      </c>
      <c r="F1261">
        <f>SUMIFS('Raw data'!CI:CI,'Raw data'!AR:AR,"*" &amp; Output!A1261 &amp; "*")</f>
        <v>0</v>
      </c>
      <c r="G1261">
        <f>PERCENTRANK(B:B,B1261)</f>
        <v>0</v>
      </c>
      <c r="H1261">
        <f>PERCENTRANK(C:C,C1261)</f>
        <v>0</v>
      </c>
      <c r="I1261">
        <f>PERCENTRANK(D:D,D1261)</f>
        <v>0</v>
      </c>
      <c r="J1261">
        <f>PERCENTRANK(E:E,E1261)</f>
        <v>0</v>
      </c>
      <c r="K1261">
        <f>PERCENTRANK(F:F,F1261)</f>
        <v>0</v>
      </c>
      <c r="L1261">
        <f>(G1261*Weights!$B$2) + (H1261*Weights!$B$3)+(I1261*Weights!$B$4)+(J1261*Weights!$B$5)+ (K1261*Weights!$B$6)</f>
        <v>0</v>
      </c>
      <c r="M1261">
        <f>RANK(L1261,L:L)</f>
        <v>0</v>
      </c>
    </row>
    <row r="1262">
      <c r="A1262" t="inlineStr">
        <is>
          <t>Kim, Ji Woo</t>
        </is>
      </c>
      <c r="B1262">
        <f>COUNTIF('Raw data'!AR:AR,"*"&amp;Output!A1262&amp;"*")</f>
        <v>0</v>
      </c>
      <c r="C1262">
        <f>AVERAGEIFS('Raw data'!K:K,'Raw data'!AR:AR, "*" &amp; Output!A1262 &amp;"*")</f>
        <v>0</v>
      </c>
      <c r="D1262">
        <f>AVERAGEIFS('Raw data'!W:W,'Raw data'!AR:AR, "*" &amp; Output!A1262 &amp;"*")</f>
        <v>0</v>
      </c>
      <c r="E1262">
        <f>SUMIFS('Raw data'!BX:BX,'Raw data'!AR:AR,"*" &amp; Output!A1262 &amp; "*")</f>
        <v>0</v>
      </c>
      <c r="F1262">
        <f>SUMIFS('Raw data'!CI:CI,'Raw data'!AR:AR,"*" &amp; Output!A1262 &amp; "*")</f>
        <v>0</v>
      </c>
      <c r="G1262">
        <f>PERCENTRANK(B:B,B1262)</f>
        <v>0</v>
      </c>
      <c r="H1262">
        <f>PERCENTRANK(C:C,C1262)</f>
        <v>0</v>
      </c>
      <c r="I1262">
        <f>PERCENTRANK(D:D,D1262)</f>
        <v>0</v>
      </c>
      <c r="J1262">
        <f>PERCENTRANK(E:E,E1262)</f>
        <v>0</v>
      </c>
      <c r="K1262">
        <f>PERCENTRANK(F:F,F1262)</f>
        <v>0</v>
      </c>
      <c r="L1262">
        <f>(G1262*Weights!$B$2) + (H1262*Weights!$B$3)+(I1262*Weights!$B$4)+(J1262*Weights!$B$5)+ (K1262*Weights!$B$6)</f>
        <v>0</v>
      </c>
      <c r="M1262">
        <f>RANK(L1262,L:L)</f>
        <v>0</v>
      </c>
    </row>
    <row r="1263">
      <c r="A1263" t="inlineStr">
        <is>
          <t>Li, Quanmin</t>
        </is>
      </c>
      <c r="B1263">
        <f>COUNTIF('Raw data'!AR:AR,"*"&amp;Output!A1263&amp;"*")</f>
        <v>0</v>
      </c>
      <c r="C1263">
        <f>AVERAGEIFS('Raw data'!K:K,'Raw data'!AR:AR, "*" &amp; Output!A1263 &amp;"*")</f>
        <v>0</v>
      </c>
      <c r="D1263">
        <f>AVERAGEIFS('Raw data'!W:W,'Raw data'!AR:AR, "*" &amp; Output!A1263 &amp;"*")</f>
        <v>0</v>
      </c>
      <c r="E1263">
        <f>SUMIFS('Raw data'!BX:BX,'Raw data'!AR:AR,"*" &amp; Output!A1263 &amp; "*")</f>
        <v>0</v>
      </c>
      <c r="F1263">
        <f>SUMIFS('Raw data'!CI:CI,'Raw data'!AR:AR,"*" &amp; Output!A1263 &amp; "*")</f>
        <v>0</v>
      </c>
      <c r="G1263">
        <f>PERCENTRANK(B:B,B1263)</f>
        <v>0</v>
      </c>
      <c r="H1263">
        <f>PERCENTRANK(C:C,C1263)</f>
        <v>0</v>
      </c>
      <c r="I1263">
        <f>PERCENTRANK(D:D,D1263)</f>
        <v>0</v>
      </c>
      <c r="J1263">
        <f>PERCENTRANK(E:E,E1263)</f>
        <v>0</v>
      </c>
      <c r="K1263">
        <f>PERCENTRANK(F:F,F1263)</f>
        <v>0</v>
      </c>
      <c r="L1263">
        <f>(G1263*Weights!$B$2) + (H1263*Weights!$B$3)+(I1263*Weights!$B$4)+(J1263*Weights!$B$5)+ (K1263*Weights!$B$6)</f>
        <v>0</v>
      </c>
      <c r="M1263">
        <f>RANK(L1263,L:L)</f>
        <v>0</v>
      </c>
    </row>
    <row r="1264">
      <c r="A1264" t="inlineStr">
        <is>
          <t>Michel, Maurice Stephan</t>
        </is>
      </c>
      <c r="B1264">
        <f>COUNTIF('Raw data'!AR:AR,"*"&amp;Output!A1264&amp;"*")</f>
        <v>0</v>
      </c>
      <c r="C1264">
        <f>AVERAGEIFS('Raw data'!K:K,'Raw data'!AR:AR, "*" &amp; Output!A1264 &amp;"*")</f>
        <v>0</v>
      </c>
      <c r="D1264">
        <f>AVERAGEIFS('Raw data'!W:W,'Raw data'!AR:AR, "*" &amp; Output!A1264 &amp;"*")</f>
        <v>0</v>
      </c>
      <c r="E1264">
        <f>SUMIFS('Raw data'!BX:BX,'Raw data'!AR:AR,"*" &amp; Output!A1264 &amp; "*")</f>
        <v>0</v>
      </c>
      <c r="F1264">
        <f>SUMIFS('Raw data'!CI:CI,'Raw data'!AR:AR,"*" &amp; Output!A1264 &amp; "*")</f>
        <v>0</v>
      </c>
      <c r="G1264">
        <f>PERCENTRANK(B:B,B1264)</f>
        <v>0</v>
      </c>
      <c r="H1264">
        <f>PERCENTRANK(C:C,C1264)</f>
        <v>0</v>
      </c>
      <c r="I1264">
        <f>PERCENTRANK(D:D,D1264)</f>
        <v>0</v>
      </c>
      <c r="J1264">
        <f>PERCENTRANK(E:E,E1264)</f>
        <v>0</v>
      </c>
      <c r="K1264">
        <f>PERCENTRANK(F:F,F1264)</f>
        <v>0</v>
      </c>
      <c r="L1264">
        <f>(G1264*Weights!$B$2) + (H1264*Weights!$B$3)+(I1264*Weights!$B$4)+(J1264*Weights!$B$5)+ (K1264*Weights!$B$6)</f>
        <v>0</v>
      </c>
      <c r="M1264">
        <f>RANK(L1264,L:L)</f>
        <v>0</v>
      </c>
    </row>
    <row r="1265">
      <c r="A1265" t="inlineStr">
        <is>
          <t>Zeng, Lingke</t>
        </is>
      </c>
      <c r="B1265">
        <f>COUNTIF('Raw data'!AR:AR,"*"&amp;Output!A1265&amp;"*")</f>
        <v>0</v>
      </c>
      <c r="C1265">
        <f>AVERAGEIFS('Raw data'!K:K,'Raw data'!AR:AR, "*" &amp; Output!A1265 &amp;"*")</f>
        <v>0</v>
      </c>
      <c r="D1265">
        <f>AVERAGEIFS('Raw data'!W:W,'Raw data'!AR:AR, "*" &amp; Output!A1265 &amp;"*")</f>
        <v>0</v>
      </c>
      <c r="E1265">
        <f>SUMIFS('Raw data'!BX:BX,'Raw data'!AR:AR,"*" &amp; Output!A1265 &amp; "*")</f>
        <v>0</v>
      </c>
      <c r="F1265">
        <f>SUMIFS('Raw data'!CI:CI,'Raw data'!AR:AR,"*" &amp; Output!A1265 &amp; "*")</f>
        <v>0</v>
      </c>
      <c r="G1265">
        <f>PERCENTRANK(B:B,B1265)</f>
        <v>0</v>
      </c>
      <c r="H1265">
        <f>PERCENTRANK(C:C,C1265)</f>
        <v>0</v>
      </c>
      <c r="I1265">
        <f>PERCENTRANK(D:D,D1265)</f>
        <v>0</v>
      </c>
      <c r="J1265">
        <f>PERCENTRANK(E:E,E1265)</f>
        <v>0</v>
      </c>
      <c r="K1265">
        <f>PERCENTRANK(F:F,F1265)</f>
        <v>0</v>
      </c>
      <c r="L1265">
        <f>(G1265*Weights!$B$2) + (H1265*Weights!$B$3)+(I1265*Weights!$B$4)+(J1265*Weights!$B$5)+ (K1265*Weights!$B$6)</f>
        <v>0</v>
      </c>
      <c r="M1265">
        <f>RANK(L1265,L:L)</f>
        <v>0</v>
      </c>
    </row>
    <row r="1266">
      <c r="A1266" t="inlineStr">
        <is>
          <t>Brown, R. Stan</t>
        </is>
      </c>
      <c r="B1266">
        <f>COUNTIF('Raw data'!AR:AR,"*"&amp;Output!A1266&amp;"*")</f>
        <v>0</v>
      </c>
      <c r="C1266">
        <f>AVERAGEIFS('Raw data'!K:K,'Raw data'!AR:AR, "*" &amp; Output!A1266 &amp;"*")</f>
        <v>0</v>
      </c>
      <c r="D1266">
        <f>AVERAGEIFS('Raw data'!W:W,'Raw data'!AR:AR, "*" &amp; Output!A1266 &amp;"*")</f>
        <v>0</v>
      </c>
      <c r="E1266">
        <f>SUMIFS('Raw data'!BX:BX,'Raw data'!AR:AR,"*" &amp; Output!A1266 &amp; "*")</f>
        <v>0</v>
      </c>
      <c r="F1266">
        <f>SUMIFS('Raw data'!CI:CI,'Raw data'!AR:AR,"*" &amp; Output!A1266 &amp; "*")</f>
        <v>0</v>
      </c>
      <c r="G1266">
        <f>PERCENTRANK(B:B,B1266)</f>
        <v>0</v>
      </c>
      <c r="H1266">
        <f>PERCENTRANK(C:C,C1266)</f>
        <v>0</v>
      </c>
      <c r="I1266">
        <f>PERCENTRANK(D:D,D1266)</f>
        <v>0</v>
      </c>
      <c r="J1266">
        <f>PERCENTRANK(E:E,E1266)</f>
        <v>0</v>
      </c>
      <c r="K1266">
        <f>PERCENTRANK(F:F,F1266)</f>
        <v>0</v>
      </c>
      <c r="L1266">
        <f>(G1266*Weights!$B$2) + (H1266*Weights!$B$3)+(I1266*Weights!$B$4)+(J1266*Weights!$B$5)+ (K1266*Weights!$B$6)</f>
        <v>0</v>
      </c>
      <c r="M1266">
        <f>RANK(L1266,L:L)</f>
        <v>0</v>
      </c>
    </row>
    <row r="1267">
      <c r="A1267" t="inlineStr">
        <is>
          <t>Zhou Jimei</t>
        </is>
      </c>
      <c r="B1267">
        <f>COUNTIF('Raw data'!AR:AR,"*"&amp;Output!A1267&amp;"*")</f>
        <v>0</v>
      </c>
      <c r="C1267">
        <f>AVERAGEIFS('Raw data'!K:K,'Raw data'!AR:AR, "*" &amp; Output!A1267 &amp;"*")</f>
        <v>0</v>
      </c>
      <c r="D1267">
        <f>AVERAGEIFS('Raw data'!W:W,'Raw data'!AR:AR, "*" &amp; Output!A1267 &amp;"*")</f>
        <v>0</v>
      </c>
      <c r="E1267">
        <f>SUMIFS('Raw data'!BX:BX,'Raw data'!AR:AR,"*" &amp; Output!A1267 &amp; "*")</f>
        <v>0</v>
      </c>
      <c r="F1267">
        <f>SUMIFS('Raw data'!CI:CI,'Raw data'!AR:AR,"*" &amp; Output!A1267 &amp; "*")</f>
        <v>0</v>
      </c>
      <c r="G1267">
        <f>PERCENTRANK(B:B,B1267)</f>
        <v>0</v>
      </c>
      <c r="H1267">
        <f>PERCENTRANK(C:C,C1267)</f>
        <v>0</v>
      </c>
      <c r="I1267">
        <f>PERCENTRANK(D:D,D1267)</f>
        <v>0</v>
      </c>
      <c r="J1267">
        <f>PERCENTRANK(E:E,E1267)</f>
        <v>0</v>
      </c>
      <c r="K1267">
        <f>PERCENTRANK(F:F,F1267)</f>
        <v>0</v>
      </c>
      <c r="L1267">
        <f>(G1267*Weights!$B$2) + (H1267*Weights!$B$3)+(I1267*Weights!$B$4)+(J1267*Weights!$B$5)+ (K1267*Weights!$B$6)</f>
        <v>0</v>
      </c>
      <c r="M1267">
        <f>RANK(L1267,L:L)</f>
        <v>0</v>
      </c>
    </row>
    <row r="1268">
      <c r="A1268" t="inlineStr">
        <is>
          <t>Agatemor, Christian</t>
        </is>
      </c>
      <c r="B1268">
        <f>COUNTIF('Raw data'!AR:AR,"*"&amp;Output!A1268&amp;"*")</f>
        <v>0</v>
      </c>
      <c r="C1268">
        <f>AVERAGEIFS('Raw data'!K:K,'Raw data'!AR:AR, "*" &amp; Output!A1268 &amp;"*")</f>
        <v>0</v>
      </c>
      <c r="D1268">
        <f>AVERAGEIFS('Raw data'!W:W,'Raw data'!AR:AR, "*" &amp; Output!A1268 &amp;"*")</f>
        <v>0</v>
      </c>
      <c r="E1268">
        <f>SUMIFS('Raw data'!BX:BX,'Raw data'!AR:AR,"*" &amp; Output!A1268 &amp; "*")</f>
        <v>0</v>
      </c>
      <c r="F1268">
        <f>SUMIFS('Raw data'!CI:CI,'Raw data'!AR:AR,"*" &amp; Output!A1268 &amp; "*")</f>
        <v>0</v>
      </c>
      <c r="G1268">
        <f>PERCENTRANK(B:B,B1268)</f>
        <v>0</v>
      </c>
      <c r="H1268">
        <f>PERCENTRANK(C:C,C1268)</f>
        <v>0</v>
      </c>
      <c r="I1268">
        <f>PERCENTRANK(D:D,D1268)</f>
        <v>0</v>
      </c>
      <c r="J1268">
        <f>PERCENTRANK(E:E,E1268)</f>
        <v>0</v>
      </c>
      <c r="K1268">
        <f>PERCENTRANK(F:F,F1268)</f>
        <v>0</v>
      </c>
      <c r="L1268">
        <f>(G1268*Weights!$B$2) + (H1268*Weights!$B$3)+(I1268*Weights!$B$4)+(J1268*Weights!$B$5)+ (K1268*Weights!$B$6)</f>
        <v>0</v>
      </c>
      <c r="M1268">
        <f>RANK(L1268,L:L)</f>
        <v>0</v>
      </c>
    </row>
    <row r="1269">
      <c r="A1269" t="inlineStr">
        <is>
          <t>Pleteit, Hermann</t>
        </is>
      </c>
      <c r="B1269">
        <f>COUNTIF('Raw data'!AR:AR,"*"&amp;Output!A1269&amp;"*")</f>
        <v>0</v>
      </c>
      <c r="C1269">
        <f>AVERAGEIFS('Raw data'!K:K,'Raw data'!AR:AR, "*" &amp; Output!A1269 &amp;"*")</f>
        <v>0</v>
      </c>
      <c r="D1269">
        <f>AVERAGEIFS('Raw data'!W:W,'Raw data'!AR:AR, "*" &amp; Output!A1269 &amp;"*")</f>
        <v>0</v>
      </c>
      <c r="E1269">
        <f>SUMIFS('Raw data'!BX:BX,'Raw data'!AR:AR,"*" &amp; Output!A1269 &amp; "*")</f>
        <v>0</v>
      </c>
      <c r="F1269">
        <f>SUMIFS('Raw data'!CI:CI,'Raw data'!AR:AR,"*" &amp; Output!A1269 &amp; "*")</f>
        <v>0</v>
      </c>
      <c r="G1269">
        <f>PERCENTRANK(B:B,B1269)</f>
        <v>0</v>
      </c>
      <c r="H1269">
        <f>PERCENTRANK(C:C,C1269)</f>
        <v>0</v>
      </c>
      <c r="I1269">
        <f>PERCENTRANK(D:D,D1269)</f>
        <v>0</v>
      </c>
      <c r="J1269">
        <f>PERCENTRANK(E:E,E1269)</f>
        <v>0</v>
      </c>
      <c r="K1269">
        <f>PERCENTRANK(F:F,F1269)</f>
        <v>0</v>
      </c>
      <c r="L1269">
        <f>(G1269*Weights!$B$2) + (H1269*Weights!$B$3)+(I1269*Weights!$B$4)+(J1269*Weights!$B$5)+ (K1269*Weights!$B$6)</f>
        <v>0</v>
      </c>
      <c r="M1269">
        <f>RANK(L1269,L:L)</f>
        <v>0</v>
      </c>
    </row>
    <row r="1270">
      <c r="A1270" t="inlineStr">
        <is>
          <t>Chen, Dyi-Cheng</t>
        </is>
      </c>
      <c r="B1270">
        <f>COUNTIF('Raw data'!AR:AR,"*"&amp;Output!A1270&amp;"*")</f>
        <v>0</v>
      </c>
      <c r="C1270">
        <f>AVERAGEIFS('Raw data'!K:K,'Raw data'!AR:AR, "*" &amp; Output!A1270 &amp;"*")</f>
        <v>0</v>
      </c>
      <c r="D1270">
        <f>AVERAGEIFS('Raw data'!W:W,'Raw data'!AR:AR, "*" &amp; Output!A1270 &amp;"*")</f>
        <v>0</v>
      </c>
      <c r="E1270">
        <f>SUMIFS('Raw data'!BX:BX,'Raw data'!AR:AR,"*" &amp; Output!A1270 &amp; "*")</f>
        <v>0</v>
      </c>
      <c r="F1270">
        <f>SUMIFS('Raw data'!CI:CI,'Raw data'!AR:AR,"*" &amp; Output!A1270 &amp; "*")</f>
        <v>0</v>
      </c>
      <c r="G1270">
        <f>PERCENTRANK(B:B,B1270)</f>
        <v>0</v>
      </c>
      <c r="H1270">
        <f>PERCENTRANK(C:C,C1270)</f>
        <v>0</v>
      </c>
      <c r="I1270">
        <f>PERCENTRANK(D:D,D1270)</f>
        <v>0</v>
      </c>
      <c r="J1270">
        <f>PERCENTRANK(E:E,E1270)</f>
        <v>0</v>
      </c>
      <c r="K1270">
        <f>PERCENTRANK(F:F,F1270)</f>
        <v>0</v>
      </c>
      <c r="L1270">
        <f>(G1270*Weights!$B$2) + (H1270*Weights!$B$3)+(I1270*Weights!$B$4)+(J1270*Weights!$B$5)+ (K1270*Weights!$B$6)</f>
        <v>0</v>
      </c>
      <c r="M1270">
        <f>RANK(L1270,L:L)</f>
        <v>0</v>
      </c>
    </row>
    <row r="1271">
      <c r="A1271" t="inlineStr">
        <is>
          <t>Chien, Kun-Cheng</t>
        </is>
      </c>
      <c r="B1271">
        <f>COUNTIF('Raw data'!AR:AR,"*"&amp;Output!A1271&amp;"*")</f>
        <v>0</v>
      </c>
      <c r="C1271">
        <f>AVERAGEIFS('Raw data'!K:K,'Raw data'!AR:AR, "*" &amp; Output!A1271 &amp;"*")</f>
        <v>0</v>
      </c>
      <c r="D1271">
        <f>AVERAGEIFS('Raw data'!W:W,'Raw data'!AR:AR, "*" &amp; Output!A1271 &amp;"*")</f>
        <v>0</v>
      </c>
      <c r="E1271">
        <f>SUMIFS('Raw data'!BX:BX,'Raw data'!AR:AR,"*" &amp; Output!A1271 &amp; "*")</f>
        <v>0</v>
      </c>
      <c r="F1271">
        <f>SUMIFS('Raw data'!CI:CI,'Raw data'!AR:AR,"*" &amp; Output!A1271 &amp; "*")</f>
        <v>0</v>
      </c>
      <c r="G1271">
        <f>PERCENTRANK(B:B,B1271)</f>
        <v>0</v>
      </c>
      <c r="H1271">
        <f>PERCENTRANK(C:C,C1271)</f>
        <v>0</v>
      </c>
      <c r="I1271">
        <f>PERCENTRANK(D:D,D1271)</f>
        <v>0</v>
      </c>
      <c r="J1271">
        <f>PERCENTRANK(E:E,E1271)</f>
        <v>0</v>
      </c>
      <c r="K1271">
        <f>PERCENTRANK(F:F,F1271)</f>
        <v>0</v>
      </c>
      <c r="L1271">
        <f>(G1271*Weights!$B$2) + (H1271*Weights!$B$3)+(I1271*Weights!$B$4)+(J1271*Weights!$B$5)+ (K1271*Weights!$B$6)</f>
        <v>0</v>
      </c>
      <c r="M1271">
        <f>RANK(L1271,L:L)</f>
        <v>0</v>
      </c>
    </row>
    <row r="1272">
      <c r="A1272" t="inlineStr">
        <is>
          <t>Smoljko, I.</t>
        </is>
      </c>
      <c r="B1272">
        <f>COUNTIF('Raw data'!AR:AR,"*"&amp;Output!A1272&amp;"*")</f>
        <v>0</v>
      </c>
      <c r="C1272">
        <f>AVERAGEIFS('Raw data'!K:K,'Raw data'!AR:AR, "*" &amp; Output!A1272 &amp;"*")</f>
        <v>0</v>
      </c>
      <c r="D1272">
        <f>AVERAGEIFS('Raw data'!W:W,'Raw data'!AR:AR, "*" &amp; Output!A1272 &amp;"*")</f>
        <v>0</v>
      </c>
      <c r="E1272">
        <f>SUMIFS('Raw data'!BX:BX,'Raw data'!AR:AR,"*" &amp; Output!A1272 &amp; "*")</f>
        <v>0</v>
      </c>
      <c r="F1272">
        <f>SUMIFS('Raw data'!CI:CI,'Raw data'!AR:AR,"*" &amp; Output!A1272 &amp; "*")</f>
        <v>0</v>
      </c>
      <c r="G1272">
        <f>PERCENTRANK(B:B,B1272)</f>
        <v>0</v>
      </c>
      <c r="H1272">
        <f>PERCENTRANK(C:C,C1272)</f>
        <v>0</v>
      </c>
      <c r="I1272">
        <f>PERCENTRANK(D:D,D1272)</f>
        <v>0</v>
      </c>
      <c r="J1272">
        <f>PERCENTRANK(E:E,E1272)</f>
        <v>0</v>
      </c>
      <c r="K1272">
        <f>PERCENTRANK(F:F,F1272)</f>
        <v>0</v>
      </c>
      <c r="L1272">
        <f>(G1272*Weights!$B$2) + (H1272*Weights!$B$3)+(I1272*Weights!$B$4)+(J1272*Weights!$B$5)+ (K1272*Weights!$B$6)</f>
        <v>0</v>
      </c>
      <c r="M1272">
        <f>RANK(L1272,L:L)</f>
        <v>0</v>
      </c>
    </row>
    <row r="1273">
      <c r="A1273" t="inlineStr">
        <is>
          <t>Tomota, Y</t>
        </is>
      </c>
      <c r="B1273">
        <f>COUNTIF('Raw data'!AR:AR,"*"&amp;Output!A1273&amp;"*")</f>
        <v>0</v>
      </c>
      <c r="C1273">
        <f>AVERAGEIFS('Raw data'!K:K,'Raw data'!AR:AR, "*" &amp; Output!A1273 &amp;"*")</f>
        <v>0</v>
      </c>
      <c r="D1273">
        <f>AVERAGEIFS('Raw data'!W:W,'Raw data'!AR:AR, "*" &amp; Output!A1273 &amp;"*")</f>
        <v>0</v>
      </c>
      <c r="E1273">
        <f>SUMIFS('Raw data'!BX:BX,'Raw data'!AR:AR,"*" &amp; Output!A1273 &amp; "*")</f>
        <v>0</v>
      </c>
      <c r="F1273">
        <f>SUMIFS('Raw data'!CI:CI,'Raw data'!AR:AR,"*" &amp; Output!A1273 &amp; "*")</f>
        <v>0</v>
      </c>
      <c r="G1273">
        <f>PERCENTRANK(B:B,B1273)</f>
        <v>0</v>
      </c>
      <c r="H1273">
        <f>PERCENTRANK(C:C,C1273)</f>
        <v>0</v>
      </c>
      <c r="I1273">
        <f>PERCENTRANK(D:D,D1273)</f>
        <v>0</v>
      </c>
      <c r="J1273">
        <f>PERCENTRANK(E:E,E1273)</f>
        <v>0</v>
      </c>
      <c r="K1273">
        <f>PERCENTRANK(F:F,F1273)</f>
        <v>0</v>
      </c>
      <c r="L1273">
        <f>(G1273*Weights!$B$2) + (H1273*Weights!$B$3)+(I1273*Weights!$B$4)+(J1273*Weights!$B$5)+ (K1273*Weights!$B$6)</f>
        <v>0</v>
      </c>
      <c r="M1273">
        <f>RANK(L1273,L:L)</f>
        <v>0</v>
      </c>
    </row>
    <row r="1274">
      <c r="A1274" t="inlineStr">
        <is>
          <t>Shamuilia, S.</t>
        </is>
      </c>
      <c r="B1274">
        <f>COUNTIF('Raw data'!AR:AR,"*"&amp;Output!A1274&amp;"*")</f>
        <v>0</v>
      </c>
      <c r="C1274">
        <f>AVERAGEIFS('Raw data'!K:K,'Raw data'!AR:AR, "*" &amp; Output!A1274 &amp;"*")</f>
        <v>0</v>
      </c>
      <c r="D1274">
        <f>AVERAGEIFS('Raw data'!W:W,'Raw data'!AR:AR, "*" &amp; Output!A1274 &amp;"*")</f>
        <v>0</v>
      </c>
      <c r="E1274">
        <f>SUMIFS('Raw data'!BX:BX,'Raw data'!AR:AR,"*" &amp; Output!A1274 &amp; "*")</f>
        <v>0</v>
      </c>
      <c r="F1274">
        <f>SUMIFS('Raw data'!CI:CI,'Raw data'!AR:AR,"*" &amp; Output!A1274 &amp; "*")</f>
        <v>0</v>
      </c>
      <c r="G1274">
        <f>PERCENTRANK(B:B,B1274)</f>
        <v>0</v>
      </c>
      <c r="H1274">
        <f>PERCENTRANK(C:C,C1274)</f>
        <v>0</v>
      </c>
      <c r="I1274">
        <f>PERCENTRANK(D:D,D1274)</f>
        <v>0</v>
      </c>
      <c r="J1274">
        <f>PERCENTRANK(E:E,E1274)</f>
        <v>0</v>
      </c>
      <c r="K1274">
        <f>PERCENTRANK(F:F,F1274)</f>
        <v>0</v>
      </c>
      <c r="L1274">
        <f>(G1274*Weights!$B$2) + (H1274*Weights!$B$3)+(I1274*Weights!$B$4)+(J1274*Weights!$B$5)+ (K1274*Weights!$B$6)</f>
        <v>0</v>
      </c>
      <c r="M1274">
        <f>RANK(L1274,L:L)</f>
        <v>0</v>
      </c>
    </row>
    <row r="1275">
      <c r="A1275" t="inlineStr">
        <is>
          <t>Prudvi, C.</t>
        </is>
      </c>
      <c r="B1275">
        <f>COUNTIF('Raw data'!AR:AR,"*"&amp;Output!A1275&amp;"*")</f>
        <v>0</v>
      </c>
      <c r="C1275">
        <f>AVERAGEIFS('Raw data'!K:K,'Raw data'!AR:AR, "*" &amp; Output!A1275 &amp;"*")</f>
        <v>0</v>
      </c>
      <c r="D1275">
        <f>AVERAGEIFS('Raw data'!W:W,'Raw data'!AR:AR, "*" &amp; Output!A1275 &amp;"*")</f>
        <v>0</v>
      </c>
      <c r="E1275">
        <f>SUMIFS('Raw data'!BX:BX,'Raw data'!AR:AR,"*" &amp; Output!A1275 &amp; "*")</f>
        <v>0</v>
      </c>
      <c r="F1275">
        <f>SUMIFS('Raw data'!CI:CI,'Raw data'!AR:AR,"*" &amp; Output!A1275 &amp; "*")</f>
        <v>0</v>
      </c>
      <c r="G1275">
        <f>PERCENTRANK(B:B,B1275)</f>
        <v>0</v>
      </c>
      <c r="H1275">
        <f>PERCENTRANK(C:C,C1275)</f>
        <v>0</v>
      </c>
      <c r="I1275">
        <f>PERCENTRANK(D:D,D1275)</f>
        <v>0</v>
      </c>
      <c r="J1275">
        <f>PERCENTRANK(E:E,E1275)</f>
        <v>0</v>
      </c>
      <c r="K1275">
        <f>PERCENTRANK(F:F,F1275)</f>
        <v>0</v>
      </c>
      <c r="L1275">
        <f>(G1275*Weights!$B$2) + (H1275*Weights!$B$3)+(I1275*Weights!$B$4)+(J1275*Weights!$B$5)+ (K1275*Weights!$B$6)</f>
        <v>0</v>
      </c>
      <c r="M1275">
        <f>RANK(L1275,L:L)</f>
        <v>0</v>
      </c>
    </row>
    <row r="1276">
      <c r="A1276" t="inlineStr">
        <is>
          <t>Swain, Shayla E.</t>
        </is>
      </c>
      <c r="B1276">
        <f>COUNTIF('Raw data'!AR:AR,"*"&amp;Output!A1276&amp;"*")</f>
        <v>0</v>
      </c>
      <c r="C1276">
        <f>AVERAGEIFS('Raw data'!K:K,'Raw data'!AR:AR, "*" &amp; Output!A1276 &amp;"*")</f>
        <v>0</v>
      </c>
      <c r="D1276">
        <f>AVERAGEIFS('Raw data'!W:W,'Raw data'!AR:AR, "*" &amp; Output!A1276 &amp;"*")</f>
        <v>0</v>
      </c>
      <c r="E1276">
        <f>SUMIFS('Raw data'!BX:BX,'Raw data'!AR:AR,"*" &amp; Output!A1276 &amp; "*")</f>
        <v>0</v>
      </c>
      <c r="F1276">
        <f>SUMIFS('Raw data'!CI:CI,'Raw data'!AR:AR,"*" &amp; Output!A1276 &amp; "*")</f>
        <v>0</v>
      </c>
      <c r="G1276">
        <f>PERCENTRANK(B:B,B1276)</f>
        <v>0</v>
      </c>
      <c r="H1276">
        <f>PERCENTRANK(C:C,C1276)</f>
        <v>0</v>
      </c>
      <c r="I1276">
        <f>PERCENTRANK(D:D,D1276)</f>
        <v>0</v>
      </c>
      <c r="J1276">
        <f>PERCENTRANK(E:E,E1276)</f>
        <v>0</v>
      </c>
      <c r="K1276">
        <f>PERCENTRANK(F:F,F1276)</f>
        <v>0</v>
      </c>
      <c r="L1276">
        <f>(G1276*Weights!$B$2) + (H1276*Weights!$B$3)+(I1276*Weights!$B$4)+(J1276*Weights!$B$5)+ (K1276*Weights!$B$6)</f>
        <v>0</v>
      </c>
      <c r="M1276">
        <f>RANK(L1276,L:L)</f>
        <v>0</v>
      </c>
    </row>
    <row r="1277">
      <c r="A1277" t="inlineStr">
        <is>
          <t>Talebitaher, A. R.</t>
        </is>
      </c>
      <c r="B1277">
        <f>COUNTIF('Raw data'!AR:AR,"*"&amp;Output!A1277&amp;"*")</f>
        <v>0</v>
      </c>
      <c r="C1277">
        <f>AVERAGEIFS('Raw data'!K:K,'Raw data'!AR:AR, "*" &amp; Output!A1277 &amp;"*")</f>
        <v>0</v>
      </c>
      <c r="D1277">
        <f>AVERAGEIFS('Raw data'!W:W,'Raw data'!AR:AR, "*" &amp; Output!A1277 &amp;"*")</f>
        <v>0</v>
      </c>
      <c r="E1277">
        <f>SUMIFS('Raw data'!BX:BX,'Raw data'!AR:AR,"*" &amp; Output!A1277 &amp; "*")</f>
        <v>0</v>
      </c>
      <c r="F1277">
        <f>SUMIFS('Raw data'!CI:CI,'Raw data'!AR:AR,"*" &amp; Output!A1277 &amp; "*")</f>
        <v>0</v>
      </c>
      <c r="G1277">
        <f>PERCENTRANK(B:B,B1277)</f>
        <v>0</v>
      </c>
      <c r="H1277">
        <f>PERCENTRANK(C:C,C1277)</f>
        <v>0</v>
      </c>
      <c r="I1277">
        <f>PERCENTRANK(D:D,D1277)</f>
        <v>0</v>
      </c>
      <c r="J1277">
        <f>PERCENTRANK(E:E,E1277)</f>
        <v>0</v>
      </c>
      <c r="K1277">
        <f>PERCENTRANK(F:F,F1277)</f>
        <v>0</v>
      </c>
      <c r="L1277">
        <f>(G1277*Weights!$B$2) + (H1277*Weights!$B$3)+(I1277*Weights!$B$4)+(J1277*Weights!$B$5)+ (K1277*Weights!$B$6)</f>
        <v>0</v>
      </c>
      <c r="M1277">
        <f>RANK(L1277,L:L)</f>
        <v>0</v>
      </c>
    </row>
    <row r="1278">
      <c r="A1278" t="inlineStr">
        <is>
          <t>Tribollet, B.</t>
        </is>
      </c>
      <c r="B1278">
        <f>COUNTIF('Raw data'!AR:AR,"*"&amp;Output!A1278&amp;"*")</f>
        <v>0</v>
      </c>
      <c r="C1278">
        <f>AVERAGEIFS('Raw data'!K:K,'Raw data'!AR:AR, "*" &amp; Output!A1278 &amp;"*")</f>
        <v>0</v>
      </c>
      <c r="D1278">
        <f>AVERAGEIFS('Raw data'!W:W,'Raw data'!AR:AR, "*" &amp; Output!A1278 &amp;"*")</f>
        <v>0</v>
      </c>
      <c r="E1278">
        <f>SUMIFS('Raw data'!BX:BX,'Raw data'!AR:AR,"*" &amp; Output!A1278 &amp; "*")</f>
        <v>0</v>
      </c>
      <c r="F1278">
        <f>SUMIFS('Raw data'!CI:CI,'Raw data'!AR:AR,"*" &amp; Output!A1278 &amp; "*")</f>
        <v>0</v>
      </c>
      <c r="G1278">
        <f>PERCENTRANK(B:B,B1278)</f>
        <v>0</v>
      </c>
      <c r="H1278">
        <f>PERCENTRANK(C:C,C1278)</f>
        <v>0</v>
      </c>
      <c r="I1278">
        <f>PERCENTRANK(D:D,D1278)</f>
        <v>0</v>
      </c>
      <c r="J1278">
        <f>PERCENTRANK(E:E,E1278)</f>
        <v>0</v>
      </c>
      <c r="K1278">
        <f>PERCENTRANK(F:F,F1278)</f>
        <v>0</v>
      </c>
      <c r="L1278">
        <f>(G1278*Weights!$B$2) + (H1278*Weights!$B$3)+(I1278*Weights!$B$4)+(J1278*Weights!$B$5)+ (K1278*Weights!$B$6)</f>
        <v>0</v>
      </c>
      <c r="M1278">
        <f>RANK(L1278,L:L)</f>
        <v>0</v>
      </c>
    </row>
    <row r="1279">
      <c r="A1279" t="inlineStr">
        <is>
          <t>Arnold, Amy E.</t>
        </is>
      </c>
      <c r="B1279">
        <f>COUNTIF('Raw data'!AR:AR,"*"&amp;Output!A1279&amp;"*")</f>
        <v>0</v>
      </c>
      <c r="C1279">
        <f>AVERAGEIFS('Raw data'!K:K,'Raw data'!AR:AR, "*" &amp; Output!A1279 &amp;"*")</f>
        <v>0</v>
      </c>
      <c r="D1279">
        <f>AVERAGEIFS('Raw data'!W:W,'Raw data'!AR:AR, "*" &amp; Output!A1279 &amp;"*")</f>
        <v>0</v>
      </c>
      <c r="E1279">
        <f>SUMIFS('Raw data'!BX:BX,'Raw data'!AR:AR,"*" &amp; Output!A1279 &amp; "*")</f>
        <v>0</v>
      </c>
      <c r="F1279">
        <f>SUMIFS('Raw data'!CI:CI,'Raw data'!AR:AR,"*" &amp; Output!A1279 &amp; "*")</f>
        <v>0</v>
      </c>
      <c r="G1279">
        <f>PERCENTRANK(B:B,B1279)</f>
        <v>0</v>
      </c>
      <c r="H1279">
        <f>PERCENTRANK(C:C,C1279)</f>
        <v>0</v>
      </c>
      <c r="I1279">
        <f>PERCENTRANK(D:D,D1279)</f>
        <v>0</v>
      </c>
      <c r="J1279">
        <f>PERCENTRANK(E:E,E1279)</f>
        <v>0</v>
      </c>
      <c r="K1279">
        <f>PERCENTRANK(F:F,F1279)</f>
        <v>0</v>
      </c>
      <c r="L1279">
        <f>(G1279*Weights!$B$2) + (H1279*Weights!$B$3)+(I1279*Weights!$B$4)+(J1279*Weights!$B$5)+ (K1279*Weights!$B$6)</f>
        <v>0</v>
      </c>
      <c r="M1279">
        <f>RANK(L1279,L:L)</f>
        <v>0</v>
      </c>
    </row>
    <row r="1280">
      <c r="A1280" t="inlineStr">
        <is>
          <t>Kim, Tak Hee</t>
        </is>
      </c>
      <c r="B1280">
        <f>COUNTIF('Raw data'!AR:AR,"*"&amp;Output!A1280&amp;"*")</f>
        <v>0</v>
      </c>
      <c r="C1280">
        <f>AVERAGEIFS('Raw data'!K:K,'Raw data'!AR:AR, "*" &amp; Output!A1280 &amp;"*")</f>
        <v>0</v>
      </c>
      <c r="D1280">
        <f>AVERAGEIFS('Raw data'!W:W,'Raw data'!AR:AR, "*" &amp; Output!A1280 &amp;"*")</f>
        <v>0</v>
      </c>
      <c r="E1280">
        <f>SUMIFS('Raw data'!BX:BX,'Raw data'!AR:AR,"*" &amp; Output!A1280 &amp; "*")</f>
        <v>0</v>
      </c>
      <c r="F1280">
        <f>SUMIFS('Raw data'!CI:CI,'Raw data'!AR:AR,"*" &amp; Output!A1280 &amp; "*")</f>
        <v>0</v>
      </c>
      <c r="G1280">
        <f>PERCENTRANK(B:B,B1280)</f>
        <v>0</v>
      </c>
      <c r="H1280">
        <f>PERCENTRANK(C:C,C1280)</f>
        <v>0</v>
      </c>
      <c r="I1280">
        <f>PERCENTRANK(D:D,D1280)</f>
        <v>0</v>
      </c>
      <c r="J1280">
        <f>PERCENTRANK(E:E,E1280)</f>
        <v>0</v>
      </c>
      <c r="K1280">
        <f>PERCENTRANK(F:F,F1280)</f>
        <v>0</v>
      </c>
      <c r="L1280">
        <f>(G1280*Weights!$B$2) + (H1280*Weights!$B$3)+(I1280*Weights!$B$4)+(J1280*Weights!$B$5)+ (K1280*Weights!$B$6)</f>
        <v>0</v>
      </c>
      <c r="M1280">
        <f>RANK(L1280,L:L)</f>
        <v>0</v>
      </c>
    </row>
    <row r="1281">
      <c r="A1281" t="inlineStr">
        <is>
          <t>Kim, Yun-Hi</t>
        </is>
      </c>
      <c r="B1281">
        <f>COUNTIF('Raw data'!AR:AR,"*"&amp;Output!A1281&amp;"*")</f>
        <v>0</v>
      </c>
      <c r="C1281">
        <f>AVERAGEIFS('Raw data'!K:K,'Raw data'!AR:AR, "*" &amp; Output!A1281 &amp;"*")</f>
        <v>0</v>
      </c>
      <c r="D1281">
        <f>AVERAGEIFS('Raw data'!W:W,'Raw data'!AR:AR, "*" &amp; Output!A1281 &amp;"*")</f>
        <v>0</v>
      </c>
      <c r="E1281">
        <f>SUMIFS('Raw data'!BX:BX,'Raw data'!AR:AR,"*" &amp; Output!A1281 &amp; "*")</f>
        <v>0</v>
      </c>
      <c r="F1281">
        <f>SUMIFS('Raw data'!CI:CI,'Raw data'!AR:AR,"*" &amp; Output!A1281 &amp; "*")</f>
        <v>0</v>
      </c>
      <c r="G1281">
        <f>PERCENTRANK(B:B,B1281)</f>
        <v>0</v>
      </c>
      <c r="H1281">
        <f>PERCENTRANK(C:C,C1281)</f>
        <v>0</v>
      </c>
      <c r="I1281">
        <f>PERCENTRANK(D:D,D1281)</f>
        <v>0</v>
      </c>
      <c r="J1281">
        <f>PERCENTRANK(E:E,E1281)</f>
        <v>0</v>
      </c>
      <c r="K1281">
        <f>PERCENTRANK(F:F,F1281)</f>
        <v>0</v>
      </c>
      <c r="L1281">
        <f>(G1281*Weights!$B$2) + (H1281*Weights!$B$3)+(I1281*Weights!$B$4)+(J1281*Weights!$B$5)+ (K1281*Weights!$B$6)</f>
        <v>0</v>
      </c>
      <c r="M1281">
        <f>RANK(L1281,L:L)</f>
        <v>0</v>
      </c>
    </row>
    <row r="1282">
      <c r="A1282" t="inlineStr">
        <is>
          <t>Sagisaka, Keisuke</t>
        </is>
      </c>
      <c r="B1282">
        <f>COUNTIF('Raw data'!AR:AR,"*"&amp;Output!A1282&amp;"*")</f>
        <v>0</v>
      </c>
      <c r="C1282">
        <f>AVERAGEIFS('Raw data'!K:K,'Raw data'!AR:AR, "*" &amp; Output!A1282 &amp;"*")</f>
        <v>0</v>
      </c>
      <c r="D1282">
        <f>AVERAGEIFS('Raw data'!W:W,'Raw data'!AR:AR, "*" &amp; Output!A1282 &amp;"*")</f>
        <v>0</v>
      </c>
      <c r="E1282">
        <f>SUMIFS('Raw data'!BX:BX,'Raw data'!AR:AR,"*" &amp; Output!A1282 &amp; "*")</f>
        <v>0</v>
      </c>
      <c r="F1282">
        <f>SUMIFS('Raw data'!CI:CI,'Raw data'!AR:AR,"*" &amp; Output!A1282 &amp; "*")</f>
        <v>0</v>
      </c>
      <c r="G1282">
        <f>PERCENTRANK(B:B,B1282)</f>
        <v>0</v>
      </c>
      <c r="H1282">
        <f>PERCENTRANK(C:C,C1282)</f>
        <v>0</v>
      </c>
      <c r="I1282">
        <f>PERCENTRANK(D:D,D1282)</f>
        <v>0</v>
      </c>
      <c r="J1282">
        <f>PERCENTRANK(E:E,E1282)</f>
        <v>0</v>
      </c>
      <c r="K1282">
        <f>PERCENTRANK(F:F,F1282)</f>
        <v>0</v>
      </c>
      <c r="L1282">
        <f>(G1282*Weights!$B$2) + (H1282*Weights!$B$3)+(I1282*Weights!$B$4)+(J1282*Weights!$B$5)+ (K1282*Weights!$B$6)</f>
        <v>0</v>
      </c>
      <c r="M1282">
        <f>RANK(L1282,L:L)</f>
        <v>0</v>
      </c>
    </row>
    <row r="1283">
      <c r="A1283" t="inlineStr">
        <is>
          <t>Kang, Xiang-Dong</t>
        </is>
      </c>
      <c r="B1283">
        <f>COUNTIF('Raw data'!AR:AR,"*"&amp;Output!A1283&amp;"*")</f>
        <v>0</v>
      </c>
      <c r="C1283">
        <f>AVERAGEIFS('Raw data'!K:K,'Raw data'!AR:AR, "*" &amp; Output!A1283 &amp;"*")</f>
        <v>0</v>
      </c>
      <c r="D1283">
        <f>AVERAGEIFS('Raw data'!W:W,'Raw data'!AR:AR, "*" &amp; Output!A1283 &amp;"*")</f>
        <v>0</v>
      </c>
      <c r="E1283">
        <f>SUMIFS('Raw data'!BX:BX,'Raw data'!AR:AR,"*" &amp; Output!A1283 &amp; "*")</f>
        <v>0</v>
      </c>
      <c r="F1283">
        <f>SUMIFS('Raw data'!CI:CI,'Raw data'!AR:AR,"*" &amp; Output!A1283 &amp; "*")</f>
        <v>0</v>
      </c>
      <c r="G1283">
        <f>PERCENTRANK(B:B,B1283)</f>
        <v>0</v>
      </c>
      <c r="H1283">
        <f>PERCENTRANK(C:C,C1283)</f>
        <v>0</v>
      </c>
      <c r="I1283">
        <f>PERCENTRANK(D:D,D1283)</f>
        <v>0</v>
      </c>
      <c r="J1283">
        <f>PERCENTRANK(E:E,E1283)</f>
        <v>0</v>
      </c>
      <c r="K1283">
        <f>PERCENTRANK(F:F,F1283)</f>
        <v>0</v>
      </c>
      <c r="L1283">
        <f>(G1283*Weights!$B$2) + (H1283*Weights!$B$3)+(I1283*Weights!$B$4)+(J1283*Weights!$B$5)+ (K1283*Weights!$B$6)</f>
        <v>0</v>
      </c>
      <c r="M1283">
        <f>RANK(L1283,L:L)</f>
        <v>0</v>
      </c>
    </row>
    <row r="1284">
      <c r="A1284" t="inlineStr">
        <is>
          <t>Farha, Omar K.</t>
        </is>
      </c>
      <c r="B1284">
        <f>COUNTIF('Raw data'!AR:AR,"*"&amp;Output!A1284&amp;"*")</f>
        <v>0</v>
      </c>
      <c r="C1284">
        <f>AVERAGEIFS('Raw data'!K:K,'Raw data'!AR:AR, "*" &amp; Output!A1284 &amp;"*")</f>
        <v>0</v>
      </c>
      <c r="D1284">
        <f>AVERAGEIFS('Raw data'!W:W,'Raw data'!AR:AR, "*" &amp; Output!A1284 &amp;"*")</f>
        <v>0</v>
      </c>
      <c r="E1284">
        <f>SUMIFS('Raw data'!BX:BX,'Raw data'!AR:AR,"*" &amp; Output!A1284 &amp; "*")</f>
        <v>0</v>
      </c>
      <c r="F1284">
        <f>SUMIFS('Raw data'!CI:CI,'Raw data'!AR:AR,"*" &amp; Output!A1284 &amp; "*")</f>
        <v>0</v>
      </c>
      <c r="G1284">
        <f>PERCENTRANK(B:B,B1284)</f>
        <v>0</v>
      </c>
      <c r="H1284">
        <f>PERCENTRANK(C:C,C1284)</f>
        <v>0</v>
      </c>
      <c r="I1284">
        <f>PERCENTRANK(D:D,D1284)</f>
        <v>0</v>
      </c>
      <c r="J1284">
        <f>PERCENTRANK(E:E,E1284)</f>
        <v>0</v>
      </c>
      <c r="K1284">
        <f>PERCENTRANK(F:F,F1284)</f>
        <v>0</v>
      </c>
      <c r="L1284">
        <f>(G1284*Weights!$B$2) + (H1284*Weights!$B$3)+(I1284*Weights!$B$4)+(J1284*Weights!$B$5)+ (K1284*Weights!$B$6)</f>
        <v>0</v>
      </c>
      <c r="M1284">
        <f>RANK(L1284,L:L)</f>
        <v>0</v>
      </c>
    </row>
    <row r="1285">
      <c r="A1285" t="inlineStr">
        <is>
          <t>Li, Dongdong</t>
        </is>
      </c>
      <c r="B1285">
        <f>COUNTIF('Raw data'!AR:AR,"*"&amp;Output!A1285&amp;"*")</f>
        <v>0</v>
      </c>
      <c r="C1285">
        <f>AVERAGEIFS('Raw data'!K:K,'Raw data'!AR:AR, "*" &amp; Output!A1285 &amp;"*")</f>
        <v>0</v>
      </c>
      <c r="D1285">
        <f>AVERAGEIFS('Raw data'!W:W,'Raw data'!AR:AR, "*" &amp; Output!A1285 &amp;"*")</f>
        <v>0</v>
      </c>
      <c r="E1285">
        <f>SUMIFS('Raw data'!BX:BX,'Raw data'!AR:AR,"*" &amp; Output!A1285 &amp; "*")</f>
        <v>0</v>
      </c>
      <c r="F1285">
        <f>SUMIFS('Raw data'!CI:CI,'Raw data'!AR:AR,"*" &amp; Output!A1285 &amp; "*")</f>
        <v>0</v>
      </c>
      <c r="G1285">
        <f>PERCENTRANK(B:B,B1285)</f>
        <v>0</v>
      </c>
      <c r="H1285">
        <f>PERCENTRANK(C:C,C1285)</f>
        <v>0</v>
      </c>
      <c r="I1285">
        <f>PERCENTRANK(D:D,D1285)</f>
        <v>0</v>
      </c>
      <c r="J1285">
        <f>PERCENTRANK(E:E,E1285)</f>
        <v>0</v>
      </c>
      <c r="K1285">
        <f>PERCENTRANK(F:F,F1285)</f>
        <v>0</v>
      </c>
      <c r="L1285">
        <f>(G1285*Weights!$B$2) + (H1285*Weights!$B$3)+(I1285*Weights!$B$4)+(J1285*Weights!$B$5)+ (K1285*Weights!$B$6)</f>
        <v>0</v>
      </c>
      <c r="M1285">
        <f>RANK(L1285,L:L)</f>
        <v>0</v>
      </c>
    </row>
    <row r="1286">
      <c r="A1286" t="inlineStr">
        <is>
          <t>Veeraiah, N.</t>
        </is>
      </c>
      <c r="B1286">
        <f>COUNTIF('Raw data'!AR:AR,"*"&amp;Output!A1286&amp;"*")</f>
        <v>0</v>
      </c>
      <c r="C1286">
        <f>AVERAGEIFS('Raw data'!K:K,'Raw data'!AR:AR, "*" &amp; Output!A1286 &amp;"*")</f>
        <v>0</v>
      </c>
      <c r="D1286">
        <f>AVERAGEIFS('Raw data'!W:W,'Raw data'!AR:AR, "*" &amp; Output!A1286 &amp;"*")</f>
        <v>0</v>
      </c>
      <c r="E1286">
        <f>SUMIFS('Raw data'!BX:BX,'Raw data'!AR:AR,"*" &amp; Output!A1286 &amp; "*")</f>
        <v>0</v>
      </c>
      <c r="F1286">
        <f>SUMIFS('Raw data'!CI:CI,'Raw data'!AR:AR,"*" &amp; Output!A1286 &amp; "*")</f>
        <v>0</v>
      </c>
      <c r="G1286">
        <f>PERCENTRANK(B:B,B1286)</f>
        <v>0</v>
      </c>
      <c r="H1286">
        <f>PERCENTRANK(C:C,C1286)</f>
        <v>0</v>
      </c>
      <c r="I1286">
        <f>PERCENTRANK(D:D,D1286)</f>
        <v>0</v>
      </c>
      <c r="J1286">
        <f>PERCENTRANK(E:E,E1286)</f>
        <v>0</v>
      </c>
      <c r="K1286">
        <f>PERCENTRANK(F:F,F1286)</f>
        <v>0</v>
      </c>
      <c r="L1286">
        <f>(G1286*Weights!$B$2) + (H1286*Weights!$B$3)+(I1286*Weights!$B$4)+(J1286*Weights!$B$5)+ (K1286*Weights!$B$6)</f>
        <v>0</v>
      </c>
      <c r="M1286">
        <f>RANK(L1286,L:L)</f>
        <v>0</v>
      </c>
    </row>
    <row r="1287">
      <c r="A1287" t="inlineStr">
        <is>
          <t>Garcia-Moreno, F.</t>
        </is>
      </c>
      <c r="B1287">
        <f>COUNTIF('Raw data'!AR:AR,"*"&amp;Output!A1287&amp;"*")</f>
        <v>0</v>
      </c>
      <c r="C1287">
        <f>AVERAGEIFS('Raw data'!K:K,'Raw data'!AR:AR, "*" &amp; Output!A1287 &amp;"*")</f>
        <v>0</v>
      </c>
      <c r="D1287">
        <f>AVERAGEIFS('Raw data'!W:W,'Raw data'!AR:AR, "*" &amp; Output!A1287 &amp;"*")</f>
        <v>0</v>
      </c>
      <c r="E1287">
        <f>SUMIFS('Raw data'!BX:BX,'Raw data'!AR:AR,"*" &amp; Output!A1287 &amp; "*")</f>
        <v>0</v>
      </c>
      <c r="F1287">
        <f>SUMIFS('Raw data'!CI:CI,'Raw data'!AR:AR,"*" &amp; Output!A1287 &amp; "*")</f>
        <v>0</v>
      </c>
      <c r="G1287">
        <f>PERCENTRANK(B:B,B1287)</f>
        <v>0</v>
      </c>
      <c r="H1287">
        <f>PERCENTRANK(C:C,C1287)</f>
        <v>0</v>
      </c>
      <c r="I1287">
        <f>PERCENTRANK(D:D,D1287)</f>
        <v>0</v>
      </c>
      <c r="J1287">
        <f>PERCENTRANK(E:E,E1287)</f>
        <v>0</v>
      </c>
      <c r="K1287">
        <f>PERCENTRANK(F:F,F1287)</f>
        <v>0</v>
      </c>
      <c r="L1287">
        <f>(G1287*Weights!$B$2) + (H1287*Weights!$B$3)+(I1287*Weights!$B$4)+(J1287*Weights!$B$5)+ (K1287*Weights!$B$6)</f>
        <v>0</v>
      </c>
      <c r="M1287">
        <f>RANK(L1287,L:L)</f>
        <v>0</v>
      </c>
    </row>
    <row r="1288">
      <c r="A1288" t="inlineStr">
        <is>
          <t>Soon, P. C.</t>
        </is>
      </c>
      <c r="B1288">
        <f>COUNTIF('Raw data'!AR:AR,"*"&amp;Output!A1288&amp;"*")</f>
        <v>0</v>
      </c>
      <c r="C1288">
        <f>AVERAGEIFS('Raw data'!K:K,'Raw data'!AR:AR, "*" &amp; Output!A1288 &amp;"*")</f>
        <v>0</v>
      </c>
      <c r="D1288">
        <f>AVERAGEIFS('Raw data'!W:W,'Raw data'!AR:AR, "*" &amp; Output!A1288 &amp;"*")</f>
        <v>0</v>
      </c>
      <c r="E1288">
        <f>SUMIFS('Raw data'!BX:BX,'Raw data'!AR:AR,"*" &amp; Output!A1288 &amp; "*")</f>
        <v>0</v>
      </c>
      <c r="F1288">
        <f>SUMIFS('Raw data'!CI:CI,'Raw data'!AR:AR,"*" &amp; Output!A1288 &amp; "*")</f>
        <v>0</v>
      </c>
      <c r="G1288">
        <f>PERCENTRANK(B:B,B1288)</f>
        <v>0</v>
      </c>
      <c r="H1288">
        <f>PERCENTRANK(C:C,C1288)</f>
        <v>0</v>
      </c>
      <c r="I1288">
        <f>PERCENTRANK(D:D,D1288)</f>
        <v>0</v>
      </c>
      <c r="J1288">
        <f>PERCENTRANK(E:E,E1288)</f>
        <v>0</v>
      </c>
      <c r="K1288">
        <f>PERCENTRANK(F:F,F1288)</f>
        <v>0</v>
      </c>
      <c r="L1288">
        <f>(G1288*Weights!$B$2) + (H1288*Weights!$B$3)+(I1288*Weights!$B$4)+(J1288*Weights!$B$5)+ (K1288*Weights!$B$6)</f>
        <v>0</v>
      </c>
      <c r="M1288">
        <f>RANK(L1288,L:L)</f>
        <v>0</v>
      </c>
    </row>
    <row r="1289">
      <c r="A1289" t="inlineStr">
        <is>
          <t>Yi, Yeonjin</t>
        </is>
      </c>
      <c r="B1289">
        <f>COUNTIF('Raw data'!AR:AR,"*"&amp;Output!A1289&amp;"*")</f>
        <v>0</v>
      </c>
      <c r="C1289">
        <f>AVERAGEIFS('Raw data'!K:K,'Raw data'!AR:AR, "*" &amp; Output!A1289 &amp;"*")</f>
        <v>0</v>
      </c>
      <c r="D1289">
        <f>AVERAGEIFS('Raw data'!W:W,'Raw data'!AR:AR, "*" &amp; Output!A1289 &amp;"*")</f>
        <v>0</v>
      </c>
      <c r="E1289">
        <f>SUMIFS('Raw data'!BX:BX,'Raw data'!AR:AR,"*" &amp; Output!A1289 &amp; "*")</f>
        <v>0</v>
      </c>
      <c r="F1289">
        <f>SUMIFS('Raw data'!CI:CI,'Raw data'!AR:AR,"*" &amp; Output!A1289 &amp; "*")</f>
        <v>0</v>
      </c>
      <c r="G1289">
        <f>PERCENTRANK(B:B,B1289)</f>
        <v>0</v>
      </c>
      <c r="H1289">
        <f>PERCENTRANK(C:C,C1289)</f>
        <v>0</v>
      </c>
      <c r="I1289">
        <f>PERCENTRANK(D:D,D1289)</f>
        <v>0</v>
      </c>
      <c r="J1289">
        <f>PERCENTRANK(E:E,E1289)</f>
        <v>0</v>
      </c>
      <c r="K1289">
        <f>PERCENTRANK(F:F,F1289)</f>
        <v>0</v>
      </c>
      <c r="L1289">
        <f>(G1289*Weights!$B$2) + (H1289*Weights!$B$3)+(I1289*Weights!$B$4)+(J1289*Weights!$B$5)+ (K1289*Weights!$B$6)</f>
        <v>0</v>
      </c>
      <c r="M1289">
        <f>RANK(L1289,L:L)</f>
        <v>0</v>
      </c>
    </row>
    <row r="1290">
      <c r="A1290" t="inlineStr">
        <is>
          <t>Traxer, Olivier</t>
        </is>
      </c>
      <c r="B1290">
        <f>COUNTIF('Raw data'!AR:AR,"*"&amp;Output!A1290&amp;"*")</f>
        <v>0</v>
      </c>
      <c r="C1290">
        <f>AVERAGEIFS('Raw data'!K:K,'Raw data'!AR:AR, "*" &amp; Output!A1290 &amp;"*")</f>
        <v>0</v>
      </c>
      <c r="D1290">
        <f>AVERAGEIFS('Raw data'!W:W,'Raw data'!AR:AR, "*" &amp; Output!A1290 &amp;"*")</f>
        <v>0</v>
      </c>
      <c r="E1290">
        <f>SUMIFS('Raw data'!BX:BX,'Raw data'!AR:AR,"*" &amp; Output!A1290 &amp; "*")</f>
        <v>0</v>
      </c>
      <c r="F1290">
        <f>SUMIFS('Raw data'!CI:CI,'Raw data'!AR:AR,"*" &amp; Output!A1290 &amp; "*")</f>
        <v>0</v>
      </c>
      <c r="G1290">
        <f>PERCENTRANK(B:B,B1290)</f>
        <v>0</v>
      </c>
      <c r="H1290">
        <f>PERCENTRANK(C:C,C1290)</f>
        <v>0</v>
      </c>
      <c r="I1290">
        <f>PERCENTRANK(D:D,D1290)</f>
        <v>0</v>
      </c>
      <c r="J1290">
        <f>PERCENTRANK(E:E,E1290)</f>
        <v>0</v>
      </c>
      <c r="K1290">
        <f>PERCENTRANK(F:F,F1290)</f>
        <v>0</v>
      </c>
      <c r="L1290">
        <f>(G1290*Weights!$B$2) + (H1290*Weights!$B$3)+(I1290*Weights!$B$4)+(J1290*Weights!$B$5)+ (K1290*Weights!$B$6)</f>
        <v>0</v>
      </c>
      <c r="M1290">
        <f>RANK(L1290,L:L)</f>
        <v>0</v>
      </c>
    </row>
    <row r="1291">
      <c r="A1291" t="inlineStr">
        <is>
          <t>Mitrovic, I. Z.</t>
        </is>
      </c>
      <c r="B1291">
        <f>COUNTIF('Raw data'!AR:AR,"*"&amp;Output!A1291&amp;"*")</f>
        <v>0</v>
      </c>
      <c r="C1291">
        <f>AVERAGEIFS('Raw data'!K:K,'Raw data'!AR:AR, "*" &amp; Output!A1291 &amp;"*")</f>
        <v>0</v>
      </c>
      <c r="D1291">
        <f>AVERAGEIFS('Raw data'!W:W,'Raw data'!AR:AR, "*" &amp; Output!A1291 &amp;"*")</f>
        <v>0</v>
      </c>
      <c r="E1291">
        <f>SUMIFS('Raw data'!BX:BX,'Raw data'!AR:AR,"*" &amp; Output!A1291 &amp; "*")</f>
        <v>0</v>
      </c>
      <c r="F1291">
        <f>SUMIFS('Raw data'!CI:CI,'Raw data'!AR:AR,"*" &amp; Output!A1291 &amp; "*")</f>
        <v>0</v>
      </c>
      <c r="G1291">
        <f>PERCENTRANK(B:B,B1291)</f>
        <v>0</v>
      </c>
      <c r="H1291">
        <f>PERCENTRANK(C:C,C1291)</f>
        <v>0</v>
      </c>
      <c r="I1291">
        <f>PERCENTRANK(D:D,D1291)</f>
        <v>0</v>
      </c>
      <c r="J1291">
        <f>PERCENTRANK(E:E,E1291)</f>
        <v>0</v>
      </c>
      <c r="K1291">
        <f>PERCENTRANK(F:F,F1291)</f>
        <v>0</v>
      </c>
      <c r="L1291">
        <f>(G1291*Weights!$B$2) + (H1291*Weights!$B$3)+(I1291*Weights!$B$4)+(J1291*Weights!$B$5)+ (K1291*Weights!$B$6)</f>
        <v>0</v>
      </c>
      <c r="M1291">
        <f>RANK(L1291,L:L)</f>
        <v>0</v>
      </c>
    </row>
    <row r="1292">
      <c r="A1292" t="inlineStr">
        <is>
          <t>Dalakouras, Charis J.</t>
        </is>
      </c>
      <c r="B1292">
        <f>COUNTIF('Raw data'!AR:AR,"*"&amp;Output!A1292&amp;"*")</f>
        <v>0</v>
      </c>
      <c r="C1292">
        <f>AVERAGEIFS('Raw data'!K:K,'Raw data'!AR:AR, "*" &amp; Output!A1292 &amp;"*")</f>
        <v>0</v>
      </c>
      <c r="D1292">
        <f>AVERAGEIFS('Raw data'!W:W,'Raw data'!AR:AR, "*" &amp; Output!A1292 &amp;"*")</f>
        <v>0</v>
      </c>
      <c r="E1292">
        <f>SUMIFS('Raw data'!BX:BX,'Raw data'!AR:AR,"*" &amp; Output!A1292 &amp; "*")</f>
        <v>0</v>
      </c>
      <c r="F1292">
        <f>SUMIFS('Raw data'!CI:CI,'Raw data'!AR:AR,"*" &amp; Output!A1292 &amp; "*")</f>
        <v>0</v>
      </c>
      <c r="G1292">
        <f>PERCENTRANK(B:B,B1292)</f>
        <v>0</v>
      </c>
      <c r="H1292">
        <f>PERCENTRANK(C:C,C1292)</f>
        <v>0</v>
      </c>
      <c r="I1292">
        <f>PERCENTRANK(D:D,D1292)</f>
        <v>0</v>
      </c>
      <c r="J1292">
        <f>PERCENTRANK(E:E,E1292)</f>
        <v>0</v>
      </c>
      <c r="K1292">
        <f>PERCENTRANK(F:F,F1292)</f>
        <v>0</v>
      </c>
      <c r="L1292">
        <f>(G1292*Weights!$B$2) + (H1292*Weights!$B$3)+(I1292*Weights!$B$4)+(J1292*Weights!$B$5)+ (K1292*Weights!$B$6)</f>
        <v>0</v>
      </c>
      <c r="M1292">
        <f>RANK(L1292,L:L)</f>
        <v>0</v>
      </c>
    </row>
    <row r="1293">
      <c r="A1293" t="inlineStr">
        <is>
          <t>McNelley, Terry R.</t>
        </is>
      </c>
      <c r="B1293">
        <f>COUNTIF('Raw data'!AR:AR,"*"&amp;Output!A1293&amp;"*")</f>
        <v>0</v>
      </c>
      <c r="C1293">
        <f>AVERAGEIFS('Raw data'!K:K,'Raw data'!AR:AR, "*" &amp; Output!A1293 &amp;"*")</f>
        <v>0</v>
      </c>
      <c r="D1293">
        <f>AVERAGEIFS('Raw data'!W:W,'Raw data'!AR:AR, "*" &amp; Output!A1293 &amp;"*")</f>
        <v>0</v>
      </c>
      <c r="E1293">
        <f>SUMIFS('Raw data'!BX:BX,'Raw data'!AR:AR,"*" &amp; Output!A1293 &amp; "*")</f>
        <v>0</v>
      </c>
      <c r="F1293">
        <f>SUMIFS('Raw data'!CI:CI,'Raw data'!AR:AR,"*" &amp; Output!A1293 &amp; "*")</f>
        <v>0</v>
      </c>
      <c r="G1293">
        <f>PERCENTRANK(B:B,B1293)</f>
        <v>0</v>
      </c>
      <c r="H1293">
        <f>PERCENTRANK(C:C,C1293)</f>
        <v>0</v>
      </c>
      <c r="I1293">
        <f>PERCENTRANK(D:D,D1293)</f>
        <v>0</v>
      </c>
      <c r="J1293">
        <f>PERCENTRANK(E:E,E1293)</f>
        <v>0</v>
      </c>
      <c r="K1293">
        <f>PERCENTRANK(F:F,F1293)</f>
        <v>0</v>
      </c>
      <c r="L1293">
        <f>(G1293*Weights!$B$2) + (H1293*Weights!$B$3)+(I1293*Weights!$B$4)+(J1293*Weights!$B$5)+ (K1293*Weights!$B$6)</f>
        <v>0</v>
      </c>
      <c r="M1293">
        <f>RANK(L1293,L:L)</f>
        <v>0</v>
      </c>
    </row>
    <row r="1294">
      <c r="A1294" t="inlineStr">
        <is>
          <t>Takagi, N</t>
        </is>
      </c>
      <c r="B1294">
        <f>COUNTIF('Raw data'!AR:AR,"*"&amp;Output!A1294&amp;"*")</f>
        <v>0</v>
      </c>
      <c r="C1294">
        <f>AVERAGEIFS('Raw data'!K:K,'Raw data'!AR:AR, "*" &amp; Output!A1294 &amp;"*")</f>
        <v>0</v>
      </c>
      <c r="D1294">
        <f>AVERAGEIFS('Raw data'!W:W,'Raw data'!AR:AR, "*" &amp; Output!A1294 &amp;"*")</f>
        <v>0</v>
      </c>
      <c r="E1294">
        <f>SUMIFS('Raw data'!BX:BX,'Raw data'!AR:AR,"*" &amp; Output!A1294 &amp; "*")</f>
        <v>0</v>
      </c>
      <c r="F1294">
        <f>SUMIFS('Raw data'!CI:CI,'Raw data'!AR:AR,"*" &amp; Output!A1294 &amp; "*")</f>
        <v>0</v>
      </c>
      <c r="G1294">
        <f>PERCENTRANK(B:B,B1294)</f>
        <v>0</v>
      </c>
      <c r="H1294">
        <f>PERCENTRANK(C:C,C1294)</f>
        <v>0</v>
      </c>
      <c r="I1294">
        <f>PERCENTRANK(D:D,D1294)</f>
        <v>0</v>
      </c>
      <c r="J1294">
        <f>PERCENTRANK(E:E,E1294)</f>
        <v>0</v>
      </c>
      <c r="K1294">
        <f>PERCENTRANK(F:F,F1294)</f>
        <v>0</v>
      </c>
      <c r="L1294">
        <f>(G1294*Weights!$B$2) + (H1294*Weights!$B$3)+(I1294*Weights!$B$4)+(J1294*Weights!$B$5)+ (K1294*Weights!$B$6)</f>
        <v>0</v>
      </c>
      <c r="M1294">
        <f>RANK(L1294,L:L)</f>
        <v>0</v>
      </c>
    </row>
    <row r="1295">
      <c r="A1295" t="inlineStr">
        <is>
          <t>Barlat, F.</t>
        </is>
      </c>
      <c r="B1295">
        <f>COUNTIF('Raw data'!AR:AR,"*"&amp;Output!A1295&amp;"*")</f>
        <v>0</v>
      </c>
      <c r="C1295">
        <f>AVERAGEIFS('Raw data'!K:K,'Raw data'!AR:AR, "*" &amp; Output!A1295 &amp;"*")</f>
        <v>0</v>
      </c>
      <c r="D1295">
        <f>AVERAGEIFS('Raw data'!W:W,'Raw data'!AR:AR, "*" &amp; Output!A1295 &amp;"*")</f>
        <v>0</v>
      </c>
      <c r="E1295">
        <f>SUMIFS('Raw data'!BX:BX,'Raw data'!AR:AR,"*" &amp; Output!A1295 &amp; "*")</f>
        <v>0</v>
      </c>
      <c r="F1295">
        <f>SUMIFS('Raw data'!CI:CI,'Raw data'!AR:AR,"*" &amp; Output!A1295 &amp; "*")</f>
        <v>0</v>
      </c>
      <c r="G1295">
        <f>PERCENTRANK(B:B,B1295)</f>
        <v>0</v>
      </c>
      <c r="H1295">
        <f>PERCENTRANK(C:C,C1295)</f>
        <v>0</v>
      </c>
      <c r="I1295">
        <f>PERCENTRANK(D:D,D1295)</f>
        <v>0</v>
      </c>
      <c r="J1295">
        <f>PERCENTRANK(E:E,E1295)</f>
        <v>0</v>
      </c>
      <c r="K1295">
        <f>PERCENTRANK(F:F,F1295)</f>
        <v>0</v>
      </c>
      <c r="L1295">
        <f>(G1295*Weights!$B$2) + (H1295*Weights!$B$3)+(I1295*Weights!$B$4)+(J1295*Weights!$B$5)+ (K1295*Weights!$B$6)</f>
        <v>0</v>
      </c>
      <c r="M1295">
        <f>RANK(L1295,L:L)</f>
        <v>0</v>
      </c>
    </row>
    <row r="1296">
      <c r="A1296" t="inlineStr">
        <is>
          <t>Osswald, S.</t>
        </is>
      </c>
      <c r="B1296">
        <f>COUNTIF('Raw data'!AR:AR,"*"&amp;Output!A1296&amp;"*")</f>
        <v>0</v>
      </c>
      <c r="C1296">
        <f>AVERAGEIFS('Raw data'!K:K,'Raw data'!AR:AR, "*" &amp; Output!A1296 &amp;"*")</f>
        <v>0</v>
      </c>
      <c r="D1296">
        <f>AVERAGEIFS('Raw data'!W:W,'Raw data'!AR:AR, "*" &amp; Output!A1296 &amp;"*")</f>
        <v>0</v>
      </c>
      <c r="E1296">
        <f>SUMIFS('Raw data'!BX:BX,'Raw data'!AR:AR,"*" &amp; Output!A1296 &amp; "*")</f>
        <v>0</v>
      </c>
      <c r="F1296">
        <f>SUMIFS('Raw data'!CI:CI,'Raw data'!AR:AR,"*" &amp; Output!A1296 &amp; "*")</f>
        <v>0</v>
      </c>
      <c r="G1296">
        <f>PERCENTRANK(B:B,B1296)</f>
        <v>0</v>
      </c>
      <c r="H1296">
        <f>PERCENTRANK(C:C,C1296)</f>
        <v>0</v>
      </c>
      <c r="I1296">
        <f>PERCENTRANK(D:D,D1296)</f>
        <v>0</v>
      </c>
      <c r="J1296">
        <f>PERCENTRANK(E:E,E1296)</f>
        <v>0</v>
      </c>
      <c r="K1296">
        <f>PERCENTRANK(F:F,F1296)</f>
        <v>0</v>
      </c>
      <c r="L1296">
        <f>(G1296*Weights!$B$2) + (H1296*Weights!$B$3)+(I1296*Weights!$B$4)+(J1296*Weights!$B$5)+ (K1296*Weights!$B$6)</f>
        <v>0</v>
      </c>
      <c r="M1296">
        <f>RANK(L1296,L:L)</f>
        <v>0</v>
      </c>
    </row>
    <row r="1297">
      <c r="A1297" t="inlineStr">
        <is>
          <t>Kim, H. J.</t>
        </is>
      </c>
      <c r="B1297">
        <f>COUNTIF('Raw data'!AR:AR,"*"&amp;Output!A1297&amp;"*")</f>
        <v>0</v>
      </c>
      <c r="C1297">
        <f>AVERAGEIFS('Raw data'!K:K,'Raw data'!AR:AR, "*" &amp; Output!A1297 &amp;"*")</f>
        <v>0</v>
      </c>
      <c r="D1297">
        <f>AVERAGEIFS('Raw data'!W:W,'Raw data'!AR:AR, "*" &amp; Output!A1297 &amp;"*")</f>
        <v>0</v>
      </c>
      <c r="E1297">
        <f>SUMIFS('Raw data'!BX:BX,'Raw data'!AR:AR,"*" &amp; Output!A1297 &amp; "*")</f>
        <v>0</v>
      </c>
      <c r="F1297">
        <f>SUMIFS('Raw data'!CI:CI,'Raw data'!AR:AR,"*" &amp; Output!A1297 &amp; "*")</f>
        <v>0</v>
      </c>
      <c r="G1297">
        <f>PERCENTRANK(B:B,B1297)</f>
        <v>0</v>
      </c>
      <c r="H1297">
        <f>PERCENTRANK(C:C,C1297)</f>
        <v>0</v>
      </c>
      <c r="I1297">
        <f>PERCENTRANK(D:D,D1297)</f>
        <v>0</v>
      </c>
      <c r="J1297">
        <f>PERCENTRANK(E:E,E1297)</f>
        <v>0</v>
      </c>
      <c r="K1297">
        <f>PERCENTRANK(F:F,F1297)</f>
        <v>0</v>
      </c>
      <c r="L1297">
        <f>(G1297*Weights!$B$2) + (H1297*Weights!$B$3)+(I1297*Weights!$B$4)+(J1297*Weights!$B$5)+ (K1297*Weights!$B$6)</f>
        <v>0</v>
      </c>
      <c r="M1297">
        <f>RANK(L1297,L:L)</f>
        <v>0</v>
      </c>
    </row>
    <row r="1298">
      <c r="A1298" t="inlineStr">
        <is>
          <t>Xie, Hui</t>
        </is>
      </c>
      <c r="B1298">
        <f>COUNTIF('Raw data'!AR:AR,"*"&amp;Output!A1298&amp;"*")</f>
        <v>0</v>
      </c>
      <c r="C1298">
        <f>AVERAGEIFS('Raw data'!K:K,'Raw data'!AR:AR, "*" &amp; Output!A1298 &amp;"*")</f>
        <v>0</v>
      </c>
      <c r="D1298">
        <f>AVERAGEIFS('Raw data'!W:W,'Raw data'!AR:AR, "*" &amp; Output!A1298 &amp;"*")</f>
        <v>0</v>
      </c>
      <c r="E1298">
        <f>SUMIFS('Raw data'!BX:BX,'Raw data'!AR:AR,"*" &amp; Output!A1298 &amp; "*")</f>
        <v>0</v>
      </c>
      <c r="F1298">
        <f>SUMIFS('Raw data'!CI:CI,'Raw data'!AR:AR,"*" &amp; Output!A1298 &amp; "*")</f>
        <v>0</v>
      </c>
      <c r="G1298">
        <f>PERCENTRANK(B:B,B1298)</f>
        <v>0</v>
      </c>
      <c r="H1298">
        <f>PERCENTRANK(C:C,C1298)</f>
        <v>0</v>
      </c>
      <c r="I1298">
        <f>PERCENTRANK(D:D,D1298)</f>
        <v>0</v>
      </c>
      <c r="J1298">
        <f>PERCENTRANK(E:E,E1298)</f>
        <v>0</v>
      </c>
      <c r="K1298">
        <f>PERCENTRANK(F:F,F1298)</f>
        <v>0</v>
      </c>
      <c r="L1298">
        <f>(G1298*Weights!$B$2) + (H1298*Weights!$B$3)+(I1298*Weights!$B$4)+(J1298*Weights!$B$5)+ (K1298*Weights!$B$6)</f>
        <v>0</v>
      </c>
      <c r="M1298">
        <f>RANK(L1298,L:L)</f>
        <v>0</v>
      </c>
    </row>
    <row r="1299">
      <c r="A1299" t="inlineStr">
        <is>
          <t>Rix, J.</t>
        </is>
      </c>
      <c r="B1299">
        <f>COUNTIF('Raw data'!AR:AR,"*"&amp;Output!A1299&amp;"*")</f>
        <v>0</v>
      </c>
      <c r="C1299">
        <f>AVERAGEIFS('Raw data'!K:K,'Raw data'!AR:AR, "*" &amp; Output!A1299 &amp;"*")</f>
        <v>0</v>
      </c>
      <c r="D1299">
        <f>AVERAGEIFS('Raw data'!W:W,'Raw data'!AR:AR, "*" &amp; Output!A1299 &amp;"*")</f>
        <v>0</v>
      </c>
      <c r="E1299">
        <f>SUMIFS('Raw data'!BX:BX,'Raw data'!AR:AR,"*" &amp; Output!A1299 &amp; "*")</f>
        <v>0</v>
      </c>
      <c r="F1299">
        <f>SUMIFS('Raw data'!CI:CI,'Raw data'!AR:AR,"*" &amp; Output!A1299 &amp; "*")</f>
        <v>0</v>
      </c>
      <c r="G1299">
        <f>PERCENTRANK(B:B,B1299)</f>
        <v>0</v>
      </c>
      <c r="H1299">
        <f>PERCENTRANK(C:C,C1299)</f>
        <v>0</v>
      </c>
      <c r="I1299">
        <f>PERCENTRANK(D:D,D1299)</f>
        <v>0</v>
      </c>
      <c r="J1299">
        <f>PERCENTRANK(E:E,E1299)</f>
        <v>0</v>
      </c>
      <c r="K1299">
        <f>PERCENTRANK(F:F,F1299)</f>
        <v>0</v>
      </c>
      <c r="L1299">
        <f>(G1299*Weights!$B$2) + (H1299*Weights!$B$3)+(I1299*Weights!$B$4)+(J1299*Weights!$B$5)+ (K1299*Weights!$B$6)</f>
        <v>0</v>
      </c>
      <c r="M1299">
        <f>RANK(L1299,L:L)</f>
        <v>0</v>
      </c>
    </row>
    <row r="1300">
      <c r="A1300" t="inlineStr">
        <is>
          <t>Colliex, C.</t>
        </is>
      </c>
      <c r="B1300">
        <f>COUNTIF('Raw data'!AR:AR,"*"&amp;Output!A1300&amp;"*")</f>
        <v>0</v>
      </c>
      <c r="C1300">
        <f>AVERAGEIFS('Raw data'!K:K,'Raw data'!AR:AR, "*" &amp; Output!A1300 &amp;"*")</f>
        <v>0</v>
      </c>
      <c r="D1300">
        <f>AVERAGEIFS('Raw data'!W:W,'Raw data'!AR:AR, "*" &amp; Output!A1300 &amp;"*")</f>
        <v>0</v>
      </c>
      <c r="E1300">
        <f>SUMIFS('Raw data'!BX:BX,'Raw data'!AR:AR,"*" &amp; Output!A1300 &amp; "*")</f>
        <v>0</v>
      </c>
      <c r="F1300">
        <f>SUMIFS('Raw data'!CI:CI,'Raw data'!AR:AR,"*" &amp; Output!A1300 &amp; "*")</f>
        <v>0</v>
      </c>
      <c r="G1300">
        <f>PERCENTRANK(B:B,B1300)</f>
        <v>0</v>
      </c>
      <c r="H1300">
        <f>PERCENTRANK(C:C,C1300)</f>
        <v>0</v>
      </c>
      <c r="I1300">
        <f>PERCENTRANK(D:D,D1300)</f>
        <v>0</v>
      </c>
      <c r="J1300">
        <f>PERCENTRANK(E:E,E1300)</f>
        <v>0</v>
      </c>
      <c r="K1300">
        <f>PERCENTRANK(F:F,F1300)</f>
        <v>0</v>
      </c>
      <c r="L1300">
        <f>(G1300*Weights!$B$2) + (H1300*Weights!$B$3)+(I1300*Weights!$B$4)+(J1300*Weights!$B$5)+ (K1300*Weights!$B$6)</f>
        <v>0</v>
      </c>
      <c r="M1300">
        <f>RANK(L1300,L:L)</f>
        <v>0</v>
      </c>
    </row>
    <row r="1301">
      <c r="A1301" t="inlineStr">
        <is>
          <t>Ren, Yuying</t>
        </is>
      </c>
      <c r="B1301">
        <f>COUNTIF('Raw data'!AR:AR,"*"&amp;Output!A1301&amp;"*")</f>
        <v>0</v>
      </c>
      <c r="C1301">
        <f>AVERAGEIFS('Raw data'!K:K,'Raw data'!AR:AR, "*" &amp; Output!A1301 &amp;"*")</f>
        <v>0</v>
      </c>
      <c r="D1301">
        <f>AVERAGEIFS('Raw data'!W:W,'Raw data'!AR:AR, "*" &amp; Output!A1301 &amp;"*")</f>
        <v>0</v>
      </c>
      <c r="E1301">
        <f>SUMIFS('Raw data'!BX:BX,'Raw data'!AR:AR,"*" &amp; Output!A1301 &amp; "*")</f>
        <v>0</v>
      </c>
      <c r="F1301">
        <f>SUMIFS('Raw data'!CI:CI,'Raw data'!AR:AR,"*" &amp; Output!A1301 &amp; "*")</f>
        <v>0</v>
      </c>
      <c r="G1301">
        <f>PERCENTRANK(B:B,B1301)</f>
        <v>0</v>
      </c>
      <c r="H1301">
        <f>PERCENTRANK(C:C,C1301)</f>
        <v>0</v>
      </c>
      <c r="I1301">
        <f>PERCENTRANK(D:D,D1301)</f>
        <v>0</v>
      </c>
      <c r="J1301">
        <f>PERCENTRANK(E:E,E1301)</f>
        <v>0</v>
      </c>
      <c r="K1301">
        <f>PERCENTRANK(F:F,F1301)</f>
        <v>0</v>
      </c>
      <c r="L1301">
        <f>(G1301*Weights!$B$2) + (H1301*Weights!$B$3)+(I1301*Weights!$B$4)+(J1301*Weights!$B$5)+ (K1301*Weights!$B$6)</f>
        <v>0</v>
      </c>
      <c r="M1301">
        <f>RANK(L1301,L:L)</f>
        <v>0</v>
      </c>
    </row>
    <row r="1302">
      <c r="A1302" t="inlineStr">
        <is>
          <t>Shao-Horn, Y.</t>
        </is>
      </c>
      <c r="B1302">
        <f>COUNTIF('Raw data'!AR:AR,"*"&amp;Output!A1302&amp;"*")</f>
        <v>0</v>
      </c>
      <c r="C1302">
        <f>AVERAGEIFS('Raw data'!K:K,'Raw data'!AR:AR, "*" &amp; Output!A1302 &amp;"*")</f>
        <v>0</v>
      </c>
      <c r="D1302">
        <f>AVERAGEIFS('Raw data'!W:W,'Raw data'!AR:AR, "*" &amp; Output!A1302 &amp;"*")</f>
        <v>0</v>
      </c>
      <c r="E1302">
        <f>SUMIFS('Raw data'!BX:BX,'Raw data'!AR:AR,"*" &amp; Output!A1302 &amp; "*")</f>
        <v>0</v>
      </c>
      <c r="F1302">
        <f>SUMIFS('Raw data'!CI:CI,'Raw data'!AR:AR,"*" &amp; Output!A1302 &amp; "*")</f>
        <v>0</v>
      </c>
      <c r="G1302">
        <f>PERCENTRANK(B:B,B1302)</f>
        <v>0</v>
      </c>
      <c r="H1302">
        <f>PERCENTRANK(C:C,C1302)</f>
        <v>0</v>
      </c>
      <c r="I1302">
        <f>PERCENTRANK(D:D,D1302)</f>
        <v>0</v>
      </c>
      <c r="J1302">
        <f>PERCENTRANK(E:E,E1302)</f>
        <v>0</v>
      </c>
      <c r="K1302">
        <f>PERCENTRANK(F:F,F1302)</f>
        <v>0</v>
      </c>
      <c r="L1302">
        <f>(G1302*Weights!$B$2) + (H1302*Weights!$B$3)+(I1302*Weights!$B$4)+(J1302*Weights!$B$5)+ (K1302*Weights!$B$6)</f>
        <v>0</v>
      </c>
      <c r="M1302">
        <f>RANK(L1302,L:L)</f>
        <v>0</v>
      </c>
    </row>
    <row r="1303">
      <c r="A1303" t="inlineStr">
        <is>
          <t>Campelo, JM</t>
        </is>
      </c>
      <c r="B1303">
        <f>COUNTIF('Raw data'!AR:AR,"*"&amp;Output!A1303&amp;"*")</f>
        <v>0</v>
      </c>
      <c r="C1303">
        <f>AVERAGEIFS('Raw data'!K:K,'Raw data'!AR:AR, "*" &amp; Output!A1303 &amp;"*")</f>
        <v>0</v>
      </c>
      <c r="D1303">
        <f>AVERAGEIFS('Raw data'!W:W,'Raw data'!AR:AR, "*" &amp; Output!A1303 &amp;"*")</f>
        <v>0</v>
      </c>
      <c r="E1303">
        <f>SUMIFS('Raw data'!BX:BX,'Raw data'!AR:AR,"*" &amp; Output!A1303 &amp; "*")</f>
        <v>0</v>
      </c>
      <c r="F1303">
        <f>SUMIFS('Raw data'!CI:CI,'Raw data'!AR:AR,"*" &amp; Output!A1303 &amp; "*")</f>
        <v>0</v>
      </c>
      <c r="G1303">
        <f>PERCENTRANK(B:B,B1303)</f>
        <v>0</v>
      </c>
      <c r="H1303">
        <f>PERCENTRANK(C:C,C1303)</f>
        <v>0</v>
      </c>
      <c r="I1303">
        <f>PERCENTRANK(D:D,D1303)</f>
        <v>0</v>
      </c>
      <c r="J1303">
        <f>PERCENTRANK(E:E,E1303)</f>
        <v>0</v>
      </c>
      <c r="K1303">
        <f>PERCENTRANK(F:F,F1303)</f>
        <v>0</v>
      </c>
      <c r="L1303">
        <f>(G1303*Weights!$B$2) + (H1303*Weights!$B$3)+(I1303*Weights!$B$4)+(J1303*Weights!$B$5)+ (K1303*Weights!$B$6)</f>
        <v>0</v>
      </c>
      <c r="M1303">
        <f>RANK(L1303,L:L)</f>
        <v>0</v>
      </c>
    </row>
    <row r="1304">
      <c r="A1304" t="inlineStr">
        <is>
          <t>Gan, Zhihong</t>
        </is>
      </c>
      <c r="B1304">
        <f>COUNTIF('Raw data'!AR:AR,"*"&amp;Output!A1304&amp;"*")</f>
        <v>0</v>
      </c>
      <c r="C1304">
        <f>AVERAGEIFS('Raw data'!K:K,'Raw data'!AR:AR, "*" &amp; Output!A1304 &amp;"*")</f>
        <v>0</v>
      </c>
      <c r="D1304">
        <f>AVERAGEIFS('Raw data'!W:W,'Raw data'!AR:AR, "*" &amp; Output!A1304 &amp;"*")</f>
        <v>0</v>
      </c>
      <c r="E1304">
        <f>SUMIFS('Raw data'!BX:BX,'Raw data'!AR:AR,"*" &amp; Output!A1304 &amp; "*")</f>
        <v>0</v>
      </c>
      <c r="F1304">
        <f>SUMIFS('Raw data'!CI:CI,'Raw data'!AR:AR,"*" &amp; Output!A1304 &amp; "*")</f>
        <v>0</v>
      </c>
      <c r="G1304">
        <f>PERCENTRANK(B:B,B1304)</f>
        <v>0</v>
      </c>
      <c r="H1304">
        <f>PERCENTRANK(C:C,C1304)</f>
        <v>0</v>
      </c>
      <c r="I1304">
        <f>PERCENTRANK(D:D,D1304)</f>
        <v>0</v>
      </c>
      <c r="J1304">
        <f>PERCENTRANK(E:E,E1304)</f>
        <v>0</v>
      </c>
      <c r="K1304">
        <f>PERCENTRANK(F:F,F1304)</f>
        <v>0</v>
      </c>
      <c r="L1304">
        <f>(G1304*Weights!$B$2) + (H1304*Weights!$B$3)+(I1304*Weights!$B$4)+(J1304*Weights!$B$5)+ (K1304*Weights!$B$6)</f>
        <v>0</v>
      </c>
      <c r="M1304">
        <f>RANK(L1304,L:L)</f>
        <v>0</v>
      </c>
    </row>
    <row r="1305">
      <c r="A1305" t="inlineStr">
        <is>
          <t>Dai, Hongjie</t>
        </is>
      </c>
      <c r="B1305">
        <f>COUNTIF('Raw data'!AR:AR,"*"&amp;Output!A1305&amp;"*")</f>
        <v>0</v>
      </c>
      <c r="C1305">
        <f>AVERAGEIFS('Raw data'!K:K,'Raw data'!AR:AR, "*" &amp; Output!A1305 &amp;"*")</f>
        <v>0</v>
      </c>
      <c r="D1305">
        <f>AVERAGEIFS('Raw data'!W:W,'Raw data'!AR:AR, "*" &amp; Output!A1305 &amp;"*")</f>
        <v>0</v>
      </c>
      <c r="E1305">
        <f>SUMIFS('Raw data'!BX:BX,'Raw data'!AR:AR,"*" &amp; Output!A1305 &amp; "*")</f>
        <v>0</v>
      </c>
      <c r="F1305">
        <f>SUMIFS('Raw data'!CI:CI,'Raw data'!AR:AR,"*" &amp; Output!A1305 &amp; "*")</f>
        <v>0</v>
      </c>
      <c r="G1305">
        <f>PERCENTRANK(B:B,B1305)</f>
        <v>0</v>
      </c>
      <c r="H1305">
        <f>PERCENTRANK(C:C,C1305)</f>
        <v>0</v>
      </c>
      <c r="I1305">
        <f>PERCENTRANK(D:D,D1305)</f>
        <v>0</v>
      </c>
      <c r="J1305">
        <f>PERCENTRANK(E:E,E1305)</f>
        <v>0</v>
      </c>
      <c r="K1305">
        <f>PERCENTRANK(F:F,F1305)</f>
        <v>0</v>
      </c>
      <c r="L1305">
        <f>(G1305*Weights!$B$2) + (H1305*Weights!$B$3)+(I1305*Weights!$B$4)+(J1305*Weights!$B$5)+ (K1305*Weights!$B$6)</f>
        <v>0</v>
      </c>
      <c r="M1305">
        <f>RANK(L1305,L:L)</f>
        <v>0</v>
      </c>
    </row>
    <row r="1306">
      <c r="A1306" t="inlineStr">
        <is>
          <t>Kosmac, Tomaz</t>
        </is>
      </c>
      <c r="B1306">
        <f>COUNTIF('Raw data'!AR:AR,"*"&amp;Output!A1306&amp;"*")</f>
        <v>0</v>
      </c>
      <c r="C1306">
        <f>AVERAGEIFS('Raw data'!K:K,'Raw data'!AR:AR, "*" &amp; Output!A1306 &amp;"*")</f>
        <v>0</v>
      </c>
      <c r="D1306">
        <f>AVERAGEIFS('Raw data'!W:W,'Raw data'!AR:AR, "*" &amp; Output!A1306 &amp;"*")</f>
        <v>0</v>
      </c>
      <c r="E1306">
        <f>SUMIFS('Raw data'!BX:BX,'Raw data'!AR:AR,"*" &amp; Output!A1306 &amp; "*")</f>
        <v>0</v>
      </c>
      <c r="F1306">
        <f>SUMIFS('Raw data'!CI:CI,'Raw data'!AR:AR,"*" &amp; Output!A1306 &amp; "*")</f>
        <v>0</v>
      </c>
      <c r="G1306">
        <f>PERCENTRANK(B:B,B1306)</f>
        <v>0</v>
      </c>
      <c r="H1306">
        <f>PERCENTRANK(C:C,C1306)</f>
        <v>0</v>
      </c>
      <c r="I1306">
        <f>PERCENTRANK(D:D,D1306)</f>
        <v>0</v>
      </c>
      <c r="J1306">
        <f>PERCENTRANK(E:E,E1306)</f>
        <v>0</v>
      </c>
      <c r="K1306">
        <f>PERCENTRANK(F:F,F1306)</f>
        <v>0</v>
      </c>
      <c r="L1306">
        <f>(G1306*Weights!$B$2) + (H1306*Weights!$B$3)+(I1306*Weights!$B$4)+(J1306*Weights!$B$5)+ (K1306*Weights!$B$6)</f>
        <v>0</v>
      </c>
      <c r="M1306">
        <f>RANK(L1306,L:L)</f>
        <v>0</v>
      </c>
    </row>
    <row r="1307">
      <c r="A1307" t="inlineStr">
        <is>
          <t>Inoue, Koji</t>
        </is>
      </c>
      <c r="B1307">
        <f>COUNTIF('Raw data'!AR:AR,"*"&amp;Output!A1307&amp;"*")</f>
        <v>0</v>
      </c>
      <c r="C1307">
        <f>AVERAGEIFS('Raw data'!K:K,'Raw data'!AR:AR, "*" &amp; Output!A1307 &amp;"*")</f>
        <v>0</v>
      </c>
      <c r="D1307">
        <f>AVERAGEIFS('Raw data'!W:W,'Raw data'!AR:AR, "*" &amp; Output!A1307 &amp;"*")</f>
        <v>0</v>
      </c>
      <c r="E1307">
        <f>SUMIFS('Raw data'!BX:BX,'Raw data'!AR:AR,"*" &amp; Output!A1307 &amp; "*")</f>
        <v>0</v>
      </c>
      <c r="F1307">
        <f>SUMIFS('Raw data'!CI:CI,'Raw data'!AR:AR,"*" &amp; Output!A1307 &amp; "*")</f>
        <v>0</v>
      </c>
      <c r="G1307">
        <f>PERCENTRANK(B:B,B1307)</f>
        <v>0</v>
      </c>
      <c r="H1307">
        <f>PERCENTRANK(C:C,C1307)</f>
        <v>0</v>
      </c>
      <c r="I1307">
        <f>PERCENTRANK(D:D,D1307)</f>
        <v>0</v>
      </c>
      <c r="J1307">
        <f>PERCENTRANK(E:E,E1307)</f>
        <v>0</v>
      </c>
      <c r="K1307">
        <f>PERCENTRANK(F:F,F1307)</f>
        <v>0</v>
      </c>
      <c r="L1307">
        <f>(G1307*Weights!$B$2) + (H1307*Weights!$B$3)+(I1307*Weights!$B$4)+(J1307*Weights!$B$5)+ (K1307*Weights!$B$6)</f>
        <v>0</v>
      </c>
      <c r="M1307">
        <f>RANK(L1307,L:L)</f>
        <v>0</v>
      </c>
    </row>
    <row r="1308">
      <c r="A1308" t="inlineStr">
        <is>
          <t>Vicenzo, Antonello</t>
        </is>
      </c>
      <c r="B1308">
        <f>COUNTIF('Raw data'!AR:AR,"*"&amp;Output!A1308&amp;"*")</f>
        <v>0</v>
      </c>
      <c r="C1308">
        <f>AVERAGEIFS('Raw data'!K:K,'Raw data'!AR:AR, "*" &amp; Output!A1308 &amp;"*")</f>
        <v>0</v>
      </c>
      <c r="D1308">
        <f>AVERAGEIFS('Raw data'!W:W,'Raw data'!AR:AR, "*" &amp; Output!A1308 &amp;"*")</f>
        <v>0</v>
      </c>
      <c r="E1308">
        <f>SUMIFS('Raw data'!BX:BX,'Raw data'!AR:AR,"*" &amp; Output!A1308 &amp; "*")</f>
        <v>0</v>
      </c>
      <c r="F1308">
        <f>SUMIFS('Raw data'!CI:CI,'Raw data'!AR:AR,"*" &amp; Output!A1308 &amp; "*")</f>
        <v>0</v>
      </c>
      <c r="G1308">
        <f>PERCENTRANK(B:B,B1308)</f>
        <v>0</v>
      </c>
      <c r="H1308">
        <f>PERCENTRANK(C:C,C1308)</f>
        <v>0</v>
      </c>
      <c r="I1308">
        <f>PERCENTRANK(D:D,D1308)</f>
        <v>0</v>
      </c>
      <c r="J1308">
        <f>PERCENTRANK(E:E,E1308)</f>
        <v>0</v>
      </c>
      <c r="K1308">
        <f>PERCENTRANK(F:F,F1308)</f>
        <v>0</v>
      </c>
      <c r="L1308">
        <f>(G1308*Weights!$B$2) + (H1308*Weights!$B$3)+(I1308*Weights!$B$4)+(J1308*Weights!$B$5)+ (K1308*Weights!$B$6)</f>
        <v>0</v>
      </c>
      <c r="M1308">
        <f>RANK(L1308,L:L)</f>
        <v>0</v>
      </c>
    </row>
    <row r="1309">
      <c r="A1309" t="inlineStr">
        <is>
          <t>Wang, Aili</t>
        </is>
      </c>
      <c r="B1309">
        <f>COUNTIF('Raw data'!AR:AR,"*"&amp;Output!A1309&amp;"*")</f>
        <v>0</v>
      </c>
      <c r="C1309">
        <f>AVERAGEIFS('Raw data'!K:K,'Raw data'!AR:AR, "*" &amp; Output!A1309 &amp;"*")</f>
        <v>0</v>
      </c>
      <c r="D1309">
        <f>AVERAGEIFS('Raw data'!W:W,'Raw data'!AR:AR, "*" &amp; Output!A1309 &amp;"*")</f>
        <v>0</v>
      </c>
      <c r="E1309">
        <f>SUMIFS('Raw data'!BX:BX,'Raw data'!AR:AR,"*" &amp; Output!A1309 &amp; "*")</f>
        <v>0</v>
      </c>
      <c r="F1309">
        <f>SUMIFS('Raw data'!CI:CI,'Raw data'!AR:AR,"*" &amp; Output!A1309 &amp; "*")</f>
        <v>0</v>
      </c>
      <c r="G1309">
        <f>PERCENTRANK(B:B,B1309)</f>
        <v>0</v>
      </c>
      <c r="H1309">
        <f>PERCENTRANK(C:C,C1309)</f>
        <v>0</v>
      </c>
      <c r="I1309">
        <f>PERCENTRANK(D:D,D1309)</f>
        <v>0</v>
      </c>
      <c r="J1309">
        <f>PERCENTRANK(E:E,E1309)</f>
        <v>0</v>
      </c>
      <c r="K1309">
        <f>PERCENTRANK(F:F,F1309)</f>
        <v>0</v>
      </c>
      <c r="L1309">
        <f>(G1309*Weights!$B$2) + (H1309*Weights!$B$3)+(I1309*Weights!$B$4)+(J1309*Weights!$B$5)+ (K1309*Weights!$B$6)</f>
        <v>0</v>
      </c>
      <c r="M1309">
        <f>RANK(L1309,L:L)</f>
        <v>0</v>
      </c>
    </row>
    <row r="1310">
      <c r="A1310" t="inlineStr">
        <is>
          <t>Maekawa, Hideki</t>
        </is>
      </c>
      <c r="B1310">
        <f>COUNTIF('Raw data'!AR:AR,"*"&amp;Output!A1310&amp;"*")</f>
        <v>0</v>
      </c>
      <c r="C1310">
        <f>AVERAGEIFS('Raw data'!K:K,'Raw data'!AR:AR, "*" &amp; Output!A1310 &amp;"*")</f>
        <v>0</v>
      </c>
      <c r="D1310">
        <f>AVERAGEIFS('Raw data'!W:W,'Raw data'!AR:AR, "*" &amp; Output!A1310 &amp;"*")</f>
        <v>0</v>
      </c>
      <c r="E1310">
        <f>SUMIFS('Raw data'!BX:BX,'Raw data'!AR:AR,"*" &amp; Output!A1310 &amp; "*")</f>
        <v>0</v>
      </c>
      <c r="F1310">
        <f>SUMIFS('Raw data'!CI:CI,'Raw data'!AR:AR,"*" &amp; Output!A1310 &amp; "*")</f>
        <v>0</v>
      </c>
      <c r="G1310">
        <f>PERCENTRANK(B:B,B1310)</f>
        <v>0</v>
      </c>
      <c r="H1310">
        <f>PERCENTRANK(C:C,C1310)</f>
        <v>0</v>
      </c>
      <c r="I1310">
        <f>PERCENTRANK(D:D,D1310)</f>
        <v>0</v>
      </c>
      <c r="J1310">
        <f>PERCENTRANK(E:E,E1310)</f>
        <v>0</v>
      </c>
      <c r="K1310">
        <f>PERCENTRANK(F:F,F1310)</f>
        <v>0</v>
      </c>
      <c r="L1310">
        <f>(G1310*Weights!$B$2) + (H1310*Weights!$B$3)+(I1310*Weights!$B$4)+(J1310*Weights!$B$5)+ (K1310*Weights!$B$6)</f>
        <v>0</v>
      </c>
      <c r="M1310">
        <f>RANK(L1310,L:L)</f>
        <v>0</v>
      </c>
    </row>
    <row r="1311">
      <c r="A1311" t="inlineStr">
        <is>
          <t>Corbin, S. F.</t>
        </is>
      </c>
      <c r="B1311">
        <f>COUNTIF('Raw data'!AR:AR,"*"&amp;Output!A1311&amp;"*")</f>
        <v>0</v>
      </c>
      <c r="C1311">
        <f>AVERAGEIFS('Raw data'!K:K,'Raw data'!AR:AR, "*" &amp; Output!A1311 &amp;"*")</f>
        <v>0</v>
      </c>
      <c r="D1311">
        <f>AVERAGEIFS('Raw data'!W:W,'Raw data'!AR:AR, "*" &amp; Output!A1311 &amp;"*")</f>
        <v>0</v>
      </c>
      <c r="E1311">
        <f>SUMIFS('Raw data'!BX:BX,'Raw data'!AR:AR,"*" &amp; Output!A1311 &amp; "*")</f>
        <v>0</v>
      </c>
      <c r="F1311">
        <f>SUMIFS('Raw data'!CI:CI,'Raw data'!AR:AR,"*" &amp; Output!A1311 &amp; "*")</f>
        <v>0</v>
      </c>
      <c r="G1311">
        <f>PERCENTRANK(B:B,B1311)</f>
        <v>0</v>
      </c>
      <c r="H1311">
        <f>PERCENTRANK(C:C,C1311)</f>
        <v>0</v>
      </c>
      <c r="I1311">
        <f>PERCENTRANK(D:D,D1311)</f>
        <v>0</v>
      </c>
      <c r="J1311">
        <f>PERCENTRANK(E:E,E1311)</f>
        <v>0</v>
      </c>
      <c r="K1311">
        <f>PERCENTRANK(F:F,F1311)</f>
        <v>0</v>
      </c>
      <c r="L1311">
        <f>(G1311*Weights!$B$2) + (H1311*Weights!$B$3)+(I1311*Weights!$B$4)+(J1311*Weights!$B$5)+ (K1311*Weights!$B$6)</f>
        <v>0</v>
      </c>
      <c r="M1311">
        <f>RANK(L1311,L:L)</f>
        <v>0</v>
      </c>
    </row>
    <row r="1312">
      <c r="A1312" t="inlineStr">
        <is>
          <t>Jeong, Sung-Sil</t>
        </is>
      </c>
      <c r="B1312">
        <f>COUNTIF('Raw data'!AR:AR,"*"&amp;Output!A1312&amp;"*")</f>
        <v>0</v>
      </c>
      <c r="C1312">
        <f>AVERAGEIFS('Raw data'!K:K,'Raw data'!AR:AR, "*" &amp; Output!A1312 &amp;"*")</f>
        <v>0</v>
      </c>
      <c r="D1312">
        <f>AVERAGEIFS('Raw data'!W:W,'Raw data'!AR:AR, "*" &amp; Output!A1312 &amp;"*")</f>
        <v>0</v>
      </c>
      <c r="E1312">
        <f>SUMIFS('Raw data'!BX:BX,'Raw data'!AR:AR,"*" &amp; Output!A1312 &amp; "*")</f>
        <v>0</v>
      </c>
      <c r="F1312">
        <f>SUMIFS('Raw data'!CI:CI,'Raw data'!AR:AR,"*" &amp; Output!A1312 &amp; "*")</f>
        <v>0</v>
      </c>
      <c r="G1312">
        <f>PERCENTRANK(B:B,B1312)</f>
        <v>0</v>
      </c>
      <c r="H1312">
        <f>PERCENTRANK(C:C,C1312)</f>
        <v>0</v>
      </c>
      <c r="I1312">
        <f>PERCENTRANK(D:D,D1312)</f>
        <v>0</v>
      </c>
      <c r="J1312">
        <f>PERCENTRANK(E:E,E1312)</f>
        <v>0</v>
      </c>
      <c r="K1312">
        <f>PERCENTRANK(F:F,F1312)</f>
        <v>0</v>
      </c>
      <c r="L1312">
        <f>(G1312*Weights!$B$2) + (H1312*Weights!$B$3)+(I1312*Weights!$B$4)+(J1312*Weights!$B$5)+ (K1312*Weights!$B$6)</f>
        <v>0</v>
      </c>
      <c r="M1312">
        <f>RANK(L1312,L:L)</f>
        <v>0</v>
      </c>
    </row>
    <row r="1313">
      <c r="A1313" t="inlineStr">
        <is>
          <t>Cooper, J. R.</t>
        </is>
      </c>
      <c r="B1313">
        <f>COUNTIF('Raw data'!AR:AR,"*"&amp;Output!A1313&amp;"*")</f>
        <v>0</v>
      </c>
      <c r="C1313">
        <f>AVERAGEIFS('Raw data'!K:K,'Raw data'!AR:AR, "*" &amp; Output!A1313 &amp;"*")</f>
        <v>0</v>
      </c>
      <c r="D1313">
        <f>AVERAGEIFS('Raw data'!W:W,'Raw data'!AR:AR, "*" &amp; Output!A1313 &amp;"*")</f>
        <v>0</v>
      </c>
      <c r="E1313">
        <f>SUMIFS('Raw data'!BX:BX,'Raw data'!AR:AR,"*" &amp; Output!A1313 &amp; "*")</f>
        <v>0</v>
      </c>
      <c r="F1313">
        <f>SUMIFS('Raw data'!CI:CI,'Raw data'!AR:AR,"*" &amp; Output!A1313 &amp; "*")</f>
        <v>0</v>
      </c>
      <c r="G1313">
        <f>PERCENTRANK(B:B,B1313)</f>
        <v>0</v>
      </c>
      <c r="H1313">
        <f>PERCENTRANK(C:C,C1313)</f>
        <v>0</v>
      </c>
      <c r="I1313">
        <f>PERCENTRANK(D:D,D1313)</f>
        <v>0</v>
      </c>
      <c r="J1313">
        <f>PERCENTRANK(E:E,E1313)</f>
        <v>0</v>
      </c>
      <c r="K1313">
        <f>PERCENTRANK(F:F,F1313)</f>
        <v>0</v>
      </c>
      <c r="L1313">
        <f>(G1313*Weights!$B$2) + (H1313*Weights!$B$3)+(I1313*Weights!$B$4)+(J1313*Weights!$B$5)+ (K1313*Weights!$B$6)</f>
        <v>0</v>
      </c>
      <c r="M1313">
        <f>RANK(L1313,L:L)</f>
        <v>0</v>
      </c>
    </row>
    <row r="1314">
      <c r="A1314" t="inlineStr">
        <is>
          <t>Hashimoto, Shinobu</t>
        </is>
      </c>
      <c r="B1314">
        <f>COUNTIF('Raw data'!AR:AR,"*"&amp;Output!A1314&amp;"*")</f>
        <v>0</v>
      </c>
      <c r="C1314">
        <f>AVERAGEIFS('Raw data'!K:K,'Raw data'!AR:AR, "*" &amp; Output!A1314 &amp;"*")</f>
        <v>0</v>
      </c>
      <c r="D1314">
        <f>AVERAGEIFS('Raw data'!W:W,'Raw data'!AR:AR, "*" &amp; Output!A1314 &amp;"*")</f>
        <v>0</v>
      </c>
      <c r="E1314">
        <f>SUMIFS('Raw data'!BX:BX,'Raw data'!AR:AR,"*" &amp; Output!A1314 &amp; "*")</f>
        <v>0</v>
      </c>
      <c r="F1314">
        <f>SUMIFS('Raw data'!CI:CI,'Raw data'!AR:AR,"*" &amp; Output!A1314 &amp; "*")</f>
        <v>0</v>
      </c>
      <c r="G1314">
        <f>PERCENTRANK(B:B,B1314)</f>
        <v>0</v>
      </c>
      <c r="H1314">
        <f>PERCENTRANK(C:C,C1314)</f>
        <v>0</v>
      </c>
      <c r="I1314">
        <f>PERCENTRANK(D:D,D1314)</f>
        <v>0</v>
      </c>
      <c r="J1314">
        <f>PERCENTRANK(E:E,E1314)</f>
        <v>0</v>
      </c>
      <c r="K1314">
        <f>PERCENTRANK(F:F,F1314)</f>
        <v>0</v>
      </c>
      <c r="L1314">
        <f>(G1314*Weights!$B$2) + (H1314*Weights!$B$3)+(I1314*Weights!$B$4)+(J1314*Weights!$B$5)+ (K1314*Weights!$B$6)</f>
        <v>0</v>
      </c>
      <c r="M1314">
        <f>RANK(L1314,L:L)</f>
        <v>0</v>
      </c>
    </row>
    <row r="1315">
      <c r="A1315" t="inlineStr">
        <is>
          <t>Yanagisawa, S</t>
        </is>
      </c>
      <c r="B1315">
        <f>COUNTIF('Raw data'!AR:AR,"*"&amp;Output!A1315&amp;"*")</f>
        <v>0</v>
      </c>
      <c r="C1315">
        <f>AVERAGEIFS('Raw data'!K:K,'Raw data'!AR:AR, "*" &amp; Output!A1315 &amp;"*")</f>
        <v>0</v>
      </c>
      <c r="D1315">
        <f>AVERAGEIFS('Raw data'!W:W,'Raw data'!AR:AR, "*" &amp; Output!A1315 &amp;"*")</f>
        <v>0</v>
      </c>
      <c r="E1315">
        <f>SUMIFS('Raw data'!BX:BX,'Raw data'!AR:AR,"*" &amp; Output!A1315 &amp; "*")</f>
        <v>0</v>
      </c>
      <c r="F1315">
        <f>SUMIFS('Raw data'!CI:CI,'Raw data'!AR:AR,"*" &amp; Output!A1315 &amp; "*")</f>
        <v>0</v>
      </c>
      <c r="G1315">
        <f>PERCENTRANK(B:B,B1315)</f>
        <v>0</v>
      </c>
      <c r="H1315">
        <f>PERCENTRANK(C:C,C1315)</f>
        <v>0</v>
      </c>
      <c r="I1315">
        <f>PERCENTRANK(D:D,D1315)</f>
        <v>0</v>
      </c>
      <c r="J1315">
        <f>PERCENTRANK(E:E,E1315)</f>
        <v>0</v>
      </c>
      <c r="K1315">
        <f>PERCENTRANK(F:F,F1315)</f>
        <v>0</v>
      </c>
      <c r="L1315">
        <f>(G1315*Weights!$B$2) + (H1315*Weights!$B$3)+(I1315*Weights!$B$4)+(J1315*Weights!$B$5)+ (K1315*Weights!$B$6)</f>
        <v>0</v>
      </c>
      <c r="M1315">
        <f>RANK(L1315,L:L)</f>
        <v>0</v>
      </c>
    </row>
    <row r="1316">
      <c r="A1316" t="inlineStr">
        <is>
          <t>Clemens, H.</t>
        </is>
      </c>
      <c r="B1316">
        <f>COUNTIF('Raw data'!AR:AR,"*"&amp;Output!A1316&amp;"*")</f>
        <v>0</v>
      </c>
      <c r="C1316">
        <f>AVERAGEIFS('Raw data'!K:K,'Raw data'!AR:AR, "*" &amp; Output!A1316 &amp;"*")</f>
        <v>0</v>
      </c>
      <c r="D1316">
        <f>AVERAGEIFS('Raw data'!W:W,'Raw data'!AR:AR, "*" &amp; Output!A1316 &amp;"*")</f>
        <v>0</v>
      </c>
      <c r="E1316">
        <f>SUMIFS('Raw data'!BX:BX,'Raw data'!AR:AR,"*" &amp; Output!A1316 &amp; "*")</f>
        <v>0</v>
      </c>
      <c r="F1316">
        <f>SUMIFS('Raw data'!CI:CI,'Raw data'!AR:AR,"*" &amp; Output!A1316 &amp; "*")</f>
        <v>0</v>
      </c>
      <c r="G1316">
        <f>PERCENTRANK(B:B,B1316)</f>
        <v>0</v>
      </c>
      <c r="H1316">
        <f>PERCENTRANK(C:C,C1316)</f>
        <v>0</v>
      </c>
      <c r="I1316">
        <f>PERCENTRANK(D:D,D1316)</f>
        <v>0</v>
      </c>
      <c r="J1316">
        <f>PERCENTRANK(E:E,E1316)</f>
        <v>0</v>
      </c>
      <c r="K1316">
        <f>PERCENTRANK(F:F,F1316)</f>
        <v>0</v>
      </c>
      <c r="L1316">
        <f>(G1316*Weights!$B$2) + (H1316*Weights!$B$3)+(I1316*Weights!$B$4)+(J1316*Weights!$B$5)+ (K1316*Weights!$B$6)</f>
        <v>0</v>
      </c>
      <c r="M1316">
        <f>RANK(L1316,L:L)</f>
        <v>0</v>
      </c>
    </row>
    <row r="1317">
      <c r="A1317" t="inlineStr">
        <is>
          <t>Vinu, Ajayan</t>
        </is>
      </c>
      <c r="B1317">
        <f>COUNTIF('Raw data'!AR:AR,"*"&amp;Output!A1317&amp;"*")</f>
        <v>0</v>
      </c>
      <c r="C1317">
        <f>AVERAGEIFS('Raw data'!K:K,'Raw data'!AR:AR, "*" &amp; Output!A1317 &amp;"*")</f>
        <v>0</v>
      </c>
      <c r="D1317">
        <f>AVERAGEIFS('Raw data'!W:W,'Raw data'!AR:AR, "*" &amp; Output!A1317 &amp;"*")</f>
        <v>0</v>
      </c>
      <c r="E1317">
        <f>SUMIFS('Raw data'!BX:BX,'Raw data'!AR:AR,"*" &amp; Output!A1317 &amp; "*")</f>
        <v>0</v>
      </c>
      <c r="F1317">
        <f>SUMIFS('Raw data'!CI:CI,'Raw data'!AR:AR,"*" &amp; Output!A1317 &amp; "*")</f>
        <v>0</v>
      </c>
      <c r="G1317">
        <f>PERCENTRANK(B:B,B1317)</f>
        <v>0</v>
      </c>
      <c r="H1317">
        <f>PERCENTRANK(C:C,C1317)</f>
        <v>0</v>
      </c>
      <c r="I1317">
        <f>PERCENTRANK(D:D,D1317)</f>
        <v>0</v>
      </c>
      <c r="J1317">
        <f>PERCENTRANK(E:E,E1317)</f>
        <v>0</v>
      </c>
      <c r="K1317">
        <f>PERCENTRANK(F:F,F1317)</f>
        <v>0</v>
      </c>
      <c r="L1317">
        <f>(G1317*Weights!$B$2) + (H1317*Weights!$B$3)+(I1317*Weights!$B$4)+(J1317*Weights!$B$5)+ (K1317*Weights!$B$6)</f>
        <v>0</v>
      </c>
      <c r="M1317">
        <f>RANK(L1317,L:L)</f>
        <v>0</v>
      </c>
    </row>
    <row r="1318">
      <c r="A1318" t="inlineStr">
        <is>
          <t>Li, F. Z.</t>
        </is>
      </c>
      <c r="B1318">
        <f>COUNTIF('Raw data'!AR:AR,"*"&amp;Output!A1318&amp;"*")</f>
        <v>0</v>
      </c>
      <c r="C1318">
        <f>AVERAGEIFS('Raw data'!K:K,'Raw data'!AR:AR, "*" &amp; Output!A1318 &amp;"*")</f>
        <v>0</v>
      </c>
      <c r="D1318">
        <f>AVERAGEIFS('Raw data'!W:W,'Raw data'!AR:AR, "*" &amp; Output!A1318 &amp;"*")</f>
        <v>0</v>
      </c>
      <c r="E1318">
        <f>SUMIFS('Raw data'!BX:BX,'Raw data'!AR:AR,"*" &amp; Output!A1318 &amp; "*")</f>
        <v>0</v>
      </c>
      <c r="F1318">
        <f>SUMIFS('Raw data'!CI:CI,'Raw data'!AR:AR,"*" &amp; Output!A1318 &amp; "*")</f>
        <v>0</v>
      </c>
      <c r="G1318">
        <f>PERCENTRANK(B:B,B1318)</f>
        <v>0</v>
      </c>
      <c r="H1318">
        <f>PERCENTRANK(C:C,C1318)</f>
        <v>0</v>
      </c>
      <c r="I1318">
        <f>PERCENTRANK(D:D,D1318)</f>
        <v>0</v>
      </c>
      <c r="J1318">
        <f>PERCENTRANK(E:E,E1318)</f>
        <v>0</v>
      </c>
      <c r="K1318">
        <f>PERCENTRANK(F:F,F1318)</f>
        <v>0</v>
      </c>
      <c r="L1318">
        <f>(G1318*Weights!$B$2) + (H1318*Weights!$B$3)+(I1318*Weights!$B$4)+(J1318*Weights!$B$5)+ (K1318*Weights!$B$6)</f>
        <v>0</v>
      </c>
      <c r="M1318">
        <f>RANK(L1318,L:L)</f>
        <v>0</v>
      </c>
    </row>
    <row r="1319">
      <c r="A1319" t="inlineStr">
        <is>
          <t>Ghrib, Mondher</t>
        </is>
      </c>
      <c r="B1319">
        <f>COUNTIF('Raw data'!AR:AR,"*"&amp;Output!A1319&amp;"*")</f>
        <v>0</v>
      </c>
      <c r="C1319">
        <f>AVERAGEIFS('Raw data'!K:K,'Raw data'!AR:AR, "*" &amp; Output!A1319 &amp;"*")</f>
        <v>0</v>
      </c>
      <c r="D1319">
        <f>AVERAGEIFS('Raw data'!W:W,'Raw data'!AR:AR, "*" &amp; Output!A1319 &amp;"*")</f>
        <v>0</v>
      </c>
      <c r="E1319">
        <f>SUMIFS('Raw data'!BX:BX,'Raw data'!AR:AR,"*" &amp; Output!A1319 &amp; "*")</f>
        <v>0</v>
      </c>
      <c r="F1319">
        <f>SUMIFS('Raw data'!CI:CI,'Raw data'!AR:AR,"*" &amp; Output!A1319 &amp; "*")</f>
        <v>0</v>
      </c>
      <c r="G1319">
        <f>PERCENTRANK(B:B,B1319)</f>
        <v>0</v>
      </c>
      <c r="H1319">
        <f>PERCENTRANK(C:C,C1319)</f>
        <v>0</v>
      </c>
      <c r="I1319">
        <f>PERCENTRANK(D:D,D1319)</f>
        <v>0</v>
      </c>
      <c r="J1319">
        <f>PERCENTRANK(E:E,E1319)</f>
        <v>0</v>
      </c>
      <c r="K1319">
        <f>PERCENTRANK(F:F,F1319)</f>
        <v>0</v>
      </c>
      <c r="L1319">
        <f>(G1319*Weights!$B$2) + (H1319*Weights!$B$3)+(I1319*Weights!$B$4)+(J1319*Weights!$B$5)+ (K1319*Weights!$B$6)</f>
        <v>0</v>
      </c>
      <c r="M1319">
        <f>RANK(L1319,L:L)</f>
        <v>0</v>
      </c>
    </row>
    <row r="1320">
      <c r="A1320" t="inlineStr">
        <is>
          <t>Proust, Gwenaelle</t>
        </is>
      </c>
      <c r="B1320">
        <f>COUNTIF('Raw data'!AR:AR,"*"&amp;Output!A1320&amp;"*")</f>
        <v>0</v>
      </c>
      <c r="C1320">
        <f>AVERAGEIFS('Raw data'!K:K,'Raw data'!AR:AR, "*" &amp; Output!A1320 &amp;"*")</f>
        <v>0</v>
      </c>
      <c r="D1320">
        <f>AVERAGEIFS('Raw data'!W:W,'Raw data'!AR:AR, "*" &amp; Output!A1320 &amp;"*")</f>
        <v>0</v>
      </c>
      <c r="E1320">
        <f>SUMIFS('Raw data'!BX:BX,'Raw data'!AR:AR,"*" &amp; Output!A1320 &amp; "*")</f>
        <v>0</v>
      </c>
      <c r="F1320">
        <f>SUMIFS('Raw data'!CI:CI,'Raw data'!AR:AR,"*" &amp; Output!A1320 &amp; "*")</f>
        <v>0</v>
      </c>
      <c r="G1320">
        <f>PERCENTRANK(B:B,B1320)</f>
        <v>0</v>
      </c>
      <c r="H1320">
        <f>PERCENTRANK(C:C,C1320)</f>
        <v>0</v>
      </c>
      <c r="I1320">
        <f>PERCENTRANK(D:D,D1320)</f>
        <v>0</v>
      </c>
      <c r="J1320">
        <f>PERCENTRANK(E:E,E1320)</f>
        <v>0</v>
      </c>
      <c r="K1320">
        <f>PERCENTRANK(F:F,F1320)</f>
        <v>0</v>
      </c>
      <c r="L1320">
        <f>(G1320*Weights!$B$2) + (H1320*Weights!$B$3)+(I1320*Weights!$B$4)+(J1320*Weights!$B$5)+ (K1320*Weights!$B$6)</f>
        <v>0</v>
      </c>
      <c r="M1320">
        <f>RANK(L1320,L:L)</f>
        <v>0</v>
      </c>
    </row>
    <row r="1321">
      <c r="A1321" t="inlineStr">
        <is>
          <t>Sun, Xiao-Hong</t>
        </is>
      </c>
      <c r="B1321">
        <f>COUNTIF('Raw data'!AR:AR,"*"&amp;Output!A1321&amp;"*")</f>
        <v>0</v>
      </c>
      <c r="C1321">
        <f>AVERAGEIFS('Raw data'!K:K,'Raw data'!AR:AR, "*" &amp; Output!A1321 &amp;"*")</f>
        <v>0</v>
      </c>
      <c r="D1321">
        <f>AVERAGEIFS('Raw data'!W:W,'Raw data'!AR:AR, "*" &amp; Output!A1321 &amp;"*")</f>
        <v>0</v>
      </c>
      <c r="E1321">
        <f>SUMIFS('Raw data'!BX:BX,'Raw data'!AR:AR,"*" &amp; Output!A1321 &amp; "*")</f>
        <v>0</v>
      </c>
      <c r="F1321">
        <f>SUMIFS('Raw data'!CI:CI,'Raw data'!AR:AR,"*" &amp; Output!A1321 &amp; "*")</f>
        <v>0</v>
      </c>
      <c r="G1321">
        <f>PERCENTRANK(B:B,B1321)</f>
        <v>0</v>
      </c>
      <c r="H1321">
        <f>PERCENTRANK(C:C,C1321)</f>
        <v>0</v>
      </c>
      <c r="I1321">
        <f>PERCENTRANK(D:D,D1321)</f>
        <v>0</v>
      </c>
      <c r="J1321">
        <f>PERCENTRANK(E:E,E1321)</f>
        <v>0</v>
      </c>
      <c r="K1321">
        <f>PERCENTRANK(F:F,F1321)</f>
        <v>0</v>
      </c>
      <c r="L1321">
        <f>(G1321*Weights!$B$2) + (H1321*Weights!$B$3)+(I1321*Weights!$B$4)+(J1321*Weights!$B$5)+ (K1321*Weights!$B$6)</f>
        <v>0</v>
      </c>
      <c r="M1321">
        <f>RANK(L1321,L:L)</f>
        <v>0</v>
      </c>
    </row>
    <row r="1322">
      <c r="A1322" t="inlineStr">
        <is>
          <t>Zhang, Xueyuan</t>
        </is>
      </c>
      <c r="B1322">
        <f>COUNTIF('Raw data'!AR:AR,"*"&amp;Output!A1322&amp;"*")</f>
        <v>0</v>
      </c>
      <c r="C1322">
        <f>AVERAGEIFS('Raw data'!K:K,'Raw data'!AR:AR, "*" &amp; Output!A1322 &amp;"*")</f>
        <v>0</v>
      </c>
      <c r="D1322">
        <f>AVERAGEIFS('Raw data'!W:W,'Raw data'!AR:AR, "*" &amp; Output!A1322 &amp;"*")</f>
        <v>0</v>
      </c>
      <c r="E1322">
        <f>SUMIFS('Raw data'!BX:BX,'Raw data'!AR:AR,"*" &amp; Output!A1322 &amp; "*")</f>
        <v>0</v>
      </c>
      <c r="F1322">
        <f>SUMIFS('Raw data'!CI:CI,'Raw data'!AR:AR,"*" &amp; Output!A1322 &amp; "*")</f>
        <v>0</v>
      </c>
      <c r="G1322">
        <f>PERCENTRANK(B:B,B1322)</f>
        <v>0</v>
      </c>
      <c r="H1322">
        <f>PERCENTRANK(C:C,C1322)</f>
        <v>0</v>
      </c>
      <c r="I1322">
        <f>PERCENTRANK(D:D,D1322)</f>
        <v>0</v>
      </c>
      <c r="J1322">
        <f>PERCENTRANK(E:E,E1322)</f>
        <v>0</v>
      </c>
      <c r="K1322">
        <f>PERCENTRANK(F:F,F1322)</f>
        <v>0</v>
      </c>
      <c r="L1322">
        <f>(G1322*Weights!$B$2) + (H1322*Weights!$B$3)+(I1322*Weights!$B$4)+(J1322*Weights!$B$5)+ (K1322*Weights!$B$6)</f>
        <v>0</v>
      </c>
      <c r="M1322">
        <f>RANK(L1322,L:L)</f>
        <v>0</v>
      </c>
    </row>
    <row r="1323">
      <c r="A1323" t="inlineStr">
        <is>
          <t>Murty, B. S.</t>
        </is>
      </c>
      <c r="B1323">
        <f>COUNTIF('Raw data'!AR:AR,"*"&amp;Output!A1323&amp;"*")</f>
        <v>0</v>
      </c>
      <c r="C1323">
        <f>AVERAGEIFS('Raw data'!K:K,'Raw data'!AR:AR, "*" &amp; Output!A1323 &amp;"*")</f>
        <v>0</v>
      </c>
      <c r="D1323">
        <f>AVERAGEIFS('Raw data'!W:W,'Raw data'!AR:AR, "*" &amp; Output!A1323 &amp;"*")</f>
        <v>0</v>
      </c>
      <c r="E1323">
        <f>SUMIFS('Raw data'!BX:BX,'Raw data'!AR:AR,"*" &amp; Output!A1323 &amp; "*")</f>
        <v>0</v>
      </c>
      <c r="F1323">
        <f>SUMIFS('Raw data'!CI:CI,'Raw data'!AR:AR,"*" &amp; Output!A1323 &amp; "*")</f>
        <v>0</v>
      </c>
      <c r="G1323">
        <f>PERCENTRANK(B:B,B1323)</f>
        <v>0</v>
      </c>
      <c r="H1323">
        <f>PERCENTRANK(C:C,C1323)</f>
        <v>0</v>
      </c>
      <c r="I1323">
        <f>PERCENTRANK(D:D,D1323)</f>
        <v>0</v>
      </c>
      <c r="J1323">
        <f>PERCENTRANK(E:E,E1323)</f>
        <v>0</v>
      </c>
      <c r="K1323">
        <f>PERCENTRANK(F:F,F1323)</f>
        <v>0</v>
      </c>
      <c r="L1323">
        <f>(G1323*Weights!$B$2) + (H1323*Weights!$B$3)+(I1323*Weights!$B$4)+(J1323*Weights!$B$5)+ (K1323*Weights!$B$6)</f>
        <v>0</v>
      </c>
      <c r="M1323">
        <f>RANK(L1323,L:L)</f>
        <v>0</v>
      </c>
    </row>
    <row r="1324">
      <c r="A1324" t="inlineStr">
        <is>
          <t>Chen, Y. C.</t>
        </is>
      </c>
      <c r="B1324">
        <f>COUNTIF('Raw data'!AR:AR,"*"&amp;Output!A1324&amp;"*")</f>
        <v>0</v>
      </c>
      <c r="C1324">
        <f>AVERAGEIFS('Raw data'!K:K,'Raw data'!AR:AR, "*" &amp; Output!A1324 &amp;"*")</f>
        <v>0</v>
      </c>
      <c r="D1324">
        <f>AVERAGEIFS('Raw data'!W:W,'Raw data'!AR:AR, "*" &amp; Output!A1324 &amp;"*")</f>
        <v>0</v>
      </c>
      <c r="E1324">
        <f>SUMIFS('Raw data'!BX:BX,'Raw data'!AR:AR,"*" &amp; Output!A1324 &amp; "*")</f>
        <v>0</v>
      </c>
      <c r="F1324">
        <f>SUMIFS('Raw data'!CI:CI,'Raw data'!AR:AR,"*" &amp; Output!A1324 &amp; "*")</f>
        <v>0</v>
      </c>
      <c r="G1324">
        <f>PERCENTRANK(B:B,B1324)</f>
        <v>0</v>
      </c>
      <c r="H1324">
        <f>PERCENTRANK(C:C,C1324)</f>
        <v>0</v>
      </c>
      <c r="I1324">
        <f>PERCENTRANK(D:D,D1324)</f>
        <v>0</v>
      </c>
      <c r="J1324">
        <f>PERCENTRANK(E:E,E1324)</f>
        <v>0</v>
      </c>
      <c r="K1324">
        <f>PERCENTRANK(F:F,F1324)</f>
        <v>0</v>
      </c>
      <c r="L1324">
        <f>(G1324*Weights!$B$2) + (H1324*Weights!$B$3)+(I1324*Weights!$B$4)+(J1324*Weights!$B$5)+ (K1324*Weights!$B$6)</f>
        <v>0</v>
      </c>
      <c r="M1324">
        <f>RANK(L1324,L:L)</f>
        <v>0</v>
      </c>
    </row>
    <row r="1325">
      <c r="A1325" t="inlineStr">
        <is>
          <t>Glowacki, E. D.</t>
        </is>
      </c>
      <c r="B1325">
        <f>COUNTIF('Raw data'!AR:AR,"*"&amp;Output!A1325&amp;"*")</f>
        <v>0</v>
      </c>
      <c r="C1325">
        <f>AVERAGEIFS('Raw data'!K:K,'Raw data'!AR:AR, "*" &amp; Output!A1325 &amp;"*")</f>
        <v>0</v>
      </c>
      <c r="D1325">
        <f>AVERAGEIFS('Raw data'!W:W,'Raw data'!AR:AR, "*" &amp; Output!A1325 &amp;"*")</f>
        <v>0</v>
      </c>
      <c r="E1325">
        <f>SUMIFS('Raw data'!BX:BX,'Raw data'!AR:AR,"*" &amp; Output!A1325 &amp; "*")</f>
        <v>0</v>
      </c>
      <c r="F1325">
        <f>SUMIFS('Raw data'!CI:CI,'Raw data'!AR:AR,"*" &amp; Output!A1325 &amp; "*")</f>
        <v>0</v>
      </c>
      <c r="G1325">
        <f>PERCENTRANK(B:B,B1325)</f>
        <v>0</v>
      </c>
      <c r="H1325">
        <f>PERCENTRANK(C:C,C1325)</f>
        <v>0</v>
      </c>
      <c r="I1325">
        <f>PERCENTRANK(D:D,D1325)</f>
        <v>0</v>
      </c>
      <c r="J1325">
        <f>PERCENTRANK(E:E,E1325)</f>
        <v>0</v>
      </c>
      <c r="K1325">
        <f>PERCENTRANK(F:F,F1325)</f>
        <v>0</v>
      </c>
      <c r="L1325">
        <f>(G1325*Weights!$B$2) + (H1325*Weights!$B$3)+(I1325*Weights!$B$4)+(J1325*Weights!$B$5)+ (K1325*Weights!$B$6)</f>
        <v>0</v>
      </c>
      <c r="M1325">
        <f>RANK(L1325,L:L)</f>
        <v>0</v>
      </c>
    </row>
    <row r="1326">
      <c r="A1326" t="inlineStr">
        <is>
          <t>Kim, Jihoon</t>
        </is>
      </c>
      <c r="B1326">
        <f>COUNTIF('Raw data'!AR:AR,"*"&amp;Output!A1326&amp;"*")</f>
        <v>0</v>
      </c>
      <c r="C1326">
        <f>AVERAGEIFS('Raw data'!K:K,'Raw data'!AR:AR, "*" &amp; Output!A1326 &amp;"*")</f>
        <v>0</v>
      </c>
      <c r="D1326">
        <f>AVERAGEIFS('Raw data'!W:W,'Raw data'!AR:AR, "*" &amp; Output!A1326 &amp;"*")</f>
        <v>0</v>
      </c>
      <c r="E1326">
        <f>SUMIFS('Raw data'!BX:BX,'Raw data'!AR:AR,"*" &amp; Output!A1326 &amp; "*")</f>
        <v>0</v>
      </c>
      <c r="F1326">
        <f>SUMIFS('Raw data'!CI:CI,'Raw data'!AR:AR,"*" &amp; Output!A1326 &amp; "*")</f>
        <v>0</v>
      </c>
      <c r="G1326">
        <f>PERCENTRANK(B:B,B1326)</f>
        <v>0</v>
      </c>
      <c r="H1326">
        <f>PERCENTRANK(C:C,C1326)</f>
        <v>0</v>
      </c>
      <c r="I1326">
        <f>PERCENTRANK(D:D,D1326)</f>
        <v>0</v>
      </c>
      <c r="J1326">
        <f>PERCENTRANK(E:E,E1326)</f>
        <v>0</v>
      </c>
      <c r="K1326">
        <f>PERCENTRANK(F:F,F1326)</f>
        <v>0</v>
      </c>
      <c r="L1326">
        <f>(G1326*Weights!$B$2) + (H1326*Weights!$B$3)+(I1326*Weights!$B$4)+(J1326*Weights!$B$5)+ (K1326*Weights!$B$6)</f>
        <v>0</v>
      </c>
      <c r="M1326">
        <f>RANK(L1326,L:L)</f>
        <v>0</v>
      </c>
    </row>
    <row r="1327">
      <c r="A1327" t="inlineStr">
        <is>
          <t>Donarelli, M.</t>
        </is>
      </c>
      <c r="B1327">
        <f>COUNTIF('Raw data'!AR:AR,"*"&amp;Output!A1327&amp;"*")</f>
        <v>0</v>
      </c>
      <c r="C1327">
        <f>AVERAGEIFS('Raw data'!K:K,'Raw data'!AR:AR, "*" &amp; Output!A1327 &amp;"*")</f>
        <v>0</v>
      </c>
      <c r="D1327">
        <f>AVERAGEIFS('Raw data'!W:W,'Raw data'!AR:AR, "*" &amp; Output!A1327 &amp;"*")</f>
        <v>0</v>
      </c>
      <c r="E1327">
        <f>SUMIFS('Raw data'!BX:BX,'Raw data'!AR:AR,"*" &amp; Output!A1327 &amp; "*")</f>
        <v>0</v>
      </c>
      <c r="F1327">
        <f>SUMIFS('Raw data'!CI:CI,'Raw data'!AR:AR,"*" &amp; Output!A1327 &amp; "*")</f>
        <v>0</v>
      </c>
      <c r="G1327">
        <f>PERCENTRANK(B:B,B1327)</f>
        <v>0</v>
      </c>
      <c r="H1327">
        <f>PERCENTRANK(C:C,C1327)</f>
        <v>0</v>
      </c>
      <c r="I1327">
        <f>PERCENTRANK(D:D,D1327)</f>
        <v>0</v>
      </c>
      <c r="J1327">
        <f>PERCENTRANK(E:E,E1327)</f>
        <v>0</v>
      </c>
      <c r="K1327">
        <f>PERCENTRANK(F:F,F1327)</f>
        <v>0</v>
      </c>
      <c r="L1327">
        <f>(G1327*Weights!$B$2) + (H1327*Weights!$B$3)+(I1327*Weights!$B$4)+(J1327*Weights!$B$5)+ (K1327*Weights!$B$6)</f>
        <v>0</v>
      </c>
      <c r="M1327">
        <f>RANK(L1327,L:L)</f>
        <v>0</v>
      </c>
    </row>
    <row r="1328">
      <c r="A1328" t="inlineStr">
        <is>
          <t>Song, Fangfang</t>
        </is>
      </c>
      <c r="B1328">
        <f>COUNTIF('Raw data'!AR:AR,"*"&amp;Output!A1328&amp;"*")</f>
        <v>0</v>
      </c>
      <c r="C1328">
        <f>AVERAGEIFS('Raw data'!K:K,'Raw data'!AR:AR, "*" &amp; Output!A1328 &amp;"*")</f>
        <v>0</v>
      </c>
      <c r="D1328">
        <f>AVERAGEIFS('Raw data'!W:W,'Raw data'!AR:AR, "*" &amp; Output!A1328 &amp;"*")</f>
        <v>0</v>
      </c>
      <c r="E1328">
        <f>SUMIFS('Raw data'!BX:BX,'Raw data'!AR:AR,"*" &amp; Output!A1328 &amp; "*")</f>
        <v>0</v>
      </c>
      <c r="F1328">
        <f>SUMIFS('Raw data'!CI:CI,'Raw data'!AR:AR,"*" &amp; Output!A1328 &amp; "*")</f>
        <v>0</v>
      </c>
      <c r="G1328">
        <f>PERCENTRANK(B:B,B1328)</f>
        <v>0</v>
      </c>
      <c r="H1328">
        <f>PERCENTRANK(C:C,C1328)</f>
        <v>0</v>
      </c>
      <c r="I1328">
        <f>PERCENTRANK(D:D,D1328)</f>
        <v>0</v>
      </c>
      <c r="J1328">
        <f>PERCENTRANK(E:E,E1328)</f>
        <v>0</v>
      </c>
      <c r="K1328">
        <f>PERCENTRANK(F:F,F1328)</f>
        <v>0</v>
      </c>
      <c r="L1328">
        <f>(G1328*Weights!$B$2) + (H1328*Weights!$B$3)+(I1328*Weights!$B$4)+(J1328*Weights!$B$5)+ (K1328*Weights!$B$6)</f>
        <v>0</v>
      </c>
      <c r="M1328">
        <f>RANK(L1328,L:L)</f>
        <v>0</v>
      </c>
    </row>
    <row r="1329">
      <c r="A1329" t="inlineStr">
        <is>
          <t>Nilsson, Larsgunnar</t>
        </is>
      </c>
      <c r="B1329">
        <f>COUNTIF('Raw data'!AR:AR,"*"&amp;Output!A1329&amp;"*")</f>
        <v>0</v>
      </c>
      <c r="C1329">
        <f>AVERAGEIFS('Raw data'!K:K,'Raw data'!AR:AR, "*" &amp; Output!A1329 &amp;"*")</f>
        <v>0</v>
      </c>
      <c r="D1329">
        <f>AVERAGEIFS('Raw data'!W:W,'Raw data'!AR:AR, "*" &amp; Output!A1329 &amp;"*")</f>
        <v>0</v>
      </c>
      <c r="E1329">
        <f>SUMIFS('Raw data'!BX:BX,'Raw data'!AR:AR,"*" &amp; Output!A1329 &amp; "*")</f>
        <v>0</v>
      </c>
      <c r="F1329">
        <f>SUMIFS('Raw data'!CI:CI,'Raw data'!AR:AR,"*" &amp; Output!A1329 &amp; "*")</f>
        <v>0</v>
      </c>
      <c r="G1329">
        <f>PERCENTRANK(B:B,B1329)</f>
        <v>0</v>
      </c>
      <c r="H1329">
        <f>PERCENTRANK(C:C,C1329)</f>
        <v>0</v>
      </c>
      <c r="I1329">
        <f>PERCENTRANK(D:D,D1329)</f>
        <v>0</v>
      </c>
      <c r="J1329">
        <f>PERCENTRANK(E:E,E1329)</f>
        <v>0</v>
      </c>
      <c r="K1329">
        <f>PERCENTRANK(F:F,F1329)</f>
        <v>0</v>
      </c>
      <c r="L1329">
        <f>(G1329*Weights!$B$2) + (H1329*Weights!$B$3)+(I1329*Weights!$B$4)+(J1329*Weights!$B$5)+ (K1329*Weights!$B$6)</f>
        <v>0</v>
      </c>
      <c r="M1329">
        <f>RANK(L1329,L:L)</f>
        <v>0</v>
      </c>
    </row>
    <row r="1330">
      <c r="A1330" t="inlineStr">
        <is>
          <t>Court, N. A.</t>
        </is>
      </c>
      <c r="B1330">
        <f>COUNTIF('Raw data'!AR:AR,"*"&amp;Output!A1330&amp;"*")</f>
        <v>0</v>
      </c>
      <c r="C1330">
        <f>AVERAGEIFS('Raw data'!K:K,'Raw data'!AR:AR, "*" &amp; Output!A1330 &amp;"*")</f>
        <v>0</v>
      </c>
      <c r="D1330">
        <f>AVERAGEIFS('Raw data'!W:W,'Raw data'!AR:AR, "*" &amp; Output!A1330 &amp;"*")</f>
        <v>0</v>
      </c>
      <c r="E1330">
        <f>SUMIFS('Raw data'!BX:BX,'Raw data'!AR:AR,"*" &amp; Output!A1330 &amp; "*")</f>
        <v>0</v>
      </c>
      <c r="F1330">
        <f>SUMIFS('Raw data'!CI:CI,'Raw data'!AR:AR,"*" &amp; Output!A1330 &amp; "*")</f>
        <v>0</v>
      </c>
      <c r="G1330">
        <f>PERCENTRANK(B:B,B1330)</f>
        <v>0</v>
      </c>
      <c r="H1330">
        <f>PERCENTRANK(C:C,C1330)</f>
        <v>0</v>
      </c>
      <c r="I1330">
        <f>PERCENTRANK(D:D,D1330)</f>
        <v>0</v>
      </c>
      <c r="J1330">
        <f>PERCENTRANK(E:E,E1330)</f>
        <v>0</v>
      </c>
      <c r="K1330">
        <f>PERCENTRANK(F:F,F1330)</f>
        <v>0</v>
      </c>
      <c r="L1330">
        <f>(G1330*Weights!$B$2) + (H1330*Weights!$B$3)+(I1330*Weights!$B$4)+(J1330*Weights!$B$5)+ (K1330*Weights!$B$6)</f>
        <v>0</v>
      </c>
      <c r="M1330">
        <f>RANK(L1330,L:L)</f>
        <v>0</v>
      </c>
    </row>
    <row r="1331">
      <c r="A1331" t="inlineStr">
        <is>
          <t>Hand, DP</t>
        </is>
      </c>
      <c r="B1331">
        <f>COUNTIF('Raw data'!AR:AR,"*"&amp;Output!A1331&amp;"*")</f>
        <v>0</v>
      </c>
      <c r="C1331">
        <f>AVERAGEIFS('Raw data'!K:K,'Raw data'!AR:AR, "*" &amp; Output!A1331 &amp;"*")</f>
        <v>0</v>
      </c>
      <c r="D1331">
        <f>AVERAGEIFS('Raw data'!W:W,'Raw data'!AR:AR, "*" &amp; Output!A1331 &amp;"*")</f>
        <v>0</v>
      </c>
      <c r="E1331">
        <f>SUMIFS('Raw data'!BX:BX,'Raw data'!AR:AR,"*" &amp; Output!A1331 &amp; "*")</f>
        <v>0</v>
      </c>
      <c r="F1331">
        <f>SUMIFS('Raw data'!CI:CI,'Raw data'!AR:AR,"*" &amp; Output!A1331 &amp; "*")</f>
        <v>0</v>
      </c>
      <c r="G1331">
        <f>PERCENTRANK(B:B,B1331)</f>
        <v>0</v>
      </c>
      <c r="H1331">
        <f>PERCENTRANK(C:C,C1331)</f>
        <v>0</v>
      </c>
      <c r="I1331">
        <f>PERCENTRANK(D:D,D1331)</f>
        <v>0</v>
      </c>
      <c r="J1331">
        <f>PERCENTRANK(E:E,E1331)</f>
        <v>0</v>
      </c>
      <c r="K1331">
        <f>PERCENTRANK(F:F,F1331)</f>
        <v>0</v>
      </c>
      <c r="L1331">
        <f>(G1331*Weights!$B$2) + (H1331*Weights!$B$3)+(I1331*Weights!$B$4)+(J1331*Weights!$B$5)+ (K1331*Weights!$B$6)</f>
        <v>0</v>
      </c>
      <c r="M1331">
        <f>RANK(L1331,L:L)</f>
        <v>0</v>
      </c>
    </row>
    <row r="1332">
      <c r="A1332" t="inlineStr">
        <is>
          <t>Liblik, Peeter</t>
        </is>
      </c>
      <c r="B1332">
        <f>COUNTIF('Raw data'!AR:AR,"*"&amp;Output!A1332&amp;"*")</f>
        <v>0</v>
      </c>
      <c r="C1332">
        <f>AVERAGEIFS('Raw data'!K:K,'Raw data'!AR:AR, "*" &amp; Output!A1332 &amp;"*")</f>
        <v>0</v>
      </c>
      <c r="D1332">
        <f>AVERAGEIFS('Raw data'!W:W,'Raw data'!AR:AR, "*" &amp; Output!A1332 &amp;"*")</f>
        <v>0</v>
      </c>
      <c r="E1332">
        <f>SUMIFS('Raw data'!BX:BX,'Raw data'!AR:AR,"*" &amp; Output!A1332 &amp; "*")</f>
        <v>0</v>
      </c>
      <c r="F1332">
        <f>SUMIFS('Raw data'!CI:CI,'Raw data'!AR:AR,"*" &amp; Output!A1332 &amp; "*")</f>
        <v>0</v>
      </c>
      <c r="G1332">
        <f>PERCENTRANK(B:B,B1332)</f>
        <v>0</v>
      </c>
      <c r="H1332">
        <f>PERCENTRANK(C:C,C1332)</f>
        <v>0</v>
      </c>
      <c r="I1332">
        <f>PERCENTRANK(D:D,D1332)</f>
        <v>0</v>
      </c>
      <c r="J1332">
        <f>PERCENTRANK(E:E,E1332)</f>
        <v>0</v>
      </c>
      <c r="K1332">
        <f>PERCENTRANK(F:F,F1332)</f>
        <v>0</v>
      </c>
      <c r="L1332">
        <f>(G1332*Weights!$B$2) + (H1332*Weights!$B$3)+(I1332*Weights!$B$4)+(J1332*Weights!$B$5)+ (K1332*Weights!$B$6)</f>
        <v>0</v>
      </c>
      <c r="M1332">
        <f>RANK(L1332,L:L)</f>
        <v>0</v>
      </c>
    </row>
    <row r="1333">
      <c r="A1333" t="inlineStr">
        <is>
          <t>Sun, Zhi</t>
        </is>
      </c>
      <c r="B1333">
        <f>COUNTIF('Raw data'!AR:AR,"*"&amp;Output!A1333&amp;"*")</f>
        <v>0</v>
      </c>
      <c r="C1333">
        <f>AVERAGEIFS('Raw data'!K:K,'Raw data'!AR:AR, "*" &amp; Output!A1333 &amp;"*")</f>
        <v>0</v>
      </c>
      <c r="D1333">
        <f>AVERAGEIFS('Raw data'!W:W,'Raw data'!AR:AR, "*" &amp; Output!A1333 &amp;"*")</f>
        <v>0</v>
      </c>
      <c r="E1333">
        <f>SUMIFS('Raw data'!BX:BX,'Raw data'!AR:AR,"*" &amp; Output!A1333 &amp; "*")</f>
        <v>0</v>
      </c>
      <c r="F1333">
        <f>SUMIFS('Raw data'!CI:CI,'Raw data'!AR:AR,"*" &amp; Output!A1333 &amp; "*")</f>
        <v>0</v>
      </c>
      <c r="G1333">
        <f>PERCENTRANK(B:B,B1333)</f>
        <v>0</v>
      </c>
      <c r="H1333">
        <f>PERCENTRANK(C:C,C1333)</f>
        <v>0</v>
      </c>
      <c r="I1333">
        <f>PERCENTRANK(D:D,D1333)</f>
        <v>0</v>
      </c>
      <c r="J1333">
        <f>PERCENTRANK(E:E,E1333)</f>
        <v>0</v>
      </c>
      <c r="K1333">
        <f>PERCENTRANK(F:F,F1333)</f>
        <v>0</v>
      </c>
      <c r="L1333">
        <f>(G1333*Weights!$B$2) + (H1333*Weights!$B$3)+(I1333*Weights!$B$4)+(J1333*Weights!$B$5)+ (K1333*Weights!$B$6)</f>
        <v>0</v>
      </c>
      <c r="M1333">
        <f>RANK(L1333,L:L)</f>
        <v>0</v>
      </c>
    </row>
    <row r="1334">
      <c r="A1334" t="inlineStr">
        <is>
          <t>Werckmann, J.</t>
        </is>
      </c>
      <c r="B1334">
        <f>COUNTIF('Raw data'!AR:AR,"*"&amp;Output!A1334&amp;"*")</f>
        <v>0</v>
      </c>
      <c r="C1334">
        <f>AVERAGEIFS('Raw data'!K:K,'Raw data'!AR:AR, "*" &amp; Output!A1334 &amp;"*")</f>
        <v>0</v>
      </c>
      <c r="D1334">
        <f>AVERAGEIFS('Raw data'!W:W,'Raw data'!AR:AR, "*" &amp; Output!A1334 &amp;"*")</f>
        <v>0</v>
      </c>
      <c r="E1334">
        <f>SUMIFS('Raw data'!BX:BX,'Raw data'!AR:AR,"*" &amp; Output!A1334 &amp; "*")</f>
        <v>0</v>
      </c>
      <c r="F1334">
        <f>SUMIFS('Raw data'!CI:CI,'Raw data'!AR:AR,"*" &amp; Output!A1334 &amp; "*")</f>
        <v>0</v>
      </c>
      <c r="G1334">
        <f>PERCENTRANK(B:B,B1334)</f>
        <v>0</v>
      </c>
      <c r="H1334">
        <f>PERCENTRANK(C:C,C1334)</f>
        <v>0</v>
      </c>
      <c r="I1334">
        <f>PERCENTRANK(D:D,D1334)</f>
        <v>0</v>
      </c>
      <c r="J1334">
        <f>PERCENTRANK(E:E,E1334)</f>
        <v>0</v>
      </c>
      <c r="K1334">
        <f>PERCENTRANK(F:F,F1334)</f>
        <v>0</v>
      </c>
      <c r="L1334">
        <f>(G1334*Weights!$B$2) + (H1334*Weights!$B$3)+(I1334*Weights!$B$4)+(J1334*Weights!$B$5)+ (K1334*Weights!$B$6)</f>
        <v>0</v>
      </c>
      <c r="M1334">
        <f>RANK(L1334,L:L)</f>
        <v>0</v>
      </c>
    </row>
    <row r="1335">
      <c r="A1335" t="inlineStr">
        <is>
          <t>Takacs, A</t>
        </is>
      </c>
      <c r="B1335">
        <f>COUNTIF('Raw data'!AR:AR,"*"&amp;Output!A1335&amp;"*")</f>
        <v>0</v>
      </c>
      <c r="C1335">
        <f>AVERAGEIFS('Raw data'!K:K,'Raw data'!AR:AR, "*" &amp; Output!A1335 &amp;"*")</f>
        <v>0</v>
      </c>
      <c r="D1335">
        <f>AVERAGEIFS('Raw data'!W:W,'Raw data'!AR:AR, "*" &amp; Output!A1335 &amp;"*")</f>
        <v>0</v>
      </c>
      <c r="E1335">
        <f>SUMIFS('Raw data'!BX:BX,'Raw data'!AR:AR,"*" &amp; Output!A1335 &amp; "*")</f>
        <v>0</v>
      </c>
      <c r="F1335">
        <f>SUMIFS('Raw data'!CI:CI,'Raw data'!AR:AR,"*" &amp; Output!A1335 &amp; "*")</f>
        <v>0</v>
      </c>
      <c r="G1335">
        <f>PERCENTRANK(B:B,B1335)</f>
        <v>0</v>
      </c>
      <c r="H1335">
        <f>PERCENTRANK(C:C,C1335)</f>
        <v>0</v>
      </c>
      <c r="I1335">
        <f>PERCENTRANK(D:D,D1335)</f>
        <v>0</v>
      </c>
      <c r="J1335">
        <f>PERCENTRANK(E:E,E1335)</f>
        <v>0</v>
      </c>
      <c r="K1335">
        <f>PERCENTRANK(F:F,F1335)</f>
        <v>0</v>
      </c>
      <c r="L1335">
        <f>(G1335*Weights!$B$2) + (H1335*Weights!$B$3)+(I1335*Weights!$B$4)+(J1335*Weights!$B$5)+ (K1335*Weights!$B$6)</f>
        <v>0</v>
      </c>
      <c r="M1335">
        <f>RANK(L1335,L:L)</f>
        <v>0</v>
      </c>
    </row>
    <row r="1336">
      <c r="A1336" t="inlineStr">
        <is>
          <t>Frache, A.</t>
        </is>
      </c>
      <c r="B1336">
        <f>COUNTIF('Raw data'!AR:AR,"*"&amp;Output!A1336&amp;"*")</f>
        <v>0</v>
      </c>
      <c r="C1336">
        <f>AVERAGEIFS('Raw data'!K:K,'Raw data'!AR:AR, "*" &amp; Output!A1336 &amp;"*")</f>
        <v>0</v>
      </c>
      <c r="D1336">
        <f>AVERAGEIFS('Raw data'!W:W,'Raw data'!AR:AR, "*" &amp; Output!A1336 &amp;"*")</f>
        <v>0</v>
      </c>
      <c r="E1336">
        <f>SUMIFS('Raw data'!BX:BX,'Raw data'!AR:AR,"*" &amp; Output!A1336 &amp; "*")</f>
        <v>0</v>
      </c>
      <c r="F1336">
        <f>SUMIFS('Raw data'!CI:CI,'Raw data'!AR:AR,"*" &amp; Output!A1336 &amp; "*")</f>
        <v>0</v>
      </c>
      <c r="G1336">
        <f>PERCENTRANK(B:B,B1336)</f>
        <v>0</v>
      </c>
      <c r="H1336">
        <f>PERCENTRANK(C:C,C1336)</f>
        <v>0</v>
      </c>
      <c r="I1336">
        <f>PERCENTRANK(D:D,D1336)</f>
        <v>0</v>
      </c>
      <c r="J1336">
        <f>PERCENTRANK(E:E,E1336)</f>
        <v>0</v>
      </c>
      <c r="K1336">
        <f>PERCENTRANK(F:F,F1336)</f>
        <v>0</v>
      </c>
      <c r="L1336">
        <f>(G1336*Weights!$B$2) + (H1336*Weights!$B$3)+(I1336*Weights!$B$4)+(J1336*Weights!$B$5)+ (K1336*Weights!$B$6)</f>
        <v>0</v>
      </c>
      <c r="M1336">
        <f>RANK(L1336,L:L)</f>
        <v>0</v>
      </c>
    </row>
    <row r="1337">
      <c r="A1337" t="inlineStr">
        <is>
          <t>Thorpe, Rex B.</t>
        </is>
      </c>
      <c r="B1337">
        <f>COUNTIF('Raw data'!AR:AR,"*"&amp;Output!A1337&amp;"*")</f>
        <v>0</v>
      </c>
      <c r="C1337">
        <f>AVERAGEIFS('Raw data'!K:K,'Raw data'!AR:AR, "*" &amp; Output!A1337 &amp;"*")</f>
        <v>0</v>
      </c>
      <c r="D1337">
        <f>AVERAGEIFS('Raw data'!W:W,'Raw data'!AR:AR, "*" &amp; Output!A1337 &amp;"*")</f>
        <v>0</v>
      </c>
      <c r="E1337">
        <f>SUMIFS('Raw data'!BX:BX,'Raw data'!AR:AR,"*" &amp; Output!A1337 &amp; "*")</f>
        <v>0</v>
      </c>
      <c r="F1337">
        <f>SUMIFS('Raw data'!CI:CI,'Raw data'!AR:AR,"*" &amp; Output!A1337 &amp; "*")</f>
        <v>0</v>
      </c>
      <c r="G1337">
        <f>PERCENTRANK(B:B,B1337)</f>
        <v>0</v>
      </c>
      <c r="H1337">
        <f>PERCENTRANK(C:C,C1337)</f>
        <v>0</v>
      </c>
      <c r="I1337">
        <f>PERCENTRANK(D:D,D1337)</f>
        <v>0</v>
      </c>
      <c r="J1337">
        <f>PERCENTRANK(E:E,E1337)</f>
        <v>0</v>
      </c>
      <c r="K1337">
        <f>PERCENTRANK(F:F,F1337)</f>
        <v>0</v>
      </c>
      <c r="L1337">
        <f>(G1337*Weights!$B$2) + (H1337*Weights!$B$3)+(I1337*Weights!$B$4)+(J1337*Weights!$B$5)+ (K1337*Weights!$B$6)</f>
        <v>0</v>
      </c>
      <c r="M1337">
        <f>RANK(L1337,L:L)</f>
        <v>0</v>
      </c>
    </row>
    <row r="1338">
      <c r="A1338" t="inlineStr">
        <is>
          <t>Baudry, G.</t>
        </is>
      </c>
      <c r="B1338">
        <f>COUNTIF('Raw data'!AR:AR,"*"&amp;Output!A1338&amp;"*")</f>
        <v>0</v>
      </c>
      <c r="C1338">
        <f>AVERAGEIFS('Raw data'!K:K,'Raw data'!AR:AR, "*" &amp; Output!A1338 &amp;"*")</f>
        <v>0</v>
      </c>
      <c r="D1338">
        <f>AVERAGEIFS('Raw data'!W:W,'Raw data'!AR:AR, "*" &amp; Output!A1338 &amp;"*")</f>
        <v>0</v>
      </c>
      <c r="E1338">
        <f>SUMIFS('Raw data'!BX:BX,'Raw data'!AR:AR,"*" &amp; Output!A1338 &amp; "*")</f>
        <v>0</v>
      </c>
      <c r="F1338">
        <f>SUMIFS('Raw data'!CI:CI,'Raw data'!AR:AR,"*" &amp; Output!A1338 &amp; "*")</f>
        <v>0</v>
      </c>
      <c r="G1338">
        <f>PERCENTRANK(B:B,B1338)</f>
        <v>0</v>
      </c>
      <c r="H1338">
        <f>PERCENTRANK(C:C,C1338)</f>
        <v>0</v>
      </c>
      <c r="I1338">
        <f>PERCENTRANK(D:D,D1338)</f>
        <v>0</v>
      </c>
      <c r="J1338">
        <f>PERCENTRANK(E:E,E1338)</f>
        <v>0</v>
      </c>
      <c r="K1338">
        <f>PERCENTRANK(F:F,F1338)</f>
        <v>0</v>
      </c>
      <c r="L1338">
        <f>(G1338*Weights!$B$2) + (H1338*Weights!$B$3)+(I1338*Weights!$B$4)+(J1338*Weights!$B$5)+ (K1338*Weights!$B$6)</f>
        <v>0</v>
      </c>
      <c r="M1338">
        <f>RANK(L1338,L:L)</f>
        <v>0</v>
      </c>
    </row>
    <row r="1339">
      <c r="A1339" t="inlineStr">
        <is>
          <t>Li, Huili</t>
        </is>
      </c>
      <c r="B1339">
        <f>COUNTIF('Raw data'!AR:AR,"*"&amp;Output!A1339&amp;"*")</f>
        <v>0</v>
      </c>
      <c r="C1339">
        <f>AVERAGEIFS('Raw data'!K:K,'Raw data'!AR:AR, "*" &amp; Output!A1339 &amp;"*")</f>
        <v>0</v>
      </c>
      <c r="D1339">
        <f>AVERAGEIFS('Raw data'!W:W,'Raw data'!AR:AR, "*" &amp; Output!A1339 &amp;"*")</f>
        <v>0</v>
      </c>
      <c r="E1339">
        <f>SUMIFS('Raw data'!BX:BX,'Raw data'!AR:AR,"*" &amp; Output!A1339 &amp; "*")</f>
        <v>0</v>
      </c>
      <c r="F1339">
        <f>SUMIFS('Raw data'!CI:CI,'Raw data'!AR:AR,"*" &amp; Output!A1339 &amp; "*")</f>
        <v>0</v>
      </c>
      <c r="G1339">
        <f>PERCENTRANK(B:B,B1339)</f>
        <v>0</v>
      </c>
      <c r="H1339">
        <f>PERCENTRANK(C:C,C1339)</f>
        <v>0</v>
      </c>
      <c r="I1339">
        <f>PERCENTRANK(D:D,D1339)</f>
        <v>0</v>
      </c>
      <c r="J1339">
        <f>PERCENTRANK(E:E,E1339)</f>
        <v>0</v>
      </c>
      <c r="K1339">
        <f>PERCENTRANK(F:F,F1339)</f>
        <v>0</v>
      </c>
      <c r="L1339">
        <f>(G1339*Weights!$B$2) + (H1339*Weights!$B$3)+(I1339*Weights!$B$4)+(J1339*Weights!$B$5)+ (K1339*Weights!$B$6)</f>
        <v>0</v>
      </c>
      <c r="M1339">
        <f>RANK(L1339,L:L)</f>
        <v>0</v>
      </c>
    </row>
    <row r="1340">
      <c r="A1340" t="inlineStr">
        <is>
          <t>Chang, Isaac</t>
        </is>
      </c>
      <c r="B1340">
        <f>COUNTIF('Raw data'!AR:AR,"*"&amp;Output!A1340&amp;"*")</f>
        <v>0</v>
      </c>
      <c r="C1340">
        <f>AVERAGEIFS('Raw data'!K:K,'Raw data'!AR:AR, "*" &amp; Output!A1340 &amp;"*")</f>
        <v>0</v>
      </c>
      <c r="D1340">
        <f>AVERAGEIFS('Raw data'!W:W,'Raw data'!AR:AR, "*" &amp; Output!A1340 &amp;"*")</f>
        <v>0</v>
      </c>
      <c r="E1340">
        <f>SUMIFS('Raw data'!BX:BX,'Raw data'!AR:AR,"*" &amp; Output!A1340 &amp; "*")</f>
        <v>0</v>
      </c>
      <c r="F1340">
        <f>SUMIFS('Raw data'!CI:CI,'Raw data'!AR:AR,"*" &amp; Output!A1340 &amp; "*")</f>
        <v>0</v>
      </c>
      <c r="G1340">
        <f>PERCENTRANK(B:B,B1340)</f>
        <v>0</v>
      </c>
      <c r="H1340">
        <f>PERCENTRANK(C:C,C1340)</f>
        <v>0</v>
      </c>
      <c r="I1340">
        <f>PERCENTRANK(D:D,D1340)</f>
        <v>0</v>
      </c>
      <c r="J1340">
        <f>PERCENTRANK(E:E,E1340)</f>
        <v>0</v>
      </c>
      <c r="K1340">
        <f>PERCENTRANK(F:F,F1340)</f>
        <v>0</v>
      </c>
      <c r="L1340">
        <f>(G1340*Weights!$B$2) + (H1340*Weights!$B$3)+(I1340*Weights!$B$4)+(J1340*Weights!$B$5)+ (K1340*Weights!$B$6)</f>
        <v>0</v>
      </c>
      <c r="M1340">
        <f>RANK(L1340,L:L)</f>
        <v>0</v>
      </c>
    </row>
    <row r="1341">
      <c r="A1341" t="inlineStr">
        <is>
          <t>Kim, Kyung Tae</t>
        </is>
      </c>
      <c r="B1341">
        <f>COUNTIF('Raw data'!AR:AR,"*"&amp;Output!A1341&amp;"*")</f>
        <v>0</v>
      </c>
      <c r="C1341">
        <f>AVERAGEIFS('Raw data'!K:K,'Raw data'!AR:AR, "*" &amp; Output!A1341 &amp;"*")</f>
        <v>0</v>
      </c>
      <c r="D1341">
        <f>AVERAGEIFS('Raw data'!W:W,'Raw data'!AR:AR, "*" &amp; Output!A1341 &amp;"*")</f>
        <v>0</v>
      </c>
      <c r="E1341">
        <f>SUMIFS('Raw data'!BX:BX,'Raw data'!AR:AR,"*" &amp; Output!A1341 &amp; "*")</f>
        <v>0</v>
      </c>
      <c r="F1341">
        <f>SUMIFS('Raw data'!CI:CI,'Raw data'!AR:AR,"*" &amp; Output!A1341 &amp; "*")</f>
        <v>0</v>
      </c>
      <c r="G1341">
        <f>PERCENTRANK(B:B,B1341)</f>
        <v>0</v>
      </c>
      <c r="H1341">
        <f>PERCENTRANK(C:C,C1341)</f>
        <v>0</v>
      </c>
      <c r="I1341">
        <f>PERCENTRANK(D:D,D1341)</f>
        <v>0</v>
      </c>
      <c r="J1341">
        <f>PERCENTRANK(E:E,E1341)</f>
        <v>0</v>
      </c>
      <c r="K1341">
        <f>PERCENTRANK(F:F,F1341)</f>
        <v>0</v>
      </c>
      <c r="L1341">
        <f>(G1341*Weights!$B$2) + (H1341*Weights!$B$3)+(I1341*Weights!$B$4)+(J1341*Weights!$B$5)+ (K1341*Weights!$B$6)</f>
        <v>0</v>
      </c>
      <c r="M1341">
        <f>RANK(L1341,L:L)</f>
        <v>0</v>
      </c>
    </row>
    <row r="1342">
      <c r="A1342" t="inlineStr">
        <is>
          <t>Iversen, Bo B.</t>
        </is>
      </c>
      <c r="B1342">
        <f>COUNTIF('Raw data'!AR:AR,"*"&amp;Output!A1342&amp;"*")</f>
        <v>0</v>
      </c>
      <c r="C1342">
        <f>AVERAGEIFS('Raw data'!K:K,'Raw data'!AR:AR, "*" &amp; Output!A1342 &amp;"*")</f>
        <v>0</v>
      </c>
      <c r="D1342">
        <f>AVERAGEIFS('Raw data'!W:W,'Raw data'!AR:AR, "*" &amp; Output!A1342 &amp;"*")</f>
        <v>0</v>
      </c>
      <c r="E1342">
        <f>SUMIFS('Raw data'!BX:BX,'Raw data'!AR:AR,"*" &amp; Output!A1342 &amp; "*")</f>
        <v>0</v>
      </c>
      <c r="F1342">
        <f>SUMIFS('Raw data'!CI:CI,'Raw data'!AR:AR,"*" &amp; Output!A1342 &amp; "*")</f>
        <v>0</v>
      </c>
      <c r="G1342">
        <f>PERCENTRANK(B:B,B1342)</f>
        <v>0</v>
      </c>
      <c r="H1342">
        <f>PERCENTRANK(C:C,C1342)</f>
        <v>0</v>
      </c>
      <c r="I1342">
        <f>PERCENTRANK(D:D,D1342)</f>
        <v>0</v>
      </c>
      <c r="J1342">
        <f>PERCENTRANK(E:E,E1342)</f>
        <v>0</v>
      </c>
      <c r="K1342">
        <f>PERCENTRANK(F:F,F1342)</f>
        <v>0</v>
      </c>
      <c r="L1342">
        <f>(G1342*Weights!$B$2) + (H1342*Weights!$B$3)+(I1342*Weights!$B$4)+(J1342*Weights!$B$5)+ (K1342*Weights!$B$6)</f>
        <v>0</v>
      </c>
      <c r="M1342">
        <f>RANK(L1342,L:L)</f>
        <v>0</v>
      </c>
    </row>
    <row r="1343">
      <c r="A1343" t="inlineStr">
        <is>
          <t>Kern, Frank</t>
        </is>
      </c>
      <c r="B1343">
        <f>COUNTIF('Raw data'!AR:AR,"*"&amp;Output!A1343&amp;"*")</f>
        <v>0</v>
      </c>
      <c r="C1343">
        <f>AVERAGEIFS('Raw data'!K:K,'Raw data'!AR:AR, "*" &amp; Output!A1343 &amp;"*")</f>
        <v>0</v>
      </c>
      <c r="D1343">
        <f>AVERAGEIFS('Raw data'!W:W,'Raw data'!AR:AR, "*" &amp; Output!A1343 &amp;"*")</f>
        <v>0</v>
      </c>
      <c r="E1343">
        <f>SUMIFS('Raw data'!BX:BX,'Raw data'!AR:AR,"*" &amp; Output!A1343 &amp; "*")</f>
        <v>0</v>
      </c>
      <c r="F1343">
        <f>SUMIFS('Raw data'!CI:CI,'Raw data'!AR:AR,"*" &amp; Output!A1343 &amp; "*")</f>
        <v>0</v>
      </c>
      <c r="G1343">
        <f>PERCENTRANK(B:B,B1343)</f>
        <v>0</v>
      </c>
      <c r="H1343">
        <f>PERCENTRANK(C:C,C1343)</f>
        <v>0</v>
      </c>
      <c r="I1343">
        <f>PERCENTRANK(D:D,D1343)</f>
        <v>0</v>
      </c>
      <c r="J1343">
        <f>PERCENTRANK(E:E,E1343)</f>
        <v>0</v>
      </c>
      <c r="K1343">
        <f>PERCENTRANK(F:F,F1343)</f>
        <v>0</v>
      </c>
      <c r="L1343">
        <f>(G1343*Weights!$B$2) + (H1343*Weights!$B$3)+(I1343*Weights!$B$4)+(J1343*Weights!$B$5)+ (K1343*Weights!$B$6)</f>
        <v>0</v>
      </c>
      <c r="M1343">
        <f>RANK(L1343,L:L)</f>
        <v>0</v>
      </c>
    </row>
    <row r="1344">
      <c r="A1344" t="inlineStr">
        <is>
          <t>Pekala, M</t>
        </is>
      </c>
      <c r="B1344">
        <f>COUNTIF('Raw data'!AR:AR,"*"&amp;Output!A1344&amp;"*")</f>
        <v>0</v>
      </c>
      <c r="C1344">
        <f>AVERAGEIFS('Raw data'!K:K,'Raw data'!AR:AR, "*" &amp; Output!A1344 &amp;"*")</f>
        <v>0</v>
      </c>
      <c r="D1344">
        <f>AVERAGEIFS('Raw data'!W:W,'Raw data'!AR:AR, "*" &amp; Output!A1344 &amp;"*")</f>
        <v>0</v>
      </c>
      <c r="E1344">
        <f>SUMIFS('Raw data'!BX:BX,'Raw data'!AR:AR,"*" &amp; Output!A1344 &amp; "*")</f>
        <v>0</v>
      </c>
      <c r="F1344">
        <f>SUMIFS('Raw data'!CI:CI,'Raw data'!AR:AR,"*" &amp; Output!A1344 &amp; "*")</f>
        <v>0</v>
      </c>
      <c r="G1344">
        <f>PERCENTRANK(B:B,B1344)</f>
        <v>0</v>
      </c>
      <c r="H1344">
        <f>PERCENTRANK(C:C,C1344)</f>
        <v>0</v>
      </c>
      <c r="I1344">
        <f>PERCENTRANK(D:D,D1344)</f>
        <v>0</v>
      </c>
      <c r="J1344">
        <f>PERCENTRANK(E:E,E1344)</f>
        <v>0</v>
      </c>
      <c r="K1344">
        <f>PERCENTRANK(F:F,F1344)</f>
        <v>0</v>
      </c>
      <c r="L1344">
        <f>(G1344*Weights!$B$2) + (H1344*Weights!$B$3)+(I1344*Weights!$B$4)+(J1344*Weights!$B$5)+ (K1344*Weights!$B$6)</f>
        <v>0</v>
      </c>
      <c r="M1344">
        <f>RANK(L1344,L:L)</f>
        <v>0</v>
      </c>
    </row>
    <row r="1345">
      <c r="A1345" t="inlineStr">
        <is>
          <t>Ye, Hong</t>
        </is>
      </c>
      <c r="B1345">
        <f>COUNTIF('Raw data'!AR:AR,"*"&amp;Output!A1345&amp;"*")</f>
        <v>0</v>
      </c>
      <c r="C1345">
        <f>AVERAGEIFS('Raw data'!K:K,'Raw data'!AR:AR, "*" &amp; Output!A1345 &amp;"*")</f>
        <v>0</v>
      </c>
      <c r="D1345">
        <f>AVERAGEIFS('Raw data'!W:W,'Raw data'!AR:AR, "*" &amp; Output!A1345 &amp;"*")</f>
        <v>0</v>
      </c>
      <c r="E1345">
        <f>SUMIFS('Raw data'!BX:BX,'Raw data'!AR:AR,"*" &amp; Output!A1345 &amp; "*")</f>
        <v>0</v>
      </c>
      <c r="F1345">
        <f>SUMIFS('Raw data'!CI:CI,'Raw data'!AR:AR,"*" &amp; Output!A1345 &amp; "*")</f>
        <v>0</v>
      </c>
      <c r="G1345">
        <f>PERCENTRANK(B:B,B1345)</f>
        <v>0</v>
      </c>
      <c r="H1345">
        <f>PERCENTRANK(C:C,C1345)</f>
        <v>0</v>
      </c>
      <c r="I1345">
        <f>PERCENTRANK(D:D,D1345)</f>
        <v>0</v>
      </c>
      <c r="J1345">
        <f>PERCENTRANK(E:E,E1345)</f>
        <v>0</v>
      </c>
      <c r="K1345">
        <f>PERCENTRANK(F:F,F1345)</f>
        <v>0</v>
      </c>
      <c r="L1345">
        <f>(G1345*Weights!$B$2) + (H1345*Weights!$B$3)+(I1345*Weights!$B$4)+(J1345*Weights!$B$5)+ (K1345*Weights!$B$6)</f>
        <v>0</v>
      </c>
      <c r="M1345">
        <f>RANK(L1345,L:L)</f>
        <v>0</v>
      </c>
    </row>
    <row r="1346">
      <c r="A1346" t="inlineStr">
        <is>
          <t>Zhang Xue-bin</t>
        </is>
      </c>
      <c r="B1346">
        <f>COUNTIF('Raw data'!AR:AR,"*"&amp;Output!A1346&amp;"*")</f>
        <v>0</v>
      </c>
      <c r="C1346">
        <f>AVERAGEIFS('Raw data'!K:K,'Raw data'!AR:AR, "*" &amp; Output!A1346 &amp;"*")</f>
        <v>0</v>
      </c>
      <c r="D1346">
        <f>AVERAGEIFS('Raw data'!W:W,'Raw data'!AR:AR, "*" &amp; Output!A1346 &amp;"*")</f>
        <v>0</v>
      </c>
      <c r="E1346">
        <f>SUMIFS('Raw data'!BX:BX,'Raw data'!AR:AR,"*" &amp; Output!A1346 &amp; "*")</f>
        <v>0</v>
      </c>
      <c r="F1346">
        <f>SUMIFS('Raw data'!CI:CI,'Raw data'!AR:AR,"*" &amp; Output!A1346 &amp; "*")</f>
        <v>0</v>
      </c>
      <c r="G1346">
        <f>PERCENTRANK(B:B,B1346)</f>
        <v>0</v>
      </c>
      <c r="H1346">
        <f>PERCENTRANK(C:C,C1346)</f>
        <v>0</v>
      </c>
      <c r="I1346">
        <f>PERCENTRANK(D:D,D1346)</f>
        <v>0</v>
      </c>
      <c r="J1346">
        <f>PERCENTRANK(E:E,E1346)</f>
        <v>0</v>
      </c>
      <c r="K1346">
        <f>PERCENTRANK(F:F,F1346)</f>
        <v>0</v>
      </c>
      <c r="L1346">
        <f>(G1346*Weights!$B$2) + (H1346*Weights!$B$3)+(I1346*Weights!$B$4)+(J1346*Weights!$B$5)+ (K1346*Weights!$B$6)</f>
        <v>0</v>
      </c>
      <c r="M1346">
        <f>RANK(L1346,L:L)</f>
        <v>0</v>
      </c>
    </row>
    <row r="1347">
      <c r="A1347" t="inlineStr">
        <is>
          <t>An, Dongyang</t>
        </is>
      </c>
      <c r="B1347">
        <f>COUNTIF('Raw data'!AR:AR,"*"&amp;Output!A1347&amp;"*")</f>
        <v>0</v>
      </c>
      <c r="C1347">
        <f>AVERAGEIFS('Raw data'!K:K,'Raw data'!AR:AR, "*" &amp; Output!A1347 &amp;"*")</f>
        <v>0</v>
      </c>
      <c r="D1347">
        <f>AVERAGEIFS('Raw data'!W:W,'Raw data'!AR:AR, "*" &amp; Output!A1347 &amp;"*")</f>
        <v>0</v>
      </c>
      <c r="E1347">
        <f>SUMIFS('Raw data'!BX:BX,'Raw data'!AR:AR,"*" &amp; Output!A1347 &amp; "*")</f>
        <v>0</v>
      </c>
      <c r="F1347">
        <f>SUMIFS('Raw data'!CI:CI,'Raw data'!AR:AR,"*" &amp; Output!A1347 &amp; "*")</f>
        <v>0</v>
      </c>
      <c r="G1347">
        <f>PERCENTRANK(B:B,B1347)</f>
        <v>0</v>
      </c>
      <c r="H1347">
        <f>PERCENTRANK(C:C,C1347)</f>
        <v>0</v>
      </c>
      <c r="I1347">
        <f>PERCENTRANK(D:D,D1347)</f>
        <v>0</v>
      </c>
      <c r="J1347">
        <f>PERCENTRANK(E:E,E1347)</f>
        <v>0</v>
      </c>
      <c r="K1347">
        <f>PERCENTRANK(F:F,F1347)</f>
        <v>0</v>
      </c>
      <c r="L1347">
        <f>(G1347*Weights!$B$2) + (H1347*Weights!$B$3)+(I1347*Weights!$B$4)+(J1347*Weights!$B$5)+ (K1347*Weights!$B$6)</f>
        <v>0</v>
      </c>
      <c r="M1347">
        <f>RANK(L1347,L:L)</f>
        <v>0</v>
      </c>
    </row>
    <row r="1348">
      <c r="A1348" t="inlineStr">
        <is>
          <t>Gross, Zeev</t>
        </is>
      </c>
      <c r="B1348">
        <f>COUNTIF('Raw data'!AR:AR,"*"&amp;Output!A1348&amp;"*")</f>
        <v>0</v>
      </c>
      <c r="C1348">
        <f>AVERAGEIFS('Raw data'!K:K,'Raw data'!AR:AR, "*" &amp; Output!A1348 &amp;"*")</f>
        <v>0</v>
      </c>
      <c r="D1348">
        <f>AVERAGEIFS('Raw data'!W:W,'Raw data'!AR:AR, "*" &amp; Output!A1348 &amp;"*")</f>
        <v>0</v>
      </c>
      <c r="E1348">
        <f>SUMIFS('Raw data'!BX:BX,'Raw data'!AR:AR,"*" &amp; Output!A1348 &amp; "*")</f>
        <v>0</v>
      </c>
      <c r="F1348">
        <f>SUMIFS('Raw data'!CI:CI,'Raw data'!AR:AR,"*" &amp; Output!A1348 &amp; "*")</f>
        <v>0</v>
      </c>
      <c r="G1348">
        <f>PERCENTRANK(B:B,B1348)</f>
        <v>0</v>
      </c>
      <c r="H1348">
        <f>PERCENTRANK(C:C,C1348)</f>
        <v>0</v>
      </c>
      <c r="I1348">
        <f>PERCENTRANK(D:D,D1348)</f>
        <v>0</v>
      </c>
      <c r="J1348">
        <f>PERCENTRANK(E:E,E1348)</f>
        <v>0</v>
      </c>
      <c r="K1348">
        <f>PERCENTRANK(F:F,F1348)</f>
        <v>0</v>
      </c>
      <c r="L1348">
        <f>(G1348*Weights!$B$2) + (H1348*Weights!$B$3)+(I1348*Weights!$B$4)+(J1348*Weights!$B$5)+ (K1348*Weights!$B$6)</f>
        <v>0</v>
      </c>
      <c r="M1348">
        <f>RANK(L1348,L:L)</f>
        <v>0</v>
      </c>
    </row>
    <row r="1349">
      <c r="A1349" t="inlineStr">
        <is>
          <t>Zhong, Shengwen</t>
        </is>
      </c>
      <c r="B1349">
        <f>COUNTIF('Raw data'!AR:AR,"*"&amp;Output!A1349&amp;"*")</f>
        <v>0</v>
      </c>
      <c r="C1349">
        <f>AVERAGEIFS('Raw data'!K:K,'Raw data'!AR:AR, "*" &amp; Output!A1349 &amp;"*")</f>
        <v>0</v>
      </c>
      <c r="D1349">
        <f>AVERAGEIFS('Raw data'!W:W,'Raw data'!AR:AR, "*" &amp; Output!A1349 &amp;"*")</f>
        <v>0</v>
      </c>
      <c r="E1349">
        <f>SUMIFS('Raw data'!BX:BX,'Raw data'!AR:AR,"*" &amp; Output!A1349 &amp; "*")</f>
        <v>0</v>
      </c>
      <c r="F1349">
        <f>SUMIFS('Raw data'!CI:CI,'Raw data'!AR:AR,"*" &amp; Output!A1349 &amp; "*")</f>
        <v>0</v>
      </c>
      <c r="G1349">
        <f>PERCENTRANK(B:B,B1349)</f>
        <v>0</v>
      </c>
      <c r="H1349">
        <f>PERCENTRANK(C:C,C1349)</f>
        <v>0</v>
      </c>
      <c r="I1349">
        <f>PERCENTRANK(D:D,D1349)</f>
        <v>0</v>
      </c>
      <c r="J1349">
        <f>PERCENTRANK(E:E,E1349)</f>
        <v>0</v>
      </c>
      <c r="K1349">
        <f>PERCENTRANK(F:F,F1349)</f>
        <v>0</v>
      </c>
      <c r="L1349">
        <f>(G1349*Weights!$B$2) + (H1349*Weights!$B$3)+(I1349*Weights!$B$4)+(J1349*Weights!$B$5)+ (K1349*Weights!$B$6)</f>
        <v>0</v>
      </c>
      <c r="M1349">
        <f>RANK(L1349,L:L)</f>
        <v>0</v>
      </c>
    </row>
    <row r="1350">
      <c r="A1350" t="inlineStr">
        <is>
          <t>Wei, Li</t>
        </is>
      </c>
      <c r="B1350">
        <f>COUNTIF('Raw data'!AR:AR,"*"&amp;Output!A1350&amp;"*")</f>
        <v>0</v>
      </c>
      <c r="C1350">
        <f>AVERAGEIFS('Raw data'!K:K,'Raw data'!AR:AR, "*" &amp; Output!A1350 &amp;"*")</f>
        <v>0</v>
      </c>
      <c r="D1350">
        <f>AVERAGEIFS('Raw data'!W:W,'Raw data'!AR:AR, "*" &amp; Output!A1350 &amp;"*")</f>
        <v>0</v>
      </c>
      <c r="E1350">
        <f>SUMIFS('Raw data'!BX:BX,'Raw data'!AR:AR,"*" &amp; Output!A1350 &amp; "*")</f>
        <v>0</v>
      </c>
      <c r="F1350">
        <f>SUMIFS('Raw data'!CI:CI,'Raw data'!AR:AR,"*" &amp; Output!A1350 &amp; "*")</f>
        <v>0</v>
      </c>
      <c r="G1350">
        <f>PERCENTRANK(B:B,B1350)</f>
        <v>0</v>
      </c>
      <c r="H1350">
        <f>PERCENTRANK(C:C,C1350)</f>
        <v>0</v>
      </c>
      <c r="I1350">
        <f>PERCENTRANK(D:D,D1350)</f>
        <v>0</v>
      </c>
      <c r="J1350">
        <f>PERCENTRANK(E:E,E1350)</f>
        <v>0</v>
      </c>
      <c r="K1350">
        <f>PERCENTRANK(F:F,F1350)</f>
        <v>0</v>
      </c>
      <c r="L1350">
        <f>(G1350*Weights!$B$2) + (H1350*Weights!$B$3)+(I1350*Weights!$B$4)+(J1350*Weights!$B$5)+ (K1350*Weights!$B$6)</f>
        <v>0</v>
      </c>
      <c r="M1350">
        <f>RANK(L1350,L:L)</f>
        <v>0</v>
      </c>
    </row>
    <row r="1351">
      <c r="A1351" t="inlineStr">
        <is>
          <t>Korolev, A. V.</t>
        </is>
      </c>
      <c r="B1351">
        <f>COUNTIF('Raw data'!AR:AR,"*"&amp;Output!A1351&amp;"*")</f>
        <v>0</v>
      </c>
      <c r="C1351">
        <f>AVERAGEIFS('Raw data'!K:K,'Raw data'!AR:AR, "*" &amp; Output!A1351 &amp;"*")</f>
        <v>0</v>
      </c>
      <c r="D1351">
        <f>AVERAGEIFS('Raw data'!W:W,'Raw data'!AR:AR, "*" &amp; Output!A1351 &amp;"*")</f>
        <v>0</v>
      </c>
      <c r="E1351">
        <f>SUMIFS('Raw data'!BX:BX,'Raw data'!AR:AR,"*" &amp; Output!A1351 &amp; "*")</f>
        <v>0</v>
      </c>
      <c r="F1351">
        <f>SUMIFS('Raw data'!CI:CI,'Raw data'!AR:AR,"*" &amp; Output!A1351 &amp; "*")</f>
        <v>0</v>
      </c>
      <c r="G1351">
        <f>PERCENTRANK(B:B,B1351)</f>
        <v>0</v>
      </c>
      <c r="H1351">
        <f>PERCENTRANK(C:C,C1351)</f>
        <v>0</v>
      </c>
      <c r="I1351">
        <f>PERCENTRANK(D:D,D1351)</f>
        <v>0</v>
      </c>
      <c r="J1351">
        <f>PERCENTRANK(E:E,E1351)</f>
        <v>0</v>
      </c>
      <c r="K1351">
        <f>PERCENTRANK(F:F,F1351)</f>
        <v>0</v>
      </c>
      <c r="L1351">
        <f>(G1351*Weights!$B$2) + (H1351*Weights!$B$3)+(I1351*Weights!$B$4)+(J1351*Weights!$B$5)+ (K1351*Weights!$B$6)</f>
        <v>0</v>
      </c>
      <c r="M1351">
        <f>RANK(L1351,L:L)</f>
        <v>0</v>
      </c>
    </row>
    <row r="1352">
      <c r="A1352" t="inlineStr">
        <is>
          <t>Bernard, S.</t>
        </is>
      </c>
      <c r="B1352">
        <f>COUNTIF('Raw data'!AR:AR,"*"&amp;Output!A1352&amp;"*")</f>
        <v>0</v>
      </c>
      <c r="C1352">
        <f>AVERAGEIFS('Raw data'!K:K,'Raw data'!AR:AR, "*" &amp; Output!A1352 &amp;"*")</f>
        <v>0</v>
      </c>
      <c r="D1352">
        <f>AVERAGEIFS('Raw data'!W:W,'Raw data'!AR:AR, "*" &amp; Output!A1352 &amp;"*")</f>
        <v>0</v>
      </c>
      <c r="E1352">
        <f>SUMIFS('Raw data'!BX:BX,'Raw data'!AR:AR,"*" &amp; Output!A1352 &amp; "*")</f>
        <v>0</v>
      </c>
      <c r="F1352">
        <f>SUMIFS('Raw data'!CI:CI,'Raw data'!AR:AR,"*" &amp; Output!A1352 &amp; "*")</f>
        <v>0</v>
      </c>
      <c r="G1352">
        <f>PERCENTRANK(B:B,B1352)</f>
        <v>0</v>
      </c>
      <c r="H1352">
        <f>PERCENTRANK(C:C,C1352)</f>
        <v>0</v>
      </c>
      <c r="I1352">
        <f>PERCENTRANK(D:D,D1352)</f>
        <v>0</v>
      </c>
      <c r="J1352">
        <f>PERCENTRANK(E:E,E1352)</f>
        <v>0</v>
      </c>
      <c r="K1352">
        <f>PERCENTRANK(F:F,F1352)</f>
        <v>0</v>
      </c>
      <c r="L1352">
        <f>(G1352*Weights!$B$2) + (H1352*Weights!$B$3)+(I1352*Weights!$B$4)+(J1352*Weights!$B$5)+ (K1352*Weights!$B$6)</f>
        <v>0</v>
      </c>
      <c r="M1352">
        <f>RANK(L1352,L:L)</f>
        <v>0</v>
      </c>
    </row>
    <row r="1353">
      <c r="A1353" t="inlineStr">
        <is>
          <t>Han Chen</t>
        </is>
      </c>
      <c r="B1353">
        <f>COUNTIF('Raw data'!AR:AR,"*"&amp;Output!A1353&amp;"*")</f>
        <v>0</v>
      </c>
      <c r="C1353">
        <f>AVERAGEIFS('Raw data'!K:K,'Raw data'!AR:AR, "*" &amp; Output!A1353 &amp;"*")</f>
        <v>0</v>
      </c>
      <c r="D1353">
        <f>AVERAGEIFS('Raw data'!W:W,'Raw data'!AR:AR, "*" &amp; Output!A1353 &amp;"*")</f>
        <v>0</v>
      </c>
      <c r="E1353">
        <f>SUMIFS('Raw data'!BX:BX,'Raw data'!AR:AR,"*" &amp; Output!A1353 &amp; "*")</f>
        <v>0</v>
      </c>
      <c r="F1353">
        <f>SUMIFS('Raw data'!CI:CI,'Raw data'!AR:AR,"*" &amp; Output!A1353 &amp; "*")</f>
        <v>0</v>
      </c>
      <c r="G1353">
        <f>PERCENTRANK(B:B,B1353)</f>
        <v>0</v>
      </c>
      <c r="H1353">
        <f>PERCENTRANK(C:C,C1353)</f>
        <v>0</v>
      </c>
      <c r="I1353">
        <f>PERCENTRANK(D:D,D1353)</f>
        <v>0</v>
      </c>
      <c r="J1353">
        <f>PERCENTRANK(E:E,E1353)</f>
        <v>0</v>
      </c>
      <c r="K1353">
        <f>PERCENTRANK(F:F,F1353)</f>
        <v>0</v>
      </c>
      <c r="L1353">
        <f>(G1353*Weights!$B$2) + (H1353*Weights!$B$3)+(I1353*Weights!$B$4)+(J1353*Weights!$B$5)+ (K1353*Weights!$B$6)</f>
        <v>0</v>
      </c>
      <c r="M1353">
        <f>RANK(L1353,L:L)</f>
        <v>0</v>
      </c>
    </row>
    <row r="1354">
      <c r="A1354" t="inlineStr">
        <is>
          <t>Broekaert, Jose A. C.</t>
        </is>
      </c>
      <c r="B1354">
        <f>COUNTIF('Raw data'!AR:AR,"*"&amp;Output!A1354&amp;"*")</f>
        <v>0</v>
      </c>
      <c r="C1354">
        <f>AVERAGEIFS('Raw data'!K:K,'Raw data'!AR:AR, "*" &amp; Output!A1354 &amp;"*")</f>
        <v>0</v>
      </c>
      <c r="D1354">
        <f>AVERAGEIFS('Raw data'!W:W,'Raw data'!AR:AR, "*" &amp; Output!A1354 &amp;"*")</f>
        <v>0</v>
      </c>
      <c r="E1354">
        <f>SUMIFS('Raw data'!BX:BX,'Raw data'!AR:AR,"*" &amp; Output!A1354 &amp; "*")</f>
        <v>0</v>
      </c>
      <c r="F1354">
        <f>SUMIFS('Raw data'!CI:CI,'Raw data'!AR:AR,"*" &amp; Output!A1354 &amp; "*")</f>
        <v>0</v>
      </c>
      <c r="G1354">
        <f>PERCENTRANK(B:B,B1354)</f>
        <v>0</v>
      </c>
      <c r="H1354">
        <f>PERCENTRANK(C:C,C1354)</f>
        <v>0</v>
      </c>
      <c r="I1354">
        <f>PERCENTRANK(D:D,D1354)</f>
        <v>0</v>
      </c>
      <c r="J1354">
        <f>PERCENTRANK(E:E,E1354)</f>
        <v>0</v>
      </c>
      <c r="K1354">
        <f>PERCENTRANK(F:F,F1354)</f>
        <v>0</v>
      </c>
      <c r="L1354">
        <f>(G1354*Weights!$B$2) + (H1354*Weights!$B$3)+(I1354*Weights!$B$4)+(J1354*Weights!$B$5)+ (K1354*Weights!$B$6)</f>
        <v>0</v>
      </c>
      <c r="M1354">
        <f>RANK(L1354,L:L)</f>
        <v>0</v>
      </c>
    </row>
    <row r="1355">
      <c r="A1355" t="inlineStr">
        <is>
          <t>Lanagan, Michael T.</t>
        </is>
      </c>
      <c r="B1355">
        <f>COUNTIF('Raw data'!AR:AR,"*"&amp;Output!A1355&amp;"*")</f>
        <v>0</v>
      </c>
      <c r="C1355">
        <f>AVERAGEIFS('Raw data'!K:K,'Raw data'!AR:AR, "*" &amp; Output!A1355 &amp;"*")</f>
        <v>0</v>
      </c>
      <c r="D1355">
        <f>AVERAGEIFS('Raw data'!W:W,'Raw data'!AR:AR, "*" &amp; Output!A1355 &amp;"*")</f>
        <v>0</v>
      </c>
      <c r="E1355">
        <f>SUMIFS('Raw data'!BX:BX,'Raw data'!AR:AR,"*" &amp; Output!A1355 &amp; "*")</f>
        <v>0</v>
      </c>
      <c r="F1355">
        <f>SUMIFS('Raw data'!CI:CI,'Raw data'!AR:AR,"*" &amp; Output!A1355 &amp; "*")</f>
        <v>0</v>
      </c>
      <c r="G1355">
        <f>PERCENTRANK(B:B,B1355)</f>
        <v>0</v>
      </c>
      <c r="H1355">
        <f>PERCENTRANK(C:C,C1355)</f>
        <v>0</v>
      </c>
      <c r="I1355">
        <f>PERCENTRANK(D:D,D1355)</f>
        <v>0</v>
      </c>
      <c r="J1355">
        <f>PERCENTRANK(E:E,E1355)</f>
        <v>0</v>
      </c>
      <c r="K1355">
        <f>PERCENTRANK(F:F,F1355)</f>
        <v>0</v>
      </c>
      <c r="L1355">
        <f>(G1355*Weights!$B$2) + (H1355*Weights!$B$3)+(I1355*Weights!$B$4)+(J1355*Weights!$B$5)+ (K1355*Weights!$B$6)</f>
        <v>0</v>
      </c>
      <c r="M1355">
        <f>RANK(L1355,L:L)</f>
        <v>0</v>
      </c>
    </row>
    <row r="1356">
      <c r="A1356" t="inlineStr">
        <is>
          <t>Kim, Hyo Tae</t>
        </is>
      </c>
      <c r="B1356">
        <f>COUNTIF('Raw data'!AR:AR,"*"&amp;Output!A1356&amp;"*")</f>
        <v>0</v>
      </c>
      <c r="C1356">
        <f>AVERAGEIFS('Raw data'!K:K,'Raw data'!AR:AR, "*" &amp; Output!A1356 &amp;"*")</f>
        <v>0</v>
      </c>
      <c r="D1356">
        <f>AVERAGEIFS('Raw data'!W:W,'Raw data'!AR:AR, "*" &amp; Output!A1356 &amp;"*")</f>
        <v>0</v>
      </c>
      <c r="E1356">
        <f>SUMIFS('Raw data'!BX:BX,'Raw data'!AR:AR,"*" &amp; Output!A1356 &amp; "*")</f>
        <v>0</v>
      </c>
      <c r="F1356">
        <f>SUMIFS('Raw data'!CI:CI,'Raw data'!AR:AR,"*" &amp; Output!A1356 &amp; "*")</f>
        <v>0</v>
      </c>
      <c r="G1356">
        <f>PERCENTRANK(B:B,B1356)</f>
        <v>0</v>
      </c>
      <c r="H1356">
        <f>PERCENTRANK(C:C,C1356)</f>
        <v>0</v>
      </c>
      <c r="I1356">
        <f>PERCENTRANK(D:D,D1356)</f>
        <v>0</v>
      </c>
      <c r="J1356">
        <f>PERCENTRANK(E:E,E1356)</f>
        <v>0</v>
      </c>
      <c r="K1356">
        <f>PERCENTRANK(F:F,F1356)</f>
        <v>0</v>
      </c>
      <c r="L1356">
        <f>(G1356*Weights!$B$2) + (H1356*Weights!$B$3)+(I1356*Weights!$B$4)+(J1356*Weights!$B$5)+ (K1356*Weights!$B$6)</f>
        <v>0</v>
      </c>
      <c r="M1356">
        <f>RANK(L1356,L:L)</f>
        <v>0</v>
      </c>
    </row>
    <row r="1357">
      <c r="A1357" t="inlineStr">
        <is>
          <t>Korac, M.</t>
        </is>
      </c>
      <c r="B1357">
        <f>COUNTIF('Raw data'!AR:AR,"*"&amp;Output!A1357&amp;"*")</f>
        <v>0</v>
      </c>
      <c r="C1357">
        <f>AVERAGEIFS('Raw data'!K:K,'Raw data'!AR:AR, "*" &amp; Output!A1357 &amp;"*")</f>
        <v>0</v>
      </c>
      <c r="D1357">
        <f>AVERAGEIFS('Raw data'!W:W,'Raw data'!AR:AR, "*" &amp; Output!A1357 &amp;"*")</f>
        <v>0</v>
      </c>
      <c r="E1357">
        <f>SUMIFS('Raw data'!BX:BX,'Raw data'!AR:AR,"*" &amp; Output!A1357 &amp; "*")</f>
        <v>0</v>
      </c>
      <c r="F1357">
        <f>SUMIFS('Raw data'!CI:CI,'Raw data'!AR:AR,"*" &amp; Output!A1357 &amp; "*")</f>
        <v>0</v>
      </c>
      <c r="G1357">
        <f>PERCENTRANK(B:B,B1357)</f>
        <v>0</v>
      </c>
      <c r="H1357">
        <f>PERCENTRANK(C:C,C1357)</f>
        <v>0</v>
      </c>
      <c r="I1357">
        <f>PERCENTRANK(D:D,D1357)</f>
        <v>0</v>
      </c>
      <c r="J1357">
        <f>PERCENTRANK(E:E,E1357)</f>
        <v>0</v>
      </c>
      <c r="K1357">
        <f>PERCENTRANK(F:F,F1357)</f>
        <v>0</v>
      </c>
      <c r="L1357">
        <f>(G1357*Weights!$B$2) + (H1357*Weights!$B$3)+(I1357*Weights!$B$4)+(J1357*Weights!$B$5)+ (K1357*Weights!$B$6)</f>
        <v>0</v>
      </c>
      <c r="M1357">
        <f>RANK(L1357,L:L)</f>
        <v>0</v>
      </c>
    </row>
    <row r="1358">
      <c r="A1358" t="inlineStr">
        <is>
          <t>Tsuji, Nobuhiro</t>
        </is>
      </c>
      <c r="B1358">
        <f>COUNTIF('Raw data'!AR:AR,"*"&amp;Output!A1358&amp;"*")</f>
        <v>0</v>
      </c>
      <c r="C1358">
        <f>AVERAGEIFS('Raw data'!K:K,'Raw data'!AR:AR, "*" &amp; Output!A1358 &amp;"*")</f>
        <v>0</v>
      </c>
      <c r="D1358">
        <f>AVERAGEIFS('Raw data'!W:W,'Raw data'!AR:AR, "*" &amp; Output!A1358 &amp;"*")</f>
        <v>0</v>
      </c>
      <c r="E1358">
        <f>SUMIFS('Raw data'!BX:BX,'Raw data'!AR:AR,"*" &amp; Output!A1358 &amp; "*")</f>
        <v>0</v>
      </c>
      <c r="F1358">
        <f>SUMIFS('Raw data'!CI:CI,'Raw data'!AR:AR,"*" &amp; Output!A1358 &amp; "*")</f>
        <v>0</v>
      </c>
      <c r="G1358">
        <f>PERCENTRANK(B:B,B1358)</f>
        <v>0</v>
      </c>
      <c r="H1358">
        <f>PERCENTRANK(C:C,C1358)</f>
        <v>0</v>
      </c>
      <c r="I1358">
        <f>PERCENTRANK(D:D,D1358)</f>
        <v>0</v>
      </c>
      <c r="J1358">
        <f>PERCENTRANK(E:E,E1358)</f>
        <v>0</v>
      </c>
      <c r="K1358">
        <f>PERCENTRANK(F:F,F1358)</f>
        <v>0</v>
      </c>
      <c r="L1358">
        <f>(G1358*Weights!$B$2) + (H1358*Weights!$B$3)+(I1358*Weights!$B$4)+(J1358*Weights!$B$5)+ (K1358*Weights!$B$6)</f>
        <v>0</v>
      </c>
      <c r="M1358">
        <f>RANK(L1358,L:L)</f>
        <v>0</v>
      </c>
    </row>
    <row r="1359">
      <c r="A1359" t="inlineStr">
        <is>
          <t>Zhou, J</t>
        </is>
      </c>
      <c r="B1359">
        <f>COUNTIF('Raw data'!AR:AR,"*"&amp;Output!A1359&amp;"*")</f>
        <v>0</v>
      </c>
      <c r="C1359">
        <f>AVERAGEIFS('Raw data'!K:K,'Raw data'!AR:AR, "*" &amp; Output!A1359 &amp;"*")</f>
        <v>0</v>
      </c>
      <c r="D1359">
        <f>AVERAGEIFS('Raw data'!W:W,'Raw data'!AR:AR, "*" &amp; Output!A1359 &amp;"*")</f>
        <v>0</v>
      </c>
      <c r="E1359">
        <f>SUMIFS('Raw data'!BX:BX,'Raw data'!AR:AR,"*" &amp; Output!A1359 &amp; "*")</f>
        <v>0</v>
      </c>
      <c r="F1359">
        <f>SUMIFS('Raw data'!CI:CI,'Raw data'!AR:AR,"*" &amp; Output!A1359 &amp; "*")</f>
        <v>0</v>
      </c>
      <c r="G1359">
        <f>PERCENTRANK(B:B,B1359)</f>
        <v>0</v>
      </c>
      <c r="H1359">
        <f>PERCENTRANK(C:C,C1359)</f>
        <v>0</v>
      </c>
      <c r="I1359">
        <f>PERCENTRANK(D:D,D1359)</f>
        <v>0</v>
      </c>
      <c r="J1359">
        <f>PERCENTRANK(E:E,E1359)</f>
        <v>0</v>
      </c>
      <c r="K1359">
        <f>PERCENTRANK(F:F,F1359)</f>
        <v>0</v>
      </c>
      <c r="L1359">
        <f>(G1359*Weights!$B$2) + (H1359*Weights!$B$3)+(I1359*Weights!$B$4)+(J1359*Weights!$B$5)+ (K1359*Weights!$B$6)</f>
        <v>0</v>
      </c>
      <c r="M1359">
        <f>RANK(L1359,L:L)</f>
        <v>0</v>
      </c>
    </row>
    <row r="1360">
      <c r="A1360" t="inlineStr">
        <is>
          <t>Hu, Xing</t>
        </is>
      </c>
      <c r="B1360">
        <f>COUNTIF('Raw data'!AR:AR,"*"&amp;Output!A1360&amp;"*")</f>
        <v>0</v>
      </c>
      <c r="C1360">
        <f>AVERAGEIFS('Raw data'!K:K,'Raw data'!AR:AR, "*" &amp; Output!A1360 &amp;"*")</f>
        <v>0</v>
      </c>
      <c r="D1360">
        <f>AVERAGEIFS('Raw data'!W:W,'Raw data'!AR:AR, "*" &amp; Output!A1360 &amp;"*")</f>
        <v>0</v>
      </c>
      <c r="E1360">
        <f>SUMIFS('Raw data'!BX:BX,'Raw data'!AR:AR,"*" &amp; Output!A1360 &amp; "*")</f>
        <v>0</v>
      </c>
      <c r="F1360">
        <f>SUMIFS('Raw data'!CI:CI,'Raw data'!AR:AR,"*" &amp; Output!A1360 &amp; "*")</f>
        <v>0</v>
      </c>
      <c r="G1360">
        <f>PERCENTRANK(B:B,B1360)</f>
        <v>0</v>
      </c>
      <c r="H1360">
        <f>PERCENTRANK(C:C,C1360)</f>
        <v>0</v>
      </c>
      <c r="I1360">
        <f>PERCENTRANK(D:D,D1360)</f>
        <v>0</v>
      </c>
      <c r="J1360">
        <f>PERCENTRANK(E:E,E1360)</f>
        <v>0</v>
      </c>
      <c r="K1360">
        <f>PERCENTRANK(F:F,F1360)</f>
        <v>0</v>
      </c>
      <c r="L1360">
        <f>(G1360*Weights!$B$2) + (H1360*Weights!$B$3)+(I1360*Weights!$B$4)+(J1360*Weights!$B$5)+ (K1360*Weights!$B$6)</f>
        <v>0</v>
      </c>
      <c r="M1360">
        <f>RANK(L1360,L:L)</f>
        <v>0</v>
      </c>
    </row>
    <row r="1361">
      <c r="A1361" t="inlineStr">
        <is>
          <t>Schaller, KH</t>
        </is>
      </c>
      <c r="B1361">
        <f>COUNTIF('Raw data'!AR:AR,"*"&amp;Output!A1361&amp;"*")</f>
        <v>0</v>
      </c>
      <c r="C1361">
        <f>AVERAGEIFS('Raw data'!K:K,'Raw data'!AR:AR, "*" &amp; Output!A1361 &amp;"*")</f>
        <v>0</v>
      </c>
      <c r="D1361">
        <f>AVERAGEIFS('Raw data'!W:W,'Raw data'!AR:AR, "*" &amp; Output!A1361 &amp;"*")</f>
        <v>0</v>
      </c>
      <c r="E1361">
        <f>SUMIFS('Raw data'!BX:BX,'Raw data'!AR:AR,"*" &amp; Output!A1361 &amp; "*")</f>
        <v>0</v>
      </c>
      <c r="F1361">
        <f>SUMIFS('Raw data'!CI:CI,'Raw data'!AR:AR,"*" &amp; Output!A1361 &amp; "*")</f>
        <v>0</v>
      </c>
      <c r="G1361">
        <f>PERCENTRANK(B:B,B1361)</f>
        <v>0</v>
      </c>
      <c r="H1361">
        <f>PERCENTRANK(C:C,C1361)</f>
        <v>0</v>
      </c>
      <c r="I1361">
        <f>PERCENTRANK(D:D,D1361)</f>
        <v>0</v>
      </c>
      <c r="J1361">
        <f>PERCENTRANK(E:E,E1361)</f>
        <v>0</v>
      </c>
      <c r="K1361">
        <f>PERCENTRANK(F:F,F1361)</f>
        <v>0</v>
      </c>
      <c r="L1361">
        <f>(G1361*Weights!$B$2) + (H1361*Weights!$B$3)+(I1361*Weights!$B$4)+(J1361*Weights!$B$5)+ (K1361*Weights!$B$6)</f>
        <v>0</v>
      </c>
      <c r="M1361">
        <f>RANK(L1361,L:L)</f>
        <v>0</v>
      </c>
    </row>
    <row r="1362">
      <c r="A1362" t="inlineStr">
        <is>
          <t>Wang, Wenying</t>
        </is>
      </c>
      <c r="B1362">
        <f>COUNTIF('Raw data'!AR:AR,"*"&amp;Output!A1362&amp;"*")</f>
        <v>0</v>
      </c>
      <c r="C1362">
        <f>AVERAGEIFS('Raw data'!K:K,'Raw data'!AR:AR, "*" &amp; Output!A1362 &amp;"*")</f>
        <v>0</v>
      </c>
      <c r="D1362">
        <f>AVERAGEIFS('Raw data'!W:W,'Raw data'!AR:AR, "*" &amp; Output!A1362 &amp;"*")</f>
        <v>0</v>
      </c>
      <c r="E1362">
        <f>SUMIFS('Raw data'!BX:BX,'Raw data'!AR:AR,"*" &amp; Output!A1362 &amp; "*")</f>
        <v>0</v>
      </c>
      <c r="F1362">
        <f>SUMIFS('Raw data'!CI:CI,'Raw data'!AR:AR,"*" &amp; Output!A1362 &amp; "*")</f>
        <v>0</v>
      </c>
      <c r="G1362">
        <f>PERCENTRANK(B:B,B1362)</f>
        <v>0</v>
      </c>
      <c r="H1362">
        <f>PERCENTRANK(C:C,C1362)</f>
        <v>0</v>
      </c>
      <c r="I1362">
        <f>PERCENTRANK(D:D,D1362)</f>
        <v>0</v>
      </c>
      <c r="J1362">
        <f>PERCENTRANK(E:E,E1362)</f>
        <v>0</v>
      </c>
      <c r="K1362">
        <f>PERCENTRANK(F:F,F1362)</f>
        <v>0</v>
      </c>
      <c r="L1362">
        <f>(G1362*Weights!$B$2) + (H1362*Weights!$B$3)+(I1362*Weights!$B$4)+(J1362*Weights!$B$5)+ (K1362*Weights!$B$6)</f>
        <v>0</v>
      </c>
      <c r="M1362">
        <f>RANK(L1362,L:L)</f>
        <v>0</v>
      </c>
    </row>
    <row r="1363">
      <c r="A1363" t="inlineStr">
        <is>
          <t>Jiang, F.</t>
        </is>
      </c>
      <c r="B1363">
        <f>COUNTIF('Raw data'!AR:AR,"*"&amp;Output!A1363&amp;"*")</f>
        <v>0</v>
      </c>
      <c r="C1363">
        <f>AVERAGEIFS('Raw data'!K:K,'Raw data'!AR:AR, "*" &amp; Output!A1363 &amp;"*")</f>
        <v>0</v>
      </c>
      <c r="D1363">
        <f>AVERAGEIFS('Raw data'!W:W,'Raw data'!AR:AR, "*" &amp; Output!A1363 &amp;"*")</f>
        <v>0</v>
      </c>
      <c r="E1363">
        <f>SUMIFS('Raw data'!BX:BX,'Raw data'!AR:AR,"*" &amp; Output!A1363 &amp; "*")</f>
        <v>0</v>
      </c>
      <c r="F1363">
        <f>SUMIFS('Raw data'!CI:CI,'Raw data'!AR:AR,"*" &amp; Output!A1363 &amp; "*")</f>
        <v>0</v>
      </c>
      <c r="G1363">
        <f>PERCENTRANK(B:B,B1363)</f>
        <v>0</v>
      </c>
      <c r="H1363">
        <f>PERCENTRANK(C:C,C1363)</f>
        <v>0</v>
      </c>
      <c r="I1363">
        <f>PERCENTRANK(D:D,D1363)</f>
        <v>0</v>
      </c>
      <c r="J1363">
        <f>PERCENTRANK(E:E,E1363)</f>
        <v>0</v>
      </c>
      <c r="K1363">
        <f>PERCENTRANK(F:F,F1363)</f>
        <v>0</v>
      </c>
      <c r="L1363">
        <f>(G1363*Weights!$B$2) + (H1363*Weights!$B$3)+(I1363*Weights!$B$4)+(J1363*Weights!$B$5)+ (K1363*Weights!$B$6)</f>
        <v>0</v>
      </c>
      <c r="M1363">
        <f>RANK(L1363,L:L)</f>
        <v>0</v>
      </c>
    </row>
    <row r="1364">
      <c r="A1364" t="inlineStr">
        <is>
          <t>Calliari, Lucia</t>
        </is>
      </c>
      <c r="B1364">
        <f>COUNTIF('Raw data'!AR:AR,"*"&amp;Output!A1364&amp;"*")</f>
        <v>0</v>
      </c>
      <c r="C1364">
        <f>AVERAGEIFS('Raw data'!K:K,'Raw data'!AR:AR, "*" &amp; Output!A1364 &amp;"*")</f>
        <v>0</v>
      </c>
      <c r="D1364">
        <f>AVERAGEIFS('Raw data'!W:W,'Raw data'!AR:AR, "*" &amp; Output!A1364 &amp;"*")</f>
        <v>0</v>
      </c>
      <c r="E1364">
        <f>SUMIFS('Raw data'!BX:BX,'Raw data'!AR:AR,"*" &amp; Output!A1364 &amp; "*")</f>
        <v>0</v>
      </c>
      <c r="F1364">
        <f>SUMIFS('Raw data'!CI:CI,'Raw data'!AR:AR,"*" &amp; Output!A1364 &amp; "*")</f>
        <v>0</v>
      </c>
      <c r="G1364">
        <f>PERCENTRANK(B:B,B1364)</f>
        <v>0</v>
      </c>
      <c r="H1364">
        <f>PERCENTRANK(C:C,C1364)</f>
        <v>0</v>
      </c>
      <c r="I1364">
        <f>PERCENTRANK(D:D,D1364)</f>
        <v>0</v>
      </c>
      <c r="J1364">
        <f>PERCENTRANK(E:E,E1364)</f>
        <v>0</v>
      </c>
      <c r="K1364">
        <f>PERCENTRANK(F:F,F1364)</f>
        <v>0</v>
      </c>
      <c r="L1364">
        <f>(G1364*Weights!$B$2) + (H1364*Weights!$B$3)+(I1364*Weights!$B$4)+(J1364*Weights!$B$5)+ (K1364*Weights!$B$6)</f>
        <v>0</v>
      </c>
      <c r="M1364">
        <f>RANK(L1364,L:L)</f>
        <v>0</v>
      </c>
    </row>
    <row r="1365">
      <c r="A1365" t="inlineStr">
        <is>
          <t>Audichon, Thomas</t>
        </is>
      </c>
      <c r="B1365">
        <f>COUNTIF('Raw data'!AR:AR,"*"&amp;Output!A1365&amp;"*")</f>
        <v>0</v>
      </c>
      <c r="C1365">
        <f>AVERAGEIFS('Raw data'!K:K,'Raw data'!AR:AR, "*" &amp; Output!A1365 &amp;"*")</f>
        <v>0</v>
      </c>
      <c r="D1365">
        <f>AVERAGEIFS('Raw data'!W:W,'Raw data'!AR:AR, "*" &amp; Output!A1365 &amp;"*")</f>
        <v>0</v>
      </c>
      <c r="E1365">
        <f>SUMIFS('Raw data'!BX:BX,'Raw data'!AR:AR,"*" &amp; Output!A1365 &amp; "*")</f>
        <v>0</v>
      </c>
      <c r="F1365">
        <f>SUMIFS('Raw data'!CI:CI,'Raw data'!AR:AR,"*" &amp; Output!A1365 &amp; "*")</f>
        <v>0</v>
      </c>
      <c r="G1365">
        <f>PERCENTRANK(B:B,B1365)</f>
        <v>0</v>
      </c>
      <c r="H1365">
        <f>PERCENTRANK(C:C,C1365)</f>
        <v>0</v>
      </c>
      <c r="I1365">
        <f>PERCENTRANK(D:D,D1365)</f>
        <v>0</v>
      </c>
      <c r="J1365">
        <f>PERCENTRANK(E:E,E1365)</f>
        <v>0</v>
      </c>
      <c r="K1365">
        <f>PERCENTRANK(F:F,F1365)</f>
        <v>0</v>
      </c>
      <c r="L1365">
        <f>(G1365*Weights!$B$2) + (H1365*Weights!$B$3)+(I1365*Weights!$B$4)+(J1365*Weights!$B$5)+ (K1365*Weights!$B$6)</f>
        <v>0</v>
      </c>
      <c r="M1365">
        <f>RANK(L1365,L:L)</f>
        <v>0</v>
      </c>
    </row>
    <row r="1366">
      <c r="A1366" t="inlineStr">
        <is>
          <t>Zhuang, Da-Wei</t>
        </is>
      </c>
      <c r="B1366">
        <f>COUNTIF('Raw data'!AR:AR,"*"&amp;Output!A1366&amp;"*")</f>
        <v>0</v>
      </c>
      <c r="C1366">
        <f>AVERAGEIFS('Raw data'!K:K,'Raw data'!AR:AR, "*" &amp; Output!A1366 &amp;"*")</f>
        <v>0</v>
      </c>
      <c r="D1366">
        <f>AVERAGEIFS('Raw data'!W:W,'Raw data'!AR:AR, "*" &amp; Output!A1366 &amp;"*")</f>
        <v>0</v>
      </c>
      <c r="E1366">
        <f>SUMIFS('Raw data'!BX:BX,'Raw data'!AR:AR,"*" &amp; Output!A1366 &amp; "*")</f>
        <v>0</v>
      </c>
      <c r="F1366">
        <f>SUMIFS('Raw data'!CI:CI,'Raw data'!AR:AR,"*" &amp; Output!A1366 &amp; "*")</f>
        <v>0</v>
      </c>
      <c r="G1366">
        <f>PERCENTRANK(B:B,B1366)</f>
        <v>0</v>
      </c>
      <c r="H1366">
        <f>PERCENTRANK(C:C,C1366)</f>
        <v>0</v>
      </c>
      <c r="I1366">
        <f>PERCENTRANK(D:D,D1366)</f>
        <v>0</v>
      </c>
      <c r="J1366">
        <f>PERCENTRANK(E:E,E1366)</f>
        <v>0</v>
      </c>
      <c r="K1366">
        <f>PERCENTRANK(F:F,F1366)</f>
        <v>0</v>
      </c>
      <c r="L1366">
        <f>(G1366*Weights!$B$2) + (H1366*Weights!$B$3)+(I1366*Weights!$B$4)+(J1366*Weights!$B$5)+ (K1366*Weights!$B$6)</f>
        <v>0</v>
      </c>
      <c r="M1366">
        <f>RANK(L1366,L:L)</f>
        <v>0</v>
      </c>
    </row>
    <row r="1367">
      <c r="A1367" t="inlineStr">
        <is>
          <t>Hassan, Hala A.</t>
        </is>
      </c>
      <c r="B1367">
        <f>COUNTIF('Raw data'!AR:AR,"*"&amp;Output!A1367&amp;"*")</f>
        <v>0</v>
      </c>
      <c r="C1367">
        <f>AVERAGEIFS('Raw data'!K:K,'Raw data'!AR:AR, "*" &amp; Output!A1367 &amp;"*")</f>
        <v>0</v>
      </c>
      <c r="D1367">
        <f>AVERAGEIFS('Raw data'!W:W,'Raw data'!AR:AR, "*" &amp; Output!A1367 &amp;"*")</f>
        <v>0</v>
      </c>
      <c r="E1367">
        <f>SUMIFS('Raw data'!BX:BX,'Raw data'!AR:AR,"*" &amp; Output!A1367 &amp; "*")</f>
        <v>0</v>
      </c>
      <c r="F1367">
        <f>SUMIFS('Raw data'!CI:CI,'Raw data'!AR:AR,"*" &amp; Output!A1367 &amp; "*")</f>
        <v>0</v>
      </c>
      <c r="G1367">
        <f>PERCENTRANK(B:B,B1367)</f>
        <v>0</v>
      </c>
      <c r="H1367">
        <f>PERCENTRANK(C:C,C1367)</f>
        <v>0</v>
      </c>
      <c r="I1367">
        <f>PERCENTRANK(D:D,D1367)</f>
        <v>0</v>
      </c>
      <c r="J1367">
        <f>PERCENTRANK(E:E,E1367)</f>
        <v>0</v>
      </c>
      <c r="K1367">
        <f>PERCENTRANK(F:F,F1367)</f>
        <v>0</v>
      </c>
      <c r="L1367">
        <f>(G1367*Weights!$B$2) + (H1367*Weights!$B$3)+(I1367*Weights!$B$4)+(J1367*Weights!$B$5)+ (K1367*Weights!$B$6)</f>
        <v>0</v>
      </c>
      <c r="M1367">
        <f>RANK(L1367,L:L)</f>
        <v>0</v>
      </c>
    </row>
    <row r="1368">
      <c r="A1368" t="inlineStr">
        <is>
          <t>Gatz, Sebastian</t>
        </is>
      </c>
      <c r="B1368">
        <f>COUNTIF('Raw data'!AR:AR,"*"&amp;Output!A1368&amp;"*")</f>
        <v>0</v>
      </c>
      <c r="C1368">
        <f>AVERAGEIFS('Raw data'!K:K,'Raw data'!AR:AR, "*" &amp; Output!A1368 &amp;"*")</f>
        <v>0</v>
      </c>
      <c r="D1368">
        <f>AVERAGEIFS('Raw data'!W:W,'Raw data'!AR:AR, "*" &amp; Output!A1368 &amp;"*")</f>
        <v>0</v>
      </c>
      <c r="E1368">
        <f>SUMIFS('Raw data'!BX:BX,'Raw data'!AR:AR,"*" &amp; Output!A1368 &amp; "*")</f>
        <v>0</v>
      </c>
      <c r="F1368">
        <f>SUMIFS('Raw data'!CI:CI,'Raw data'!AR:AR,"*" &amp; Output!A1368 &amp; "*")</f>
        <v>0</v>
      </c>
      <c r="G1368">
        <f>PERCENTRANK(B:B,B1368)</f>
        <v>0</v>
      </c>
      <c r="H1368">
        <f>PERCENTRANK(C:C,C1368)</f>
        <v>0</v>
      </c>
      <c r="I1368">
        <f>PERCENTRANK(D:D,D1368)</f>
        <v>0</v>
      </c>
      <c r="J1368">
        <f>PERCENTRANK(E:E,E1368)</f>
        <v>0</v>
      </c>
      <c r="K1368">
        <f>PERCENTRANK(F:F,F1368)</f>
        <v>0</v>
      </c>
      <c r="L1368">
        <f>(G1368*Weights!$B$2) + (H1368*Weights!$B$3)+(I1368*Weights!$B$4)+(J1368*Weights!$B$5)+ (K1368*Weights!$B$6)</f>
        <v>0</v>
      </c>
      <c r="M1368">
        <f>RANK(L1368,L:L)</f>
        <v>0</v>
      </c>
    </row>
    <row r="1369">
      <c r="A1369" t="inlineStr">
        <is>
          <t>Suzuki, Tasuma</t>
        </is>
      </c>
      <c r="B1369">
        <f>COUNTIF('Raw data'!AR:AR,"*"&amp;Output!A1369&amp;"*")</f>
        <v>0</v>
      </c>
      <c r="C1369">
        <f>AVERAGEIFS('Raw data'!K:K,'Raw data'!AR:AR, "*" &amp; Output!A1369 &amp;"*")</f>
        <v>0</v>
      </c>
      <c r="D1369">
        <f>AVERAGEIFS('Raw data'!W:W,'Raw data'!AR:AR, "*" &amp; Output!A1369 &amp;"*")</f>
        <v>0</v>
      </c>
      <c r="E1369">
        <f>SUMIFS('Raw data'!BX:BX,'Raw data'!AR:AR,"*" &amp; Output!A1369 &amp; "*")</f>
        <v>0</v>
      </c>
      <c r="F1369">
        <f>SUMIFS('Raw data'!CI:CI,'Raw data'!AR:AR,"*" &amp; Output!A1369 &amp; "*")</f>
        <v>0</v>
      </c>
      <c r="G1369">
        <f>PERCENTRANK(B:B,B1369)</f>
        <v>0</v>
      </c>
      <c r="H1369">
        <f>PERCENTRANK(C:C,C1369)</f>
        <v>0</v>
      </c>
      <c r="I1369">
        <f>PERCENTRANK(D:D,D1369)</f>
        <v>0</v>
      </c>
      <c r="J1369">
        <f>PERCENTRANK(E:E,E1369)</f>
        <v>0</v>
      </c>
      <c r="K1369">
        <f>PERCENTRANK(F:F,F1369)</f>
        <v>0</v>
      </c>
      <c r="L1369">
        <f>(G1369*Weights!$B$2) + (H1369*Weights!$B$3)+(I1369*Weights!$B$4)+(J1369*Weights!$B$5)+ (K1369*Weights!$B$6)</f>
        <v>0</v>
      </c>
      <c r="M1369">
        <f>RANK(L1369,L:L)</f>
        <v>0</v>
      </c>
    </row>
    <row r="1370">
      <c r="A1370" t="inlineStr">
        <is>
          <t>Uesugi, K.</t>
        </is>
      </c>
      <c r="B1370">
        <f>COUNTIF('Raw data'!AR:AR,"*"&amp;Output!A1370&amp;"*")</f>
        <v>0</v>
      </c>
      <c r="C1370">
        <f>AVERAGEIFS('Raw data'!K:K,'Raw data'!AR:AR, "*" &amp; Output!A1370 &amp;"*")</f>
        <v>0</v>
      </c>
      <c r="D1370">
        <f>AVERAGEIFS('Raw data'!W:W,'Raw data'!AR:AR, "*" &amp; Output!A1370 &amp;"*")</f>
        <v>0</v>
      </c>
      <c r="E1370">
        <f>SUMIFS('Raw data'!BX:BX,'Raw data'!AR:AR,"*" &amp; Output!A1370 &amp; "*")</f>
        <v>0</v>
      </c>
      <c r="F1370">
        <f>SUMIFS('Raw data'!CI:CI,'Raw data'!AR:AR,"*" &amp; Output!A1370 &amp; "*")</f>
        <v>0</v>
      </c>
      <c r="G1370">
        <f>PERCENTRANK(B:B,B1370)</f>
        <v>0</v>
      </c>
      <c r="H1370">
        <f>PERCENTRANK(C:C,C1370)</f>
        <v>0</v>
      </c>
      <c r="I1370">
        <f>PERCENTRANK(D:D,D1370)</f>
        <v>0</v>
      </c>
      <c r="J1370">
        <f>PERCENTRANK(E:E,E1370)</f>
        <v>0</v>
      </c>
      <c r="K1370">
        <f>PERCENTRANK(F:F,F1370)</f>
        <v>0</v>
      </c>
      <c r="L1370">
        <f>(G1370*Weights!$B$2) + (H1370*Weights!$B$3)+(I1370*Weights!$B$4)+(J1370*Weights!$B$5)+ (K1370*Weights!$B$6)</f>
        <v>0</v>
      </c>
      <c r="M1370">
        <f>RANK(L1370,L:L)</f>
        <v>0</v>
      </c>
    </row>
    <row r="1371">
      <c r="A1371" t="inlineStr">
        <is>
          <t>El-Morsey, SM</t>
        </is>
      </c>
      <c r="B1371">
        <f>COUNTIF('Raw data'!AR:AR,"*"&amp;Output!A1371&amp;"*")</f>
        <v>0</v>
      </c>
      <c r="C1371">
        <f>AVERAGEIFS('Raw data'!K:K,'Raw data'!AR:AR, "*" &amp; Output!A1371 &amp;"*")</f>
        <v>0</v>
      </c>
      <c r="D1371">
        <f>AVERAGEIFS('Raw data'!W:W,'Raw data'!AR:AR, "*" &amp; Output!A1371 &amp;"*")</f>
        <v>0</v>
      </c>
      <c r="E1371">
        <f>SUMIFS('Raw data'!BX:BX,'Raw data'!AR:AR,"*" &amp; Output!A1371 &amp; "*")</f>
        <v>0</v>
      </c>
      <c r="F1371">
        <f>SUMIFS('Raw data'!CI:CI,'Raw data'!AR:AR,"*" &amp; Output!A1371 &amp; "*")</f>
        <v>0</v>
      </c>
      <c r="G1371">
        <f>PERCENTRANK(B:B,B1371)</f>
        <v>0</v>
      </c>
      <c r="H1371">
        <f>PERCENTRANK(C:C,C1371)</f>
        <v>0</v>
      </c>
      <c r="I1371">
        <f>PERCENTRANK(D:D,D1371)</f>
        <v>0</v>
      </c>
      <c r="J1371">
        <f>PERCENTRANK(E:E,E1371)</f>
        <v>0</v>
      </c>
      <c r="K1371">
        <f>PERCENTRANK(F:F,F1371)</f>
        <v>0</v>
      </c>
      <c r="L1371">
        <f>(G1371*Weights!$B$2) + (H1371*Weights!$B$3)+(I1371*Weights!$B$4)+(J1371*Weights!$B$5)+ (K1371*Weights!$B$6)</f>
        <v>0</v>
      </c>
      <c r="M1371">
        <f>RANK(L1371,L:L)</f>
        <v>0</v>
      </c>
    </row>
    <row r="1372">
      <c r="A1372" t="inlineStr">
        <is>
          <t>Hui, D.</t>
        </is>
      </c>
      <c r="B1372">
        <f>COUNTIF('Raw data'!AR:AR,"*"&amp;Output!A1372&amp;"*")</f>
        <v>0</v>
      </c>
      <c r="C1372">
        <f>AVERAGEIFS('Raw data'!K:K,'Raw data'!AR:AR, "*" &amp; Output!A1372 &amp;"*")</f>
        <v>0</v>
      </c>
      <c r="D1372">
        <f>AVERAGEIFS('Raw data'!W:W,'Raw data'!AR:AR, "*" &amp; Output!A1372 &amp;"*")</f>
        <v>0</v>
      </c>
      <c r="E1372">
        <f>SUMIFS('Raw data'!BX:BX,'Raw data'!AR:AR,"*" &amp; Output!A1372 &amp; "*")</f>
        <v>0</v>
      </c>
      <c r="F1372">
        <f>SUMIFS('Raw data'!CI:CI,'Raw data'!AR:AR,"*" &amp; Output!A1372 &amp; "*")</f>
        <v>0</v>
      </c>
      <c r="G1372">
        <f>PERCENTRANK(B:B,B1372)</f>
        <v>0</v>
      </c>
      <c r="H1372">
        <f>PERCENTRANK(C:C,C1372)</f>
        <v>0</v>
      </c>
      <c r="I1372">
        <f>PERCENTRANK(D:D,D1372)</f>
        <v>0</v>
      </c>
      <c r="J1372">
        <f>PERCENTRANK(E:E,E1372)</f>
        <v>0</v>
      </c>
      <c r="K1372">
        <f>PERCENTRANK(F:F,F1372)</f>
        <v>0</v>
      </c>
      <c r="L1372">
        <f>(G1372*Weights!$B$2) + (H1372*Weights!$B$3)+(I1372*Weights!$B$4)+(J1372*Weights!$B$5)+ (K1372*Weights!$B$6)</f>
        <v>0</v>
      </c>
      <c r="M1372">
        <f>RANK(L1372,L:L)</f>
        <v>0</v>
      </c>
    </row>
    <row r="1373">
      <c r="A1373" t="inlineStr">
        <is>
          <t>Umeda, Junko</t>
        </is>
      </c>
      <c r="B1373">
        <f>COUNTIF('Raw data'!AR:AR,"*"&amp;Output!A1373&amp;"*")</f>
        <v>0</v>
      </c>
      <c r="C1373">
        <f>AVERAGEIFS('Raw data'!K:K,'Raw data'!AR:AR, "*" &amp; Output!A1373 &amp;"*")</f>
        <v>0</v>
      </c>
      <c r="D1373">
        <f>AVERAGEIFS('Raw data'!W:W,'Raw data'!AR:AR, "*" &amp; Output!A1373 &amp;"*")</f>
        <v>0</v>
      </c>
      <c r="E1373">
        <f>SUMIFS('Raw data'!BX:BX,'Raw data'!AR:AR,"*" &amp; Output!A1373 &amp; "*")</f>
        <v>0</v>
      </c>
      <c r="F1373">
        <f>SUMIFS('Raw data'!CI:CI,'Raw data'!AR:AR,"*" &amp; Output!A1373 &amp; "*")</f>
        <v>0</v>
      </c>
      <c r="G1373">
        <f>PERCENTRANK(B:B,B1373)</f>
        <v>0</v>
      </c>
      <c r="H1373">
        <f>PERCENTRANK(C:C,C1373)</f>
        <v>0</v>
      </c>
      <c r="I1373">
        <f>PERCENTRANK(D:D,D1373)</f>
        <v>0</v>
      </c>
      <c r="J1373">
        <f>PERCENTRANK(E:E,E1373)</f>
        <v>0</v>
      </c>
      <c r="K1373">
        <f>PERCENTRANK(F:F,F1373)</f>
        <v>0</v>
      </c>
      <c r="L1373">
        <f>(G1373*Weights!$B$2) + (H1373*Weights!$B$3)+(I1373*Weights!$B$4)+(J1373*Weights!$B$5)+ (K1373*Weights!$B$6)</f>
        <v>0</v>
      </c>
      <c r="M1373">
        <f>RANK(L1373,L:L)</f>
        <v>0</v>
      </c>
    </row>
    <row r="1374">
      <c r="A1374" t="inlineStr">
        <is>
          <t>Nishi, Yoshitake</t>
        </is>
      </c>
      <c r="B1374">
        <f>COUNTIF('Raw data'!AR:AR,"*"&amp;Output!A1374&amp;"*")</f>
        <v>0</v>
      </c>
      <c r="C1374">
        <f>AVERAGEIFS('Raw data'!K:K,'Raw data'!AR:AR, "*" &amp; Output!A1374 &amp;"*")</f>
        <v>0</v>
      </c>
      <c r="D1374">
        <f>AVERAGEIFS('Raw data'!W:W,'Raw data'!AR:AR, "*" &amp; Output!A1374 &amp;"*")</f>
        <v>0</v>
      </c>
      <c r="E1374">
        <f>SUMIFS('Raw data'!BX:BX,'Raw data'!AR:AR,"*" &amp; Output!A1374 &amp; "*")</f>
        <v>0</v>
      </c>
      <c r="F1374">
        <f>SUMIFS('Raw data'!CI:CI,'Raw data'!AR:AR,"*" &amp; Output!A1374 &amp; "*")</f>
        <v>0</v>
      </c>
      <c r="G1374">
        <f>PERCENTRANK(B:B,B1374)</f>
        <v>0</v>
      </c>
      <c r="H1374">
        <f>PERCENTRANK(C:C,C1374)</f>
        <v>0</v>
      </c>
      <c r="I1374">
        <f>PERCENTRANK(D:D,D1374)</f>
        <v>0</v>
      </c>
      <c r="J1374">
        <f>PERCENTRANK(E:E,E1374)</f>
        <v>0</v>
      </c>
      <c r="K1374">
        <f>PERCENTRANK(F:F,F1374)</f>
        <v>0</v>
      </c>
      <c r="L1374">
        <f>(G1374*Weights!$B$2) + (H1374*Weights!$B$3)+(I1374*Weights!$B$4)+(J1374*Weights!$B$5)+ (K1374*Weights!$B$6)</f>
        <v>0</v>
      </c>
      <c r="M1374">
        <f>RANK(L1374,L:L)</f>
        <v>0</v>
      </c>
    </row>
    <row r="1375">
      <c r="A1375" t="inlineStr">
        <is>
          <t>Zhang, Qiang</t>
        </is>
      </c>
      <c r="B1375">
        <f>COUNTIF('Raw data'!AR:AR,"*"&amp;Output!A1375&amp;"*")</f>
        <v>0</v>
      </c>
      <c r="C1375">
        <f>AVERAGEIFS('Raw data'!K:K,'Raw data'!AR:AR, "*" &amp; Output!A1375 &amp;"*")</f>
        <v>0</v>
      </c>
      <c r="D1375">
        <f>AVERAGEIFS('Raw data'!W:W,'Raw data'!AR:AR, "*" &amp; Output!A1375 &amp;"*")</f>
        <v>0</v>
      </c>
      <c r="E1375">
        <f>SUMIFS('Raw data'!BX:BX,'Raw data'!AR:AR,"*" &amp; Output!A1375 &amp; "*")</f>
        <v>0</v>
      </c>
      <c r="F1375">
        <f>SUMIFS('Raw data'!CI:CI,'Raw data'!AR:AR,"*" &amp; Output!A1375 &amp; "*")</f>
        <v>0</v>
      </c>
      <c r="G1375">
        <f>PERCENTRANK(B:B,B1375)</f>
        <v>0</v>
      </c>
      <c r="H1375">
        <f>PERCENTRANK(C:C,C1375)</f>
        <v>0</v>
      </c>
      <c r="I1375">
        <f>PERCENTRANK(D:D,D1375)</f>
        <v>0</v>
      </c>
      <c r="J1375">
        <f>PERCENTRANK(E:E,E1375)</f>
        <v>0</v>
      </c>
      <c r="K1375">
        <f>PERCENTRANK(F:F,F1375)</f>
        <v>0</v>
      </c>
      <c r="L1375">
        <f>(G1375*Weights!$B$2) + (H1375*Weights!$B$3)+(I1375*Weights!$B$4)+(J1375*Weights!$B$5)+ (K1375*Weights!$B$6)</f>
        <v>0</v>
      </c>
      <c r="M1375">
        <f>RANK(L1375,L:L)</f>
        <v>0</v>
      </c>
    </row>
    <row r="1376">
      <c r="A1376" t="inlineStr">
        <is>
          <t>Li, Haibo</t>
        </is>
      </c>
      <c r="B1376">
        <f>COUNTIF('Raw data'!AR:AR,"*"&amp;Output!A1376&amp;"*")</f>
        <v>0</v>
      </c>
      <c r="C1376">
        <f>AVERAGEIFS('Raw data'!K:K,'Raw data'!AR:AR, "*" &amp; Output!A1376 &amp;"*")</f>
        <v>0</v>
      </c>
      <c r="D1376">
        <f>AVERAGEIFS('Raw data'!W:W,'Raw data'!AR:AR, "*" &amp; Output!A1376 &amp;"*")</f>
        <v>0</v>
      </c>
      <c r="E1376">
        <f>SUMIFS('Raw data'!BX:BX,'Raw data'!AR:AR,"*" &amp; Output!A1376 &amp; "*")</f>
        <v>0</v>
      </c>
      <c r="F1376">
        <f>SUMIFS('Raw data'!CI:CI,'Raw data'!AR:AR,"*" &amp; Output!A1376 &amp; "*")</f>
        <v>0</v>
      </c>
      <c r="G1376">
        <f>PERCENTRANK(B:B,B1376)</f>
        <v>0</v>
      </c>
      <c r="H1376">
        <f>PERCENTRANK(C:C,C1376)</f>
        <v>0</v>
      </c>
      <c r="I1376">
        <f>PERCENTRANK(D:D,D1376)</f>
        <v>0</v>
      </c>
      <c r="J1376">
        <f>PERCENTRANK(E:E,E1376)</f>
        <v>0</v>
      </c>
      <c r="K1376">
        <f>PERCENTRANK(F:F,F1376)</f>
        <v>0</v>
      </c>
      <c r="L1376">
        <f>(G1376*Weights!$B$2) + (H1376*Weights!$B$3)+(I1376*Weights!$B$4)+(J1376*Weights!$B$5)+ (K1376*Weights!$B$6)</f>
        <v>0</v>
      </c>
      <c r="M1376">
        <f>RANK(L1376,L:L)</f>
        <v>0</v>
      </c>
    </row>
    <row r="1377">
      <c r="A1377" t="inlineStr">
        <is>
          <t>Alexis, Joel</t>
        </is>
      </c>
      <c r="B1377">
        <f>COUNTIF('Raw data'!AR:AR,"*"&amp;Output!A1377&amp;"*")</f>
        <v>0</v>
      </c>
      <c r="C1377">
        <f>AVERAGEIFS('Raw data'!K:K,'Raw data'!AR:AR, "*" &amp; Output!A1377 &amp;"*")</f>
        <v>0</v>
      </c>
      <c r="D1377">
        <f>AVERAGEIFS('Raw data'!W:W,'Raw data'!AR:AR, "*" &amp; Output!A1377 &amp;"*")</f>
        <v>0</v>
      </c>
      <c r="E1377">
        <f>SUMIFS('Raw data'!BX:BX,'Raw data'!AR:AR,"*" &amp; Output!A1377 &amp; "*")</f>
        <v>0</v>
      </c>
      <c r="F1377">
        <f>SUMIFS('Raw data'!CI:CI,'Raw data'!AR:AR,"*" &amp; Output!A1377 &amp; "*")</f>
        <v>0</v>
      </c>
      <c r="G1377">
        <f>PERCENTRANK(B:B,B1377)</f>
        <v>0</v>
      </c>
      <c r="H1377">
        <f>PERCENTRANK(C:C,C1377)</f>
        <v>0</v>
      </c>
      <c r="I1377">
        <f>PERCENTRANK(D:D,D1377)</f>
        <v>0</v>
      </c>
      <c r="J1377">
        <f>PERCENTRANK(E:E,E1377)</f>
        <v>0</v>
      </c>
      <c r="K1377">
        <f>PERCENTRANK(F:F,F1377)</f>
        <v>0</v>
      </c>
      <c r="L1377">
        <f>(G1377*Weights!$B$2) + (H1377*Weights!$B$3)+(I1377*Weights!$B$4)+(J1377*Weights!$B$5)+ (K1377*Weights!$B$6)</f>
        <v>0</v>
      </c>
      <c r="M1377">
        <f>RANK(L1377,L:L)</f>
        <v>0</v>
      </c>
    </row>
    <row r="1378">
      <c r="A1378" t="inlineStr">
        <is>
          <t>Blanc, Christine</t>
        </is>
      </c>
      <c r="B1378">
        <f>COUNTIF('Raw data'!AR:AR,"*"&amp;Output!A1378&amp;"*")</f>
        <v>0</v>
      </c>
      <c r="C1378">
        <f>AVERAGEIFS('Raw data'!K:K,'Raw data'!AR:AR, "*" &amp; Output!A1378 &amp;"*")</f>
        <v>0</v>
      </c>
      <c r="D1378">
        <f>AVERAGEIFS('Raw data'!W:W,'Raw data'!AR:AR, "*" &amp; Output!A1378 &amp;"*")</f>
        <v>0</v>
      </c>
      <c r="E1378">
        <f>SUMIFS('Raw data'!BX:BX,'Raw data'!AR:AR,"*" &amp; Output!A1378 &amp; "*")</f>
        <v>0</v>
      </c>
      <c r="F1378">
        <f>SUMIFS('Raw data'!CI:CI,'Raw data'!AR:AR,"*" &amp; Output!A1378 &amp; "*")</f>
        <v>0</v>
      </c>
      <c r="G1378">
        <f>PERCENTRANK(B:B,B1378)</f>
        <v>0</v>
      </c>
      <c r="H1378">
        <f>PERCENTRANK(C:C,C1378)</f>
        <v>0</v>
      </c>
      <c r="I1378">
        <f>PERCENTRANK(D:D,D1378)</f>
        <v>0</v>
      </c>
      <c r="J1378">
        <f>PERCENTRANK(E:E,E1378)</f>
        <v>0</v>
      </c>
      <c r="K1378">
        <f>PERCENTRANK(F:F,F1378)</f>
        <v>0</v>
      </c>
      <c r="L1378">
        <f>(G1378*Weights!$B$2) + (H1378*Weights!$B$3)+(I1378*Weights!$B$4)+(J1378*Weights!$B$5)+ (K1378*Weights!$B$6)</f>
        <v>0</v>
      </c>
      <c r="M1378">
        <f>RANK(L1378,L:L)</f>
        <v>0</v>
      </c>
    </row>
    <row r="1379">
      <c r="A1379" t="inlineStr">
        <is>
          <t>Enstad, Gisle G.</t>
        </is>
      </c>
      <c r="B1379">
        <f>COUNTIF('Raw data'!AR:AR,"*"&amp;Output!A1379&amp;"*")</f>
        <v>0</v>
      </c>
      <c r="C1379">
        <f>AVERAGEIFS('Raw data'!K:K,'Raw data'!AR:AR, "*" &amp; Output!A1379 &amp;"*")</f>
        <v>0</v>
      </c>
      <c r="D1379">
        <f>AVERAGEIFS('Raw data'!W:W,'Raw data'!AR:AR, "*" &amp; Output!A1379 &amp;"*")</f>
        <v>0</v>
      </c>
      <c r="E1379">
        <f>SUMIFS('Raw data'!BX:BX,'Raw data'!AR:AR,"*" &amp; Output!A1379 &amp; "*")</f>
        <v>0</v>
      </c>
      <c r="F1379">
        <f>SUMIFS('Raw data'!CI:CI,'Raw data'!AR:AR,"*" &amp; Output!A1379 &amp; "*")</f>
        <v>0</v>
      </c>
      <c r="G1379">
        <f>PERCENTRANK(B:B,B1379)</f>
        <v>0</v>
      </c>
      <c r="H1379">
        <f>PERCENTRANK(C:C,C1379)</f>
        <v>0</v>
      </c>
      <c r="I1379">
        <f>PERCENTRANK(D:D,D1379)</f>
        <v>0</v>
      </c>
      <c r="J1379">
        <f>PERCENTRANK(E:E,E1379)</f>
        <v>0</v>
      </c>
      <c r="K1379">
        <f>PERCENTRANK(F:F,F1379)</f>
        <v>0</v>
      </c>
      <c r="L1379">
        <f>(G1379*Weights!$B$2) + (H1379*Weights!$B$3)+(I1379*Weights!$B$4)+(J1379*Weights!$B$5)+ (K1379*Weights!$B$6)</f>
        <v>0</v>
      </c>
      <c r="M1379">
        <f>RANK(L1379,L:L)</f>
        <v>0</v>
      </c>
    </row>
    <row r="1380">
      <c r="A1380" t="inlineStr">
        <is>
          <t>Lyckegaard, A.</t>
        </is>
      </c>
      <c r="B1380">
        <f>COUNTIF('Raw data'!AR:AR,"*"&amp;Output!A1380&amp;"*")</f>
        <v>0</v>
      </c>
      <c r="C1380">
        <f>AVERAGEIFS('Raw data'!K:K,'Raw data'!AR:AR, "*" &amp; Output!A1380 &amp;"*")</f>
        <v>0</v>
      </c>
      <c r="D1380">
        <f>AVERAGEIFS('Raw data'!W:W,'Raw data'!AR:AR, "*" &amp; Output!A1380 &amp;"*")</f>
        <v>0</v>
      </c>
      <c r="E1380">
        <f>SUMIFS('Raw data'!BX:BX,'Raw data'!AR:AR,"*" &amp; Output!A1380 &amp; "*")</f>
        <v>0</v>
      </c>
      <c r="F1380">
        <f>SUMIFS('Raw data'!CI:CI,'Raw data'!AR:AR,"*" &amp; Output!A1380 &amp; "*")</f>
        <v>0</v>
      </c>
      <c r="G1380">
        <f>PERCENTRANK(B:B,B1380)</f>
        <v>0</v>
      </c>
      <c r="H1380">
        <f>PERCENTRANK(C:C,C1380)</f>
        <v>0</v>
      </c>
      <c r="I1380">
        <f>PERCENTRANK(D:D,D1380)</f>
        <v>0</v>
      </c>
      <c r="J1380">
        <f>PERCENTRANK(E:E,E1380)</f>
        <v>0</v>
      </c>
      <c r="K1380">
        <f>PERCENTRANK(F:F,F1380)</f>
        <v>0</v>
      </c>
      <c r="L1380">
        <f>(G1380*Weights!$B$2) + (H1380*Weights!$B$3)+(I1380*Weights!$B$4)+(J1380*Weights!$B$5)+ (K1380*Weights!$B$6)</f>
        <v>0</v>
      </c>
      <c r="M1380">
        <f>RANK(L1380,L:L)</f>
        <v>0</v>
      </c>
    </row>
    <row r="1381">
      <c r="A1381" t="inlineStr">
        <is>
          <t>Delfosse, Jerome</t>
        </is>
      </c>
      <c r="B1381">
        <f>COUNTIF('Raw data'!AR:AR,"*"&amp;Output!A1381&amp;"*")</f>
        <v>0</v>
      </c>
      <c r="C1381">
        <f>AVERAGEIFS('Raw data'!K:K,'Raw data'!AR:AR, "*" &amp; Output!A1381 &amp;"*")</f>
        <v>0</v>
      </c>
      <c r="D1381">
        <f>AVERAGEIFS('Raw data'!W:W,'Raw data'!AR:AR, "*" &amp; Output!A1381 &amp;"*")</f>
        <v>0</v>
      </c>
      <c r="E1381">
        <f>SUMIFS('Raw data'!BX:BX,'Raw data'!AR:AR,"*" &amp; Output!A1381 &amp; "*")</f>
        <v>0</v>
      </c>
      <c r="F1381">
        <f>SUMIFS('Raw data'!CI:CI,'Raw data'!AR:AR,"*" &amp; Output!A1381 &amp; "*")</f>
        <v>0</v>
      </c>
      <c r="G1381">
        <f>PERCENTRANK(B:B,B1381)</f>
        <v>0</v>
      </c>
      <c r="H1381">
        <f>PERCENTRANK(C:C,C1381)</f>
        <v>0</v>
      </c>
      <c r="I1381">
        <f>PERCENTRANK(D:D,D1381)</f>
        <v>0</v>
      </c>
      <c r="J1381">
        <f>PERCENTRANK(E:E,E1381)</f>
        <v>0</v>
      </c>
      <c r="K1381">
        <f>PERCENTRANK(F:F,F1381)</f>
        <v>0</v>
      </c>
      <c r="L1381">
        <f>(G1381*Weights!$B$2) + (H1381*Weights!$B$3)+(I1381*Weights!$B$4)+(J1381*Weights!$B$5)+ (K1381*Weights!$B$6)</f>
        <v>0</v>
      </c>
      <c r="M1381">
        <f>RANK(L1381,L:L)</f>
        <v>0</v>
      </c>
    </row>
    <row r="1382">
      <c r="A1382" t="inlineStr">
        <is>
          <t>Andrews, Joy C.</t>
        </is>
      </c>
      <c r="B1382">
        <f>COUNTIF('Raw data'!AR:AR,"*"&amp;Output!A1382&amp;"*")</f>
        <v>0</v>
      </c>
      <c r="C1382">
        <f>AVERAGEIFS('Raw data'!K:K,'Raw data'!AR:AR, "*" &amp; Output!A1382 &amp;"*")</f>
        <v>0</v>
      </c>
      <c r="D1382">
        <f>AVERAGEIFS('Raw data'!W:W,'Raw data'!AR:AR, "*" &amp; Output!A1382 &amp;"*")</f>
        <v>0</v>
      </c>
      <c r="E1382">
        <f>SUMIFS('Raw data'!BX:BX,'Raw data'!AR:AR,"*" &amp; Output!A1382 &amp; "*")</f>
        <v>0</v>
      </c>
      <c r="F1382">
        <f>SUMIFS('Raw data'!CI:CI,'Raw data'!AR:AR,"*" &amp; Output!A1382 &amp; "*")</f>
        <v>0</v>
      </c>
      <c r="G1382">
        <f>PERCENTRANK(B:B,B1382)</f>
        <v>0</v>
      </c>
      <c r="H1382">
        <f>PERCENTRANK(C:C,C1382)</f>
        <v>0</v>
      </c>
      <c r="I1382">
        <f>PERCENTRANK(D:D,D1382)</f>
        <v>0</v>
      </c>
      <c r="J1382">
        <f>PERCENTRANK(E:E,E1382)</f>
        <v>0</v>
      </c>
      <c r="K1382">
        <f>PERCENTRANK(F:F,F1382)</f>
        <v>0</v>
      </c>
      <c r="L1382">
        <f>(G1382*Weights!$B$2) + (H1382*Weights!$B$3)+(I1382*Weights!$B$4)+(J1382*Weights!$B$5)+ (K1382*Weights!$B$6)</f>
        <v>0</v>
      </c>
      <c r="M1382">
        <f>RANK(L1382,L:L)</f>
        <v>0</v>
      </c>
    </row>
    <row r="1383">
      <c r="A1383" t="inlineStr">
        <is>
          <t>Huang, Hui</t>
        </is>
      </c>
      <c r="B1383">
        <f>COUNTIF('Raw data'!AR:AR,"*"&amp;Output!A1383&amp;"*")</f>
        <v>0</v>
      </c>
      <c r="C1383">
        <f>AVERAGEIFS('Raw data'!K:K,'Raw data'!AR:AR, "*" &amp; Output!A1383 &amp;"*")</f>
        <v>0</v>
      </c>
      <c r="D1383">
        <f>AVERAGEIFS('Raw data'!W:W,'Raw data'!AR:AR, "*" &amp; Output!A1383 &amp;"*")</f>
        <v>0</v>
      </c>
      <c r="E1383">
        <f>SUMIFS('Raw data'!BX:BX,'Raw data'!AR:AR,"*" &amp; Output!A1383 &amp; "*")</f>
        <v>0</v>
      </c>
      <c r="F1383">
        <f>SUMIFS('Raw data'!CI:CI,'Raw data'!AR:AR,"*" &amp; Output!A1383 &amp; "*")</f>
        <v>0</v>
      </c>
      <c r="G1383">
        <f>PERCENTRANK(B:B,B1383)</f>
        <v>0</v>
      </c>
      <c r="H1383">
        <f>PERCENTRANK(C:C,C1383)</f>
        <v>0</v>
      </c>
      <c r="I1383">
        <f>PERCENTRANK(D:D,D1383)</f>
        <v>0</v>
      </c>
      <c r="J1383">
        <f>PERCENTRANK(E:E,E1383)</f>
        <v>0</v>
      </c>
      <c r="K1383">
        <f>PERCENTRANK(F:F,F1383)</f>
        <v>0</v>
      </c>
      <c r="L1383">
        <f>(G1383*Weights!$B$2) + (H1383*Weights!$B$3)+(I1383*Weights!$B$4)+(J1383*Weights!$B$5)+ (K1383*Weights!$B$6)</f>
        <v>0</v>
      </c>
      <c r="M1383">
        <f>RANK(L1383,L:L)</f>
        <v>0</v>
      </c>
    </row>
    <row r="1384">
      <c r="A1384" t="inlineStr">
        <is>
          <t>Roesky, Herbert W.</t>
        </is>
      </c>
      <c r="B1384">
        <f>COUNTIF('Raw data'!AR:AR,"*"&amp;Output!A1384&amp;"*")</f>
        <v>0</v>
      </c>
      <c r="C1384">
        <f>AVERAGEIFS('Raw data'!K:K,'Raw data'!AR:AR, "*" &amp; Output!A1384 &amp;"*")</f>
        <v>0</v>
      </c>
      <c r="D1384">
        <f>AVERAGEIFS('Raw data'!W:W,'Raw data'!AR:AR, "*" &amp; Output!A1384 &amp;"*")</f>
        <v>0</v>
      </c>
      <c r="E1384">
        <f>SUMIFS('Raw data'!BX:BX,'Raw data'!AR:AR,"*" &amp; Output!A1384 &amp; "*")</f>
        <v>0</v>
      </c>
      <c r="F1384">
        <f>SUMIFS('Raw data'!CI:CI,'Raw data'!AR:AR,"*" &amp; Output!A1384 &amp; "*")</f>
        <v>0</v>
      </c>
      <c r="G1384">
        <f>PERCENTRANK(B:B,B1384)</f>
        <v>0</v>
      </c>
      <c r="H1384">
        <f>PERCENTRANK(C:C,C1384)</f>
        <v>0</v>
      </c>
      <c r="I1384">
        <f>PERCENTRANK(D:D,D1384)</f>
        <v>0</v>
      </c>
      <c r="J1384">
        <f>PERCENTRANK(E:E,E1384)</f>
        <v>0</v>
      </c>
      <c r="K1384">
        <f>PERCENTRANK(F:F,F1384)</f>
        <v>0</v>
      </c>
      <c r="L1384">
        <f>(G1384*Weights!$B$2) + (H1384*Weights!$B$3)+(I1384*Weights!$B$4)+(J1384*Weights!$B$5)+ (K1384*Weights!$B$6)</f>
        <v>0</v>
      </c>
      <c r="M1384">
        <f>RANK(L1384,L:L)</f>
        <v>0</v>
      </c>
    </row>
    <row r="1385">
      <c r="A1385" t="inlineStr">
        <is>
          <t>Terra, Idelma A. A.</t>
        </is>
      </c>
      <c r="B1385">
        <f>COUNTIF('Raw data'!AR:AR,"*"&amp;Output!A1385&amp;"*")</f>
        <v>0</v>
      </c>
      <c r="C1385">
        <f>AVERAGEIFS('Raw data'!K:K,'Raw data'!AR:AR, "*" &amp; Output!A1385 &amp;"*")</f>
        <v>0</v>
      </c>
      <c r="D1385">
        <f>AVERAGEIFS('Raw data'!W:W,'Raw data'!AR:AR, "*" &amp; Output!A1385 &amp;"*")</f>
        <v>0</v>
      </c>
      <c r="E1385">
        <f>SUMIFS('Raw data'!BX:BX,'Raw data'!AR:AR,"*" &amp; Output!A1385 &amp; "*")</f>
        <v>0</v>
      </c>
      <c r="F1385">
        <f>SUMIFS('Raw data'!CI:CI,'Raw data'!AR:AR,"*" &amp; Output!A1385 &amp; "*")</f>
        <v>0</v>
      </c>
      <c r="G1385">
        <f>PERCENTRANK(B:B,B1385)</f>
        <v>0</v>
      </c>
      <c r="H1385">
        <f>PERCENTRANK(C:C,C1385)</f>
        <v>0</v>
      </c>
      <c r="I1385">
        <f>PERCENTRANK(D:D,D1385)</f>
        <v>0</v>
      </c>
      <c r="J1385">
        <f>PERCENTRANK(E:E,E1385)</f>
        <v>0</v>
      </c>
      <c r="K1385">
        <f>PERCENTRANK(F:F,F1385)</f>
        <v>0</v>
      </c>
      <c r="L1385">
        <f>(G1385*Weights!$B$2) + (H1385*Weights!$B$3)+(I1385*Weights!$B$4)+(J1385*Weights!$B$5)+ (K1385*Weights!$B$6)</f>
        <v>0</v>
      </c>
      <c r="M1385">
        <f>RANK(L1385,L:L)</f>
        <v>0</v>
      </c>
    </row>
    <row r="1386">
      <c r="A1386" t="inlineStr">
        <is>
          <t>Lagoda, T.</t>
        </is>
      </c>
      <c r="B1386">
        <f>COUNTIF('Raw data'!AR:AR,"*"&amp;Output!A1386&amp;"*")</f>
        <v>0</v>
      </c>
      <c r="C1386">
        <f>AVERAGEIFS('Raw data'!K:K,'Raw data'!AR:AR, "*" &amp; Output!A1386 &amp;"*")</f>
        <v>0</v>
      </c>
      <c r="D1386">
        <f>AVERAGEIFS('Raw data'!W:W,'Raw data'!AR:AR, "*" &amp; Output!A1386 &amp;"*")</f>
        <v>0</v>
      </c>
      <c r="E1386">
        <f>SUMIFS('Raw data'!BX:BX,'Raw data'!AR:AR,"*" &amp; Output!A1386 &amp; "*")</f>
        <v>0</v>
      </c>
      <c r="F1386">
        <f>SUMIFS('Raw data'!CI:CI,'Raw data'!AR:AR,"*" &amp; Output!A1386 &amp; "*")</f>
        <v>0</v>
      </c>
      <c r="G1386">
        <f>PERCENTRANK(B:B,B1386)</f>
        <v>0</v>
      </c>
      <c r="H1386">
        <f>PERCENTRANK(C:C,C1386)</f>
        <v>0</v>
      </c>
      <c r="I1386">
        <f>PERCENTRANK(D:D,D1386)</f>
        <v>0</v>
      </c>
      <c r="J1386">
        <f>PERCENTRANK(E:E,E1386)</f>
        <v>0</v>
      </c>
      <c r="K1386">
        <f>PERCENTRANK(F:F,F1386)</f>
        <v>0</v>
      </c>
      <c r="L1386">
        <f>(G1386*Weights!$B$2) + (H1386*Weights!$B$3)+(I1386*Weights!$B$4)+(J1386*Weights!$B$5)+ (K1386*Weights!$B$6)</f>
        <v>0</v>
      </c>
      <c r="M1386">
        <f>RANK(L1386,L:L)</f>
        <v>0</v>
      </c>
    </row>
    <row r="1387">
      <c r="A1387" t="inlineStr">
        <is>
          <t>Shen, Chang-Hong</t>
        </is>
      </c>
      <c r="B1387">
        <f>COUNTIF('Raw data'!AR:AR,"*"&amp;Output!A1387&amp;"*")</f>
        <v>0</v>
      </c>
      <c r="C1387">
        <f>AVERAGEIFS('Raw data'!K:K,'Raw data'!AR:AR, "*" &amp; Output!A1387 &amp;"*")</f>
        <v>0</v>
      </c>
      <c r="D1387">
        <f>AVERAGEIFS('Raw data'!W:W,'Raw data'!AR:AR, "*" &amp; Output!A1387 &amp;"*")</f>
        <v>0</v>
      </c>
      <c r="E1387">
        <f>SUMIFS('Raw data'!BX:BX,'Raw data'!AR:AR,"*" &amp; Output!A1387 &amp; "*")</f>
        <v>0</v>
      </c>
      <c r="F1387">
        <f>SUMIFS('Raw data'!CI:CI,'Raw data'!AR:AR,"*" &amp; Output!A1387 &amp; "*")</f>
        <v>0</v>
      </c>
      <c r="G1387">
        <f>PERCENTRANK(B:B,B1387)</f>
        <v>0</v>
      </c>
      <c r="H1387">
        <f>PERCENTRANK(C:C,C1387)</f>
        <v>0</v>
      </c>
      <c r="I1387">
        <f>PERCENTRANK(D:D,D1387)</f>
        <v>0</v>
      </c>
      <c r="J1387">
        <f>PERCENTRANK(E:E,E1387)</f>
        <v>0</v>
      </c>
      <c r="K1387">
        <f>PERCENTRANK(F:F,F1387)</f>
        <v>0</v>
      </c>
      <c r="L1387">
        <f>(G1387*Weights!$B$2) + (H1387*Weights!$B$3)+(I1387*Weights!$B$4)+(J1387*Weights!$B$5)+ (K1387*Weights!$B$6)</f>
        <v>0</v>
      </c>
      <c r="M1387">
        <f>RANK(L1387,L:L)</f>
        <v>0</v>
      </c>
    </row>
    <row r="1388">
      <c r="A1388" t="inlineStr">
        <is>
          <t>Yoon, J-M</t>
        </is>
      </c>
      <c r="B1388">
        <f>COUNTIF('Raw data'!AR:AR,"*"&amp;Output!A1388&amp;"*")</f>
        <v>0</v>
      </c>
      <c r="C1388">
        <f>AVERAGEIFS('Raw data'!K:K,'Raw data'!AR:AR, "*" &amp; Output!A1388 &amp;"*")</f>
        <v>0</v>
      </c>
      <c r="D1388">
        <f>AVERAGEIFS('Raw data'!W:W,'Raw data'!AR:AR, "*" &amp; Output!A1388 &amp;"*")</f>
        <v>0</v>
      </c>
      <c r="E1388">
        <f>SUMIFS('Raw data'!BX:BX,'Raw data'!AR:AR,"*" &amp; Output!A1388 &amp; "*")</f>
        <v>0</v>
      </c>
      <c r="F1388">
        <f>SUMIFS('Raw data'!CI:CI,'Raw data'!AR:AR,"*" &amp; Output!A1388 &amp; "*")</f>
        <v>0</v>
      </c>
      <c r="G1388">
        <f>PERCENTRANK(B:B,B1388)</f>
        <v>0</v>
      </c>
      <c r="H1388">
        <f>PERCENTRANK(C:C,C1388)</f>
        <v>0</v>
      </c>
      <c r="I1388">
        <f>PERCENTRANK(D:D,D1388)</f>
        <v>0</v>
      </c>
      <c r="J1388">
        <f>PERCENTRANK(E:E,E1388)</f>
        <v>0</v>
      </c>
      <c r="K1388">
        <f>PERCENTRANK(F:F,F1388)</f>
        <v>0</v>
      </c>
      <c r="L1388">
        <f>(G1388*Weights!$B$2) + (H1388*Weights!$B$3)+(I1388*Weights!$B$4)+(J1388*Weights!$B$5)+ (K1388*Weights!$B$6)</f>
        <v>0</v>
      </c>
      <c r="M1388">
        <f>RANK(L1388,L:L)</f>
        <v>0</v>
      </c>
    </row>
    <row r="1389">
      <c r="A1389" t="inlineStr">
        <is>
          <t>Hawkins, Tom W.</t>
        </is>
      </c>
      <c r="B1389">
        <f>COUNTIF('Raw data'!AR:AR,"*"&amp;Output!A1389&amp;"*")</f>
        <v>0</v>
      </c>
      <c r="C1389">
        <f>AVERAGEIFS('Raw data'!K:K,'Raw data'!AR:AR, "*" &amp; Output!A1389 &amp;"*")</f>
        <v>0</v>
      </c>
      <c r="D1389">
        <f>AVERAGEIFS('Raw data'!W:W,'Raw data'!AR:AR, "*" &amp; Output!A1389 &amp;"*")</f>
        <v>0</v>
      </c>
      <c r="E1389">
        <f>SUMIFS('Raw data'!BX:BX,'Raw data'!AR:AR,"*" &amp; Output!A1389 &amp; "*")</f>
        <v>0</v>
      </c>
      <c r="F1389">
        <f>SUMIFS('Raw data'!CI:CI,'Raw data'!AR:AR,"*" &amp; Output!A1389 &amp; "*")</f>
        <v>0</v>
      </c>
      <c r="G1389">
        <f>PERCENTRANK(B:B,B1389)</f>
        <v>0</v>
      </c>
      <c r="H1389">
        <f>PERCENTRANK(C:C,C1389)</f>
        <v>0</v>
      </c>
      <c r="I1389">
        <f>PERCENTRANK(D:D,D1389)</f>
        <v>0</v>
      </c>
      <c r="J1389">
        <f>PERCENTRANK(E:E,E1389)</f>
        <v>0</v>
      </c>
      <c r="K1389">
        <f>PERCENTRANK(F:F,F1389)</f>
        <v>0</v>
      </c>
      <c r="L1389">
        <f>(G1389*Weights!$B$2) + (H1389*Weights!$B$3)+(I1389*Weights!$B$4)+(J1389*Weights!$B$5)+ (K1389*Weights!$B$6)</f>
        <v>0</v>
      </c>
      <c r="M1389">
        <f>RANK(L1389,L:L)</f>
        <v>0</v>
      </c>
    </row>
    <row r="1390">
      <c r="A1390" t="inlineStr">
        <is>
          <t>Nishida, N</t>
        </is>
      </c>
      <c r="B1390">
        <f>COUNTIF('Raw data'!AR:AR,"*"&amp;Output!A1390&amp;"*")</f>
        <v>0</v>
      </c>
      <c r="C1390">
        <f>AVERAGEIFS('Raw data'!K:K,'Raw data'!AR:AR, "*" &amp; Output!A1390 &amp;"*")</f>
        <v>0</v>
      </c>
      <c r="D1390">
        <f>AVERAGEIFS('Raw data'!W:W,'Raw data'!AR:AR, "*" &amp; Output!A1390 &amp;"*")</f>
        <v>0</v>
      </c>
      <c r="E1390">
        <f>SUMIFS('Raw data'!BX:BX,'Raw data'!AR:AR,"*" &amp; Output!A1390 &amp; "*")</f>
        <v>0</v>
      </c>
      <c r="F1390">
        <f>SUMIFS('Raw data'!CI:CI,'Raw data'!AR:AR,"*" &amp; Output!A1390 &amp; "*")</f>
        <v>0</v>
      </c>
      <c r="G1390">
        <f>PERCENTRANK(B:B,B1390)</f>
        <v>0</v>
      </c>
      <c r="H1390">
        <f>PERCENTRANK(C:C,C1390)</f>
        <v>0</v>
      </c>
      <c r="I1390">
        <f>PERCENTRANK(D:D,D1390)</f>
        <v>0</v>
      </c>
      <c r="J1390">
        <f>PERCENTRANK(E:E,E1390)</f>
        <v>0</v>
      </c>
      <c r="K1390">
        <f>PERCENTRANK(F:F,F1390)</f>
        <v>0</v>
      </c>
      <c r="L1390">
        <f>(G1390*Weights!$B$2) + (H1390*Weights!$B$3)+(I1390*Weights!$B$4)+(J1390*Weights!$B$5)+ (K1390*Weights!$B$6)</f>
        <v>0</v>
      </c>
      <c r="M1390">
        <f>RANK(L1390,L:L)</f>
        <v>0</v>
      </c>
    </row>
    <row r="1391">
      <c r="A1391" t="inlineStr">
        <is>
          <t>Gromov, AA</t>
        </is>
      </c>
      <c r="B1391">
        <f>COUNTIF('Raw data'!AR:AR,"*"&amp;Output!A1391&amp;"*")</f>
        <v>0</v>
      </c>
      <c r="C1391">
        <f>AVERAGEIFS('Raw data'!K:K,'Raw data'!AR:AR, "*" &amp; Output!A1391 &amp;"*")</f>
        <v>0</v>
      </c>
      <c r="D1391">
        <f>AVERAGEIFS('Raw data'!W:W,'Raw data'!AR:AR, "*" &amp; Output!A1391 &amp;"*")</f>
        <v>0</v>
      </c>
      <c r="E1391">
        <f>SUMIFS('Raw data'!BX:BX,'Raw data'!AR:AR,"*" &amp; Output!A1391 &amp; "*")</f>
        <v>0</v>
      </c>
      <c r="F1391">
        <f>SUMIFS('Raw data'!CI:CI,'Raw data'!AR:AR,"*" &amp; Output!A1391 &amp; "*")</f>
        <v>0</v>
      </c>
      <c r="G1391">
        <f>PERCENTRANK(B:B,B1391)</f>
        <v>0</v>
      </c>
      <c r="H1391">
        <f>PERCENTRANK(C:C,C1391)</f>
        <v>0</v>
      </c>
      <c r="I1391">
        <f>PERCENTRANK(D:D,D1391)</f>
        <v>0</v>
      </c>
      <c r="J1391">
        <f>PERCENTRANK(E:E,E1391)</f>
        <v>0</v>
      </c>
      <c r="K1391">
        <f>PERCENTRANK(F:F,F1391)</f>
        <v>0</v>
      </c>
      <c r="L1391">
        <f>(G1391*Weights!$B$2) + (H1391*Weights!$B$3)+(I1391*Weights!$B$4)+(J1391*Weights!$B$5)+ (K1391*Weights!$B$6)</f>
        <v>0</v>
      </c>
      <c r="M1391">
        <f>RANK(L1391,L:L)</f>
        <v>0</v>
      </c>
    </row>
    <row r="1392">
      <c r="A1392" t="inlineStr">
        <is>
          <t>Wang, Pei</t>
        </is>
      </c>
      <c r="B1392">
        <f>COUNTIF('Raw data'!AR:AR,"*"&amp;Output!A1392&amp;"*")</f>
        <v>0</v>
      </c>
      <c r="C1392">
        <f>AVERAGEIFS('Raw data'!K:K,'Raw data'!AR:AR, "*" &amp; Output!A1392 &amp;"*")</f>
        <v>0</v>
      </c>
      <c r="D1392">
        <f>AVERAGEIFS('Raw data'!W:W,'Raw data'!AR:AR, "*" &amp; Output!A1392 &amp;"*")</f>
        <v>0</v>
      </c>
      <c r="E1392">
        <f>SUMIFS('Raw data'!BX:BX,'Raw data'!AR:AR,"*" &amp; Output!A1392 &amp; "*")</f>
        <v>0</v>
      </c>
      <c r="F1392">
        <f>SUMIFS('Raw data'!CI:CI,'Raw data'!AR:AR,"*" &amp; Output!A1392 &amp; "*")</f>
        <v>0</v>
      </c>
      <c r="G1392">
        <f>PERCENTRANK(B:B,B1392)</f>
        <v>0</v>
      </c>
      <c r="H1392">
        <f>PERCENTRANK(C:C,C1392)</f>
        <v>0</v>
      </c>
      <c r="I1392">
        <f>PERCENTRANK(D:D,D1392)</f>
        <v>0</v>
      </c>
      <c r="J1392">
        <f>PERCENTRANK(E:E,E1392)</f>
        <v>0</v>
      </c>
      <c r="K1392">
        <f>PERCENTRANK(F:F,F1392)</f>
        <v>0</v>
      </c>
      <c r="L1392">
        <f>(G1392*Weights!$B$2) + (H1392*Weights!$B$3)+(I1392*Weights!$B$4)+(J1392*Weights!$B$5)+ (K1392*Weights!$B$6)</f>
        <v>0</v>
      </c>
      <c r="M1392">
        <f>RANK(L1392,L:L)</f>
        <v>0</v>
      </c>
    </row>
    <row r="1393">
      <c r="A1393" t="inlineStr">
        <is>
          <t>Rodenas, Airan</t>
        </is>
      </c>
      <c r="B1393">
        <f>COUNTIF('Raw data'!AR:AR,"*"&amp;Output!A1393&amp;"*")</f>
        <v>0</v>
      </c>
      <c r="C1393">
        <f>AVERAGEIFS('Raw data'!K:K,'Raw data'!AR:AR, "*" &amp; Output!A1393 &amp;"*")</f>
        <v>0</v>
      </c>
      <c r="D1393">
        <f>AVERAGEIFS('Raw data'!W:W,'Raw data'!AR:AR, "*" &amp; Output!A1393 &amp;"*")</f>
        <v>0</v>
      </c>
      <c r="E1393">
        <f>SUMIFS('Raw data'!BX:BX,'Raw data'!AR:AR,"*" &amp; Output!A1393 &amp; "*")</f>
        <v>0</v>
      </c>
      <c r="F1393">
        <f>SUMIFS('Raw data'!CI:CI,'Raw data'!AR:AR,"*" &amp; Output!A1393 &amp; "*")</f>
        <v>0</v>
      </c>
      <c r="G1393">
        <f>PERCENTRANK(B:B,B1393)</f>
        <v>0</v>
      </c>
      <c r="H1393">
        <f>PERCENTRANK(C:C,C1393)</f>
        <v>0</v>
      </c>
      <c r="I1393">
        <f>PERCENTRANK(D:D,D1393)</f>
        <v>0</v>
      </c>
      <c r="J1393">
        <f>PERCENTRANK(E:E,E1393)</f>
        <v>0</v>
      </c>
      <c r="K1393">
        <f>PERCENTRANK(F:F,F1393)</f>
        <v>0</v>
      </c>
      <c r="L1393">
        <f>(G1393*Weights!$B$2) + (H1393*Weights!$B$3)+(I1393*Weights!$B$4)+(J1393*Weights!$B$5)+ (K1393*Weights!$B$6)</f>
        <v>0</v>
      </c>
      <c r="M1393">
        <f>RANK(L1393,L:L)</f>
        <v>0</v>
      </c>
    </row>
    <row r="1394">
      <c r="A1394" t="inlineStr">
        <is>
          <t>Du, Xiwen</t>
        </is>
      </c>
      <c r="B1394">
        <f>COUNTIF('Raw data'!AR:AR,"*"&amp;Output!A1394&amp;"*")</f>
        <v>0</v>
      </c>
      <c r="C1394">
        <f>AVERAGEIFS('Raw data'!K:K,'Raw data'!AR:AR, "*" &amp; Output!A1394 &amp;"*")</f>
        <v>0</v>
      </c>
      <c r="D1394">
        <f>AVERAGEIFS('Raw data'!W:W,'Raw data'!AR:AR, "*" &amp; Output!A1394 &amp;"*")</f>
        <v>0</v>
      </c>
      <c r="E1394">
        <f>SUMIFS('Raw data'!BX:BX,'Raw data'!AR:AR,"*" &amp; Output!A1394 &amp; "*")</f>
        <v>0</v>
      </c>
      <c r="F1394">
        <f>SUMIFS('Raw data'!CI:CI,'Raw data'!AR:AR,"*" &amp; Output!A1394 &amp; "*")</f>
        <v>0</v>
      </c>
      <c r="G1394">
        <f>PERCENTRANK(B:B,B1394)</f>
        <v>0</v>
      </c>
      <c r="H1394">
        <f>PERCENTRANK(C:C,C1394)</f>
        <v>0</v>
      </c>
      <c r="I1394">
        <f>PERCENTRANK(D:D,D1394)</f>
        <v>0</v>
      </c>
      <c r="J1394">
        <f>PERCENTRANK(E:E,E1394)</f>
        <v>0</v>
      </c>
      <c r="K1394">
        <f>PERCENTRANK(F:F,F1394)</f>
        <v>0</v>
      </c>
      <c r="L1394">
        <f>(G1394*Weights!$B$2) + (H1394*Weights!$B$3)+(I1394*Weights!$B$4)+(J1394*Weights!$B$5)+ (K1394*Weights!$B$6)</f>
        <v>0</v>
      </c>
      <c r="M1394">
        <f>RANK(L1394,L:L)</f>
        <v>0</v>
      </c>
    </row>
    <row r="1395">
      <c r="A1395" t="inlineStr">
        <is>
          <t>Zhou, Yizhang</t>
        </is>
      </c>
      <c r="B1395">
        <f>COUNTIF('Raw data'!AR:AR,"*"&amp;Output!A1395&amp;"*")</f>
        <v>0</v>
      </c>
      <c r="C1395">
        <f>AVERAGEIFS('Raw data'!K:K,'Raw data'!AR:AR, "*" &amp; Output!A1395 &amp;"*")</f>
        <v>0</v>
      </c>
      <c r="D1395">
        <f>AVERAGEIFS('Raw data'!W:W,'Raw data'!AR:AR, "*" &amp; Output!A1395 &amp;"*")</f>
        <v>0</v>
      </c>
      <c r="E1395">
        <f>SUMIFS('Raw data'!BX:BX,'Raw data'!AR:AR,"*" &amp; Output!A1395 &amp; "*")</f>
        <v>0</v>
      </c>
      <c r="F1395">
        <f>SUMIFS('Raw data'!CI:CI,'Raw data'!AR:AR,"*" &amp; Output!A1395 &amp; "*")</f>
        <v>0</v>
      </c>
      <c r="G1395">
        <f>PERCENTRANK(B:B,B1395)</f>
        <v>0</v>
      </c>
      <c r="H1395">
        <f>PERCENTRANK(C:C,C1395)</f>
        <v>0</v>
      </c>
      <c r="I1395">
        <f>PERCENTRANK(D:D,D1395)</f>
        <v>0</v>
      </c>
      <c r="J1395">
        <f>PERCENTRANK(E:E,E1395)</f>
        <v>0</v>
      </c>
      <c r="K1395">
        <f>PERCENTRANK(F:F,F1395)</f>
        <v>0</v>
      </c>
      <c r="L1395">
        <f>(G1395*Weights!$B$2) + (H1395*Weights!$B$3)+(I1395*Weights!$B$4)+(J1395*Weights!$B$5)+ (K1395*Weights!$B$6)</f>
        <v>0</v>
      </c>
      <c r="M1395">
        <f>RANK(L1395,L:L)</f>
        <v>0</v>
      </c>
    </row>
    <row r="1396">
      <c r="A1396" t="inlineStr">
        <is>
          <t>Beausir, Benoit</t>
        </is>
      </c>
      <c r="B1396">
        <f>COUNTIF('Raw data'!AR:AR,"*"&amp;Output!A1396&amp;"*")</f>
        <v>0</v>
      </c>
      <c r="C1396">
        <f>AVERAGEIFS('Raw data'!K:K,'Raw data'!AR:AR, "*" &amp; Output!A1396 &amp;"*")</f>
        <v>0</v>
      </c>
      <c r="D1396">
        <f>AVERAGEIFS('Raw data'!W:W,'Raw data'!AR:AR, "*" &amp; Output!A1396 &amp;"*")</f>
        <v>0</v>
      </c>
      <c r="E1396">
        <f>SUMIFS('Raw data'!BX:BX,'Raw data'!AR:AR,"*" &amp; Output!A1396 &amp; "*")</f>
        <v>0</v>
      </c>
      <c r="F1396">
        <f>SUMIFS('Raw data'!CI:CI,'Raw data'!AR:AR,"*" &amp; Output!A1396 &amp; "*")</f>
        <v>0</v>
      </c>
      <c r="G1396">
        <f>PERCENTRANK(B:B,B1396)</f>
        <v>0</v>
      </c>
      <c r="H1396">
        <f>PERCENTRANK(C:C,C1396)</f>
        <v>0</v>
      </c>
      <c r="I1396">
        <f>PERCENTRANK(D:D,D1396)</f>
        <v>0</v>
      </c>
      <c r="J1396">
        <f>PERCENTRANK(E:E,E1396)</f>
        <v>0</v>
      </c>
      <c r="K1396">
        <f>PERCENTRANK(F:F,F1396)</f>
        <v>0</v>
      </c>
      <c r="L1396">
        <f>(G1396*Weights!$B$2) + (H1396*Weights!$B$3)+(I1396*Weights!$B$4)+(J1396*Weights!$B$5)+ (K1396*Weights!$B$6)</f>
        <v>0</v>
      </c>
      <c r="M1396">
        <f>RANK(L1396,L:L)</f>
        <v>0</v>
      </c>
    </row>
    <row r="1397">
      <c r="A1397" t="inlineStr">
        <is>
          <t>Angell, Michael</t>
        </is>
      </c>
      <c r="B1397">
        <f>COUNTIF('Raw data'!AR:AR,"*"&amp;Output!A1397&amp;"*")</f>
        <v>0</v>
      </c>
      <c r="C1397">
        <f>AVERAGEIFS('Raw data'!K:K,'Raw data'!AR:AR, "*" &amp; Output!A1397 &amp;"*")</f>
        <v>0</v>
      </c>
      <c r="D1397">
        <f>AVERAGEIFS('Raw data'!W:W,'Raw data'!AR:AR, "*" &amp; Output!A1397 &amp;"*")</f>
        <v>0</v>
      </c>
      <c r="E1397">
        <f>SUMIFS('Raw data'!BX:BX,'Raw data'!AR:AR,"*" &amp; Output!A1397 &amp; "*")</f>
        <v>0</v>
      </c>
      <c r="F1397">
        <f>SUMIFS('Raw data'!CI:CI,'Raw data'!AR:AR,"*" &amp; Output!A1397 &amp; "*")</f>
        <v>0</v>
      </c>
      <c r="G1397">
        <f>PERCENTRANK(B:B,B1397)</f>
        <v>0</v>
      </c>
      <c r="H1397">
        <f>PERCENTRANK(C:C,C1397)</f>
        <v>0</v>
      </c>
      <c r="I1397">
        <f>PERCENTRANK(D:D,D1397)</f>
        <v>0</v>
      </c>
      <c r="J1397">
        <f>PERCENTRANK(E:E,E1397)</f>
        <v>0</v>
      </c>
      <c r="K1397">
        <f>PERCENTRANK(F:F,F1397)</f>
        <v>0</v>
      </c>
      <c r="L1397">
        <f>(G1397*Weights!$B$2) + (H1397*Weights!$B$3)+(I1397*Weights!$B$4)+(J1397*Weights!$B$5)+ (K1397*Weights!$B$6)</f>
        <v>0</v>
      </c>
      <c r="M1397">
        <f>RANK(L1397,L:L)</f>
        <v>0</v>
      </c>
    </row>
    <row r="1398">
      <c r="A1398" t="inlineStr">
        <is>
          <t>Wrzesinski, H.</t>
        </is>
      </c>
      <c r="B1398">
        <f>COUNTIF('Raw data'!AR:AR,"*"&amp;Output!A1398&amp;"*")</f>
        <v>0</v>
      </c>
      <c r="C1398">
        <f>AVERAGEIFS('Raw data'!K:K,'Raw data'!AR:AR, "*" &amp; Output!A1398 &amp;"*")</f>
        <v>0</v>
      </c>
      <c r="D1398">
        <f>AVERAGEIFS('Raw data'!W:W,'Raw data'!AR:AR, "*" &amp; Output!A1398 &amp;"*")</f>
        <v>0</v>
      </c>
      <c r="E1398">
        <f>SUMIFS('Raw data'!BX:BX,'Raw data'!AR:AR,"*" &amp; Output!A1398 &amp; "*")</f>
        <v>0</v>
      </c>
      <c r="F1398">
        <f>SUMIFS('Raw data'!CI:CI,'Raw data'!AR:AR,"*" &amp; Output!A1398 &amp; "*")</f>
        <v>0</v>
      </c>
      <c r="G1398">
        <f>PERCENTRANK(B:B,B1398)</f>
        <v>0</v>
      </c>
      <c r="H1398">
        <f>PERCENTRANK(C:C,C1398)</f>
        <v>0</v>
      </c>
      <c r="I1398">
        <f>PERCENTRANK(D:D,D1398)</f>
        <v>0</v>
      </c>
      <c r="J1398">
        <f>PERCENTRANK(E:E,E1398)</f>
        <v>0</v>
      </c>
      <c r="K1398">
        <f>PERCENTRANK(F:F,F1398)</f>
        <v>0</v>
      </c>
      <c r="L1398">
        <f>(G1398*Weights!$B$2) + (H1398*Weights!$B$3)+(I1398*Weights!$B$4)+(J1398*Weights!$B$5)+ (K1398*Weights!$B$6)</f>
        <v>0</v>
      </c>
      <c r="M1398">
        <f>RANK(L1398,L:L)</f>
        <v>0</v>
      </c>
    </row>
    <row r="1399">
      <c r="A1399" t="inlineStr">
        <is>
          <t>Danckert, Joachim</t>
        </is>
      </c>
      <c r="B1399">
        <f>COUNTIF('Raw data'!AR:AR,"*"&amp;Output!A1399&amp;"*")</f>
        <v>0</v>
      </c>
      <c r="C1399">
        <f>AVERAGEIFS('Raw data'!K:K,'Raw data'!AR:AR, "*" &amp; Output!A1399 &amp;"*")</f>
        <v>0</v>
      </c>
      <c r="D1399">
        <f>AVERAGEIFS('Raw data'!W:W,'Raw data'!AR:AR, "*" &amp; Output!A1399 &amp;"*")</f>
        <v>0</v>
      </c>
      <c r="E1399">
        <f>SUMIFS('Raw data'!BX:BX,'Raw data'!AR:AR,"*" &amp; Output!A1399 &amp; "*")</f>
        <v>0</v>
      </c>
      <c r="F1399">
        <f>SUMIFS('Raw data'!CI:CI,'Raw data'!AR:AR,"*" &amp; Output!A1399 &amp; "*")</f>
        <v>0</v>
      </c>
      <c r="G1399">
        <f>PERCENTRANK(B:B,B1399)</f>
        <v>0</v>
      </c>
      <c r="H1399">
        <f>PERCENTRANK(C:C,C1399)</f>
        <v>0</v>
      </c>
      <c r="I1399">
        <f>PERCENTRANK(D:D,D1399)</f>
        <v>0</v>
      </c>
      <c r="J1399">
        <f>PERCENTRANK(E:E,E1399)</f>
        <v>0</v>
      </c>
      <c r="K1399">
        <f>PERCENTRANK(F:F,F1399)</f>
        <v>0</v>
      </c>
      <c r="L1399">
        <f>(G1399*Weights!$B$2) + (H1399*Weights!$B$3)+(I1399*Weights!$B$4)+(J1399*Weights!$B$5)+ (K1399*Weights!$B$6)</f>
        <v>0</v>
      </c>
      <c r="M1399">
        <f>RANK(L1399,L:L)</f>
        <v>0</v>
      </c>
    </row>
    <row r="1400">
      <c r="A1400" t="inlineStr">
        <is>
          <t>Heer, F. C.</t>
        </is>
      </c>
      <c r="B1400">
        <f>COUNTIF('Raw data'!AR:AR,"*"&amp;Output!A1400&amp;"*")</f>
        <v>0</v>
      </c>
      <c r="C1400">
        <f>AVERAGEIFS('Raw data'!K:K,'Raw data'!AR:AR, "*" &amp; Output!A1400 &amp;"*")</f>
        <v>0</v>
      </c>
      <c r="D1400">
        <f>AVERAGEIFS('Raw data'!W:W,'Raw data'!AR:AR, "*" &amp; Output!A1400 &amp;"*")</f>
        <v>0</v>
      </c>
      <c r="E1400">
        <f>SUMIFS('Raw data'!BX:BX,'Raw data'!AR:AR,"*" &amp; Output!A1400 &amp; "*")</f>
        <v>0</v>
      </c>
      <c r="F1400">
        <f>SUMIFS('Raw data'!CI:CI,'Raw data'!AR:AR,"*" &amp; Output!A1400 &amp; "*")</f>
        <v>0</v>
      </c>
      <c r="G1400">
        <f>PERCENTRANK(B:B,B1400)</f>
        <v>0</v>
      </c>
      <c r="H1400">
        <f>PERCENTRANK(C:C,C1400)</f>
        <v>0</v>
      </c>
      <c r="I1400">
        <f>PERCENTRANK(D:D,D1400)</f>
        <v>0</v>
      </c>
      <c r="J1400">
        <f>PERCENTRANK(E:E,E1400)</f>
        <v>0</v>
      </c>
      <c r="K1400">
        <f>PERCENTRANK(F:F,F1400)</f>
        <v>0</v>
      </c>
      <c r="L1400">
        <f>(G1400*Weights!$B$2) + (H1400*Weights!$B$3)+(I1400*Weights!$B$4)+(J1400*Weights!$B$5)+ (K1400*Weights!$B$6)</f>
        <v>0</v>
      </c>
      <c r="M1400">
        <f>RANK(L1400,L:L)</f>
        <v>0</v>
      </c>
    </row>
    <row r="1401">
      <c r="A1401" t="inlineStr">
        <is>
          <t>Reddy, Jakkidi Krishna</t>
        </is>
      </c>
      <c r="B1401">
        <f>COUNTIF('Raw data'!AR:AR,"*"&amp;Output!A1401&amp;"*")</f>
        <v>0</v>
      </c>
      <c r="C1401">
        <f>AVERAGEIFS('Raw data'!K:K,'Raw data'!AR:AR, "*" &amp; Output!A1401 &amp;"*")</f>
        <v>0</v>
      </c>
      <c r="D1401">
        <f>AVERAGEIFS('Raw data'!W:W,'Raw data'!AR:AR, "*" &amp; Output!A1401 &amp;"*")</f>
        <v>0</v>
      </c>
      <c r="E1401">
        <f>SUMIFS('Raw data'!BX:BX,'Raw data'!AR:AR,"*" &amp; Output!A1401 &amp; "*")</f>
        <v>0</v>
      </c>
      <c r="F1401">
        <f>SUMIFS('Raw data'!CI:CI,'Raw data'!AR:AR,"*" &amp; Output!A1401 &amp; "*")</f>
        <v>0</v>
      </c>
      <c r="G1401">
        <f>PERCENTRANK(B:B,B1401)</f>
        <v>0</v>
      </c>
      <c r="H1401">
        <f>PERCENTRANK(C:C,C1401)</f>
        <v>0</v>
      </c>
      <c r="I1401">
        <f>PERCENTRANK(D:D,D1401)</f>
        <v>0</v>
      </c>
      <c r="J1401">
        <f>PERCENTRANK(E:E,E1401)</f>
        <v>0</v>
      </c>
      <c r="K1401">
        <f>PERCENTRANK(F:F,F1401)</f>
        <v>0</v>
      </c>
      <c r="L1401">
        <f>(G1401*Weights!$B$2) + (H1401*Weights!$B$3)+(I1401*Weights!$B$4)+(J1401*Weights!$B$5)+ (K1401*Weights!$B$6)</f>
        <v>0</v>
      </c>
      <c r="M1401">
        <f>RANK(L1401,L:L)</f>
        <v>0</v>
      </c>
    </row>
    <row r="1402">
      <c r="A1402" t="inlineStr">
        <is>
          <t>Li, Yao</t>
        </is>
      </c>
      <c r="B1402">
        <f>COUNTIF('Raw data'!AR:AR,"*"&amp;Output!A1402&amp;"*")</f>
        <v>0</v>
      </c>
      <c r="C1402">
        <f>AVERAGEIFS('Raw data'!K:K,'Raw data'!AR:AR, "*" &amp; Output!A1402 &amp;"*")</f>
        <v>0</v>
      </c>
      <c r="D1402">
        <f>AVERAGEIFS('Raw data'!W:W,'Raw data'!AR:AR, "*" &amp; Output!A1402 &amp;"*")</f>
        <v>0</v>
      </c>
      <c r="E1402">
        <f>SUMIFS('Raw data'!BX:BX,'Raw data'!AR:AR,"*" &amp; Output!A1402 &amp; "*")</f>
        <v>0</v>
      </c>
      <c r="F1402">
        <f>SUMIFS('Raw data'!CI:CI,'Raw data'!AR:AR,"*" &amp; Output!A1402 &amp; "*")</f>
        <v>0</v>
      </c>
      <c r="G1402">
        <f>PERCENTRANK(B:B,B1402)</f>
        <v>0</v>
      </c>
      <c r="H1402">
        <f>PERCENTRANK(C:C,C1402)</f>
        <v>0</v>
      </c>
      <c r="I1402">
        <f>PERCENTRANK(D:D,D1402)</f>
        <v>0</v>
      </c>
      <c r="J1402">
        <f>PERCENTRANK(E:E,E1402)</f>
        <v>0</v>
      </c>
      <c r="K1402">
        <f>PERCENTRANK(F:F,F1402)</f>
        <v>0</v>
      </c>
      <c r="L1402">
        <f>(G1402*Weights!$B$2) + (H1402*Weights!$B$3)+(I1402*Weights!$B$4)+(J1402*Weights!$B$5)+ (K1402*Weights!$B$6)</f>
        <v>0</v>
      </c>
      <c r="M1402">
        <f>RANK(L1402,L:L)</f>
        <v>0</v>
      </c>
    </row>
    <row r="1403">
      <c r="A1403" t="inlineStr">
        <is>
          <t>Cheng, Ji Gui</t>
        </is>
      </c>
      <c r="B1403">
        <f>COUNTIF('Raw data'!AR:AR,"*"&amp;Output!A1403&amp;"*")</f>
        <v>0</v>
      </c>
      <c r="C1403">
        <f>AVERAGEIFS('Raw data'!K:K,'Raw data'!AR:AR, "*" &amp; Output!A1403 &amp;"*")</f>
        <v>0</v>
      </c>
      <c r="D1403">
        <f>AVERAGEIFS('Raw data'!W:W,'Raw data'!AR:AR, "*" &amp; Output!A1403 &amp;"*")</f>
        <v>0</v>
      </c>
      <c r="E1403">
        <f>SUMIFS('Raw data'!BX:BX,'Raw data'!AR:AR,"*" &amp; Output!A1403 &amp; "*")</f>
        <v>0</v>
      </c>
      <c r="F1403">
        <f>SUMIFS('Raw data'!CI:CI,'Raw data'!AR:AR,"*" &amp; Output!A1403 &amp; "*")</f>
        <v>0</v>
      </c>
      <c r="G1403">
        <f>PERCENTRANK(B:B,B1403)</f>
        <v>0</v>
      </c>
      <c r="H1403">
        <f>PERCENTRANK(C:C,C1403)</f>
        <v>0</v>
      </c>
      <c r="I1403">
        <f>PERCENTRANK(D:D,D1403)</f>
        <v>0</v>
      </c>
      <c r="J1403">
        <f>PERCENTRANK(E:E,E1403)</f>
        <v>0</v>
      </c>
      <c r="K1403">
        <f>PERCENTRANK(F:F,F1403)</f>
        <v>0</v>
      </c>
      <c r="L1403">
        <f>(G1403*Weights!$B$2) + (H1403*Weights!$B$3)+(I1403*Weights!$B$4)+(J1403*Weights!$B$5)+ (K1403*Weights!$B$6)</f>
        <v>0</v>
      </c>
      <c r="M1403">
        <f>RANK(L1403,L:L)</f>
        <v>0</v>
      </c>
    </row>
    <row r="1404">
      <c r="A1404" t="inlineStr">
        <is>
          <t>Zhao, Bing</t>
        </is>
      </c>
      <c r="B1404">
        <f>COUNTIF('Raw data'!AR:AR,"*"&amp;Output!A1404&amp;"*")</f>
        <v>0</v>
      </c>
      <c r="C1404">
        <f>AVERAGEIFS('Raw data'!K:K,'Raw data'!AR:AR, "*" &amp; Output!A1404 &amp;"*")</f>
        <v>0</v>
      </c>
      <c r="D1404">
        <f>AVERAGEIFS('Raw data'!W:W,'Raw data'!AR:AR, "*" &amp; Output!A1404 &amp;"*")</f>
        <v>0</v>
      </c>
      <c r="E1404">
        <f>SUMIFS('Raw data'!BX:BX,'Raw data'!AR:AR,"*" &amp; Output!A1404 &amp; "*")</f>
        <v>0</v>
      </c>
      <c r="F1404">
        <f>SUMIFS('Raw data'!CI:CI,'Raw data'!AR:AR,"*" &amp; Output!A1404 &amp; "*")</f>
        <v>0</v>
      </c>
      <c r="G1404">
        <f>PERCENTRANK(B:B,B1404)</f>
        <v>0</v>
      </c>
      <c r="H1404">
        <f>PERCENTRANK(C:C,C1404)</f>
        <v>0</v>
      </c>
      <c r="I1404">
        <f>PERCENTRANK(D:D,D1404)</f>
        <v>0</v>
      </c>
      <c r="J1404">
        <f>PERCENTRANK(E:E,E1404)</f>
        <v>0</v>
      </c>
      <c r="K1404">
        <f>PERCENTRANK(F:F,F1404)</f>
        <v>0</v>
      </c>
      <c r="L1404">
        <f>(G1404*Weights!$B$2) + (H1404*Weights!$B$3)+(I1404*Weights!$B$4)+(J1404*Weights!$B$5)+ (K1404*Weights!$B$6)</f>
        <v>0</v>
      </c>
      <c r="M1404">
        <f>RANK(L1404,L:L)</f>
        <v>0</v>
      </c>
    </row>
    <row r="1405">
      <c r="A1405" t="inlineStr">
        <is>
          <t>Lee, Sun Sook</t>
        </is>
      </c>
      <c r="B1405">
        <f>COUNTIF('Raw data'!AR:AR,"*"&amp;Output!A1405&amp;"*")</f>
        <v>0</v>
      </c>
      <c r="C1405">
        <f>AVERAGEIFS('Raw data'!K:K,'Raw data'!AR:AR, "*" &amp; Output!A1405 &amp;"*")</f>
        <v>0</v>
      </c>
      <c r="D1405">
        <f>AVERAGEIFS('Raw data'!W:W,'Raw data'!AR:AR, "*" &amp; Output!A1405 &amp;"*")</f>
        <v>0</v>
      </c>
      <c r="E1405">
        <f>SUMIFS('Raw data'!BX:BX,'Raw data'!AR:AR,"*" &amp; Output!A1405 &amp; "*")</f>
        <v>0</v>
      </c>
      <c r="F1405">
        <f>SUMIFS('Raw data'!CI:CI,'Raw data'!AR:AR,"*" &amp; Output!A1405 &amp; "*")</f>
        <v>0</v>
      </c>
      <c r="G1405">
        <f>PERCENTRANK(B:B,B1405)</f>
        <v>0</v>
      </c>
      <c r="H1405">
        <f>PERCENTRANK(C:C,C1405)</f>
        <v>0</v>
      </c>
      <c r="I1405">
        <f>PERCENTRANK(D:D,D1405)</f>
        <v>0</v>
      </c>
      <c r="J1405">
        <f>PERCENTRANK(E:E,E1405)</f>
        <v>0</v>
      </c>
      <c r="K1405">
        <f>PERCENTRANK(F:F,F1405)</f>
        <v>0</v>
      </c>
      <c r="L1405">
        <f>(G1405*Weights!$B$2) + (H1405*Weights!$B$3)+(I1405*Weights!$B$4)+(J1405*Weights!$B$5)+ (K1405*Weights!$B$6)</f>
        <v>0</v>
      </c>
      <c r="M1405">
        <f>RANK(L1405,L:L)</f>
        <v>0</v>
      </c>
    </row>
    <row r="1406">
      <c r="A1406" t="inlineStr">
        <is>
          <t>Bouchevreau, Boris</t>
        </is>
      </c>
      <c r="B1406">
        <f>COUNTIF('Raw data'!AR:AR,"*"&amp;Output!A1406&amp;"*")</f>
        <v>0</v>
      </c>
      <c r="C1406">
        <f>AVERAGEIFS('Raw data'!K:K,'Raw data'!AR:AR, "*" &amp; Output!A1406 &amp;"*")</f>
        <v>0</v>
      </c>
      <c r="D1406">
        <f>AVERAGEIFS('Raw data'!W:W,'Raw data'!AR:AR, "*" &amp; Output!A1406 &amp;"*")</f>
        <v>0</v>
      </c>
      <c r="E1406">
        <f>SUMIFS('Raw data'!BX:BX,'Raw data'!AR:AR,"*" &amp; Output!A1406 &amp; "*")</f>
        <v>0</v>
      </c>
      <c r="F1406">
        <f>SUMIFS('Raw data'!CI:CI,'Raw data'!AR:AR,"*" &amp; Output!A1406 &amp; "*")</f>
        <v>0</v>
      </c>
      <c r="G1406">
        <f>PERCENTRANK(B:B,B1406)</f>
        <v>0</v>
      </c>
      <c r="H1406">
        <f>PERCENTRANK(C:C,C1406)</f>
        <v>0</v>
      </c>
      <c r="I1406">
        <f>PERCENTRANK(D:D,D1406)</f>
        <v>0</v>
      </c>
      <c r="J1406">
        <f>PERCENTRANK(E:E,E1406)</f>
        <v>0</v>
      </c>
      <c r="K1406">
        <f>PERCENTRANK(F:F,F1406)</f>
        <v>0</v>
      </c>
      <c r="L1406">
        <f>(G1406*Weights!$B$2) + (H1406*Weights!$B$3)+(I1406*Weights!$B$4)+(J1406*Weights!$B$5)+ (K1406*Weights!$B$6)</f>
        <v>0</v>
      </c>
      <c r="M1406">
        <f>RANK(L1406,L:L)</f>
        <v>0</v>
      </c>
    </row>
    <row r="1407">
      <c r="A1407" t="inlineStr">
        <is>
          <t>Zukowski, Witold</t>
        </is>
      </c>
      <c r="B1407">
        <f>COUNTIF('Raw data'!AR:AR,"*"&amp;Output!A1407&amp;"*")</f>
        <v>0</v>
      </c>
      <c r="C1407">
        <f>AVERAGEIFS('Raw data'!K:K,'Raw data'!AR:AR, "*" &amp; Output!A1407 &amp;"*")</f>
        <v>0</v>
      </c>
      <c r="D1407">
        <f>AVERAGEIFS('Raw data'!W:W,'Raw data'!AR:AR, "*" &amp; Output!A1407 &amp;"*")</f>
        <v>0</v>
      </c>
      <c r="E1407">
        <f>SUMIFS('Raw data'!BX:BX,'Raw data'!AR:AR,"*" &amp; Output!A1407 &amp; "*")</f>
        <v>0</v>
      </c>
      <c r="F1407">
        <f>SUMIFS('Raw data'!CI:CI,'Raw data'!AR:AR,"*" &amp; Output!A1407 &amp; "*")</f>
        <v>0</v>
      </c>
      <c r="G1407">
        <f>PERCENTRANK(B:B,B1407)</f>
        <v>0</v>
      </c>
      <c r="H1407">
        <f>PERCENTRANK(C:C,C1407)</f>
        <v>0</v>
      </c>
      <c r="I1407">
        <f>PERCENTRANK(D:D,D1407)</f>
        <v>0</v>
      </c>
      <c r="J1407">
        <f>PERCENTRANK(E:E,E1407)</f>
        <v>0</v>
      </c>
      <c r="K1407">
        <f>PERCENTRANK(F:F,F1407)</f>
        <v>0</v>
      </c>
      <c r="L1407">
        <f>(G1407*Weights!$B$2) + (H1407*Weights!$B$3)+(I1407*Weights!$B$4)+(J1407*Weights!$B$5)+ (K1407*Weights!$B$6)</f>
        <v>0</v>
      </c>
      <c r="M1407">
        <f>RANK(L1407,L:L)</f>
        <v>0</v>
      </c>
    </row>
    <row r="1408">
      <c r="A1408" t="inlineStr">
        <is>
          <t>Ge, Chen</t>
        </is>
      </c>
      <c r="B1408">
        <f>COUNTIF('Raw data'!AR:AR,"*"&amp;Output!A1408&amp;"*")</f>
        <v>0</v>
      </c>
      <c r="C1408">
        <f>AVERAGEIFS('Raw data'!K:K,'Raw data'!AR:AR, "*" &amp; Output!A1408 &amp;"*")</f>
        <v>0</v>
      </c>
      <c r="D1408">
        <f>AVERAGEIFS('Raw data'!W:W,'Raw data'!AR:AR, "*" &amp; Output!A1408 &amp;"*")</f>
        <v>0</v>
      </c>
      <c r="E1408">
        <f>SUMIFS('Raw data'!BX:BX,'Raw data'!AR:AR,"*" &amp; Output!A1408 &amp; "*")</f>
        <v>0</v>
      </c>
      <c r="F1408">
        <f>SUMIFS('Raw data'!CI:CI,'Raw data'!AR:AR,"*" &amp; Output!A1408 &amp; "*")</f>
        <v>0</v>
      </c>
      <c r="G1408">
        <f>PERCENTRANK(B:B,B1408)</f>
        <v>0</v>
      </c>
      <c r="H1408">
        <f>PERCENTRANK(C:C,C1408)</f>
        <v>0</v>
      </c>
      <c r="I1408">
        <f>PERCENTRANK(D:D,D1408)</f>
        <v>0</v>
      </c>
      <c r="J1408">
        <f>PERCENTRANK(E:E,E1408)</f>
        <v>0</v>
      </c>
      <c r="K1408">
        <f>PERCENTRANK(F:F,F1408)</f>
        <v>0</v>
      </c>
      <c r="L1408">
        <f>(G1408*Weights!$B$2) + (H1408*Weights!$B$3)+(I1408*Weights!$B$4)+(J1408*Weights!$B$5)+ (K1408*Weights!$B$6)</f>
        <v>0</v>
      </c>
      <c r="M1408">
        <f>RANK(L1408,L:L)</f>
        <v>0</v>
      </c>
    </row>
    <row r="1409">
      <c r="A1409" t="inlineStr">
        <is>
          <t>Liu, Gang</t>
        </is>
      </c>
      <c r="B1409">
        <f>COUNTIF('Raw data'!AR:AR,"*"&amp;Output!A1409&amp;"*")</f>
        <v>0</v>
      </c>
      <c r="C1409">
        <f>AVERAGEIFS('Raw data'!K:K,'Raw data'!AR:AR, "*" &amp; Output!A1409 &amp;"*")</f>
        <v>0</v>
      </c>
      <c r="D1409">
        <f>AVERAGEIFS('Raw data'!W:W,'Raw data'!AR:AR, "*" &amp; Output!A1409 &amp;"*")</f>
        <v>0</v>
      </c>
      <c r="E1409">
        <f>SUMIFS('Raw data'!BX:BX,'Raw data'!AR:AR,"*" &amp; Output!A1409 &amp; "*")</f>
        <v>0</v>
      </c>
      <c r="F1409">
        <f>SUMIFS('Raw data'!CI:CI,'Raw data'!AR:AR,"*" &amp; Output!A1409 &amp; "*")</f>
        <v>0</v>
      </c>
      <c r="G1409">
        <f>PERCENTRANK(B:B,B1409)</f>
        <v>0</v>
      </c>
      <c r="H1409">
        <f>PERCENTRANK(C:C,C1409)</f>
        <v>0</v>
      </c>
      <c r="I1409">
        <f>PERCENTRANK(D:D,D1409)</f>
        <v>0</v>
      </c>
      <c r="J1409">
        <f>PERCENTRANK(E:E,E1409)</f>
        <v>0</v>
      </c>
      <c r="K1409">
        <f>PERCENTRANK(F:F,F1409)</f>
        <v>0</v>
      </c>
      <c r="L1409">
        <f>(G1409*Weights!$B$2) + (H1409*Weights!$B$3)+(I1409*Weights!$B$4)+(J1409*Weights!$B$5)+ (K1409*Weights!$B$6)</f>
        <v>0</v>
      </c>
      <c r="M1409">
        <f>RANK(L1409,L:L)</f>
        <v>0</v>
      </c>
    </row>
    <row r="1410">
      <c r="A1410" t="inlineStr">
        <is>
          <t>Petrov, V.</t>
        </is>
      </c>
      <c r="B1410">
        <f>COUNTIF('Raw data'!AR:AR,"*"&amp;Output!A1410&amp;"*")</f>
        <v>0</v>
      </c>
      <c r="C1410">
        <f>AVERAGEIFS('Raw data'!K:K,'Raw data'!AR:AR, "*" &amp; Output!A1410 &amp;"*")</f>
        <v>0</v>
      </c>
      <c r="D1410">
        <f>AVERAGEIFS('Raw data'!W:W,'Raw data'!AR:AR, "*" &amp; Output!A1410 &amp;"*")</f>
        <v>0</v>
      </c>
      <c r="E1410">
        <f>SUMIFS('Raw data'!BX:BX,'Raw data'!AR:AR,"*" &amp; Output!A1410 &amp; "*")</f>
        <v>0</v>
      </c>
      <c r="F1410">
        <f>SUMIFS('Raw data'!CI:CI,'Raw data'!AR:AR,"*" &amp; Output!A1410 &amp; "*")</f>
        <v>0</v>
      </c>
      <c r="G1410">
        <f>PERCENTRANK(B:B,B1410)</f>
        <v>0</v>
      </c>
      <c r="H1410">
        <f>PERCENTRANK(C:C,C1410)</f>
        <v>0</v>
      </c>
      <c r="I1410">
        <f>PERCENTRANK(D:D,D1410)</f>
        <v>0</v>
      </c>
      <c r="J1410">
        <f>PERCENTRANK(E:E,E1410)</f>
        <v>0</v>
      </c>
      <c r="K1410">
        <f>PERCENTRANK(F:F,F1410)</f>
        <v>0</v>
      </c>
      <c r="L1410">
        <f>(G1410*Weights!$B$2) + (H1410*Weights!$B$3)+(I1410*Weights!$B$4)+(J1410*Weights!$B$5)+ (K1410*Weights!$B$6)</f>
        <v>0</v>
      </c>
      <c r="M1410">
        <f>RANK(L1410,L:L)</f>
        <v>0</v>
      </c>
    </row>
    <row r="1411">
      <c r="A1411" t="inlineStr">
        <is>
          <t>Zhu, Dongmei</t>
        </is>
      </c>
      <c r="B1411">
        <f>COUNTIF('Raw data'!AR:AR,"*"&amp;Output!A1411&amp;"*")</f>
        <v>0</v>
      </c>
      <c r="C1411">
        <f>AVERAGEIFS('Raw data'!K:K,'Raw data'!AR:AR, "*" &amp; Output!A1411 &amp;"*")</f>
        <v>0</v>
      </c>
      <c r="D1411">
        <f>AVERAGEIFS('Raw data'!W:W,'Raw data'!AR:AR, "*" &amp; Output!A1411 &amp;"*")</f>
        <v>0</v>
      </c>
      <c r="E1411">
        <f>SUMIFS('Raw data'!BX:BX,'Raw data'!AR:AR,"*" &amp; Output!A1411 &amp; "*")</f>
        <v>0</v>
      </c>
      <c r="F1411">
        <f>SUMIFS('Raw data'!CI:CI,'Raw data'!AR:AR,"*" &amp; Output!A1411 &amp; "*")</f>
        <v>0</v>
      </c>
      <c r="G1411">
        <f>PERCENTRANK(B:B,B1411)</f>
        <v>0</v>
      </c>
      <c r="H1411">
        <f>PERCENTRANK(C:C,C1411)</f>
        <v>0</v>
      </c>
      <c r="I1411">
        <f>PERCENTRANK(D:D,D1411)</f>
        <v>0</v>
      </c>
      <c r="J1411">
        <f>PERCENTRANK(E:E,E1411)</f>
        <v>0</v>
      </c>
      <c r="K1411">
        <f>PERCENTRANK(F:F,F1411)</f>
        <v>0</v>
      </c>
      <c r="L1411">
        <f>(G1411*Weights!$B$2) + (H1411*Weights!$B$3)+(I1411*Weights!$B$4)+(J1411*Weights!$B$5)+ (K1411*Weights!$B$6)</f>
        <v>0</v>
      </c>
      <c r="M1411">
        <f>RANK(L1411,L:L)</f>
        <v>0</v>
      </c>
    </row>
    <row r="1412">
      <c r="A1412" t="inlineStr">
        <is>
          <t>Ren, Wang</t>
        </is>
      </c>
      <c r="B1412">
        <f>COUNTIF('Raw data'!AR:AR,"*"&amp;Output!A1412&amp;"*")</f>
        <v>0</v>
      </c>
      <c r="C1412">
        <f>AVERAGEIFS('Raw data'!K:K,'Raw data'!AR:AR, "*" &amp; Output!A1412 &amp;"*")</f>
        <v>0</v>
      </c>
      <c r="D1412">
        <f>AVERAGEIFS('Raw data'!W:W,'Raw data'!AR:AR, "*" &amp; Output!A1412 &amp;"*")</f>
        <v>0</v>
      </c>
      <c r="E1412">
        <f>SUMIFS('Raw data'!BX:BX,'Raw data'!AR:AR,"*" &amp; Output!A1412 &amp; "*")</f>
        <v>0</v>
      </c>
      <c r="F1412">
        <f>SUMIFS('Raw data'!CI:CI,'Raw data'!AR:AR,"*" &amp; Output!A1412 &amp; "*")</f>
        <v>0</v>
      </c>
      <c r="G1412">
        <f>PERCENTRANK(B:B,B1412)</f>
        <v>0</v>
      </c>
      <c r="H1412">
        <f>PERCENTRANK(C:C,C1412)</f>
        <v>0</v>
      </c>
      <c r="I1412">
        <f>PERCENTRANK(D:D,D1412)</f>
        <v>0</v>
      </c>
      <c r="J1412">
        <f>PERCENTRANK(E:E,E1412)</f>
        <v>0</v>
      </c>
      <c r="K1412">
        <f>PERCENTRANK(F:F,F1412)</f>
        <v>0</v>
      </c>
      <c r="L1412">
        <f>(G1412*Weights!$B$2) + (H1412*Weights!$B$3)+(I1412*Weights!$B$4)+(J1412*Weights!$B$5)+ (K1412*Weights!$B$6)</f>
        <v>0</v>
      </c>
      <c r="M1412">
        <f>RANK(L1412,L:L)</f>
        <v>0</v>
      </c>
    </row>
    <row r="1413">
      <c r="A1413" t="inlineStr">
        <is>
          <t>Andjic, Z.</t>
        </is>
      </c>
      <c r="B1413">
        <f>COUNTIF('Raw data'!AR:AR,"*"&amp;Output!A1413&amp;"*")</f>
        <v>0</v>
      </c>
      <c r="C1413">
        <f>AVERAGEIFS('Raw data'!K:K,'Raw data'!AR:AR, "*" &amp; Output!A1413 &amp;"*")</f>
        <v>0</v>
      </c>
      <c r="D1413">
        <f>AVERAGEIFS('Raw data'!W:W,'Raw data'!AR:AR, "*" &amp; Output!A1413 &amp;"*")</f>
        <v>0</v>
      </c>
      <c r="E1413">
        <f>SUMIFS('Raw data'!BX:BX,'Raw data'!AR:AR,"*" &amp; Output!A1413 &amp; "*")</f>
        <v>0</v>
      </c>
      <c r="F1413">
        <f>SUMIFS('Raw data'!CI:CI,'Raw data'!AR:AR,"*" &amp; Output!A1413 &amp; "*")</f>
        <v>0</v>
      </c>
      <c r="G1413">
        <f>PERCENTRANK(B:B,B1413)</f>
        <v>0</v>
      </c>
      <c r="H1413">
        <f>PERCENTRANK(C:C,C1413)</f>
        <v>0</v>
      </c>
      <c r="I1413">
        <f>PERCENTRANK(D:D,D1413)</f>
        <v>0</v>
      </c>
      <c r="J1413">
        <f>PERCENTRANK(E:E,E1413)</f>
        <v>0</v>
      </c>
      <c r="K1413">
        <f>PERCENTRANK(F:F,F1413)</f>
        <v>0</v>
      </c>
      <c r="L1413">
        <f>(G1413*Weights!$B$2) + (H1413*Weights!$B$3)+(I1413*Weights!$B$4)+(J1413*Weights!$B$5)+ (K1413*Weights!$B$6)</f>
        <v>0</v>
      </c>
      <c r="M1413">
        <f>RANK(L1413,L:L)</f>
        <v>0</v>
      </c>
    </row>
    <row r="1414">
      <c r="A1414" t="inlineStr">
        <is>
          <t>Cho, Young Whan</t>
        </is>
      </c>
      <c r="B1414">
        <f>COUNTIF('Raw data'!AR:AR,"*"&amp;Output!A1414&amp;"*")</f>
        <v>0</v>
      </c>
      <c r="C1414">
        <f>AVERAGEIFS('Raw data'!K:K,'Raw data'!AR:AR, "*" &amp; Output!A1414 &amp;"*")</f>
        <v>0</v>
      </c>
      <c r="D1414">
        <f>AVERAGEIFS('Raw data'!W:W,'Raw data'!AR:AR, "*" &amp; Output!A1414 &amp;"*")</f>
        <v>0</v>
      </c>
      <c r="E1414">
        <f>SUMIFS('Raw data'!BX:BX,'Raw data'!AR:AR,"*" &amp; Output!A1414 &amp; "*")</f>
        <v>0</v>
      </c>
      <c r="F1414">
        <f>SUMIFS('Raw data'!CI:CI,'Raw data'!AR:AR,"*" &amp; Output!A1414 &amp; "*")</f>
        <v>0</v>
      </c>
      <c r="G1414">
        <f>PERCENTRANK(B:B,B1414)</f>
        <v>0</v>
      </c>
      <c r="H1414">
        <f>PERCENTRANK(C:C,C1414)</f>
        <v>0</v>
      </c>
      <c r="I1414">
        <f>PERCENTRANK(D:D,D1414)</f>
        <v>0</v>
      </c>
      <c r="J1414">
        <f>PERCENTRANK(E:E,E1414)</f>
        <v>0</v>
      </c>
      <c r="K1414">
        <f>PERCENTRANK(F:F,F1414)</f>
        <v>0</v>
      </c>
      <c r="L1414">
        <f>(G1414*Weights!$B$2) + (H1414*Weights!$B$3)+(I1414*Weights!$B$4)+(J1414*Weights!$B$5)+ (K1414*Weights!$B$6)</f>
        <v>0</v>
      </c>
      <c r="M1414">
        <f>RANK(L1414,L:L)</f>
        <v>0</v>
      </c>
    </row>
    <row r="1415">
      <c r="A1415" t="inlineStr">
        <is>
          <t>Zschiesche, W.</t>
        </is>
      </c>
      <c r="B1415">
        <f>COUNTIF('Raw data'!AR:AR,"*"&amp;Output!A1415&amp;"*")</f>
        <v>0</v>
      </c>
      <c r="C1415">
        <f>AVERAGEIFS('Raw data'!K:K,'Raw data'!AR:AR, "*" &amp; Output!A1415 &amp;"*")</f>
        <v>0</v>
      </c>
      <c r="D1415">
        <f>AVERAGEIFS('Raw data'!W:W,'Raw data'!AR:AR, "*" &amp; Output!A1415 &amp;"*")</f>
        <v>0</v>
      </c>
      <c r="E1415">
        <f>SUMIFS('Raw data'!BX:BX,'Raw data'!AR:AR,"*" &amp; Output!A1415 &amp; "*")</f>
        <v>0</v>
      </c>
      <c r="F1415">
        <f>SUMIFS('Raw data'!CI:CI,'Raw data'!AR:AR,"*" &amp; Output!A1415 &amp; "*")</f>
        <v>0</v>
      </c>
      <c r="G1415">
        <f>PERCENTRANK(B:B,B1415)</f>
        <v>0</v>
      </c>
      <c r="H1415">
        <f>PERCENTRANK(C:C,C1415)</f>
        <v>0</v>
      </c>
      <c r="I1415">
        <f>PERCENTRANK(D:D,D1415)</f>
        <v>0</v>
      </c>
      <c r="J1415">
        <f>PERCENTRANK(E:E,E1415)</f>
        <v>0</v>
      </c>
      <c r="K1415">
        <f>PERCENTRANK(F:F,F1415)</f>
        <v>0</v>
      </c>
      <c r="L1415">
        <f>(G1415*Weights!$B$2) + (H1415*Weights!$B$3)+(I1415*Weights!$B$4)+(J1415*Weights!$B$5)+ (K1415*Weights!$B$6)</f>
        <v>0</v>
      </c>
      <c r="M1415">
        <f>RANK(L1415,L:L)</f>
        <v>0</v>
      </c>
    </row>
    <row r="1416">
      <c r="A1416" t="inlineStr">
        <is>
          <t>Ananthanarayanan, A.</t>
        </is>
      </c>
      <c r="B1416">
        <f>COUNTIF('Raw data'!AR:AR,"*"&amp;Output!A1416&amp;"*")</f>
        <v>0</v>
      </c>
      <c r="C1416">
        <f>AVERAGEIFS('Raw data'!K:K,'Raw data'!AR:AR, "*" &amp; Output!A1416 &amp;"*")</f>
        <v>0</v>
      </c>
      <c r="D1416">
        <f>AVERAGEIFS('Raw data'!W:W,'Raw data'!AR:AR, "*" &amp; Output!A1416 &amp;"*")</f>
        <v>0</v>
      </c>
      <c r="E1416">
        <f>SUMIFS('Raw data'!BX:BX,'Raw data'!AR:AR,"*" &amp; Output!A1416 &amp; "*")</f>
        <v>0</v>
      </c>
      <c r="F1416">
        <f>SUMIFS('Raw data'!CI:CI,'Raw data'!AR:AR,"*" &amp; Output!A1416 &amp; "*")</f>
        <v>0</v>
      </c>
      <c r="G1416">
        <f>PERCENTRANK(B:B,B1416)</f>
        <v>0</v>
      </c>
      <c r="H1416">
        <f>PERCENTRANK(C:C,C1416)</f>
        <v>0</v>
      </c>
      <c r="I1416">
        <f>PERCENTRANK(D:D,D1416)</f>
        <v>0</v>
      </c>
      <c r="J1416">
        <f>PERCENTRANK(E:E,E1416)</f>
        <v>0</v>
      </c>
      <c r="K1416">
        <f>PERCENTRANK(F:F,F1416)</f>
        <v>0</v>
      </c>
      <c r="L1416">
        <f>(G1416*Weights!$B$2) + (H1416*Weights!$B$3)+(I1416*Weights!$B$4)+(J1416*Weights!$B$5)+ (K1416*Weights!$B$6)</f>
        <v>0</v>
      </c>
      <c r="M1416">
        <f>RANK(L1416,L:L)</f>
        <v>0</v>
      </c>
    </row>
    <row r="1417">
      <c r="A1417" t="inlineStr">
        <is>
          <t>Zacarias, Angelica</t>
        </is>
      </c>
      <c r="B1417">
        <f>COUNTIF('Raw data'!AR:AR,"*"&amp;Output!A1417&amp;"*")</f>
        <v>0</v>
      </c>
      <c r="C1417">
        <f>AVERAGEIFS('Raw data'!K:K,'Raw data'!AR:AR, "*" &amp; Output!A1417 &amp;"*")</f>
        <v>0</v>
      </c>
      <c r="D1417">
        <f>AVERAGEIFS('Raw data'!W:W,'Raw data'!AR:AR, "*" &amp; Output!A1417 &amp;"*")</f>
        <v>0</v>
      </c>
      <c r="E1417">
        <f>SUMIFS('Raw data'!BX:BX,'Raw data'!AR:AR,"*" &amp; Output!A1417 &amp; "*")</f>
        <v>0</v>
      </c>
      <c r="F1417">
        <f>SUMIFS('Raw data'!CI:CI,'Raw data'!AR:AR,"*" &amp; Output!A1417 &amp; "*")</f>
        <v>0</v>
      </c>
      <c r="G1417">
        <f>PERCENTRANK(B:B,B1417)</f>
        <v>0</v>
      </c>
      <c r="H1417">
        <f>PERCENTRANK(C:C,C1417)</f>
        <v>0</v>
      </c>
      <c r="I1417">
        <f>PERCENTRANK(D:D,D1417)</f>
        <v>0</v>
      </c>
      <c r="J1417">
        <f>PERCENTRANK(E:E,E1417)</f>
        <v>0</v>
      </c>
      <c r="K1417">
        <f>PERCENTRANK(F:F,F1417)</f>
        <v>0</v>
      </c>
      <c r="L1417">
        <f>(G1417*Weights!$B$2) + (H1417*Weights!$B$3)+(I1417*Weights!$B$4)+(J1417*Weights!$B$5)+ (K1417*Weights!$B$6)</f>
        <v>0</v>
      </c>
      <c r="M1417">
        <f>RANK(L1417,L:L)</f>
        <v>0</v>
      </c>
    </row>
    <row r="1418">
      <c r="A1418" t="inlineStr">
        <is>
          <t>Liu, XJ</t>
        </is>
      </c>
      <c r="B1418">
        <f>COUNTIF('Raw data'!AR:AR,"*"&amp;Output!A1418&amp;"*")</f>
        <v>0</v>
      </c>
      <c r="C1418">
        <f>AVERAGEIFS('Raw data'!K:K,'Raw data'!AR:AR, "*" &amp; Output!A1418 &amp;"*")</f>
        <v>0</v>
      </c>
      <c r="D1418">
        <f>AVERAGEIFS('Raw data'!W:W,'Raw data'!AR:AR, "*" &amp; Output!A1418 &amp;"*")</f>
        <v>0</v>
      </c>
      <c r="E1418">
        <f>SUMIFS('Raw data'!BX:BX,'Raw data'!AR:AR,"*" &amp; Output!A1418 &amp; "*")</f>
        <v>0</v>
      </c>
      <c r="F1418">
        <f>SUMIFS('Raw data'!CI:CI,'Raw data'!AR:AR,"*" &amp; Output!A1418 &amp; "*")</f>
        <v>0</v>
      </c>
      <c r="G1418">
        <f>PERCENTRANK(B:B,B1418)</f>
        <v>0</v>
      </c>
      <c r="H1418">
        <f>PERCENTRANK(C:C,C1418)</f>
        <v>0</v>
      </c>
      <c r="I1418">
        <f>PERCENTRANK(D:D,D1418)</f>
        <v>0</v>
      </c>
      <c r="J1418">
        <f>PERCENTRANK(E:E,E1418)</f>
        <v>0</v>
      </c>
      <c r="K1418">
        <f>PERCENTRANK(F:F,F1418)</f>
        <v>0</v>
      </c>
      <c r="L1418">
        <f>(G1418*Weights!$B$2) + (H1418*Weights!$B$3)+(I1418*Weights!$B$4)+(J1418*Weights!$B$5)+ (K1418*Weights!$B$6)</f>
        <v>0</v>
      </c>
      <c r="M1418">
        <f>RANK(L1418,L:L)</f>
        <v>0</v>
      </c>
    </row>
    <row r="1419">
      <c r="A1419" t="inlineStr">
        <is>
          <t>Wang, Suqing</t>
        </is>
      </c>
      <c r="B1419">
        <f>COUNTIF('Raw data'!AR:AR,"*"&amp;Output!A1419&amp;"*")</f>
        <v>0</v>
      </c>
      <c r="C1419">
        <f>AVERAGEIFS('Raw data'!K:K,'Raw data'!AR:AR, "*" &amp; Output!A1419 &amp;"*")</f>
        <v>0</v>
      </c>
      <c r="D1419">
        <f>AVERAGEIFS('Raw data'!W:W,'Raw data'!AR:AR, "*" &amp; Output!A1419 &amp;"*")</f>
        <v>0</v>
      </c>
      <c r="E1419">
        <f>SUMIFS('Raw data'!BX:BX,'Raw data'!AR:AR,"*" &amp; Output!A1419 &amp; "*")</f>
        <v>0</v>
      </c>
      <c r="F1419">
        <f>SUMIFS('Raw data'!CI:CI,'Raw data'!AR:AR,"*" &amp; Output!A1419 &amp; "*")</f>
        <v>0</v>
      </c>
      <c r="G1419">
        <f>PERCENTRANK(B:B,B1419)</f>
        <v>0</v>
      </c>
      <c r="H1419">
        <f>PERCENTRANK(C:C,C1419)</f>
        <v>0</v>
      </c>
      <c r="I1419">
        <f>PERCENTRANK(D:D,D1419)</f>
        <v>0</v>
      </c>
      <c r="J1419">
        <f>PERCENTRANK(E:E,E1419)</f>
        <v>0</v>
      </c>
      <c r="K1419">
        <f>PERCENTRANK(F:F,F1419)</f>
        <v>0</v>
      </c>
      <c r="L1419">
        <f>(G1419*Weights!$B$2) + (H1419*Weights!$B$3)+(I1419*Weights!$B$4)+(J1419*Weights!$B$5)+ (K1419*Weights!$B$6)</f>
        <v>0</v>
      </c>
      <c r="M1419">
        <f>RANK(L1419,L:L)</f>
        <v>0</v>
      </c>
    </row>
    <row r="1420">
      <c r="A1420" t="inlineStr">
        <is>
          <t>Santos, Abel</t>
        </is>
      </c>
      <c r="B1420">
        <f>COUNTIF('Raw data'!AR:AR,"*"&amp;Output!A1420&amp;"*")</f>
        <v>0</v>
      </c>
      <c r="C1420">
        <f>AVERAGEIFS('Raw data'!K:K,'Raw data'!AR:AR, "*" &amp; Output!A1420 &amp;"*")</f>
        <v>0</v>
      </c>
      <c r="D1420">
        <f>AVERAGEIFS('Raw data'!W:W,'Raw data'!AR:AR, "*" &amp; Output!A1420 &amp;"*")</f>
        <v>0</v>
      </c>
      <c r="E1420">
        <f>SUMIFS('Raw data'!BX:BX,'Raw data'!AR:AR,"*" &amp; Output!A1420 &amp; "*")</f>
        <v>0</v>
      </c>
      <c r="F1420">
        <f>SUMIFS('Raw data'!CI:CI,'Raw data'!AR:AR,"*" &amp; Output!A1420 &amp; "*")</f>
        <v>0</v>
      </c>
      <c r="G1420">
        <f>PERCENTRANK(B:B,B1420)</f>
        <v>0</v>
      </c>
      <c r="H1420">
        <f>PERCENTRANK(C:C,C1420)</f>
        <v>0</v>
      </c>
      <c r="I1420">
        <f>PERCENTRANK(D:D,D1420)</f>
        <v>0</v>
      </c>
      <c r="J1420">
        <f>PERCENTRANK(E:E,E1420)</f>
        <v>0</v>
      </c>
      <c r="K1420">
        <f>PERCENTRANK(F:F,F1420)</f>
        <v>0</v>
      </c>
      <c r="L1420">
        <f>(G1420*Weights!$B$2) + (H1420*Weights!$B$3)+(I1420*Weights!$B$4)+(J1420*Weights!$B$5)+ (K1420*Weights!$B$6)</f>
        <v>0</v>
      </c>
      <c r="M1420">
        <f>RANK(L1420,L:L)</f>
        <v>0</v>
      </c>
    </row>
    <row r="1421">
      <c r="A1421" t="inlineStr">
        <is>
          <t>Guo, Xiangxin</t>
        </is>
      </c>
      <c r="B1421">
        <f>COUNTIF('Raw data'!AR:AR,"*"&amp;Output!A1421&amp;"*")</f>
        <v>0</v>
      </c>
      <c r="C1421">
        <f>AVERAGEIFS('Raw data'!K:K,'Raw data'!AR:AR, "*" &amp; Output!A1421 &amp;"*")</f>
        <v>0</v>
      </c>
      <c r="D1421">
        <f>AVERAGEIFS('Raw data'!W:W,'Raw data'!AR:AR, "*" &amp; Output!A1421 &amp;"*")</f>
        <v>0</v>
      </c>
      <c r="E1421">
        <f>SUMIFS('Raw data'!BX:BX,'Raw data'!AR:AR,"*" &amp; Output!A1421 &amp; "*")</f>
        <v>0</v>
      </c>
      <c r="F1421">
        <f>SUMIFS('Raw data'!CI:CI,'Raw data'!AR:AR,"*" &amp; Output!A1421 &amp; "*")</f>
        <v>0</v>
      </c>
      <c r="G1421">
        <f>PERCENTRANK(B:B,B1421)</f>
        <v>0</v>
      </c>
      <c r="H1421">
        <f>PERCENTRANK(C:C,C1421)</f>
        <v>0</v>
      </c>
      <c r="I1421">
        <f>PERCENTRANK(D:D,D1421)</f>
        <v>0</v>
      </c>
      <c r="J1421">
        <f>PERCENTRANK(E:E,E1421)</f>
        <v>0</v>
      </c>
      <c r="K1421">
        <f>PERCENTRANK(F:F,F1421)</f>
        <v>0</v>
      </c>
      <c r="L1421">
        <f>(G1421*Weights!$B$2) + (H1421*Weights!$B$3)+(I1421*Weights!$B$4)+(J1421*Weights!$B$5)+ (K1421*Weights!$B$6)</f>
        <v>0</v>
      </c>
      <c r="M1421">
        <f>RANK(L1421,L:L)</f>
        <v>0</v>
      </c>
    </row>
    <row r="1422">
      <c r="A1422" t="inlineStr">
        <is>
          <t>Djelloul, A.</t>
        </is>
      </c>
      <c r="B1422">
        <f>COUNTIF('Raw data'!AR:AR,"*"&amp;Output!A1422&amp;"*")</f>
        <v>0</v>
      </c>
      <c r="C1422">
        <f>AVERAGEIFS('Raw data'!K:K,'Raw data'!AR:AR, "*" &amp; Output!A1422 &amp;"*")</f>
        <v>0</v>
      </c>
      <c r="D1422">
        <f>AVERAGEIFS('Raw data'!W:W,'Raw data'!AR:AR, "*" &amp; Output!A1422 &amp;"*")</f>
        <v>0</v>
      </c>
      <c r="E1422">
        <f>SUMIFS('Raw data'!BX:BX,'Raw data'!AR:AR,"*" &amp; Output!A1422 &amp; "*")</f>
        <v>0</v>
      </c>
      <c r="F1422">
        <f>SUMIFS('Raw data'!CI:CI,'Raw data'!AR:AR,"*" &amp; Output!A1422 &amp; "*")</f>
        <v>0</v>
      </c>
      <c r="G1422">
        <f>PERCENTRANK(B:B,B1422)</f>
        <v>0</v>
      </c>
      <c r="H1422">
        <f>PERCENTRANK(C:C,C1422)</f>
        <v>0</v>
      </c>
      <c r="I1422">
        <f>PERCENTRANK(D:D,D1422)</f>
        <v>0</v>
      </c>
      <c r="J1422">
        <f>PERCENTRANK(E:E,E1422)</f>
        <v>0</v>
      </c>
      <c r="K1422">
        <f>PERCENTRANK(F:F,F1422)</f>
        <v>0</v>
      </c>
      <c r="L1422">
        <f>(G1422*Weights!$B$2) + (H1422*Weights!$B$3)+(I1422*Weights!$B$4)+(J1422*Weights!$B$5)+ (K1422*Weights!$B$6)</f>
        <v>0</v>
      </c>
      <c r="M1422">
        <f>RANK(L1422,L:L)</f>
        <v>0</v>
      </c>
    </row>
    <row r="1423">
      <c r="A1423" t="inlineStr">
        <is>
          <t>Wang, Haijiang</t>
        </is>
      </c>
      <c r="B1423">
        <f>COUNTIF('Raw data'!AR:AR,"*"&amp;Output!A1423&amp;"*")</f>
        <v>0</v>
      </c>
      <c r="C1423">
        <f>AVERAGEIFS('Raw data'!K:K,'Raw data'!AR:AR, "*" &amp; Output!A1423 &amp;"*")</f>
        <v>0</v>
      </c>
      <c r="D1423">
        <f>AVERAGEIFS('Raw data'!W:W,'Raw data'!AR:AR, "*" &amp; Output!A1423 &amp;"*")</f>
        <v>0</v>
      </c>
      <c r="E1423">
        <f>SUMIFS('Raw data'!BX:BX,'Raw data'!AR:AR,"*" &amp; Output!A1423 &amp; "*")</f>
        <v>0</v>
      </c>
      <c r="F1423">
        <f>SUMIFS('Raw data'!CI:CI,'Raw data'!AR:AR,"*" &amp; Output!A1423 &amp; "*")</f>
        <v>0</v>
      </c>
      <c r="G1423">
        <f>PERCENTRANK(B:B,B1423)</f>
        <v>0</v>
      </c>
      <c r="H1423">
        <f>PERCENTRANK(C:C,C1423)</f>
        <v>0</v>
      </c>
      <c r="I1423">
        <f>PERCENTRANK(D:D,D1423)</f>
        <v>0</v>
      </c>
      <c r="J1423">
        <f>PERCENTRANK(E:E,E1423)</f>
        <v>0</v>
      </c>
      <c r="K1423">
        <f>PERCENTRANK(F:F,F1423)</f>
        <v>0</v>
      </c>
      <c r="L1423">
        <f>(G1423*Weights!$B$2) + (H1423*Weights!$B$3)+(I1423*Weights!$B$4)+(J1423*Weights!$B$5)+ (K1423*Weights!$B$6)</f>
        <v>0</v>
      </c>
      <c r="M1423">
        <f>RANK(L1423,L:L)</f>
        <v>0</v>
      </c>
    </row>
    <row r="1424">
      <c r="A1424" t="inlineStr">
        <is>
          <t>McIntyre, Paul C.</t>
        </is>
      </c>
      <c r="B1424">
        <f>COUNTIF('Raw data'!AR:AR,"*"&amp;Output!A1424&amp;"*")</f>
        <v>0</v>
      </c>
      <c r="C1424">
        <f>AVERAGEIFS('Raw data'!K:K,'Raw data'!AR:AR, "*" &amp; Output!A1424 &amp;"*")</f>
        <v>0</v>
      </c>
      <c r="D1424">
        <f>AVERAGEIFS('Raw data'!W:W,'Raw data'!AR:AR, "*" &amp; Output!A1424 &amp;"*")</f>
        <v>0</v>
      </c>
      <c r="E1424">
        <f>SUMIFS('Raw data'!BX:BX,'Raw data'!AR:AR,"*" &amp; Output!A1424 &amp; "*")</f>
        <v>0</v>
      </c>
      <c r="F1424">
        <f>SUMIFS('Raw data'!CI:CI,'Raw data'!AR:AR,"*" &amp; Output!A1424 &amp; "*")</f>
        <v>0</v>
      </c>
      <c r="G1424">
        <f>PERCENTRANK(B:B,B1424)</f>
        <v>0</v>
      </c>
      <c r="H1424">
        <f>PERCENTRANK(C:C,C1424)</f>
        <v>0</v>
      </c>
      <c r="I1424">
        <f>PERCENTRANK(D:D,D1424)</f>
        <v>0</v>
      </c>
      <c r="J1424">
        <f>PERCENTRANK(E:E,E1424)</f>
        <v>0</v>
      </c>
      <c r="K1424">
        <f>PERCENTRANK(F:F,F1424)</f>
        <v>0</v>
      </c>
      <c r="L1424">
        <f>(G1424*Weights!$B$2) + (H1424*Weights!$B$3)+(I1424*Weights!$B$4)+(J1424*Weights!$B$5)+ (K1424*Weights!$B$6)</f>
        <v>0</v>
      </c>
      <c r="M1424">
        <f>RANK(L1424,L:L)</f>
        <v>0</v>
      </c>
    </row>
    <row r="1425">
      <c r="A1425" t="inlineStr">
        <is>
          <t>Singla, Neha</t>
        </is>
      </c>
      <c r="B1425">
        <f>COUNTIF('Raw data'!AR:AR,"*"&amp;Output!A1425&amp;"*")</f>
        <v>0</v>
      </c>
      <c r="C1425">
        <f>AVERAGEIFS('Raw data'!K:K,'Raw data'!AR:AR, "*" &amp; Output!A1425 &amp;"*")</f>
        <v>0</v>
      </c>
      <c r="D1425">
        <f>AVERAGEIFS('Raw data'!W:W,'Raw data'!AR:AR, "*" &amp; Output!A1425 &amp;"*")</f>
        <v>0</v>
      </c>
      <c r="E1425">
        <f>SUMIFS('Raw data'!BX:BX,'Raw data'!AR:AR,"*" &amp; Output!A1425 &amp; "*")</f>
        <v>0</v>
      </c>
      <c r="F1425">
        <f>SUMIFS('Raw data'!CI:CI,'Raw data'!AR:AR,"*" &amp; Output!A1425 &amp; "*")</f>
        <v>0</v>
      </c>
      <c r="G1425">
        <f>PERCENTRANK(B:B,B1425)</f>
        <v>0</v>
      </c>
      <c r="H1425">
        <f>PERCENTRANK(C:C,C1425)</f>
        <v>0</v>
      </c>
      <c r="I1425">
        <f>PERCENTRANK(D:D,D1425)</f>
        <v>0</v>
      </c>
      <c r="J1425">
        <f>PERCENTRANK(E:E,E1425)</f>
        <v>0</v>
      </c>
      <c r="K1425">
        <f>PERCENTRANK(F:F,F1425)</f>
        <v>0</v>
      </c>
      <c r="L1425">
        <f>(G1425*Weights!$B$2) + (H1425*Weights!$B$3)+(I1425*Weights!$B$4)+(J1425*Weights!$B$5)+ (K1425*Weights!$B$6)</f>
        <v>0</v>
      </c>
      <c r="M1425">
        <f>RANK(L1425,L:L)</f>
        <v>0</v>
      </c>
    </row>
    <row r="1426">
      <c r="A1426" t="inlineStr">
        <is>
          <t>Lux-Steiner, Martha Ch.</t>
        </is>
      </c>
      <c r="B1426">
        <f>COUNTIF('Raw data'!AR:AR,"*"&amp;Output!A1426&amp;"*")</f>
        <v>0</v>
      </c>
      <c r="C1426">
        <f>AVERAGEIFS('Raw data'!K:K,'Raw data'!AR:AR, "*" &amp; Output!A1426 &amp;"*")</f>
        <v>0</v>
      </c>
      <c r="D1426">
        <f>AVERAGEIFS('Raw data'!W:W,'Raw data'!AR:AR, "*" &amp; Output!A1426 &amp;"*")</f>
        <v>0</v>
      </c>
      <c r="E1426">
        <f>SUMIFS('Raw data'!BX:BX,'Raw data'!AR:AR,"*" &amp; Output!A1426 &amp; "*")</f>
        <v>0</v>
      </c>
      <c r="F1426">
        <f>SUMIFS('Raw data'!CI:CI,'Raw data'!AR:AR,"*" &amp; Output!A1426 &amp; "*")</f>
        <v>0</v>
      </c>
      <c r="G1426">
        <f>PERCENTRANK(B:B,B1426)</f>
        <v>0</v>
      </c>
      <c r="H1426">
        <f>PERCENTRANK(C:C,C1426)</f>
        <v>0</v>
      </c>
      <c r="I1426">
        <f>PERCENTRANK(D:D,D1426)</f>
        <v>0</v>
      </c>
      <c r="J1426">
        <f>PERCENTRANK(E:E,E1426)</f>
        <v>0</v>
      </c>
      <c r="K1426">
        <f>PERCENTRANK(F:F,F1426)</f>
        <v>0</v>
      </c>
      <c r="L1426">
        <f>(G1426*Weights!$B$2) + (H1426*Weights!$B$3)+(I1426*Weights!$B$4)+(J1426*Weights!$B$5)+ (K1426*Weights!$B$6)</f>
        <v>0</v>
      </c>
      <c r="M1426">
        <f>RANK(L1426,L:L)</f>
        <v>0</v>
      </c>
    </row>
    <row r="1427">
      <c r="A1427" t="inlineStr">
        <is>
          <t>Peerally, F.</t>
        </is>
      </c>
      <c r="B1427">
        <f>COUNTIF('Raw data'!AR:AR,"*"&amp;Output!A1427&amp;"*")</f>
        <v>0</v>
      </c>
      <c r="C1427">
        <f>AVERAGEIFS('Raw data'!K:K,'Raw data'!AR:AR, "*" &amp; Output!A1427 &amp;"*")</f>
        <v>0</v>
      </c>
      <c r="D1427">
        <f>AVERAGEIFS('Raw data'!W:W,'Raw data'!AR:AR, "*" &amp; Output!A1427 &amp;"*")</f>
        <v>0</v>
      </c>
      <c r="E1427">
        <f>SUMIFS('Raw data'!BX:BX,'Raw data'!AR:AR,"*" &amp; Output!A1427 &amp; "*")</f>
        <v>0</v>
      </c>
      <c r="F1427">
        <f>SUMIFS('Raw data'!CI:CI,'Raw data'!AR:AR,"*" &amp; Output!A1427 &amp; "*")</f>
        <v>0</v>
      </c>
      <c r="G1427">
        <f>PERCENTRANK(B:B,B1427)</f>
        <v>0</v>
      </c>
      <c r="H1427">
        <f>PERCENTRANK(C:C,C1427)</f>
        <v>0</v>
      </c>
      <c r="I1427">
        <f>PERCENTRANK(D:D,D1427)</f>
        <v>0</v>
      </c>
      <c r="J1427">
        <f>PERCENTRANK(E:E,E1427)</f>
        <v>0</v>
      </c>
      <c r="K1427">
        <f>PERCENTRANK(F:F,F1427)</f>
        <v>0</v>
      </c>
      <c r="L1427">
        <f>(G1427*Weights!$B$2) + (H1427*Weights!$B$3)+(I1427*Weights!$B$4)+(J1427*Weights!$B$5)+ (K1427*Weights!$B$6)</f>
        <v>0</v>
      </c>
      <c r="M1427">
        <f>RANK(L1427,L:L)</f>
        <v>0</v>
      </c>
    </row>
    <row r="1428">
      <c r="A1428" t="inlineStr">
        <is>
          <t>Li, Zhi-Yuan</t>
        </is>
      </c>
      <c r="B1428">
        <f>COUNTIF('Raw data'!AR:AR,"*"&amp;Output!A1428&amp;"*")</f>
        <v>0</v>
      </c>
      <c r="C1428">
        <f>AVERAGEIFS('Raw data'!K:K,'Raw data'!AR:AR, "*" &amp; Output!A1428 &amp;"*")</f>
        <v>0</v>
      </c>
      <c r="D1428">
        <f>AVERAGEIFS('Raw data'!W:W,'Raw data'!AR:AR, "*" &amp; Output!A1428 &amp;"*")</f>
        <v>0</v>
      </c>
      <c r="E1428">
        <f>SUMIFS('Raw data'!BX:BX,'Raw data'!AR:AR,"*" &amp; Output!A1428 &amp; "*")</f>
        <v>0</v>
      </c>
      <c r="F1428">
        <f>SUMIFS('Raw data'!CI:CI,'Raw data'!AR:AR,"*" &amp; Output!A1428 &amp; "*")</f>
        <v>0</v>
      </c>
      <c r="G1428">
        <f>PERCENTRANK(B:B,B1428)</f>
        <v>0</v>
      </c>
      <c r="H1428">
        <f>PERCENTRANK(C:C,C1428)</f>
        <v>0</v>
      </c>
      <c r="I1428">
        <f>PERCENTRANK(D:D,D1428)</f>
        <v>0</v>
      </c>
      <c r="J1428">
        <f>PERCENTRANK(E:E,E1428)</f>
        <v>0</v>
      </c>
      <c r="K1428">
        <f>PERCENTRANK(F:F,F1428)</f>
        <v>0</v>
      </c>
      <c r="L1428">
        <f>(G1428*Weights!$B$2) + (H1428*Weights!$B$3)+(I1428*Weights!$B$4)+(J1428*Weights!$B$5)+ (K1428*Weights!$B$6)</f>
        <v>0</v>
      </c>
      <c r="M1428">
        <f>RANK(L1428,L:L)</f>
        <v>0</v>
      </c>
    </row>
    <row r="1429">
      <c r="A1429" t="inlineStr">
        <is>
          <t>Lushchik, Aleksandr</t>
        </is>
      </c>
      <c r="B1429">
        <f>COUNTIF('Raw data'!AR:AR,"*"&amp;Output!A1429&amp;"*")</f>
        <v>0</v>
      </c>
      <c r="C1429">
        <f>AVERAGEIFS('Raw data'!K:K,'Raw data'!AR:AR, "*" &amp; Output!A1429 &amp;"*")</f>
        <v>0</v>
      </c>
      <c r="D1429">
        <f>AVERAGEIFS('Raw data'!W:W,'Raw data'!AR:AR, "*" &amp; Output!A1429 &amp;"*")</f>
        <v>0</v>
      </c>
      <c r="E1429">
        <f>SUMIFS('Raw data'!BX:BX,'Raw data'!AR:AR,"*" &amp; Output!A1429 &amp; "*")</f>
        <v>0</v>
      </c>
      <c r="F1429">
        <f>SUMIFS('Raw data'!CI:CI,'Raw data'!AR:AR,"*" &amp; Output!A1429 &amp; "*")</f>
        <v>0</v>
      </c>
      <c r="G1429">
        <f>PERCENTRANK(B:B,B1429)</f>
        <v>0</v>
      </c>
      <c r="H1429">
        <f>PERCENTRANK(C:C,C1429)</f>
        <v>0</v>
      </c>
      <c r="I1429">
        <f>PERCENTRANK(D:D,D1429)</f>
        <v>0</v>
      </c>
      <c r="J1429">
        <f>PERCENTRANK(E:E,E1429)</f>
        <v>0</v>
      </c>
      <c r="K1429">
        <f>PERCENTRANK(F:F,F1429)</f>
        <v>0</v>
      </c>
      <c r="L1429">
        <f>(G1429*Weights!$B$2) + (H1429*Weights!$B$3)+(I1429*Weights!$B$4)+(J1429*Weights!$B$5)+ (K1429*Weights!$B$6)</f>
        <v>0</v>
      </c>
      <c r="M1429">
        <f>RANK(L1429,L:L)</f>
        <v>0</v>
      </c>
    </row>
    <row r="1430">
      <c r="A1430" t="inlineStr">
        <is>
          <t>Fan, Genlian</t>
        </is>
      </c>
      <c r="B1430">
        <f>COUNTIF('Raw data'!AR:AR,"*"&amp;Output!A1430&amp;"*")</f>
        <v>0</v>
      </c>
      <c r="C1430">
        <f>AVERAGEIFS('Raw data'!K:K,'Raw data'!AR:AR, "*" &amp; Output!A1430 &amp;"*")</f>
        <v>0</v>
      </c>
      <c r="D1430">
        <f>AVERAGEIFS('Raw data'!W:W,'Raw data'!AR:AR, "*" &amp; Output!A1430 &amp;"*")</f>
        <v>0</v>
      </c>
      <c r="E1430">
        <f>SUMIFS('Raw data'!BX:BX,'Raw data'!AR:AR,"*" &amp; Output!A1430 &amp; "*")</f>
        <v>0</v>
      </c>
      <c r="F1430">
        <f>SUMIFS('Raw data'!CI:CI,'Raw data'!AR:AR,"*" &amp; Output!A1430 &amp; "*")</f>
        <v>0</v>
      </c>
      <c r="G1430">
        <f>PERCENTRANK(B:B,B1430)</f>
        <v>0</v>
      </c>
      <c r="H1430">
        <f>PERCENTRANK(C:C,C1430)</f>
        <v>0</v>
      </c>
      <c r="I1430">
        <f>PERCENTRANK(D:D,D1430)</f>
        <v>0</v>
      </c>
      <c r="J1430">
        <f>PERCENTRANK(E:E,E1430)</f>
        <v>0</v>
      </c>
      <c r="K1430">
        <f>PERCENTRANK(F:F,F1430)</f>
        <v>0</v>
      </c>
      <c r="L1430">
        <f>(G1430*Weights!$B$2) + (H1430*Weights!$B$3)+(I1430*Weights!$B$4)+(J1430*Weights!$B$5)+ (K1430*Weights!$B$6)</f>
        <v>0</v>
      </c>
      <c r="M1430">
        <f>RANK(L1430,L:L)</f>
        <v>0</v>
      </c>
    </row>
    <row r="1431">
      <c r="A1431" t="inlineStr">
        <is>
          <t>Bernard-Granger, Guillaume</t>
        </is>
      </c>
      <c r="B1431">
        <f>COUNTIF('Raw data'!AR:AR,"*"&amp;Output!A1431&amp;"*")</f>
        <v>0</v>
      </c>
      <c r="C1431">
        <f>AVERAGEIFS('Raw data'!K:K,'Raw data'!AR:AR, "*" &amp; Output!A1431 &amp;"*")</f>
        <v>0</v>
      </c>
      <c r="D1431">
        <f>AVERAGEIFS('Raw data'!W:W,'Raw data'!AR:AR, "*" &amp; Output!A1431 &amp;"*")</f>
        <v>0</v>
      </c>
      <c r="E1431">
        <f>SUMIFS('Raw data'!BX:BX,'Raw data'!AR:AR,"*" &amp; Output!A1431 &amp; "*")</f>
        <v>0</v>
      </c>
      <c r="F1431">
        <f>SUMIFS('Raw data'!CI:CI,'Raw data'!AR:AR,"*" &amp; Output!A1431 &amp; "*")</f>
        <v>0</v>
      </c>
      <c r="G1431">
        <f>PERCENTRANK(B:B,B1431)</f>
        <v>0</v>
      </c>
      <c r="H1431">
        <f>PERCENTRANK(C:C,C1431)</f>
        <v>0</v>
      </c>
      <c r="I1431">
        <f>PERCENTRANK(D:D,D1431)</f>
        <v>0</v>
      </c>
      <c r="J1431">
        <f>PERCENTRANK(E:E,E1431)</f>
        <v>0</v>
      </c>
      <c r="K1431">
        <f>PERCENTRANK(F:F,F1431)</f>
        <v>0</v>
      </c>
      <c r="L1431">
        <f>(G1431*Weights!$B$2) + (H1431*Weights!$B$3)+(I1431*Weights!$B$4)+(J1431*Weights!$B$5)+ (K1431*Weights!$B$6)</f>
        <v>0</v>
      </c>
      <c r="M1431">
        <f>RANK(L1431,L:L)</f>
        <v>0</v>
      </c>
    </row>
    <row r="1432">
      <c r="A1432" t="inlineStr">
        <is>
          <t>Li, LH</t>
        </is>
      </c>
      <c r="B1432">
        <f>COUNTIF('Raw data'!AR:AR,"*"&amp;Output!A1432&amp;"*")</f>
        <v>0</v>
      </c>
      <c r="C1432">
        <f>AVERAGEIFS('Raw data'!K:K,'Raw data'!AR:AR, "*" &amp; Output!A1432 &amp;"*")</f>
        <v>0</v>
      </c>
      <c r="D1432">
        <f>AVERAGEIFS('Raw data'!W:W,'Raw data'!AR:AR, "*" &amp; Output!A1432 &amp;"*")</f>
        <v>0</v>
      </c>
      <c r="E1432">
        <f>SUMIFS('Raw data'!BX:BX,'Raw data'!AR:AR,"*" &amp; Output!A1432 &amp; "*")</f>
        <v>0</v>
      </c>
      <c r="F1432">
        <f>SUMIFS('Raw data'!CI:CI,'Raw data'!AR:AR,"*" &amp; Output!A1432 &amp; "*")</f>
        <v>0</v>
      </c>
      <c r="G1432">
        <f>PERCENTRANK(B:B,B1432)</f>
        <v>0</v>
      </c>
      <c r="H1432">
        <f>PERCENTRANK(C:C,C1432)</f>
        <v>0</v>
      </c>
      <c r="I1432">
        <f>PERCENTRANK(D:D,D1432)</f>
        <v>0</v>
      </c>
      <c r="J1432">
        <f>PERCENTRANK(E:E,E1432)</f>
        <v>0</v>
      </c>
      <c r="K1432">
        <f>PERCENTRANK(F:F,F1432)</f>
        <v>0</v>
      </c>
      <c r="L1432">
        <f>(G1432*Weights!$B$2) + (H1432*Weights!$B$3)+(I1432*Weights!$B$4)+(J1432*Weights!$B$5)+ (K1432*Weights!$B$6)</f>
        <v>0</v>
      </c>
      <c r="M1432">
        <f>RANK(L1432,L:L)</f>
        <v>0</v>
      </c>
    </row>
    <row r="1433">
      <c r="A1433" t="inlineStr">
        <is>
          <t>Kobelke, Jens</t>
        </is>
      </c>
      <c r="B1433">
        <f>COUNTIF('Raw data'!AR:AR,"*"&amp;Output!A1433&amp;"*")</f>
        <v>0</v>
      </c>
      <c r="C1433">
        <f>AVERAGEIFS('Raw data'!K:K,'Raw data'!AR:AR, "*" &amp; Output!A1433 &amp;"*")</f>
        <v>0</v>
      </c>
      <c r="D1433">
        <f>AVERAGEIFS('Raw data'!W:W,'Raw data'!AR:AR, "*" &amp; Output!A1433 &amp;"*")</f>
        <v>0</v>
      </c>
      <c r="E1433">
        <f>SUMIFS('Raw data'!BX:BX,'Raw data'!AR:AR,"*" &amp; Output!A1433 &amp; "*")</f>
        <v>0</v>
      </c>
      <c r="F1433">
        <f>SUMIFS('Raw data'!CI:CI,'Raw data'!AR:AR,"*" &amp; Output!A1433 &amp; "*")</f>
        <v>0</v>
      </c>
      <c r="G1433">
        <f>PERCENTRANK(B:B,B1433)</f>
        <v>0</v>
      </c>
      <c r="H1433">
        <f>PERCENTRANK(C:C,C1433)</f>
        <v>0</v>
      </c>
      <c r="I1433">
        <f>PERCENTRANK(D:D,D1433)</f>
        <v>0</v>
      </c>
      <c r="J1433">
        <f>PERCENTRANK(E:E,E1433)</f>
        <v>0</v>
      </c>
      <c r="K1433">
        <f>PERCENTRANK(F:F,F1433)</f>
        <v>0</v>
      </c>
      <c r="L1433">
        <f>(G1433*Weights!$B$2) + (H1433*Weights!$B$3)+(I1433*Weights!$B$4)+(J1433*Weights!$B$5)+ (K1433*Weights!$B$6)</f>
        <v>0</v>
      </c>
      <c r="M1433">
        <f>RANK(L1433,L:L)</f>
        <v>0</v>
      </c>
    </row>
    <row r="1434">
      <c r="A1434" t="inlineStr">
        <is>
          <t>Andrieu, Eric</t>
        </is>
      </c>
      <c r="B1434">
        <f>COUNTIF('Raw data'!AR:AR,"*"&amp;Output!A1434&amp;"*")</f>
        <v>0</v>
      </c>
      <c r="C1434">
        <f>AVERAGEIFS('Raw data'!K:K,'Raw data'!AR:AR, "*" &amp; Output!A1434 &amp;"*")</f>
        <v>0</v>
      </c>
      <c r="D1434">
        <f>AVERAGEIFS('Raw data'!W:W,'Raw data'!AR:AR, "*" &amp; Output!A1434 &amp;"*")</f>
        <v>0</v>
      </c>
      <c r="E1434">
        <f>SUMIFS('Raw data'!BX:BX,'Raw data'!AR:AR,"*" &amp; Output!A1434 &amp; "*")</f>
        <v>0</v>
      </c>
      <c r="F1434">
        <f>SUMIFS('Raw data'!CI:CI,'Raw data'!AR:AR,"*" &amp; Output!A1434 &amp; "*")</f>
        <v>0</v>
      </c>
      <c r="G1434">
        <f>PERCENTRANK(B:B,B1434)</f>
        <v>0</v>
      </c>
      <c r="H1434">
        <f>PERCENTRANK(C:C,C1434)</f>
        <v>0</v>
      </c>
      <c r="I1434">
        <f>PERCENTRANK(D:D,D1434)</f>
        <v>0</v>
      </c>
      <c r="J1434">
        <f>PERCENTRANK(E:E,E1434)</f>
        <v>0</v>
      </c>
      <c r="K1434">
        <f>PERCENTRANK(F:F,F1434)</f>
        <v>0</v>
      </c>
      <c r="L1434">
        <f>(G1434*Weights!$B$2) + (H1434*Weights!$B$3)+(I1434*Weights!$B$4)+(J1434*Weights!$B$5)+ (K1434*Weights!$B$6)</f>
        <v>0</v>
      </c>
      <c r="M1434">
        <f>RANK(L1434,L:L)</f>
        <v>0</v>
      </c>
    </row>
    <row r="1435">
      <c r="A1435" t="inlineStr">
        <is>
          <t>Qu, Xiaoyue</t>
        </is>
      </c>
      <c r="B1435">
        <f>COUNTIF('Raw data'!AR:AR,"*"&amp;Output!A1435&amp;"*")</f>
        <v>0</v>
      </c>
      <c r="C1435">
        <f>AVERAGEIFS('Raw data'!K:K,'Raw data'!AR:AR, "*" &amp; Output!A1435 &amp;"*")</f>
        <v>0</v>
      </c>
      <c r="D1435">
        <f>AVERAGEIFS('Raw data'!W:W,'Raw data'!AR:AR, "*" &amp; Output!A1435 &amp;"*")</f>
        <v>0</v>
      </c>
      <c r="E1435">
        <f>SUMIFS('Raw data'!BX:BX,'Raw data'!AR:AR,"*" &amp; Output!A1435 &amp; "*")</f>
        <v>0</v>
      </c>
      <c r="F1435">
        <f>SUMIFS('Raw data'!CI:CI,'Raw data'!AR:AR,"*" &amp; Output!A1435 &amp; "*")</f>
        <v>0</v>
      </c>
      <c r="G1435">
        <f>PERCENTRANK(B:B,B1435)</f>
        <v>0</v>
      </c>
      <c r="H1435">
        <f>PERCENTRANK(C:C,C1435)</f>
        <v>0</v>
      </c>
      <c r="I1435">
        <f>PERCENTRANK(D:D,D1435)</f>
        <v>0</v>
      </c>
      <c r="J1435">
        <f>PERCENTRANK(E:E,E1435)</f>
        <v>0</v>
      </c>
      <c r="K1435">
        <f>PERCENTRANK(F:F,F1435)</f>
        <v>0</v>
      </c>
      <c r="L1435">
        <f>(G1435*Weights!$B$2) + (H1435*Weights!$B$3)+(I1435*Weights!$B$4)+(J1435*Weights!$B$5)+ (K1435*Weights!$B$6)</f>
        <v>0</v>
      </c>
      <c r="M1435">
        <f>RANK(L1435,L:L)</f>
        <v>0</v>
      </c>
    </row>
    <row r="1436">
      <c r="A1436" t="inlineStr">
        <is>
          <t>Seal, S</t>
        </is>
      </c>
      <c r="B1436">
        <f>COUNTIF('Raw data'!AR:AR,"*"&amp;Output!A1436&amp;"*")</f>
        <v>0</v>
      </c>
      <c r="C1436">
        <f>AVERAGEIFS('Raw data'!K:K,'Raw data'!AR:AR, "*" &amp; Output!A1436 &amp;"*")</f>
        <v>0</v>
      </c>
      <c r="D1436">
        <f>AVERAGEIFS('Raw data'!W:W,'Raw data'!AR:AR, "*" &amp; Output!A1436 &amp;"*")</f>
        <v>0</v>
      </c>
      <c r="E1436">
        <f>SUMIFS('Raw data'!BX:BX,'Raw data'!AR:AR,"*" &amp; Output!A1436 &amp; "*")</f>
        <v>0</v>
      </c>
      <c r="F1436">
        <f>SUMIFS('Raw data'!CI:CI,'Raw data'!AR:AR,"*" &amp; Output!A1436 &amp; "*")</f>
        <v>0</v>
      </c>
      <c r="G1436">
        <f>PERCENTRANK(B:B,B1436)</f>
        <v>0</v>
      </c>
      <c r="H1436">
        <f>PERCENTRANK(C:C,C1436)</f>
        <v>0</v>
      </c>
      <c r="I1436">
        <f>PERCENTRANK(D:D,D1436)</f>
        <v>0</v>
      </c>
      <c r="J1436">
        <f>PERCENTRANK(E:E,E1436)</f>
        <v>0</v>
      </c>
      <c r="K1436">
        <f>PERCENTRANK(F:F,F1436)</f>
        <v>0</v>
      </c>
      <c r="L1436">
        <f>(G1436*Weights!$B$2) + (H1436*Weights!$B$3)+(I1436*Weights!$B$4)+(J1436*Weights!$B$5)+ (K1436*Weights!$B$6)</f>
        <v>0</v>
      </c>
      <c r="M1436">
        <f>RANK(L1436,L:L)</f>
        <v>0</v>
      </c>
    </row>
    <row r="1437">
      <c r="A1437" t="inlineStr">
        <is>
          <t>Li, Liang-Jun</t>
        </is>
      </c>
      <c r="B1437">
        <f>COUNTIF('Raw data'!AR:AR,"*"&amp;Output!A1437&amp;"*")</f>
        <v>0</v>
      </c>
      <c r="C1437">
        <f>AVERAGEIFS('Raw data'!K:K,'Raw data'!AR:AR, "*" &amp; Output!A1437 &amp;"*")</f>
        <v>0</v>
      </c>
      <c r="D1437">
        <f>AVERAGEIFS('Raw data'!W:W,'Raw data'!AR:AR, "*" &amp; Output!A1437 &amp;"*")</f>
        <v>0</v>
      </c>
      <c r="E1437">
        <f>SUMIFS('Raw data'!BX:BX,'Raw data'!AR:AR,"*" &amp; Output!A1437 &amp; "*")</f>
        <v>0</v>
      </c>
      <c r="F1437">
        <f>SUMIFS('Raw data'!CI:CI,'Raw data'!AR:AR,"*" &amp; Output!A1437 &amp; "*")</f>
        <v>0</v>
      </c>
      <c r="G1437">
        <f>PERCENTRANK(B:B,B1437)</f>
        <v>0</v>
      </c>
      <c r="H1437">
        <f>PERCENTRANK(C:C,C1437)</f>
        <v>0</v>
      </c>
      <c r="I1437">
        <f>PERCENTRANK(D:D,D1437)</f>
        <v>0</v>
      </c>
      <c r="J1437">
        <f>PERCENTRANK(E:E,E1437)</f>
        <v>0</v>
      </c>
      <c r="K1437">
        <f>PERCENTRANK(F:F,F1437)</f>
        <v>0</v>
      </c>
      <c r="L1437">
        <f>(G1437*Weights!$B$2) + (H1437*Weights!$B$3)+(I1437*Weights!$B$4)+(J1437*Weights!$B$5)+ (K1437*Weights!$B$6)</f>
        <v>0</v>
      </c>
      <c r="M1437">
        <f>RANK(L1437,L:L)</f>
        <v>0</v>
      </c>
    </row>
    <row r="1438">
      <c r="A1438" t="inlineStr">
        <is>
          <t>Mahammed, Atif</t>
        </is>
      </c>
      <c r="B1438">
        <f>COUNTIF('Raw data'!AR:AR,"*"&amp;Output!A1438&amp;"*")</f>
        <v>0</v>
      </c>
      <c r="C1438">
        <f>AVERAGEIFS('Raw data'!K:K,'Raw data'!AR:AR, "*" &amp; Output!A1438 &amp;"*")</f>
        <v>0</v>
      </c>
      <c r="D1438">
        <f>AVERAGEIFS('Raw data'!W:W,'Raw data'!AR:AR, "*" &amp; Output!A1438 &amp;"*")</f>
        <v>0</v>
      </c>
      <c r="E1438">
        <f>SUMIFS('Raw data'!BX:BX,'Raw data'!AR:AR,"*" &amp; Output!A1438 &amp; "*")</f>
        <v>0</v>
      </c>
      <c r="F1438">
        <f>SUMIFS('Raw data'!CI:CI,'Raw data'!AR:AR,"*" &amp; Output!A1438 &amp; "*")</f>
        <v>0</v>
      </c>
      <c r="G1438">
        <f>PERCENTRANK(B:B,B1438)</f>
        <v>0</v>
      </c>
      <c r="H1438">
        <f>PERCENTRANK(C:C,C1438)</f>
        <v>0</v>
      </c>
      <c r="I1438">
        <f>PERCENTRANK(D:D,D1438)</f>
        <v>0</v>
      </c>
      <c r="J1438">
        <f>PERCENTRANK(E:E,E1438)</f>
        <v>0</v>
      </c>
      <c r="K1438">
        <f>PERCENTRANK(F:F,F1438)</f>
        <v>0</v>
      </c>
      <c r="L1438">
        <f>(G1438*Weights!$B$2) + (H1438*Weights!$B$3)+(I1438*Weights!$B$4)+(J1438*Weights!$B$5)+ (K1438*Weights!$B$6)</f>
        <v>0</v>
      </c>
      <c r="M1438">
        <f>RANK(L1438,L:L)</f>
        <v>0</v>
      </c>
    </row>
    <row r="1439">
      <c r="A1439" t="inlineStr">
        <is>
          <t>Zhu, Yuexiang</t>
        </is>
      </c>
      <c r="B1439">
        <f>COUNTIF('Raw data'!AR:AR,"*"&amp;Output!A1439&amp;"*")</f>
        <v>0</v>
      </c>
      <c r="C1439">
        <f>AVERAGEIFS('Raw data'!K:K,'Raw data'!AR:AR, "*" &amp; Output!A1439 &amp;"*")</f>
        <v>0</v>
      </c>
      <c r="D1439">
        <f>AVERAGEIFS('Raw data'!W:W,'Raw data'!AR:AR, "*" &amp; Output!A1439 &amp;"*")</f>
        <v>0</v>
      </c>
      <c r="E1439">
        <f>SUMIFS('Raw data'!BX:BX,'Raw data'!AR:AR,"*" &amp; Output!A1439 &amp; "*")</f>
        <v>0</v>
      </c>
      <c r="F1439">
        <f>SUMIFS('Raw data'!CI:CI,'Raw data'!AR:AR,"*" &amp; Output!A1439 &amp; "*")</f>
        <v>0</v>
      </c>
      <c r="G1439">
        <f>PERCENTRANK(B:B,B1439)</f>
        <v>0</v>
      </c>
      <c r="H1439">
        <f>PERCENTRANK(C:C,C1439)</f>
        <v>0</v>
      </c>
      <c r="I1439">
        <f>PERCENTRANK(D:D,D1439)</f>
        <v>0</v>
      </c>
      <c r="J1439">
        <f>PERCENTRANK(E:E,E1439)</f>
        <v>0</v>
      </c>
      <c r="K1439">
        <f>PERCENTRANK(F:F,F1439)</f>
        <v>0</v>
      </c>
      <c r="L1439">
        <f>(G1439*Weights!$B$2) + (H1439*Weights!$B$3)+(I1439*Weights!$B$4)+(J1439*Weights!$B$5)+ (K1439*Weights!$B$6)</f>
        <v>0</v>
      </c>
      <c r="M1439">
        <f>RANK(L1439,L:L)</f>
        <v>0</v>
      </c>
    </row>
    <row r="1440">
      <c r="A1440" t="inlineStr">
        <is>
          <t>Darvizeh, A.</t>
        </is>
      </c>
      <c r="B1440">
        <f>COUNTIF('Raw data'!AR:AR,"*"&amp;Output!A1440&amp;"*")</f>
        <v>0</v>
      </c>
      <c r="C1440">
        <f>AVERAGEIFS('Raw data'!K:K,'Raw data'!AR:AR, "*" &amp; Output!A1440 &amp;"*")</f>
        <v>0</v>
      </c>
      <c r="D1440">
        <f>AVERAGEIFS('Raw data'!W:W,'Raw data'!AR:AR, "*" &amp; Output!A1440 &amp;"*")</f>
        <v>0</v>
      </c>
      <c r="E1440">
        <f>SUMIFS('Raw data'!BX:BX,'Raw data'!AR:AR,"*" &amp; Output!A1440 &amp; "*")</f>
        <v>0</v>
      </c>
      <c r="F1440">
        <f>SUMIFS('Raw data'!CI:CI,'Raw data'!AR:AR,"*" &amp; Output!A1440 &amp; "*")</f>
        <v>0</v>
      </c>
      <c r="G1440">
        <f>PERCENTRANK(B:B,B1440)</f>
        <v>0</v>
      </c>
      <c r="H1440">
        <f>PERCENTRANK(C:C,C1440)</f>
        <v>0</v>
      </c>
      <c r="I1440">
        <f>PERCENTRANK(D:D,D1440)</f>
        <v>0</v>
      </c>
      <c r="J1440">
        <f>PERCENTRANK(E:E,E1440)</f>
        <v>0</v>
      </c>
      <c r="K1440">
        <f>PERCENTRANK(F:F,F1440)</f>
        <v>0</v>
      </c>
      <c r="L1440">
        <f>(G1440*Weights!$B$2) + (H1440*Weights!$B$3)+(I1440*Weights!$B$4)+(J1440*Weights!$B$5)+ (K1440*Weights!$B$6)</f>
        <v>0</v>
      </c>
      <c r="M1440">
        <f>RANK(L1440,L:L)</f>
        <v>0</v>
      </c>
    </row>
    <row r="1441">
      <c r="A1441" t="inlineStr">
        <is>
          <t>Feng, Hui</t>
        </is>
      </c>
      <c r="B1441">
        <f>COUNTIF('Raw data'!AR:AR,"*"&amp;Output!A1441&amp;"*")</f>
        <v>0</v>
      </c>
      <c r="C1441">
        <f>AVERAGEIFS('Raw data'!K:K,'Raw data'!AR:AR, "*" &amp; Output!A1441 &amp;"*")</f>
        <v>0</v>
      </c>
      <c r="D1441">
        <f>AVERAGEIFS('Raw data'!W:W,'Raw data'!AR:AR, "*" &amp; Output!A1441 &amp;"*")</f>
        <v>0</v>
      </c>
      <c r="E1441">
        <f>SUMIFS('Raw data'!BX:BX,'Raw data'!AR:AR,"*" &amp; Output!A1441 &amp; "*")</f>
        <v>0</v>
      </c>
      <c r="F1441">
        <f>SUMIFS('Raw data'!CI:CI,'Raw data'!AR:AR,"*" &amp; Output!A1441 &amp; "*")</f>
        <v>0</v>
      </c>
      <c r="G1441">
        <f>PERCENTRANK(B:B,B1441)</f>
        <v>0</v>
      </c>
      <c r="H1441">
        <f>PERCENTRANK(C:C,C1441)</f>
        <v>0</v>
      </c>
      <c r="I1441">
        <f>PERCENTRANK(D:D,D1441)</f>
        <v>0</v>
      </c>
      <c r="J1441">
        <f>PERCENTRANK(E:E,E1441)</f>
        <v>0</v>
      </c>
      <c r="K1441">
        <f>PERCENTRANK(F:F,F1441)</f>
        <v>0</v>
      </c>
      <c r="L1441">
        <f>(G1441*Weights!$B$2) + (H1441*Weights!$B$3)+(I1441*Weights!$B$4)+(J1441*Weights!$B$5)+ (K1441*Weights!$B$6)</f>
        <v>0</v>
      </c>
      <c r="M1441">
        <f>RANK(L1441,L:L)</f>
        <v>0</v>
      </c>
    </row>
    <row r="1442">
      <c r="A1442" t="inlineStr">
        <is>
          <t>Jaque, Daniel</t>
        </is>
      </c>
      <c r="B1442">
        <f>COUNTIF('Raw data'!AR:AR,"*"&amp;Output!A1442&amp;"*")</f>
        <v>0</v>
      </c>
      <c r="C1442">
        <f>AVERAGEIFS('Raw data'!K:K,'Raw data'!AR:AR, "*" &amp; Output!A1442 &amp;"*")</f>
        <v>0</v>
      </c>
      <c r="D1442">
        <f>AVERAGEIFS('Raw data'!W:W,'Raw data'!AR:AR, "*" &amp; Output!A1442 &amp;"*")</f>
        <v>0</v>
      </c>
      <c r="E1442">
        <f>SUMIFS('Raw data'!BX:BX,'Raw data'!AR:AR,"*" &amp; Output!A1442 &amp; "*")</f>
        <v>0</v>
      </c>
      <c r="F1442">
        <f>SUMIFS('Raw data'!CI:CI,'Raw data'!AR:AR,"*" &amp; Output!A1442 &amp; "*")</f>
        <v>0</v>
      </c>
      <c r="G1442">
        <f>PERCENTRANK(B:B,B1442)</f>
        <v>0</v>
      </c>
      <c r="H1442">
        <f>PERCENTRANK(C:C,C1442)</f>
        <v>0</v>
      </c>
      <c r="I1442">
        <f>PERCENTRANK(D:D,D1442)</f>
        <v>0</v>
      </c>
      <c r="J1442">
        <f>PERCENTRANK(E:E,E1442)</f>
        <v>0</v>
      </c>
      <c r="K1442">
        <f>PERCENTRANK(F:F,F1442)</f>
        <v>0</v>
      </c>
      <c r="L1442">
        <f>(G1442*Weights!$B$2) + (H1442*Weights!$B$3)+(I1442*Weights!$B$4)+(J1442*Weights!$B$5)+ (K1442*Weights!$B$6)</f>
        <v>0</v>
      </c>
      <c r="M1442">
        <f>RANK(L1442,L:L)</f>
        <v>0</v>
      </c>
    </row>
    <row r="1443">
      <c r="A1443" t="inlineStr">
        <is>
          <t>Dattoma, V.</t>
        </is>
      </c>
      <c r="B1443">
        <f>COUNTIF('Raw data'!AR:AR,"*"&amp;Output!A1443&amp;"*")</f>
        <v>0</v>
      </c>
      <c r="C1443">
        <f>AVERAGEIFS('Raw data'!K:K,'Raw data'!AR:AR, "*" &amp; Output!A1443 &amp;"*")</f>
        <v>0</v>
      </c>
      <c r="D1443">
        <f>AVERAGEIFS('Raw data'!W:W,'Raw data'!AR:AR, "*" &amp; Output!A1443 &amp;"*")</f>
        <v>0</v>
      </c>
      <c r="E1443">
        <f>SUMIFS('Raw data'!BX:BX,'Raw data'!AR:AR,"*" &amp; Output!A1443 &amp; "*")</f>
        <v>0</v>
      </c>
      <c r="F1443">
        <f>SUMIFS('Raw data'!CI:CI,'Raw data'!AR:AR,"*" &amp; Output!A1443 &amp; "*")</f>
        <v>0</v>
      </c>
      <c r="G1443">
        <f>PERCENTRANK(B:B,B1443)</f>
        <v>0</v>
      </c>
      <c r="H1443">
        <f>PERCENTRANK(C:C,C1443)</f>
        <v>0</v>
      </c>
      <c r="I1443">
        <f>PERCENTRANK(D:D,D1443)</f>
        <v>0</v>
      </c>
      <c r="J1443">
        <f>PERCENTRANK(E:E,E1443)</f>
        <v>0</v>
      </c>
      <c r="K1443">
        <f>PERCENTRANK(F:F,F1443)</f>
        <v>0</v>
      </c>
      <c r="L1443">
        <f>(G1443*Weights!$B$2) + (H1443*Weights!$B$3)+(I1443*Weights!$B$4)+(J1443*Weights!$B$5)+ (K1443*Weights!$B$6)</f>
        <v>0</v>
      </c>
      <c r="M1443">
        <f>RANK(L1443,L:L)</f>
        <v>0</v>
      </c>
    </row>
    <row r="1444">
      <c r="A1444" t="inlineStr">
        <is>
          <t>Wen, C</t>
        </is>
      </c>
      <c r="B1444">
        <f>COUNTIF('Raw data'!AR:AR,"*"&amp;Output!A1444&amp;"*")</f>
        <v>0</v>
      </c>
      <c r="C1444">
        <f>AVERAGEIFS('Raw data'!K:K,'Raw data'!AR:AR, "*" &amp; Output!A1444 &amp;"*")</f>
        <v>0</v>
      </c>
      <c r="D1444">
        <f>AVERAGEIFS('Raw data'!W:W,'Raw data'!AR:AR, "*" &amp; Output!A1444 &amp;"*")</f>
        <v>0</v>
      </c>
      <c r="E1444">
        <f>SUMIFS('Raw data'!BX:BX,'Raw data'!AR:AR,"*" &amp; Output!A1444 &amp; "*")</f>
        <v>0</v>
      </c>
      <c r="F1444">
        <f>SUMIFS('Raw data'!CI:CI,'Raw data'!AR:AR,"*" &amp; Output!A1444 &amp; "*")</f>
        <v>0</v>
      </c>
      <c r="G1444">
        <f>PERCENTRANK(B:B,B1444)</f>
        <v>0</v>
      </c>
      <c r="H1444">
        <f>PERCENTRANK(C:C,C1444)</f>
        <v>0</v>
      </c>
      <c r="I1444">
        <f>PERCENTRANK(D:D,D1444)</f>
        <v>0</v>
      </c>
      <c r="J1444">
        <f>PERCENTRANK(E:E,E1444)</f>
        <v>0</v>
      </c>
      <c r="K1444">
        <f>PERCENTRANK(F:F,F1444)</f>
        <v>0</v>
      </c>
      <c r="L1444">
        <f>(G1444*Weights!$B$2) + (H1444*Weights!$B$3)+(I1444*Weights!$B$4)+(J1444*Weights!$B$5)+ (K1444*Weights!$B$6)</f>
        <v>0</v>
      </c>
      <c r="M1444">
        <f>RANK(L1444,L:L)</f>
        <v>0</v>
      </c>
    </row>
    <row r="1445">
      <c r="A1445" t="inlineStr">
        <is>
          <t>Jiang, Gang</t>
        </is>
      </c>
      <c r="B1445">
        <f>COUNTIF('Raw data'!AR:AR,"*"&amp;Output!A1445&amp;"*")</f>
        <v>0</v>
      </c>
      <c r="C1445">
        <f>AVERAGEIFS('Raw data'!K:K,'Raw data'!AR:AR, "*" &amp; Output!A1445 &amp;"*")</f>
        <v>0</v>
      </c>
      <c r="D1445">
        <f>AVERAGEIFS('Raw data'!W:W,'Raw data'!AR:AR, "*" &amp; Output!A1445 &amp;"*")</f>
        <v>0</v>
      </c>
      <c r="E1445">
        <f>SUMIFS('Raw data'!BX:BX,'Raw data'!AR:AR,"*" &amp; Output!A1445 &amp; "*")</f>
        <v>0</v>
      </c>
      <c r="F1445">
        <f>SUMIFS('Raw data'!CI:CI,'Raw data'!AR:AR,"*" &amp; Output!A1445 &amp; "*")</f>
        <v>0</v>
      </c>
      <c r="G1445">
        <f>PERCENTRANK(B:B,B1445)</f>
        <v>0</v>
      </c>
      <c r="H1445">
        <f>PERCENTRANK(C:C,C1445)</f>
        <v>0</v>
      </c>
      <c r="I1445">
        <f>PERCENTRANK(D:D,D1445)</f>
        <v>0</v>
      </c>
      <c r="J1445">
        <f>PERCENTRANK(E:E,E1445)</f>
        <v>0</v>
      </c>
      <c r="K1445">
        <f>PERCENTRANK(F:F,F1445)</f>
        <v>0</v>
      </c>
      <c r="L1445">
        <f>(G1445*Weights!$B$2) + (H1445*Weights!$B$3)+(I1445*Weights!$B$4)+(J1445*Weights!$B$5)+ (K1445*Weights!$B$6)</f>
        <v>0</v>
      </c>
      <c r="M1445">
        <f>RANK(L1445,L:L)</f>
        <v>0</v>
      </c>
    </row>
    <row r="1446">
      <c r="A1446" t="inlineStr">
        <is>
          <t>Huang, Fan</t>
        </is>
      </c>
      <c r="B1446">
        <f>COUNTIF('Raw data'!AR:AR,"*"&amp;Output!A1446&amp;"*")</f>
        <v>0</v>
      </c>
      <c r="C1446">
        <f>AVERAGEIFS('Raw data'!K:K,'Raw data'!AR:AR, "*" &amp; Output!A1446 &amp;"*")</f>
        <v>0</v>
      </c>
      <c r="D1446">
        <f>AVERAGEIFS('Raw data'!W:W,'Raw data'!AR:AR, "*" &amp; Output!A1446 &amp;"*")</f>
        <v>0</v>
      </c>
      <c r="E1446">
        <f>SUMIFS('Raw data'!BX:BX,'Raw data'!AR:AR,"*" &amp; Output!A1446 &amp; "*")</f>
        <v>0</v>
      </c>
      <c r="F1446">
        <f>SUMIFS('Raw data'!CI:CI,'Raw data'!AR:AR,"*" &amp; Output!A1446 &amp; "*")</f>
        <v>0</v>
      </c>
      <c r="G1446">
        <f>PERCENTRANK(B:B,B1446)</f>
        <v>0</v>
      </c>
      <c r="H1446">
        <f>PERCENTRANK(C:C,C1446)</f>
        <v>0</v>
      </c>
      <c r="I1446">
        <f>PERCENTRANK(D:D,D1446)</f>
        <v>0</v>
      </c>
      <c r="J1446">
        <f>PERCENTRANK(E:E,E1446)</f>
        <v>0</v>
      </c>
      <c r="K1446">
        <f>PERCENTRANK(F:F,F1446)</f>
        <v>0</v>
      </c>
      <c r="L1446">
        <f>(G1446*Weights!$B$2) + (H1446*Weights!$B$3)+(I1446*Weights!$B$4)+(J1446*Weights!$B$5)+ (K1446*Weights!$B$6)</f>
        <v>0</v>
      </c>
      <c r="M1446">
        <f>RANK(L1446,L:L)</f>
        <v>0</v>
      </c>
    </row>
    <row r="1447">
      <c r="A1447" t="inlineStr">
        <is>
          <t>Johnson, Curtis E.</t>
        </is>
      </c>
      <c r="B1447">
        <f>COUNTIF('Raw data'!AR:AR,"*"&amp;Output!A1447&amp;"*")</f>
        <v>0</v>
      </c>
      <c r="C1447">
        <f>AVERAGEIFS('Raw data'!K:K,'Raw data'!AR:AR, "*" &amp; Output!A1447 &amp;"*")</f>
        <v>0</v>
      </c>
      <c r="D1447">
        <f>AVERAGEIFS('Raw data'!W:W,'Raw data'!AR:AR, "*" &amp; Output!A1447 &amp;"*")</f>
        <v>0</v>
      </c>
      <c r="E1447">
        <f>SUMIFS('Raw data'!BX:BX,'Raw data'!AR:AR,"*" &amp; Output!A1447 &amp; "*")</f>
        <v>0</v>
      </c>
      <c r="F1447">
        <f>SUMIFS('Raw data'!CI:CI,'Raw data'!AR:AR,"*" &amp; Output!A1447 &amp; "*")</f>
        <v>0</v>
      </c>
      <c r="G1447">
        <f>PERCENTRANK(B:B,B1447)</f>
        <v>0</v>
      </c>
      <c r="H1447">
        <f>PERCENTRANK(C:C,C1447)</f>
        <v>0</v>
      </c>
      <c r="I1447">
        <f>PERCENTRANK(D:D,D1447)</f>
        <v>0</v>
      </c>
      <c r="J1447">
        <f>PERCENTRANK(E:E,E1447)</f>
        <v>0</v>
      </c>
      <c r="K1447">
        <f>PERCENTRANK(F:F,F1447)</f>
        <v>0</v>
      </c>
      <c r="L1447">
        <f>(G1447*Weights!$B$2) + (H1447*Weights!$B$3)+(I1447*Weights!$B$4)+(J1447*Weights!$B$5)+ (K1447*Weights!$B$6)</f>
        <v>0</v>
      </c>
      <c r="M1447">
        <f>RANK(L1447,L:L)</f>
        <v>0</v>
      </c>
    </row>
    <row r="1448">
      <c r="A1448" t="inlineStr">
        <is>
          <t>Mellot-Draznieks, Caroline</t>
        </is>
      </c>
      <c r="B1448">
        <f>COUNTIF('Raw data'!AR:AR,"*"&amp;Output!A1448&amp;"*")</f>
        <v>0</v>
      </c>
      <c r="C1448">
        <f>AVERAGEIFS('Raw data'!K:K,'Raw data'!AR:AR, "*" &amp; Output!A1448 &amp;"*")</f>
        <v>0</v>
      </c>
      <c r="D1448">
        <f>AVERAGEIFS('Raw data'!W:W,'Raw data'!AR:AR, "*" &amp; Output!A1448 &amp;"*")</f>
        <v>0</v>
      </c>
      <c r="E1448">
        <f>SUMIFS('Raw data'!BX:BX,'Raw data'!AR:AR,"*" &amp; Output!A1448 &amp; "*")</f>
        <v>0</v>
      </c>
      <c r="F1448">
        <f>SUMIFS('Raw data'!CI:CI,'Raw data'!AR:AR,"*" &amp; Output!A1448 &amp; "*")</f>
        <v>0</v>
      </c>
      <c r="G1448">
        <f>PERCENTRANK(B:B,B1448)</f>
        <v>0</v>
      </c>
      <c r="H1448">
        <f>PERCENTRANK(C:C,C1448)</f>
        <v>0</v>
      </c>
      <c r="I1448">
        <f>PERCENTRANK(D:D,D1448)</f>
        <v>0</v>
      </c>
      <c r="J1448">
        <f>PERCENTRANK(E:E,E1448)</f>
        <v>0</v>
      </c>
      <c r="K1448">
        <f>PERCENTRANK(F:F,F1448)</f>
        <v>0</v>
      </c>
      <c r="L1448">
        <f>(G1448*Weights!$B$2) + (H1448*Weights!$B$3)+(I1448*Weights!$B$4)+(J1448*Weights!$B$5)+ (K1448*Weights!$B$6)</f>
        <v>0</v>
      </c>
      <c r="M1448">
        <f>RANK(L1448,L:L)</f>
        <v>0</v>
      </c>
    </row>
    <row r="1449">
      <c r="A1449" t="inlineStr">
        <is>
          <t>Ebner, R</t>
        </is>
      </c>
      <c r="B1449">
        <f>COUNTIF('Raw data'!AR:AR,"*"&amp;Output!A1449&amp;"*")</f>
        <v>0</v>
      </c>
      <c r="C1449">
        <f>AVERAGEIFS('Raw data'!K:K,'Raw data'!AR:AR, "*" &amp; Output!A1449 &amp;"*")</f>
        <v>0</v>
      </c>
      <c r="D1449">
        <f>AVERAGEIFS('Raw data'!W:W,'Raw data'!AR:AR, "*" &amp; Output!A1449 &amp;"*")</f>
        <v>0</v>
      </c>
      <c r="E1449">
        <f>SUMIFS('Raw data'!BX:BX,'Raw data'!AR:AR,"*" &amp; Output!A1449 &amp; "*")</f>
        <v>0</v>
      </c>
      <c r="F1449">
        <f>SUMIFS('Raw data'!CI:CI,'Raw data'!AR:AR,"*" &amp; Output!A1449 &amp; "*")</f>
        <v>0</v>
      </c>
      <c r="G1449">
        <f>PERCENTRANK(B:B,B1449)</f>
        <v>0</v>
      </c>
      <c r="H1449">
        <f>PERCENTRANK(C:C,C1449)</f>
        <v>0</v>
      </c>
      <c r="I1449">
        <f>PERCENTRANK(D:D,D1449)</f>
        <v>0</v>
      </c>
      <c r="J1449">
        <f>PERCENTRANK(E:E,E1449)</f>
        <v>0</v>
      </c>
      <c r="K1449">
        <f>PERCENTRANK(F:F,F1449)</f>
        <v>0</v>
      </c>
      <c r="L1449">
        <f>(G1449*Weights!$B$2) + (H1449*Weights!$B$3)+(I1449*Weights!$B$4)+(J1449*Weights!$B$5)+ (K1449*Weights!$B$6)</f>
        <v>0</v>
      </c>
      <c r="M1449">
        <f>RANK(L1449,L:L)</f>
        <v>0</v>
      </c>
    </row>
    <row r="1450">
      <c r="A1450" t="inlineStr">
        <is>
          <t>Roisnel, Thierry</t>
        </is>
      </c>
      <c r="B1450">
        <f>COUNTIF('Raw data'!AR:AR,"*"&amp;Output!A1450&amp;"*")</f>
        <v>0</v>
      </c>
      <c r="C1450">
        <f>AVERAGEIFS('Raw data'!K:K,'Raw data'!AR:AR, "*" &amp; Output!A1450 &amp;"*")</f>
        <v>0</v>
      </c>
      <c r="D1450">
        <f>AVERAGEIFS('Raw data'!W:W,'Raw data'!AR:AR, "*" &amp; Output!A1450 &amp;"*")</f>
        <v>0</v>
      </c>
      <c r="E1450">
        <f>SUMIFS('Raw data'!BX:BX,'Raw data'!AR:AR,"*" &amp; Output!A1450 &amp; "*")</f>
        <v>0</v>
      </c>
      <c r="F1450">
        <f>SUMIFS('Raw data'!CI:CI,'Raw data'!AR:AR,"*" &amp; Output!A1450 &amp; "*")</f>
        <v>0</v>
      </c>
      <c r="G1450">
        <f>PERCENTRANK(B:B,B1450)</f>
        <v>0</v>
      </c>
      <c r="H1450">
        <f>PERCENTRANK(C:C,C1450)</f>
        <v>0</v>
      </c>
      <c r="I1450">
        <f>PERCENTRANK(D:D,D1450)</f>
        <v>0</v>
      </c>
      <c r="J1450">
        <f>PERCENTRANK(E:E,E1450)</f>
        <v>0</v>
      </c>
      <c r="K1450">
        <f>PERCENTRANK(F:F,F1450)</f>
        <v>0</v>
      </c>
      <c r="L1450">
        <f>(G1450*Weights!$B$2) + (H1450*Weights!$B$3)+(I1450*Weights!$B$4)+(J1450*Weights!$B$5)+ (K1450*Weights!$B$6)</f>
        <v>0</v>
      </c>
      <c r="M1450">
        <f>RANK(L1450,L:L)</f>
        <v>0</v>
      </c>
    </row>
    <row r="1451">
      <c r="A1451" t="inlineStr">
        <is>
          <t>Lopez-Pedrosa, M</t>
        </is>
      </c>
      <c r="B1451">
        <f>COUNTIF('Raw data'!AR:AR,"*"&amp;Output!A1451&amp;"*")</f>
        <v>0</v>
      </c>
      <c r="C1451">
        <f>AVERAGEIFS('Raw data'!K:K,'Raw data'!AR:AR, "*" &amp; Output!A1451 &amp;"*")</f>
        <v>0</v>
      </c>
      <c r="D1451">
        <f>AVERAGEIFS('Raw data'!W:W,'Raw data'!AR:AR, "*" &amp; Output!A1451 &amp;"*")</f>
        <v>0</v>
      </c>
      <c r="E1451">
        <f>SUMIFS('Raw data'!BX:BX,'Raw data'!AR:AR,"*" &amp; Output!A1451 &amp; "*")</f>
        <v>0</v>
      </c>
      <c r="F1451">
        <f>SUMIFS('Raw data'!CI:CI,'Raw data'!AR:AR,"*" &amp; Output!A1451 &amp; "*")</f>
        <v>0</v>
      </c>
      <c r="G1451">
        <f>PERCENTRANK(B:B,B1451)</f>
        <v>0</v>
      </c>
      <c r="H1451">
        <f>PERCENTRANK(C:C,C1451)</f>
        <v>0</v>
      </c>
      <c r="I1451">
        <f>PERCENTRANK(D:D,D1451)</f>
        <v>0</v>
      </c>
      <c r="J1451">
        <f>PERCENTRANK(E:E,E1451)</f>
        <v>0</v>
      </c>
      <c r="K1451">
        <f>PERCENTRANK(F:F,F1451)</f>
        <v>0</v>
      </c>
      <c r="L1451">
        <f>(G1451*Weights!$B$2) + (H1451*Weights!$B$3)+(I1451*Weights!$B$4)+(J1451*Weights!$B$5)+ (K1451*Weights!$B$6)</f>
        <v>0</v>
      </c>
      <c r="M1451">
        <f>RANK(L1451,L:L)</f>
        <v>0</v>
      </c>
    </row>
    <row r="1452">
      <c r="A1452" t="inlineStr">
        <is>
          <t>Liu, M.</t>
        </is>
      </c>
      <c r="B1452">
        <f>COUNTIF('Raw data'!AR:AR,"*"&amp;Output!A1452&amp;"*")</f>
        <v>0</v>
      </c>
      <c r="C1452">
        <f>AVERAGEIFS('Raw data'!K:K,'Raw data'!AR:AR, "*" &amp; Output!A1452 &amp;"*")</f>
        <v>0</v>
      </c>
      <c r="D1452">
        <f>AVERAGEIFS('Raw data'!W:W,'Raw data'!AR:AR, "*" &amp; Output!A1452 &amp;"*")</f>
        <v>0</v>
      </c>
      <c r="E1452">
        <f>SUMIFS('Raw data'!BX:BX,'Raw data'!AR:AR,"*" &amp; Output!A1452 &amp; "*")</f>
        <v>0</v>
      </c>
      <c r="F1452">
        <f>SUMIFS('Raw data'!CI:CI,'Raw data'!AR:AR,"*" &amp; Output!A1452 &amp; "*")</f>
        <v>0</v>
      </c>
      <c r="G1452">
        <f>PERCENTRANK(B:B,B1452)</f>
        <v>0</v>
      </c>
      <c r="H1452">
        <f>PERCENTRANK(C:C,C1452)</f>
        <v>0</v>
      </c>
      <c r="I1452">
        <f>PERCENTRANK(D:D,D1452)</f>
        <v>0</v>
      </c>
      <c r="J1452">
        <f>PERCENTRANK(E:E,E1452)</f>
        <v>0</v>
      </c>
      <c r="K1452">
        <f>PERCENTRANK(F:F,F1452)</f>
        <v>0</v>
      </c>
      <c r="L1452">
        <f>(G1452*Weights!$B$2) + (H1452*Weights!$B$3)+(I1452*Weights!$B$4)+(J1452*Weights!$B$5)+ (K1452*Weights!$B$6)</f>
        <v>0</v>
      </c>
      <c r="M1452">
        <f>RANK(L1452,L:L)</f>
        <v>0</v>
      </c>
    </row>
    <row r="1453">
      <c r="A1453" t="inlineStr">
        <is>
          <t>Brik, M. G.</t>
        </is>
      </c>
      <c r="B1453">
        <f>COUNTIF('Raw data'!AR:AR,"*"&amp;Output!A1453&amp;"*")</f>
        <v>0</v>
      </c>
      <c r="C1453">
        <f>AVERAGEIFS('Raw data'!K:K,'Raw data'!AR:AR, "*" &amp; Output!A1453 &amp;"*")</f>
        <v>0</v>
      </c>
      <c r="D1453">
        <f>AVERAGEIFS('Raw data'!W:W,'Raw data'!AR:AR, "*" &amp; Output!A1453 &amp;"*")</f>
        <v>0</v>
      </c>
      <c r="E1453">
        <f>SUMIFS('Raw data'!BX:BX,'Raw data'!AR:AR,"*" &amp; Output!A1453 &amp; "*")</f>
        <v>0</v>
      </c>
      <c r="F1453">
        <f>SUMIFS('Raw data'!CI:CI,'Raw data'!AR:AR,"*" &amp; Output!A1453 &amp; "*")</f>
        <v>0</v>
      </c>
      <c r="G1453">
        <f>PERCENTRANK(B:B,B1453)</f>
        <v>0</v>
      </c>
      <c r="H1453">
        <f>PERCENTRANK(C:C,C1453)</f>
        <v>0</v>
      </c>
      <c r="I1453">
        <f>PERCENTRANK(D:D,D1453)</f>
        <v>0</v>
      </c>
      <c r="J1453">
        <f>PERCENTRANK(E:E,E1453)</f>
        <v>0</v>
      </c>
      <c r="K1453">
        <f>PERCENTRANK(F:F,F1453)</f>
        <v>0</v>
      </c>
      <c r="L1453">
        <f>(G1453*Weights!$B$2) + (H1453*Weights!$B$3)+(I1453*Weights!$B$4)+(J1453*Weights!$B$5)+ (K1453*Weights!$B$6)</f>
        <v>0</v>
      </c>
      <c r="M1453">
        <f>RANK(L1453,L:L)</f>
        <v>0</v>
      </c>
    </row>
    <row r="1454">
      <c r="A1454" t="inlineStr">
        <is>
          <t>Senoh, Hiroshi</t>
        </is>
      </c>
      <c r="B1454">
        <f>COUNTIF('Raw data'!AR:AR,"*"&amp;Output!A1454&amp;"*")</f>
        <v>0</v>
      </c>
      <c r="C1454">
        <f>AVERAGEIFS('Raw data'!K:K,'Raw data'!AR:AR, "*" &amp; Output!A1454 &amp;"*")</f>
        <v>0</v>
      </c>
      <c r="D1454">
        <f>AVERAGEIFS('Raw data'!W:W,'Raw data'!AR:AR, "*" &amp; Output!A1454 &amp;"*")</f>
        <v>0</v>
      </c>
      <c r="E1454">
        <f>SUMIFS('Raw data'!BX:BX,'Raw data'!AR:AR,"*" &amp; Output!A1454 &amp; "*")</f>
        <v>0</v>
      </c>
      <c r="F1454">
        <f>SUMIFS('Raw data'!CI:CI,'Raw data'!AR:AR,"*" &amp; Output!A1454 &amp; "*")</f>
        <v>0</v>
      </c>
      <c r="G1454">
        <f>PERCENTRANK(B:B,B1454)</f>
        <v>0</v>
      </c>
      <c r="H1454">
        <f>PERCENTRANK(C:C,C1454)</f>
        <v>0</v>
      </c>
      <c r="I1454">
        <f>PERCENTRANK(D:D,D1454)</f>
        <v>0</v>
      </c>
      <c r="J1454">
        <f>PERCENTRANK(E:E,E1454)</f>
        <v>0</v>
      </c>
      <c r="K1454">
        <f>PERCENTRANK(F:F,F1454)</f>
        <v>0</v>
      </c>
      <c r="L1454">
        <f>(G1454*Weights!$B$2) + (H1454*Weights!$B$3)+(I1454*Weights!$B$4)+(J1454*Weights!$B$5)+ (K1454*Weights!$B$6)</f>
        <v>0</v>
      </c>
      <c r="M1454">
        <f>RANK(L1454,L:L)</f>
        <v>0</v>
      </c>
    </row>
    <row r="1455">
      <c r="A1455" t="inlineStr">
        <is>
          <t>Lee, Jong-Lam</t>
        </is>
      </c>
      <c r="B1455">
        <f>COUNTIF('Raw data'!AR:AR,"*"&amp;Output!A1455&amp;"*")</f>
        <v>0</v>
      </c>
      <c r="C1455">
        <f>AVERAGEIFS('Raw data'!K:K,'Raw data'!AR:AR, "*" &amp; Output!A1455 &amp;"*")</f>
        <v>0</v>
      </c>
      <c r="D1455">
        <f>AVERAGEIFS('Raw data'!W:W,'Raw data'!AR:AR, "*" &amp; Output!A1455 &amp;"*")</f>
        <v>0</v>
      </c>
      <c r="E1455">
        <f>SUMIFS('Raw data'!BX:BX,'Raw data'!AR:AR,"*" &amp; Output!A1455 &amp; "*")</f>
        <v>0</v>
      </c>
      <c r="F1455">
        <f>SUMIFS('Raw data'!CI:CI,'Raw data'!AR:AR,"*" &amp; Output!A1455 &amp; "*")</f>
        <v>0</v>
      </c>
      <c r="G1455">
        <f>PERCENTRANK(B:B,B1455)</f>
        <v>0</v>
      </c>
      <c r="H1455">
        <f>PERCENTRANK(C:C,C1455)</f>
        <v>0</v>
      </c>
      <c r="I1455">
        <f>PERCENTRANK(D:D,D1455)</f>
        <v>0</v>
      </c>
      <c r="J1455">
        <f>PERCENTRANK(E:E,E1455)</f>
        <v>0</v>
      </c>
      <c r="K1455">
        <f>PERCENTRANK(F:F,F1455)</f>
        <v>0</v>
      </c>
      <c r="L1455">
        <f>(G1455*Weights!$B$2) + (H1455*Weights!$B$3)+(I1455*Weights!$B$4)+(J1455*Weights!$B$5)+ (K1455*Weights!$B$6)</f>
        <v>0</v>
      </c>
      <c r="M1455">
        <f>RANK(L1455,L:L)</f>
        <v>0</v>
      </c>
    </row>
    <row r="1456">
      <c r="A1456" t="inlineStr">
        <is>
          <t>Ranzi, Gianluca</t>
        </is>
      </c>
      <c r="B1456">
        <f>COUNTIF('Raw data'!AR:AR,"*"&amp;Output!A1456&amp;"*")</f>
        <v>0</v>
      </c>
      <c r="C1456">
        <f>AVERAGEIFS('Raw data'!K:K,'Raw data'!AR:AR, "*" &amp; Output!A1456 &amp;"*")</f>
        <v>0</v>
      </c>
      <c r="D1456">
        <f>AVERAGEIFS('Raw data'!W:W,'Raw data'!AR:AR, "*" &amp; Output!A1456 &amp;"*")</f>
        <v>0</v>
      </c>
      <c r="E1456">
        <f>SUMIFS('Raw data'!BX:BX,'Raw data'!AR:AR,"*" &amp; Output!A1456 &amp; "*")</f>
        <v>0</v>
      </c>
      <c r="F1456">
        <f>SUMIFS('Raw data'!CI:CI,'Raw data'!AR:AR,"*" &amp; Output!A1456 &amp; "*")</f>
        <v>0</v>
      </c>
      <c r="G1456">
        <f>PERCENTRANK(B:B,B1456)</f>
        <v>0</v>
      </c>
      <c r="H1456">
        <f>PERCENTRANK(C:C,C1456)</f>
        <v>0</v>
      </c>
      <c r="I1456">
        <f>PERCENTRANK(D:D,D1456)</f>
        <v>0</v>
      </c>
      <c r="J1456">
        <f>PERCENTRANK(E:E,E1456)</f>
        <v>0</v>
      </c>
      <c r="K1456">
        <f>PERCENTRANK(F:F,F1456)</f>
        <v>0</v>
      </c>
      <c r="L1456">
        <f>(G1456*Weights!$B$2) + (H1456*Weights!$B$3)+(I1456*Weights!$B$4)+(J1456*Weights!$B$5)+ (K1456*Weights!$B$6)</f>
        <v>0</v>
      </c>
      <c r="M1456">
        <f>RANK(L1456,L:L)</f>
        <v>0</v>
      </c>
    </row>
    <row r="1457">
      <c r="A1457" t="inlineStr">
        <is>
          <t>Stalley, MR</t>
        </is>
      </c>
      <c r="B1457">
        <f>COUNTIF('Raw data'!AR:AR,"*"&amp;Output!A1457&amp;"*")</f>
        <v>0</v>
      </c>
      <c r="C1457">
        <f>AVERAGEIFS('Raw data'!K:K,'Raw data'!AR:AR, "*" &amp; Output!A1457 &amp;"*")</f>
        <v>0</v>
      </c>
      <c r="D1457">
        <f>AVERAGEIFS('Raw data'!W:W,'Raw data'!AR:AR, "*" &amp; Output!A1457 &amp;"*")</f>
        <v>0</v>
      </c>
      <c r="E1457">
        <f>SUMIFS('Raw data'!BX:BX,'Raw data'!AR:AR,"*" &amp; Output!A1457 &amp; "*")</f>
        <v>0</v>
      </c>
      <c r="F1457">
        <f>SUMIFS('Raw data'!CI:CI,'Raw data'!AR:AR,"*" &amp; Output!A1457 &amp; "*")</f>
        <v>0</v>
      </c>
      <c r="G1457">
        <f>PERCENTRANK(B:B,B1457)</f>
        <v>0</v>
      </c>
      <c r="H1457">
        <f>PERCENTRANK(C:C,C1457)</f>
        <v>0</v>
      </c>
      <c r="I1457">
        <f>PERCENTRANK(D:D,D1457)</f>
        <v>0</v>
      </c>
      <c r="J1457">
        <f>PERCENTRANK(E:E,E1457)</f>
        <v>0</v>
      </c>
      <c r="K1457">
        <f>PERCENTRANK(F:F,F1457)</f>
        <v>0</v>
      </c>
      <c r="L1457">
        <f>(G1457*Weights!$B$2) + (H1457*Weights!$B$3)+(I1457*Weights!$B$4)+(J1457*Weights!$B$5)+ (K1457*Weights!$B$6)</f>
        <v>0</v>
      </c>
      <c r="M1457">
        <f>RANK(L1457,L:L)</f>
        <v>0</v>
      </c>
    </row>
    <row r="1458">
      <c r="A1458" t="inlineStr">
        <is>
          <t>Rivero, Iris V.</t>
        </is>
      </c>
      <c r="B1458">
        <f>COUNTIF('Raw data'!AR:AR,"*"&amp;Output!A1458&amp;"*")</f>
        <v>0</v>
      </c>
      <c r="C1458">
        <f>AVERAGEIFS('Raw data'!K:K,'Raw data'!AR:AR, "*" &amp; Output!A1458 &amp;"*")</f>
        <v>0</v>
      </c>
      <c r="D1458">
        <f>AVERAGEIFS('Raw data'!W:W,'Raw data'!AR:AR, "*" &amp; Output!A1458 &amp;"*")</f>
        <v>0</v>
      </c>
      <c r="E1458">
        <f>SUMIFS('Raw data'!BX:BX,'Raw data'!AR:AR,"*" &amp; Output!A1458 &amp; "*")</f>
        <v>0</v>
      </c>
      <c r="F1458">
        <f>SUMIFS('Raw data'!CI:CI,'Raw data'!AR:AR,"*" &amp; Output!A1458 &amp; "*")</f>
        <v>0</v>
      </c>
      <c r="G1458">
        <f>PERCENTRANK(B:B,B1458)</f>
        <v>0</v>
      </c>
      <c r="H1458">
        <f>PERCENTRANK(C:C,C1458)</f>
        <v>0</v>
      </c>
      <c r="I1458">
        <f>PERCENTRANK(D:D,D1458)</f>
        <v>0</v>
      </c>
      <c r="J1458">
        <f>PERCENTRANK(E:E,E1458)</f>
        <v>0</v>
      </c>
      <c r="K1458">
        <f>PERCENTRANK(F:F,F1458)</f>
        <v>0</v>
      </c>
      <c r="L1458">
        <f>(G1458*Weights!$B$2) + (H1458*Weights!$B$3)+(I1458*Weights!$B$4)+(J1458*Weights!$B$5)+ (K1458*Weights!$B$6)</f>
        <v>0</v>
      </c>
      <c r="M1458">
        <f>RANK(L1458,L:L)</f>
        <v>0</v>
      </c>
    </row>
    <row r="1459">
      <c r="A1459" t="inlineStr">
        <is>
          <t>Li, Ling</t>
        </is>
      </c>
      <c r="B1459">
        <f>COUNTIF('Raw data'!AR:AR,"*"&amp;Output!A1459&amp;"*")</f>
        <v>0</v>
      </c>
      <c r="C1459">
        <f>AVERAGEIFS('Raw data'!K:K,'Raw data'!AR:AR, "*" &amp; Output!A1459 &amp;"*")</f>
        <v>0</v>
      </c>
      <c r="D1459">
        <f>AVERAGEIFS('Raw data'!W:W,'Raw data'!AR:AR, "*" &amp; Output!A1459 &amp;"*")</f>
        <v>0</v>
      </c>
      <c r="E1459">
        <f>SUMIFS('Raw data'!BX:BX,'Raw data'!AR:AR,"*" &amp; Output!A1459 &amp; "*")</f>
        <v>0</v>
      </c>
      <c r="F1459">
        <f>SUMIFS('Raw data'!CI:CI,'Raw data'!AR:AR,"*" &amp; Output!A1459 &amp; "*")</f>
        <v>0</v>
      </c>
      <c r="G1459">
        <f>PERCENTRANK(B:B,B1459)</f>
        <v>0</v>
      </c>
      <c r="H1459">
        <f>PERCENTRANK(C:C,C1459)</f>
        <v>0</v>
      </c>
      <c r="I1459">
        <f>PERCENTRANK(D:D,D1459)</f>
        <v>0</v>
      </c>
      <c r="J1459">
        <f>PERCENTRANK(E:E,E1459)</f>
        <v>0</v>
      </c>
      <c r="K1459">
        <f>PERCENTRANK(F:F,F1459)</f>
        <v>0</v>
      </c>
      <c r="L1459">
        <f>(G1459*Weights!$B$2) + (H1459*Weights!$B$3)+(I1459*Weights!$B$4)+(J1459*Weights!$B$5)+ (K1459*Weights!$B$6)</f>
        <v>0</v>
      </c>
      <c r="M1459">
        <f>RANK(L1459,L:L)</f>
        <v>0</v>
      </c>
    </row>
    <row r="1460">
      <c r="A1460" t="inlineStr">
        <is>
          <t>Belancon, M. P.</t>
        </is>
      </c>
      <c r="B1460">
        <f>COUNTIF('Raw data'!AR:AR,"*"&amp;Output!A1460&amp;"*")</f>
        <v>0</v>
      </c>
      <c r="C1460">
        <f>AVERAGEIFS('Raw data'!K:K,'Raw data'!AR:AR, "*" &amp; Output!A1460 &amp;"*")</f>
        <v>0</v>
      </c>
      <c r="D1460">
        <f>AVERAGEIFS('Raw data'!W:W,'Raw data'!AR:AR, "*" &amp; Output!A1460 &amp;"*")</f>
        <v>0</v>
      </c>
      <c r="E1460">
        <f>SUMIFS('Raw data'!BX:BX,'Raw data'!AR:AR,"*" &amp; Output!A1460 &amp; "*")</f>
        <v>0</v>
      </c>
      <c r="F1460">
        <f>SUMIFS('Raw data'!CI:CI,'Raw data'!AR:AR,"*" &amp; Output!A1460 &amp; "*")</f>
        <v>0</v>
      </c>
      <c r="G1460">
        <f>PERCENTRANK(B:B,B1460)</f>
        <v>0</v>
      </c>
      <c r="H1460">
        <f>PERCENTRANK(C:C,C1460)</f>
        <v>0</v>
      </c>
      <c r="I1460">
        <f>PERCENTRANK(D:D,D1460)</f>
        <v>0</v>
      </c>
      <c r="J1460">
        <f>PERCENTRANK(E:E,E1460)</f>
        <v>0</v>
      </c>
      <c r="K1460">
        <f>PERCENTRANK(F:F,F1460)</f>
        <v>0</v>
      </c>
      <c r="L1460">
        <f>(G1460*Weights!$B$2) + (H1460*Weights!$B$3)+(I1460*Weights!$B$4)+(J1460*Weights!$B$5)+ (K1460*Weights!$B$6)</f>
        <v>0</v>
      </c>
      <c r="M1460">
        <f>RANK(L1460,L:L)</f>
        <v>0</v>
      </c>
    </row>
    <row r="1461">
      <c r="A1461" t="inlineStr">
        <is>
          <t>Narayanan, Badri</t>
        </is>
      </c>
      <c r="B1461">
        <f>COUNTIF('Raw data'!AR:AR,"*"&amp;Output!A1461&amp;"*")</f>
        <v>0</v>
      </c>
      <c r="C1461">
        <f>AVERAGEIFS('Raw data'!K:K,'Raw data'!AR:AR, "*" &amp; Output!A1461 &amp;"*")</f>
        <v>0</v>
      </c>
      <c r="D1461">
        <f>AVERAGEIFS('Raw data'!W:W,'Raw data'!AR:AR, "*" &amp; Output!A1461 &amp;"*")</f>
        <v>0</v>
      </c>
      <c r="E1461">
        <f>SUMIFS('Raw data'!BX:BX,'Raw data'!AR:AR,"*" &amp; Output!A1461 &amp; "*")</f>
        <v>0</v>
      </c>
      <c r="F1461">
        <f>SUMIFS('Raw data'!CI:CI,'Raw data'!AR:AR,"*" &amp; Output!A1461 &amp; "*")</f>
        <v>0</v>
      </c>
      <c r="G1461">
        <f>PERCENTRANK(B:B,B1461)</f>
        <v>0</v>
      </c>
      <c r="H1461">
        <f>PERCENTRANK(C:C,C1461)</f>
        <v>0</v>
      </c>
      <c r="I1461">
        <f>PERCENTRANK(D:D,D1461)</f>
        <v>0</v>
      </c>
      <c r="J1461">
        <f>PERCENTRANK(E:E,E1461)</f>
        <v>0</v>
      </c>
      <c r="K1461">
        <f>PERCENTRANK(F:F,F1461)</f>
        <v>0</v>
      </c>
      <c r="L1461">
        <f>(G1461*Weights!$B$2) + (H1461*Weights!$B$3)+(I1461*Weights!$B$4)+(J1461*Weights!$B$5)+ (K1461*Weights!$B$6)</f>
        <v>0</v>
      </c>
      <c r="M1461">
        <f>RANK(L1461,L:L)</f>
        <v>0</v>
      </c>
    </row>
    <row r="1462">
      <c r="A1462" t="inlineStr">
        <is>
          <t>Singh, Navneet</t>
        </is>
      </c>
      <c r="B1462">
        <f>COUNTIF('Raw data'!AR:AR,"*"&amp;Output!A1462&amp;"*")</f>
        <v>0</v>
      </c>
      <c r="C1462">
        <f>AVERAGEIFS('Raw data'!K:K,'Raw data'!AR:AR, "*" &amp; Output!A1462 &amp;"*")</f>
        <v>0</v>
      </c>
      <c r="D1462">
        <f>AVERAGEIFS('Raw data'!W:W,'Raw data'!AR:AR, "*" &amp; Output!A1462 &amp;"*")</f>
        <v>0</v>
      </c>
      <c r="E1462">
        <f>SUMIFS('Raw data'!BX:BX,'Raw data'!AR:AR,"*" &amp; Output!A1462 &amp; "*")</f>
        <v>0</v>
      </c>
      <c r="F1462">
        <f>SUMIFS('Raw data'!CI:CI,'Raw data'!AR:AR,"*" &amp; Output!A1462 &amp; "*")</f>
        <v>0</v>
      </c>
      <c r="G1462">
        <f>PERCENTRANK(B:B,B1462)</f>
        <v>0</v>
      </c>
      <c r="H1462">
        <f>PERCENTRANK(C:C,C1462)</f>
        <v>0</v>
      </c>
      <c r="I1462">
        <f>PERCENTRANK(D:D,D1462)</f>
        <v>0</v>
      </c>
      <c r="J1462">
        <f>PERCENTRANK(E:E,E1462)</f>
        <v>0</v>
      </c>
      <c r="K1462">
        <f>PERCENTRANK(F:F,F1462)</f>
        <v>0</v>
      </c>
      <c r="L1462">
        <f>(G1462*Weights!$B$2) + (H1462*Weights!$B$3)+(I1462*Weights!$B$4)+(J1462*Weights!$B$5)+ (K1462*Weights!$B$6)</f>
        <v>0</v>
      </c>
      <c r="M1462">
        <f>RANK(L1462,L:L)</f>
        <v>0</v>
      </c>
    </row>
    <row r="1463">
      <c r="A1463" t="inlineStr">
        <is>
          <t>Herdering, Wilhelm</t>
        </is>
      </c>
      <c r="B1463">
        <f>COUNTIF('Raw data'!AR:AR,"*"&amp;Output!A1463&amp;"*")</f>
        <v>0</v>
      </c>
      <c r="C1463">
        <f>AVERAGEIFS('Raw data'!K:K,'Raw data'!AR:AR, "*" &amp; Output!A1463 &amp;"*")</f>
        <v>0</v>
      </c>
      <c r="D1463">
        <f>AVERAGEIFS('Raw data'!W:W,'Raw data'!AR:AR, "*" &amp; Output!A1463 &amp;"*")</f>
        <v>0</v>
      </c>
      <c r="E1463">
        <f>SUMIFS('Raw data'!BX:BX,'Raw data'!AR:AR,"*" &amp; Output!A1463 &amp; "*")</f>
        <v>0</v>
      </c>
      <c r="F1463">
        <f>SUMIFS('Raw data'!CI:CI,'Raw data'!AR:AR,"*" &amp; Output!A1463 &amp; "*")</f>
        <v>0</v>
      </c>
      <c r="G1463">
        <f>PERCENTRANK(B:B,B1463)</f>
        <v>0</v>
      </c>
      <c r="H1463">
        <f>PERCENTRANK(C:C,C1463)</f>
        <v>0</v>
      </c>
      <c r="I1463">
        <f>PERCENTRANK(D:D,D1463)</f>
        <v>0</v>
      </c>
      <c r="J1463">
        <f>PERCENTRANK(E:E,E1463)</f>
        <v>0</v>
      </c>
      <c r="K1463">
        <f>PERCENTRANK(F:F,F1463)</f>
        <v>0</v>
      </c>
      <c r="L1463">
        <f>(G1463*Weights!$B$2) + (H1463*Weights!$B$3)+(I1463*Weights!$B$4)+(J1463*Weights!$B$5)+ (K1463*Weights!$B$6)</f>
        <v>0</v>
      </c>
      <c r="M1463">
        <f>RANK(L1463,L:L)</f>
        <v>0</v>
      </c>
    </row>
    <row r="1464">
      <c r="A1464" t="inlineStr">
        <is>
          <t>Crepin, Jerome</t>
        </is>
      </c>
      <c r="B1464">
        <f>COUNTIF('Raw data'!AR:AR,"*"&amp;Output!A1464&amp;"*")</f>
        <v>0</v>
      </c>
      <c r="C1464">
        <f>AVERAGEIFS('Raw data'!K:K,'Raw data'!AR:AR, "*" &amp; Output!A1464 &amp;"*")</f>
        <v>0</v>
      </c>
      <c r="D1464">
        <f>AVERAGEIFS('Raw data'!W:W,'Raw data'!AR:AR, "*" &amp; Output!A1464 &amp;"*")</f>
        <v>0</v>
      </c>
      <c r="E1464">
        <f>SUMIFS('Raw data'!BX:BX,'Raw data'!AR:AR,"*" &amp; Output!A1464 &amp; "*")</f>
        <v>0</v>
      </c>
      <c r="F1464">
        <f>SUMIFS('Raw data'!CI:CI,'Raw data'!AR:AR,"*" &amp; Output!A1464 &amp; "*")</f>
        <v>0</v>
      </c>
      <c r="G1464">
        <f>PERCENTRANK(B:B,B1464)</f>
        <v>0</v>
      </c>
      <c r="H1464">
        <f>PERCENTRANK(C:C,C1464)</f>
        <v>0</v>
      </c>
      <c r="I1464">
        <f>PERCENTRANK(D:D,D1464)</f>
        <v>0</v>
      </c>
      <c r="J1464">
        <f>PERCENTRANK(E:E,E1464)</f>
        <v>0</v>
      </c>
      <c r="K1464">
        <f>PERCENTRANK(F:F,F1464)</f>
        <v>0</v>
      </c>
      <c r="L1464">
        <f>(G1464*Weights!$B$2) + (H1464*Weights!$B$3)+(I1464*Weights!$B$4)+(J1464*Weights!$B$5)+ (K1464*Weights!$B$6)</f>
        <v>0</v>
      </c>
      <c r="M1464">
        <f>RANK(L1464,L:L)</f>
        <v>0</v>
      </c>
    </row>
    <row r="1465">
      <c r="A1465" t="inlineStr">
        <is>
          <t>Huang, Jia-Qi</t>
        </is>
      </c>
      <c r="B1465">
        <f>COUNTIF('Raw data'!AR:AR,"*"&amp;Output!A1465&amp;"*")</f>
        <v>0</v>
      </c>
      <c r="C1465">
        <f>AVERAGEIFS('Raw data'!K:K,'Raw data'!AR:AR, "*" &amp; Output!A1465 &amp;"*")</f>
        <v>0</v>
      </c>
      <c r="D1465">
        <f>AVERAGEIFS('Raw data'!W:W,'Raw data'!AR:AR, "*" &amp; Output!A1465 &amp;"*")</f>
        <v>0</v>
      </c>
      <c r="E1465">
        <f>SUMIFS('Raw data'!BX:BX,'Raw data'!AR:AR,"*" &amp; Output!A1465 &amp; "*")</f>
        <v>0</v>
      </c>
      <c r="F1465">
        <f>SUMIFS('Raw data'!CI:CI,'Raw data'!AR:AR,"*" &amp; Output!A1465 &amp; "*")</f>
        <v>0</v>
      </c>
      <c r="G1465">
        <f>PERCENTRANK(B:B,B1465)</f>
        <v>0</v>
      </c>
      <c r="H1465">
        <f>PERCENTRANK(C:C,C1465)</f>
        <v>0</v>
      </c>
      <c r="I1465">
        <f>PERCENTRANK(D:D,D1465)</f>
        <v>0</v>
      </c>
      <c r="J1465">
        <f>PERCENTRANK(E:E,E1465)</f>
        <v>0</v>
      </c>
      <c r="K1465">
        <f>PERCENTRANK(F:F,F1465)</f>
        <v>0</v>
      </c>
      <c r="L1465">
        <f>(G1465*Weights!$B$2) + (H1465*Weights!$B$3)+(I1465*Weights!$B$4)+(J1465*Weights!$B$5)+ (K1465*Weights!$B$6)</f>
        <v>0</v>
      </c>
      <c r="M1465">
        <f>RANK(L1465,L:L)</f>
        <v>0</v>
      </c>
    </row>
    <row r="1466">
      <c r="A1466" t="inlineStr">
        <is>
          <t>Sintay, S.</t>
        </is>
      </c>
      <c r="B1466">
        <f>COUNTIF('Raw data'!AR:AR,"*"&amp;Output!A1466&amp;"*")</f>
        <v>0</v>
      </c>
      <c r="C1466">
        <f>AVERAGEIFS('Raw data'!K:K,'Raw data'!AR:AR, "*" &amp; Output!A1466 &amp;"*")</f>
        <v>0</v>
      </c>
      <c r="D1466">
        <f>AVERAGEIFS('Raw data'!W:W,'Raw data'!AR:AR, "*" &amp; Output!A1466 &amp;"*")</f>
        <v>0</v>
      </c>
      <c r="E1466">
        <f>SUMIFS('Raw data'!BX:BX,'Raw data'!AR:AR,"*" &amp; Output!A1466 &amp; "*")</f>
        <v>0</v>
      </c>
      <c r="F1466">
        <f>SUMIFS('Raw data'!CI:CI,'Raw data'!AR:AR,"*" &amp; Output!A1466 &amp; "*")</f>
        <v>0</v>
      </c>
      <c r="G1466">
        <f>PERCENTRANK(B:B,B1466)</f>
        <v>0</v>
      </c>
      <c r="H1466">
        <f>PERCENTRANK(C:C,C1466)</f>
        <v>0</v>
      </c>
      <c r="I1466">
        <f>PERCENTRANK(D:D,D1466)</f>
        <v>0</v>
      </c>
      <c r="J1466">
        <f>PERCENTRANK(E:E,E1466)</f>
        <v>0</v>
      </c>
      <c r="K1466">
        <f>PERCENTRANK(F:F,F1466)</f>
        <v>0</v>
      </c>
      <c r="L1466">
        <f>(G1466*Weights!$B$2) + (H1466*Weights!$B$3)+(I1466*Weights!$B$4)+(J1466*Weights!$B$5)+ (K1466*Weights!$B$6)</f>
        <v>0</v>
      </c>
      <c r="M1466">
        <f>RANK(L1466,L:L)</f>
        <v>0</v>
      </c>
    </row>
    <row r="1467">
      <c r="A1467" t="inlineStr">
        <is>
          <t>Lin, Yaojun</t>
        </is>
      </c>
      <c r="B1467">
        <f>COUNTIF('Raw data'!AR:AR,"*"&amp;Output!A1467&amp;"*")</f>
        <v>0</v>
      </c>
      <c r="C1467">
        <f>AVERAGEIFS('Raw data'!K:K,'Raw data'!AR:AR, "*" &amp; Output!A1467 &amp;"*")</f>
        <v>0</v>
      </c>
      <c r="D1467">
        <f>AVERAGEIFS('Raw data'!W:W,'Raw data'!AR:AR, "*" &amp; Output!A1467 &amp;"*")</f>
        <v>0</v>
      </c>
      <c r="E1467">
        <f>SUMIFS('Raw data'!BX:BX,'Raw data'!AR:AR,"*" &amp; Output!A1467 &amp; "*")</f>
        <v>0</v>
      </c>
      <c r="F1467">
        <f>SUMIFS('Raw data'!CI:CI,'Raw data'!AR:AR,"*" &amp; Output!A1467 &amp; "*")</f>
        <v>0</v>
      </c>
      <c r="G1467">
        <f>PERCENTRANK(B:B,B1467)</f>
        <v>0</v>
      </c>
      <c r="H1467">
        <f>PERCENTRANK(C:C,C1467)</f>
        <v>0</v>
      </c>
      <c r="I1467">
        <f>PERCENTRANK(D:D,D1467)</f>
        <v>0</v>
      </c>
      <c r="J1467">
        <f>PERCENTRANK(E:E,E1467)</f>
        <v>0</v>
      </c>
      <c r="K1467">
        <f>PERCENTRANK(F:F,F1467)</f>
        <v>0</v>
      </c>
      <c r="L1467">
        <f>(G1467*Weights!$B$2) + (H1467*Weights!$B$3)+(I1467*Weights!$B$4)+(J1467*Weights!$B$5)+ (K1467*Weights!$B$6)</f>
        <v>0</v>
      </c>
      <c r="M1467">
        <f>RANK(L1467,L:L)</f>
        <v>0</v>
      </c>
    </row>
    <row r="1468">
      <c r="A1468" t="inlineStr">
        <is>
          <t>Liu, Shang-Bin</t>
        </is>
      </c>
      <c r="B1468">
        <f>COUNTIF('Raw data'!AR:AR,"*"&amp;Output!A1468&amp;"*")</f>
        <v>0</v>
      </c>
      <c r="C1468">
        <f>AVERAGEIFS('Raw data'!K:K,'Raw data'!AR:AR, "*" &amp; Output!A1468 &amp;"*")</f>
        <v>0</v>
      </c>
      <c r="D1468">
        <f>AVERAGEIFS('Raw data'!W:W,'Raw data'!AR:AR, "*" &amp; Output!A1468 &amp;"*")</f>
        <v>0</v>
      </c>
      <c r="E1468">
        <f>SUMIFS('Raw data'!BX:BX,'Raw data'!AR:AR,"*" &amp; Output!A1468 &amp; "*")</f>
        <v>0</v>
      </c>
      <c r="F1468">
        <f>SUMIFS('Raw data'!CI:CI,'Raw data'!AR:AR,"*" &amp; Output!A1468 &amp; "*")</f>
        <v>0</v>
      </c>
      <c r="G1468">
        <f>PERCENTRANK(B:B,B1468)</f>
        <v>0</v>
      </c>
      <c r="H1468">
        <f>PERCENTRANK(C:C,C1468)</f>
        <v>0</v>
      </c>
      <c r="I1468">
        <f>PERCENTRANK(D:D,D1468)</f>
        <v>0</v>
      </c>
      <c r="J1468">
        <f>PERCENTRANK(E:E,E1468)</f>
        <v>0</v>
      </c>
      <c r="K1468">
        <f>PERCENTRANK(F:F,F1468)</f>
        <v>0</v>
      </c>
      <c r="L1468">
        <f>(G1468*Weights!$B$2) + (H1468*Weights!$B$3)+(I1468*Weights!$B$4)+(J1468*Weights!$B$5)+ (K1468*Weights!$B$6)</f>
        <v>0</v>
      </c>
      <c r="M1468">
        <f>RANK(L1468,L:L)</f>
        <v>0</v>
      </c>
    </row>
    <row r="1469">
      <c r="A1469" t="inlineStr">
        <is>
          <t>Li, Jiling</t>
        </is>
      </c>
      <c r="B1469">
        <f>COUNTIF('Raw data'!AR:AR,"*"&amp;Output!A1469&amp;"*")</f>
        <v>0</v>
      </c>
      <c r="C1469">
        <f>AVERAGEIFS('Raw data'!K:K,'Raw data'!AR:AR, "*" &amp; Output!A1469 &amp;"*")</f>
        <v>0</v>
      </c>
      <c r="D1469">
        <f>AVERAGEIFS('Raw data'!W:W,'Raw data'!AR:AR, "*" &amp; Output!A1469 &amp;"*")</f>
        <v>0</v>
      </c>
      <c r="E1469">
        <f>SUMIFS('Raw data'!BX:BX,'Raw data'!AR:AR,"*" &amp; Output!A1469 &amp; "*")</f>
        <v>0</v>
      </c>
      <c r="F1469">
        <f>SUMIFS('Raw data'!CI:CI,'Raw data'!AR:AR,"*" &amp; Output!A1469 &amp; "*")</f>
        <v>0</v>
      </c>
      <c r="G1469">
        <f>PERCENTRANK(B:B,B1469)</f>
        <v>0</v>
      </c>
      <c r="H1469">
        <f>PERCENTRANK(C:C,C1469)</f>
        <v>0</v>
      </c>
      <c r="I1469">
        <f>PERCENTRANK(D:D,D1469)</f>
        <v>0</v>
      </c>
      <c r="J1469">
        <f>PERCENTRANK(E:E,E1469)</f>
        <v>0</v>
      </c>
      <c r="K1469">
        <f>PERCENTRANK(F:F,F1469)</f>
        <v>0</v>
      </c>
      <c r="L1469">
        <f>(G1469*Weights!$B$2) + (H1469*Weights!$B$3)+(I1469*Weights!$B$4)+(J1469*Weights!$B$5)+ (K1469*Weights!$B$6)</f>
        <v>0</v>
      </c>
      <c r="M1469">
        <f>RANK(L1469,L:L)</f>
        <v>0</v>
      </c>
    </row>
    <row r="1470">
      <c r="A1470" t="inlineStr">
        <is>
          <t>Guo, XZ</t>
        </is>
      </c>
      <c r="B1470">
        <f>COUNTIF('Raw data'!AR:AR,"*"&amp;Output!A1470&amp;"*")</f>
        <v>0</v>
      </c>
      <c r="C1470">
        <f>AVERAGEIFS('Raw data'!K:K,'Raw data'!AR:AR, "*" &amp; Output!A1470 &amp;"*")</f>
        <v>0</v>
      </c>
      <c r="D1470">
        <f>AVERAGEIFS('Raw data'!W:W,'Raw data'!AR:AR, "*" &amp; Output!A1470 &amp;"*")</f>
        <v>0</v>
      </c>
      <c r="E1470">
        <f>SUMIFS('Raw data'!BX:BX,'Raw data'!AR:AR,"*" &amp; Output!A1470 &amp; "*")</f>
        <v>0</v>
      </c>
      <c r="F1470">
        <f>SUMIFS('Raw data'!CI:CI,'Raw data'!AR:AR,"*" &amp; Output!A1470 &amp; "*")</f>
        <v>0</v>
      </c>
      <c r="G1470">
        <f>PERCENTRANK(B:B,B1470)</f>
        <v>0</v>
      </c>
      <c r="H1470">
        <f>PERCENTRANK(C:C,C1470)</f>
        <v>0</v>
      </c>
      <c r="I1470">
        <f>PERCENTRANK(D:D,D1470)</f>
        <v>0</v>
      </c>
      <c r="J1470">
        <f>PERCENTRANK(E:E,E1470)</f>
        <v>0</v>
      </c>
      <c r="K1470">
        <f>PERCENTRANK(F:F,F1470)</f>
        <v>0</v>
      </c>
      <c r="L1470">
        <f>(G1470*Weights!$B$2) + (H1470*Weights!$B$3)+(I1470*Weights!$B$4)+(J1470*Weights!$B$5)+ (K1470*Weights!$B$6)</f>
        <v>0</v>
      </c>
      <c r="M1470">
        <f>RANK(L1470,L:L)</f>
        <v>0</v>
      </c>
    </row>
    <row r="1471">
      <c r="A1471" t="inlineStr">
        <is>
          <t>Mohedano, M.</t>
        </is>
      </c>
      <c r="B1471">
        <f>COUNTIF('Raw data'!AR:AR,"*"&amp;Output!A1471&amp;"*")</f>
        <v>0</v>
      </c>
      <c r="C1471">
        <f>AVERAGEIFS('Raw data'!K:K,'Raw data'!AR:AR, "*" &amp; Output!A1471 &amp;"*")</f>
        <v>0</v>
      </c>
      <c r="D1471">
        <f>AVERAGEIFS('Raw data'!W:W,'Raw data'!AR:AR, "*" &amp; Output!A1471 &amp;"*")</f>
        <v>0</v>
      </c>
      <c r="E1471">
        <f>SUMIFS('Raw data'!BX:BX,'Raw data'!AR:AR,"*" &amp; Output!A1471 &amp; "*")</f>
        <v>0</v>
      </c>
      <c r="F1471">
        <f>SUMIFS('Raw data'!CI:CI,'Raw data'!AR:AR,"*" &amp; Output!A1471 &amp; "*")</f>
        <v>0</v>
      </c>
      <c r="G1471">
        <f>PERCENTRANK(B:B,B1471)</f>
        <v>0</v>
      </c>
      <c r="H1471">
        <f>PERCENTRANK(C:C,C1471)</f>
        <v>0</v>
      </c>
      <c r="I1471">
        <f>PERCENTRANK(D:D,D1471)</f>
        <v>0</v>
      </c>
      <c r="J1471">
        <f>PERCENTRANK(E:E,E1471)</f>
        <v>0</v>
      </c>
      <c r="K1471">
        <f>PERCENTRANK(F:F,F1471)</f>
        <v>0</v>
      </c>
      <c r="L1471">
        <f>(G1471*Weights!$B$2) + (H1471*Weights!$B$3)+(I1471*Weights!$B$4)+(J1471*Weights!$B$5)+ (K1471*Weights!$B$6)</f>
        <v>0</v>
      </c>
      <c r="M1471">
        <f>RANK(L1471,L:L)</f>
        <v>0</v>
      </c>
    </row>
    <row r="1472">
      <c r="A1472" t="inlineStr">
        <is>
          <t>Gao Xiang</t>
        </is>
      </c>
      <c r="B1472">
        <f>COUNTIF('Raw data'!AR:AR,"*"&amp;Output!A1472&amp;"*")</f>
        <v>0</v>
      </c>
      <c r="C1472">
        <f>AVERAGEIFS('Raw data'!K:K,'Raw data'!AR:AR, "*" &amp; Output!A1472 &amp;"*")</f>
        <v>0</v>
      </c>
      <c r="D1472">
        <f>AVERAGEIFS('Raw data'!W:W,'Raw data'!AR:AR, "*" &amp; Output!A1472 &amp;"*")</f>
        <v>0</v>
      </c>
      <c r="E1472">
        <f>SUMIFS('Raw data'!BX:BX,'Raw data'!AR:AR,"*" &amp; Output!A1472 &amp; "*")</f>
        <v>0</v>
      </c>
      <c r="F1472">
        <f>SUMIFS('Raw data'!CI:CI,'Raw data'!AR:AR,"*" &amp; Output!A1472 &amp; "*")</f>
        <v>0</v>
      </c>
      <c r="G1472">
        <f>PERCENTRANK(B:B,B1472)</f>
        <v>0</v>
      </c>
      <c r="H1472">
        <f>PERCENTRANK(C:C,C1472)</f>
        <v>0</v>
      </c>
      <c r="I1472">
        <f>PERCENTRANK(D:D,D1472)</f>
        <v>0</v>
      </c>
      <c r="J1472">
        <f>PERCENTRANK(E:E,E1472)</f>
        <v>0</v>
      </c>
      <c r="K1472">
        <f>PERCENTRANK(F:F,F1472)</f>
        <v>0</v>
      </c>
      <c r="L1472">
        <f>(G1472*Weights!$B$2) + (H1472*Weights!$B$3)+(I1472*Weights!$B$4)+(J1472*Weights!$B$5)+ (K1472*Weights!$B$6)</f>
        <v>0</v>
      </c>
      <c r="M1472">
        <f>RANK(L1472,L:L)</f>
        <v>0</v>
      </c>
    </row>
    <row r="1473">
      <c r="A1473" t="inlineStr">
        <is>
          <t>Lewis, William K.</t>
        </is>
      </c>
      <c r="B1473">
        <f>COUNTIF('Raw data'!AR:AR,"*"&amp;Output!A1473&amp;"*")</f>
        <v>0</v>
      </c>
      <c r="C1473">
        <f>AVERAGEIFS('Raw data'!K:K,'Raw data'!AR:AR, "*" &amp; Output!A1473 &amp;"*")</f>
        <v>0</v>
      </c>
      <c r="D1473">
        <f>AVERAGEIFS('Raw data'!W:W,'Raw data'!AR:AR, "*" &amp; Output!A1473 &amp;"*")</f>
        <v>0</v>
      </c>
      <c r="E1473">
        <f>SUMIFS('Raw data'!BX:BX,'Raw data'!AR:AR,"*" &amp; Output!A1473 &amp; "*")</f>
        <v>0</v>
      </c>
      <c r="F1473">
        <f>SUMIFS('Raw data'!CI:CI,'Raw data'!AR:AR,"*" &amp; Output!A1473 &amp; "*")</f>
        <v>0</v>
      </c>
      <c r="G1473">
        <f>PERCENTRANK(B:B,B1473)</f>
        <v>0</v>
      </c>
      <c r="H1473">
        <f>PERCENTRANK(C:C,C1473)</f>
        <v>0</v>
      </c>
      <c r="I1473">
        <f>PERCENTRANK(D:D,D1473)</f>
        <v>0</v>
      </c>
      <c r="J1473">
        <f>PERCENTRANK(E:E,E1473)</f>
        <v>0</v>
      </c>
      <c r="K1473">
        <f>PERCENTRANK(F:F,F1473)</f>
        <v>0</v>
      </c>
      <c r="L1473">
        <f>(G1473*Weights!$B$2) + (H1473*Weights!$B$3)+(I1473*Weights!$B$4)+(J1473*Weights!$B$5)+ (K1473*Weights!$B$6)</f>
        <v>0</v>
      </c>
      <c r="M1473">
        <f>RANK(L1473,L:L)</f>
        <v>0</v>
      </c>
    </row>
    <row r="1474">
      <c r="A1474" t="inlineStr">
        <is>
          <t>Marks, Tobin J.</t>
        </is>
      </c>
      <c r="B1474">
        <f>COUNTIF('Raw data'!AR:AR,"*"&amp;Output!A1474&amp;"*")</f>
        <v>0</v>
      </c>
      <c r="C1474">
        <f>AVERAGEIFS('Raw data'!K:K,'Raw data'!AR:AR, "*" &amp; Output!A1474 &amp;"*")</f>
        <v>0</v>
      </c>
      <c r="D1474">
        <f>AVERAGEIFS('Raw data'!W:W,'Raw data'!AR:AR, "*" &amp; Output!A1474 &amp;"*")</f>
        <v>0</v>
      </c>
      <c r="E1474">
        <f>SUMIFS('Raw data'!BX:BX,'Raw data'!AR:AR,"*" &amp; Output!A1474 &amp; "*")</f>
        <v>0</v>
      </c>
      <c r="F1474">
        <f>SUMIFS('Raw data'!CI:CI,'Raw data'!AR:AR,"*" &amp; Output!A1474 &amp; "*")</f>
        <v>0</v>
      </c>
      <c r="G1474">
        <f>PERCENTRANK(B:B,B1474)</f>
        <v>0</v>
      </c>
      <c r="H1474">
        <f>PERCENTRANK(C:C,C1474)</f>
        <v>0</v>
      </c>
      <c r="I1474">
        <f>PERCENTRANK(D:D,D1474)</f>
        <v>0</v>
      </c>
      <c r="J1474">
        <f>PERCENTRANK(E:E,E1474)</f>
        <v>0</v>
      </c>
      <c r="K1474">
        <f>PERCENTRANK(F:F,F1474)</f>
        <v>0</v>
      </c>
      <c r="L1474">
        <f>(G1474*Weights!$B$2) + (H1474*Weights!$B$3)+(I1474*Weights!$B$4)+(J1474*Weights!$B$5)+ (K1474*Weights!$B$6)</f>
        <v>0</v>
      </c>
      <c r="M1474">
        <f>RANK(L1474,L:L)</f>
        <v>0</v>
      </c>
    </row>
    <row r="1475">
      <c r="A1475" t="inlineStr">
        <is>
          <t>Garduno, I. A.</t>
        </is>
      </c>
      <c r="B1475">
        <f>COUNTIF('Raw data'!AR:AR,"*"&amp;Output!A1475&amp;"*")</f>
        <v>0</v>
      </c>
      <c r="C1475">
        <f>AVERAGEIFS('Raw data'!K:K,'Raw data'!AR:AR, "*" &amp; Output!A1475 &amp;"*")</f>
        <v>0</v>
      </c>
      <c r="D1475">
        <f>AVERAGEIFS('Raw data'!W:W,'Raw data'!AR:AR, "*" &amp; Output!A1475 &amp;"*")</f>
        <v>0</v>
      </c>
      <c r="E1475">
        <f>SUMIFS('Raw data'!BX:BX,'Raw data'!AR:AR,"*" &amp; Output!A1475 &amp; "*")</f>
        <v>0</v>
      </c>
      <c r="F1475">
        <f>SUMIFS('Raw data'!CI:CI,'Raw data'!AR:AR,"*" &amp; Output!A1475 &amp; "*")</f>
        <v>0</v>
      </c>
      <c r="G1475">
        <f>PERCENTRANK(B:B,B1475)</f>
        <v>0</v>
      </c>
      <c r="H1475">
        <f>PERCENTRANK(C:C,C1475)</f>
        <v>0</v>
      </c>
      <c r="I1475">
        <f>PERCENTRANK(D:D,D1475)</f>
        <v>0</v>
      </c>
      <c r="J1475">
        <f>PERCENTRANK(E:E,E1475)</f>
        <v>0</v>
      </c>
      <c r="K1475">
        <f>PERCENTRANK(F:F,F1475)</f>
        <v>0</v>
      </c>
      <c r="L1475">
        <f>(G1475*Weights!$B$2) + (H1475*Weights!$B$3)+(I1475*Weights!$B$4)+(J1475*Weights!$B$5)+ (K1475*Weights!$B$6)</f>
        <v>0</v>
      </c>
      <c r="M1475">
        <f>RANK(L1475,L:L)</f>
        <v>0</v>
      </c>
    </row>
    <row r="1476">
      <c r="A1476" t="inlineStr">
        <is>
          <t>Lin, Ting</t>
        </is>
      </c>
      <c r="B1476">
        <f>COUNTIF('Raw data'!AR:AR,"*"&amp;Output!A1476&amp;"*")</f>
        <v>0</v>
      </c>
      <c r="C1476">
        <f>AVERAGEIFS('Raw data'!K:K,'Raw data'!AR:AR, "*" &amp; Output!A1476 &amp;"*")</f>
        <v>0</v>
      </c>
      <c r="D1476">
        <f>AVERAGEIFS('Raw data'!W:W,'Raw data'!AR:AR, "*" &amp; Output!A1476 &amp;"*")</f>
        <v>0</v>
      </c>
      <c r="E1476">
        <f>SUMIFS('Raw data'!BX:BX,'Raw data'!AR:AR,"*" &amp; Output!A1476 &amp; "*")</f>
        <v>0</v>
      </c>
      <c r="F1476">
        <f>SUMIFS('Raw data'!CI:CI,'Raw data'!AR:AR,"*" &amp; Output!A1476 &amp; "*")</f>
        <v>0</v>
      </c>
      <c r="G1476">
        <f>PERCENTRANK(B:B,B1476)</f>
        <v>0</v>
      </c>
      <c r="H1476">
        <f>PERCENTRANK(C:C,C1476)</f>
        <v>0</v>
      </c>
      <c r="I1476">
        <f>PERCENTRANK(D:D,D1476)</f>
        <v>0</v>
      </c>
      <c r="J1476">
        <f>PERCENTRANK(E:E,E1476)</f>
        <v>0</v>
      </c>
      <c r="K1476">
        <f>PERCENTRANK(F:F,F1476)</f>
        <v>0</v>
      </c>
      <c r="L1476">
        <f>(G1476*Weights!$B$2) + (H1476*Weights!$B$3)+(I1476*Weights!$B$4)+(J1476*Weights!$B$5)+ (K1476*Weights!$B$6)</f>
        <v>0</v>
      </c>
      <c r="M1476">
        <f>RANK(L1476,L:L)</f>
        <v>0</v>
      </c>
    </row>
    <row r="1477">
      <c r="A1477" t="inlineStr">
        <is>
          <t>Hesabi, Z. R.</t>
        </is>
      </c>
      <c r="B1477">
        <f>COUNTIF('Raw data'!AR:AR,"*"&amp;Output!A1477&amp;"*")</f>
        <v>0</v>
      </c>
      <c r="C1477">
        <f>AVERAGEIFS('Raw data'!K:K,'Raw data'!AR:AR, "*" &amp; Output!A1477 &amp;"*")</f>
        <v>0</v>
      </c>
      <c r="D1477">
        <f>AVERAGEIFS('Raw data'!W:W,'Raw data'!AR:AR, "*" &amp; Output!A1477 &amp;"*")</f>
        <v>0</v>
      </c>
      <c r="E1477">
        <f>SUMIFS('Raw data'!BX:BX,'Raw data'!AR:AR,"*" &amp; Output!A1477 &amp; "*")</f>
        <v>0</v>
      </c>
      <c r="F1477">
        <f>SUMIFS('Raw data'!CI:CI,'Raw data'!AR:AR,"*" &amp; Output!A1477 &amp; "*")</f>
        <v>0</v>
      </c>
      <c r="G1477">
        <f>PERCENTRANK(B:B,B1477)</f>
        <v>0</v>
      </c>
      <c r="H1477">
        <f>PERCENTRANK(C:C,C1477)</f>
        <v>0</v>
      </c>
      <c r="I1477">
        <f>PERCENTRANK(D:D,D1477)</f>
        <v>0</v>
      </c>
      <c r="J1477">
        <f>PERCENTRANK(E:E,E1477)</f>
        <v>0</v>
      </c>
      <c r="K1477">
        <f>PERCENTRANK(F:F,F1477)</f>
        <v>0</v>
      </c>
      <c r="L1477">
        <f>(G1477*Weights!$B$2) + (H1477*Weights!$B$3)+(I1477*Weights!$B$4)+(J1477*Weights!$B$5)+ (K1477*Weights!$B$6)</f>
        <v>0</v>
      </c>
      <c r="M1477">
        <f>RANK(L1477,L:L)</f>
        <v>0</v>
      </c>
    </row>
    <row r="1478">
      <c r="A1478" t="inlineStr">
        <is>
          <t>Osamura, K</t>
        </is>
      </c>
      <c r="B1478">
        <f>COUNTIF('Raw data'!AR:AR,"*"&amp;Output!A1478&amp;"*")</f>
        <v>0</v>
      </c>
      <c r="C1478">
        <f>AVERAGEIFS('Raw data'!K:K,'Raw data'!AR:AR, "*" &amp; Output!A1478 &amp;"*")</f>
        <v>0</v>
      </c>
      <c r="D1478">
        <f>AVERAGEIFS('Raw data'!W:W,'Raw data'!AR:AR, "*" &amp; Output!A1478 &amp;"*")</f>
        <v>0</v>
      </c>
      <c r="E1478">
        <f>SUMIFS('Raw data'!BX:BX,'Raw data'!AR:AR,"*" &amp; Output!A1478 &amp; "*")</f>
        <v>0</v>
      </c>
      <c r="F1478">
        <f>SUMIFS('Raw data'!CI:CI,'Raw data'!AR:AR,"*" &amp; Output!A1478 &amp; "*")</f>
        <v>0</v>
      </c>
      <c r="G1478">
        <f>PERCENTRANK(B:B,B1478)</f>
        <v>0</v>
      </c>
      <c r="H1478">
        <f>PERCENTRANK(C:C,C1478)</f>
        <v>0</v>
      </c>
      <c r="I1478">
        <f>PERCENTRANK(D:D,D1478)</f>
        <v>0</v>
      </c>
      <c r="J1478">
        <f>PERCENTRANK(E:E,E1478)</f>
        <v>0</v>
      </c>
      <c r="K1478">
        <f>PERCENTRANK(F:F,F1478)</f>
        <v>0</v>
      </c>
      <c r="L1478">
        <f>(G1478*Weights!$B$2) + (H1478*Weights!$B$3)+(I1478*Weights!$B$4)+(J1478*Weights!$B$5)+ (K1478*Weights!$B$6)</f>
        <v>0</v>
      </c>
      <c r="M1478">
        <f>RANK(L1478,L:L)</f>
        <v>0</v>
      </c>
    </row>
    <row r="1479">
      <c r="A1479" t="inlineStr">
        <is>
          <t>Jaeggi, C.</t>
        </is>
      </c>
      <c r="B1479">
        <f>COUNTIF('Raw data'!AR:AR,"*"&amp;Output!A1479&amp;"*")</f>
        <v>0</v>
      </c>
      <c r="C1479">
        <f>AVERAGEIFS('Raw data'!K:K,'Raw data'!AR:AR, "*" &amp; Output!A1479 &amp;"*")</f>
        <v>0</v>
      </c>
      <c r="D1479">
        <f>AVERAGEIFS('Raw data'!W:W,'Raw data'!AR:AR, "*" &amp; Output!A1479 &amp;"*")</f>
        <v>0</v>
      </c>
      <c r="E1479">
        <f>SUMIFS('Raw data'!BX:BX,'Raw data'!AR:AR,"*" &amp; Output!A1479 &amp; "*")</f>
        <v>0</v>
      </c>
      <c r="F1479">
        <f>SUMIFS('Raw data'!CI:CI,'Raw data'!AR:AR,"*" &amp; Output!A1479 &amp; "*")</f>
        <v>0</v>
      </c>
      <c r="G1479">
        <f>PERCENTRANK(B:B,B1479)</f>
        <v>0</v>
      </c>
      <c r="H1479">
        <f>PERCENTRANK(C:C,C1479)</f>
        <v>0</v>
      </c>
      <c r="I1479">
        <f>PERCENTRANK(D:D,D1479)</f>
        <v>0</v>
      </c>
      <c r="J1479">
        <f>PERCENTRANK(E:E,E1479)</f>
        <v>0</v>
      </c>
      <c r="K1479">
        <f>PERCENTRANK(F:F,F1479)</f>
        <v>0</v>
      </c>
      <c r="L1479">
        <f>(G1479*Weights!$B$2) + (H1479*Weights!$B$3)+(I1479*Weights!$B$4)+(J1479*Weights!$B$5)+ (K1479*Weights!$B$6)</f>
        <v>0</v>
      </c>
      <c r="M1479">
        <f>RANK(L1479,L:L)</f>
        <v>0</v>
      </c>
    </row>
    <row r="1480">
      <c r="A1480" t="inlineStr">
        <is>
          <t>Xu, Lin</t>
        </is>
      </c>
      <c r="B1480">
        <f>COUNTIF('Raw data'!AR:AR,"*"&amp;Output!A1480&amp;"*")</f>
        <v>0</v>
      </c>
      <c r="C1480">
        <f>AVERAGEIFS('Raw data'!K:K,'Raw data'!AR:AR, "*" &amp; Output!A1480 &amp;"*")</f>
        <v>0</v>
      </c>
      <c r="D1480">
        <f>AVERAGEIFS('Raw data'!W:W,'Raw data'!AR:AR, "*" &amp; Output!A1480 &amp;"*")</f>
        <v>0</v>
      </c>
      <c r="E1480">
        <f>SUMIFS('Raw data'!BX:BX,'Raw data'!AR:AR,"*" &amp; Output!A1480 &amp; "*")</f>
        <v>0</v>
      </c>
      <c r="F1480">
        <f>SUMIFS('Raw data'!CI:CI,'Raw data'!AR:AR,"*" &amp; Output!A1480 &amp; "*")</f>
        <v>0</v>
      </c>
      <c r="G1480">
        <f>PERCENTRANK(B:B,B1480)</f>
        <v>0</v>
      </c>
      <c r="H1480">
        <f>PERCENTRANK(C:C,C1480)</f>
        <v>0</v>
      </c>
      <c r="I1480">
        <f>PERCENTRANK(D:D,D1480)</f>
        <v>0</v>
      </c>
      <c r="J1480">
        <f>PERCENTRANK(E:E,E1480)</f>
        <v>0</v>
      </c>
      <c r="K1480">
        <f>PERCENTRANK(F:F,F1480)</f>
        <v>0</v>
      </c>
      <c r="L1480">
        <f>(G1480*Weights!$B$2) + (H1480*Weights!$B$3)+(I1480*Weights!$B$4)+(J1480*Weights!$B$5)+ (K1480*Weights!$B$6)</f>
        <v>0</v>
      </c>
      <c r="M1480">
        <f>RANK(L1480,L:L)</f>
        <v>0</v>
      </c>
    </row>
    <row r="1481">
      <c r="A1481" t="inlineStr">
        <is>
          <t>Liu, Yadong</t>
        </is>
      </c>
      <c r="B1481">
        <f>COUNTIF('Raw data'!AR:AR,"*"&amp;Output!A1481&amp;"*")</f>
        <v>0</v>
      </c>
      <c r="C1481">
        <f>AVERAGEIFS('Raw data'!K:K,'Raw data'!AR:AR, "*" &amp; Output!A1481 &amp;"*")</f>
        <v>0</v>
      </c>
      <c r="D1481">
        <f>AVERAGEIFS('Raw data'!W:W,'Raw data'!AR:AR, "*" &amp; Output!A1481 &amp;"*")</f>
        <v>0</v>
      </c>
      <c r="E1481">
        <f>SUMIFS('Raw data'!BX:BX,'Raw data'!AR:AR,"*" &amp; Output!A1481 &amp; "*")</f>
        <v>0</v>
      </c>
      <c r="F1481">
        <f>SUMIFS('Raw data'!CI:CI,'Raw data'!AR:AR,"*" &amp; Output!A1481 &amp; "*")</f>
        <v>0</v>
      </c>
      <c r="G1481">
        <f>PERCENTRANK(B:B,B1481)</f>
        <v>0</v>
      </c>
      <c r="H1481">
        <f>PERCENTRANK(C:C,C1481)</f>
        <v>0</v>
      </c>
      <c r="I1481">
        <f>PERCENTRANK(D:D,D1481)</f>
        <v>0</v>
      </c>
      <c r="J1481">
        <f>PERCENTRANK(E:E,E1481)</f>
        <v>0</v>
      </c>
      <c r="K1481">
        <f>PERCENTRANK(F:F,F1481)</f>
        <v>0</v>
      </c>
      <c r="L1481">
        <f>(G1481*Weights!$B$2) + (H1481*Weights!$B$3)+(I1481*Weights!$B$4)+(J1481*Weights!$B$5)+ (K1481*Weights!$B$6)</f>
        <v>0</v>
      </c>
      <c r="M1481">
        <f>RANK(L1481,L:L)</f>
        <v>0</v>
      </c>
    </row>
    <row r="1482">
      <c r="A1482" t="inlineStr">
        <is>
          <t>Benmore, C. J.</t>
        </is>
      </c>
      <c r="B1482">
        <f>COUNTIF('Raw data'!AR:AR,"*"&amp;Output!A1482&amp;"*")</f>
        <v>0</v>
      </c>
      <c r="C1482">
        <f>AVERAGEIFS('Raw data'!K:K,'Raw data'!AR:AR, "*" &amp; Output!A1482 &amp;"*")</f>
        <v>0</v>
      </c>
      <c r="D1482">
        <f>AVERAGEIFS('Raw data'!W:W,'Raw data'!AR:AR, "*" &amp; Output!A1482 &amp;"*")</f>
        <v>0</v>
      </c>
      <c r="E1482">
        <f>SUMIFS('Raw data'!BX:BX,'Raw data'!AR:AR,"*" &amp; Output!A1482 &amp; "*")</f>
        <v>0</v>
      </c>
      <c r="F1482">
        <f>SUMIFS('Raw data'!CI:CI,'Raw data'!AR:AR,"*" &amp; Output!A1482 &amp; "*")</f>
        <v>0</v>
      </c>
      <c r="G1482">
        <f>PERCENTRANK(B:B,B1482)</f>
        <v>0</v>
      </c>
      <c r="H1482">
        <f>PERCENTRANK(C:C,C1482)</f>
        <v>0</v>
      </c>
      <c r="I1482">
        <f>PERCENTRANK(D:D,D1482)</f>
        <v>0</v>
      </c>
      <c r="J1482">
        <f>PERCENTRANK(E:E,E1482)</f>
        <v>0</v>
      </c>
      <c r="K1482">
        <f>PERCENTRANK(F:F,F1482)</f>
        <v>0</v>
      </c>
      <c r="L1482">
        <f>(G1482*Weights!$B$2) + (H1482*Weights!$B$3)+(I1482*Weights!$B$4)+(J1482*Weights!$B$5)+ (K1482*Weights!$B$6)</f>
        <v>0</v>
      </c>
      <c r="M1482">
        <f>RANK(L1482,L:L)</f>
        <v>0</v>
      </c>
    </row>
    <row r="1483">
      <c r="A1483" t="inlineStr">
        <is>
          <t>Greil, Peter</t>
        </is>
      </c>
      <c r="B1483">
        <f>COUNTIF('Raw data'!AR:AR,"*"&amp;Output!A1483&amp;"*")</f>
        <v>0</v>
      </c>
      <c r="C1483">
        <f>AVERAGEIFS('Raw data'!K:K,'Raw data'!AR:AR, "*" &amp; Output!A1483 &amp;"*")</f>
        <v>0</v>
      </c>
      <c r="D1483">
        <f>AVERAGEIFS('Raw data'!W:W,'Raw data'!AR:AR, "*" &amp; Output!A1483 &amp;"*")</f>
        <v>0</v>
      </c>
      <c r="E1483">
        <f>SUMIFS('Raw data'!BX:BX,'Raw data'!AR:AR,"*" &amp; Output!A1483 &amp; "*")</f>
        <v>0</v>
      </c>
      <c r="F1483">
        <f>SUMIFS('Raw data'!CI:CI,'Raw data'!AR:AR,"*" &amp; Output!A1483 &amp; "*")</f>
        <v>0</v>
      </c>
      <c r="G1483">
        <f>PERCENTRANK(B:B,B1483)</f>
        <v>0</v>
      </c>
      <c r="H1483">
        <f>PERCENTRANK(C:C,C1483)</f>
        <v>0</v>
      </c>
      <c r="I1483">
        <f>PERCENTRANK(D:D,D1483)</f>
        <v>0</v>
      </c>
      <c r="J1483">
        <f>PERCENTRANK(E:E,E1483)</f>
        <v>0</v>
      </c>
      <c r="K1483">
        <f>PERCENTRANK(F:F,F1483)</f>
        <v>0</v>
      </c>
      <c r="L1483">
        <f>(G1483*Weights!$B$2) + (H1483*Weights!$B$3)+(I1483*Weights!$B$4)+(J1483*Weights!$B$5)+ (K1483*Weights!$B$6)</f>
        <v>0</v>
      </c>
      <c r="M1483">
        <f>RANK(L1483,L:L)</f>
        <v>0</v>
      </c>
    </row>
    <row r="1484">
      <c r="A1484" t="inlineStr">
        <is>
          <t>Yu, JH</t>
        </is>
      </c>
      <c r="B1484">
        <f>COUNTIF('Raw data'!AR:AR,"*"&amp;Output!A1484&amp;"*")</f>
        <v>0</v>
      </c>
      <c r="C1484">
        <f>AVERAGEIFS('Raw data'!K:K,'Raw data'!AR:AR, "*" &amp; Output!A1484 &amp;"*")</f>
        <v>0</v>
      </c>
      <c r="D1484">
        <f>AVERAGEIFS('Raw data'!W:W,'Raw data'!AR:AR, "*" &amp; Output!A1484 &amp;"*")</f>
        <v>0</v>
      </c>
      <c r="E1484">
        <f>SUMIFS('Raw data'!BX:BX,'Raw data'!AR:AR,"*" &amp; Output!A1484 &amp; "*")</f>
        <v>0</v>
      </c>
      <c r="F1484">
        <f>SUMIFS('Raw data'!CI:CI,'Raw data'!AR:AR,"*" &amp; Output!A1484 &amp; "*")</f>
        <v>0</v>
      </c>
      <c r="G1484">
        <f>PERCENTRANK(B:B,B1484)</f>
        <v>0</v>
      </c>
      <c r="H1484">
        <f>PERCENTRANK(C:C,C1484)</f>
        <v>0</v>
      </c>
      <c r="I1484">
        <f>PERCENTRANK(D:D,D1484)</f>
        <v>0</v>
      </c>
      <c r="J1484">
        <f>PERCENTRANK(E:E,E1484)</f>
        <v>0</v>
      </c>
      <c r="K1484">
        <f>PERCENTRANK(F:F,F1484)</f>
        <v>0</v>
      </c>
      <c r="L1484">
        <f>(G1484*Weights!$B$2) + (H1484*Weights!$B$3)+(I1484*Weights!$B$4)+(J1484*Weights!$B$5)+ (K1484*Weights!$B$6)</f>
        <v>0</v>
      </c>
      <c r="M1484">
        <f>RANK(L1484,L:L)</f>
        <v>0</v>
      </c>
    </row>
    <row r="1485">
      <c r="A1485" t="inlineStr">
        <is>
          <t>Yang, Hui</t>
        </is>
      </c>
      <c r="B1485">
        <f>COUNTIF('Raw data'!AR:AR,"*"&amp;Output!A1485&amp;"*")</f>
        <v>0</v>
      </c>
      <c r="C1485">
        <f>AVERAGEIFS('Raw data'!K:K,'Raw data'!AR:AR, "*" &amp; Output!A1485 &amp;"*")</f>
        <v>0</v>
      </c>
      <c r="D1485">
        <f>AVERAGEIFS('Raw data'!W:W,'Raw data'!AR:AR, "*" &amp; Output!A1485 &amp;"*")</f>
        <v>0</v>
      </c>
      <c r="E1485">
        <f>SUMIFS('Raw data'!BX:BX,'Raw data'!AR:AR,"*" &amp; Output!A1485 &amp; "*")</f>
        <v>0</v>
      </c>
      <c r="F1485">
        <f>SUMIFS('Raw data'!CI:CI,'Raw data'!AR:AR,"*" &amp; Output!A1485 &amp; "*")</f>
        <v>0</v>
      </c>
      <c r="G1485">
        <f>PERCENTRANK(B:B,B1485)</f>
        <v>0</v>
      </c>
      <c r="H1485">
        <f>PERCENTRANK(C:C,C1485)</f>
        <v>0</v>
      </c>
      <c r="I1485">
        <f>PERCENTRANK(D:D,D1485)</f>
        <v>0</v>
      </c>
      <c r="J1485">
        <f>PERCENTRANK(E:E,E1485)</f>
        <v>0</v>
      </c>
      <c r="K1485">
        <f>PERCENTRANK(F:F,F1485)</f>
        <v>0</v>
      </c>
      <c r="L1485">
        <f>(G1485*Weights!$B$2) + (H1485*Weights!$B$3)+(I1485*Weights!$B$4)+(J1485*Weights!$B$5)+ (K1485*Weights!$B$6)</f>
        <v>0</v>
      </c>
      <c r="M1485">
        <f>RANK(L1485,L:L)</f>
        <v>0</v>
      </c>
    </row>
    <row r="1486">
      <c r="A1486" t="inlineStr">
        <is>
          <t>Baghchesara, Mohammad Amin</t>
        </is>
      </c>
      <c r="B1486">
        <f>COUNTIF('Raw data'!AR:AR,"*"&amp;Output!A1486&amp;"*")</f>
        <v>0</v>
      </c>
      <c r="C1486">
        <f>AVERAGEIFS('Raw data'!K:K,'Raw data'!AR:AR, "*" &amp; Output!A1486 &amp;"*")</f>
        <v>0</v>
      </c>
      <c r="D1486">
        <f>AVERAGEIFS('Raw data'!W:W,'Raw data'!AR:AR, "*" &amp; Output!A1486 &amp;"*")</f>
        <v>0</v>
      </c>
      <c r="E1486">
        <f>SUMIFS('Raw data'!BX:BX,'Raw data'!AR:AR,"*" &amp; Output!A1486 &amp; "*")</f>
        <v>0</v>
      </c>
      <c r="F1486">
        <f>SUMIFS('Raw data'!CI:CI,'Raw data'!AR:AR,"*" &amp; Output!A1486 &amp; "*")</f>
        <v>0</v>
      </c>
      <c r="G1486">
        <f>PERCENTRANK(B:B,B1486)</f>
        <v>0</v>
      </c>
      <c r="H1486">
        <f>PERCENTRANK(C:C,C1486)</f>
        <v>0</v>
      </c>
      <c r="I1486">
        <f>PERCENTRANK(D:D,D1486)</f>
        <v>0</v>
      </c>
      <c r="J1486">
        <f>PERCENTRANK(E:E,E1486)</f>
        <v>0</v>
      </c>
      <c r="K1486">
        <f>PERCENTRANK(F:F,F1486)</f>
        <v>0</v>
      </c>
      <c r="L1486">
        <f>(G1486*Weights!$B$2) + (H1486*Weights!$B$3)+(I1486*Weights!$B$4)+(J1486*Weights!$B$5)+ (K1486*Weights!$B$6)</f>
        <v>0</v>
      </c>
      <c r="M1486">
        <f>RANK(L1486,L:L)</f>
        <v>0</v>
      </c>
    </row>
    <row r="1487">
      <c r="A1487" t="inlineStr">
        <is>
          <t>Oddershede, J.</t>
        </is>
      </c>
      <c r="B1487">
        <f>COUNTIF('Raw data'!AR:AR,"*"&amp;Output!A1487&amp;"*")</f>
        <v>0</v>
      </c>
      <c r="C1487">
        <f>AVERAGEIFS('Raw data'!K:K,'Raw data'!AR:AR, "*" &amp; Output!A1487 &amp;"*")</f>
        <v>0</v>
      </c>
      <c r="D1487">
        <f>AVERAGEIFS('Raw data'!W:W,'Raw data'!AR:AR, "*" &amp; Output!A1487 &amp;"*")</f>
        <v>0</v>
      </c>
      <c r="E1487">
        <f>SUMIFS('Raw data'!BX:BX,'Raw data'!AR:AR,"*" &amp; Output!A1487 &amp; "*")</f>
        <v>0</v>
      </c>
      <c r="F1487">
        <f>SUMIFS('Raw data'!CI:CI,'Raw data'!AR:AR,"*" &amp; Output!A1487 &amp; "*")</f>
        <v>0</v>
      </c>
      <c r="G1487">
        <f>PERCENTRANK(B:B,B1487)</f>
        <v>0</v>
      </c>
      <c r="H1487">
        <f>PERCENTRANK(C:C,C1487)</f>
        <v>0</v>
      </c>
      <c r="I1487">
        <f>PERCENTRANK(D:D,D1487)</f>
        <v>0</v>
      </c>
      <c r="J1487">
        <f>PERCENTRANK(E:E,E1487)</f>
        <v>0</v>
      </c>
      <c r="K1487">
        <f>PERCENTRANK(F:F,F1487)</f>
        <v>0</v>
      </c>
      <c r="L1487">
        <f>(G1487*Weights!$B$2) + (H1487*Weights!$B$3)+(I1487*Weights!$B$4)+(J1487*Weights!$B$5)+ (K1487*Weights!$B$6)</f>
        <v>0</v>
      </c>
      <c r="M1487">
        <f>RANK(L1487,L:L)</f>
        <v>0</v>
      </c>
    </row>
    <row r="1488">
      <c r="A1488" t="inlineStr">
        <is>
          <t>Comstock, David J.</t>
        </is>
      </c>
      <c r="B1488">
        <f>COUNTIF('Raw data'!AR:AR,"*"&amp;Output!A1488&amp;"*")</f>
        <v>0</v>
      </c>
      <c r="C1488">
        <f>AVERAGEIFS('Raw data'!K:K,'Raw data'!AR:AR, "*" &amp; Output!A1488 &amp;"*")</f>
        <v>0</v>
      </c>
      <c r="D1488">
        <f>AVERAGEIFS('Raw data'!W:W,'Raw data'!AR:AR, "*" &amp; Output!A1488 &amp;"*")</f>
        <v>0</v>
      </c>
      <c r="E1488">
        <f>SUMIFS('Raw data'!BX:BX,'Raw data'!AR:AR,"*" &amp; Output!A1488 &amp; "*")</f>
        <v>0</v>
      </c>
      <c r="F1488">
        <f>SUMIFS('Raw data'!CI:CI,'Raw data'!AR:AR,"*" &amp; Output!A1488 &amp; "*")</f>
        <v>0</v>
      </c>
      <c r="G1488">
        <f>PERCENTRANK(B:B,B1488)</f>
        <v>0</v>
      </c>
      <c r="H1488">
        <f>PERCENTRANK(C:C,C1488)</f>
        <v>0</v>
      </c>
      <c r="I1488">
        <f>PERCENTRANK(D:D,D1488)</f>
        <v>0</v>
      </c>
      <c r="J1488">
        <f>PERCENTRANK(E:E,E1488)</f>
        <v>0</v>
      </c>
      <c r="K1488">
        <f>PERCENTRANK(F:F,F1488)</f>
        <v>0</v>
      </c>
      <c r="L1488">
        <f>(G1488*Weights!$B$2) + (H1488*Weights!$B$3)+(I1488*Weights!$B$4)+(J1488*Weights!$B$5)+ (K1488*Weights!$B$6)</f>
        <v>0</v>
      </c>
      <c r="M1488">
        <f>RANK(L1488,L:L)</f>
        <v>0</v>
      </c>
    </row>
    <row r="1489">
      <c r="A1489" t="inlineStr">
        <is>
          <t>Oveisi, Hamid</t>
        </is>
      </c>
      <c r="B1489">
        <f>COUNTIF('Raw data'!AR:AR,"*"&amp;Output!A1489&amp;"*")</f>
        <v>0</v>
      </c>
      <c r="C1489">
        <f>AVERAGEIFS('Raw data'!K:K,'Raw data'!AR:AR, "*" &amp; Output!A1489 &amp;"*")</f>
        <v>0</v>
      </c>
      <c r="D1489">
        <f>AVERAGEIFS('Raw data'!W:W,'Raw data'!AR:AR, "*" &amp; Output!A1489 &amp;"*")</f>
        <v>0</v>
      </c>
      <c r="E1489">
        <f>SUMIFS('Raw data'!BX:BX,'Raw data'!AR:AR,"*" &amp; Output!A1489 &amp; "*")</f>
        <v>0</v>
      </c>
      <c r="F1489">
        <f>SUMIFS('Raw data'!CI:CI,'Raw data'!AR:AR,"*" &amp; Output!A1489 &amp; "*")</f>
        <v>0</v>
      </c>
      <c r="G1489">
        <f>PERCENTRANK(B:B,B1489)</f>
        <v>0</v>
      </c>
      <c r="H1489">
        <f>PERCENTRANK(C:C,C1489)</f>
        <v>0</v>
      </c>
      <c r="I1489">
        <f>PERCENTRANK(D:D,D1489)</f>
        <v>0</v>
      </c>
      <c r="J1489">
        <f>PERCENTRANK(E:E,E1489)</f>
        <v>0</v>
      </c>
      <c r="K1489">
        <f>PERCENTRANK(F:F,F1489)</f>
        <v>0</v>
      </c>
      <c r="L1489">
        <f>(G1489*Weights!$B$2) + (H1489*Weights!$B$3)+(I1489*Weights!$B$4)+(J1489*Weights!$B$5)+ (K1489*Weights!$B$6)</f>
        <v>0</v>
      </c>
      <c r="M1489">
        <f>RANK(L1489,L:L)</f>
        <v>0</v>
      </c>
    </row>
    <row r="1490">
      <c r="A1490" t="inlineStr">
        <is>
          <t>Li, He-jun</t>
        </is>
      </c>
      <c r="B1490">
        <f>COUNTIF('Raw data'!AR:AR,"*"&amp;Output!A1490&amp;"*")</f>
        <v>0</v>
      </c>
      <c r="C1490">
        <f>AVERAGEIFS('Raw data'!K:K,'Raw data'!AR:AR, "*" &amp; Output!A1490 &amp;"*")</f>
        <v>0</v>
      </c>
      <c r="D1490">
        <f>AVERAGEIFS('Raw data'!W:W,'Raw data'!AR:AR, "*" &amp; Output!A1490 &amp;"*")</f>
        <v>0</v>
      </c>
      <c r="E1490">
        <f>SUMIFS('Raw data'!BX:BX,'Raw data'!AR:AR,"*" &amp; Output!A1490 &amp; "*")</f>
        <v>0</v>
      </c>
      <c r="F1490">
        <f>SUMIFS('Raw data'!CI:CI,'Raw data'!AR:AR,"*" &amp; Output!A1490 &amp; "*")</f>
        <v>0</v>
      </c>
      <c r="G1490">
        <f>PERCENTRANK(B:B,B1490)</f>
        <v>0</v>
      </c>
      <c r="H1490">
        <f>PERCENTRANK(C:C,C1490)</f>
        <v>0</v>
      </c>
      <c r="I1490">
        <f>PERCENTRANK(D:D,D1490)</f>
        <v>0</v>
      </c>
      <c r="J1490">
        <f>PERCENTRANK(E:E,E1490)</f>
        <v>0</v>
      </c>
      <c r="K1490">
        <f>PERCENTRANK(F:F,F1490)</f>
        <v>0</v>
      </c>
      <c r="L1490">
        <f>(G1490*Weights!$B$2) + (H1490*Weights!$B$3)+(I1490*Weights!$B$4)+(J1490*Weights!$B$5)+ (K1490*Weights!$B$6)</f>
        <v>0</v>
      </c>
      <c r="M1490">
        <f>RANK(L1490,L:L)</f>
        <v>0</v>
      </c>
    </row>
    <row r="1491">
      <c r="A1491" t="inlineStr">
        <is>
          <t>Tomasi, R.</t>
        </is>
      </c>
      <c r="B1491">
        <f>COUNTIF('Raw data'!AR:AR,"*"&amp;Output!A1491&amp;"*")</f>
        <v>0</v>
      </c>
      <c r="C1491">
        <f>AVERAGEIFS('Raw data'!K:K,'Raw data'!AR:AR, "*" &amp; Output!A1491 &amp;"*")</f>
        <v>0</v>
      </c>
      <c r="D1491">
        <f>AVERAGEIFS('Raw data'!W:W,'Raw data'!AR:AR, "*" &amp; Output!A1491 &amp;"*")</f>
        <v>0</v>
      </c>
      <c r="E1491">
        <f>SUMIFS('Raw data'!BX:BX,'Raw data'!AR:AR,"*" &amp; Output!A1491 &amp; "*")</f>
        <v>0</v>
      </c>
      <c r="F1491">
        <f>SUMIFS('Raw data'!CI:CI,'Raw data'!AR:AR,"*" &amp; Output!A1491 &amp; "*")</f>
        <v>0</v>
      </c>
      <c r="G1491">
        <f>PERCENTRANK(B:B,B1491)</f>
        <v>0</v>
      </c>
      <c r="H1491">
        <f>PERCENTRANK(C:C,C1491)</f>
        <v>0</v>
      </c>
      <c r="I1491">
        <f>PERCENTRANK(D:D,D1491)</f>
        <v>0</v>
      </c>
      <c r="J1491">
        <f>PERCENTRANK(E:E,E1491)</f>
        <v>0</v>
      </c>
      <c r="K1491">
        <f>PERCENTRANK(F:F,F1491)</f>
        <v>0</v>
      </c>
      <c r="L1491">
        <f>(G1491*Weights!$B$2) + (H1491*Weights!$B$3)+(I1491*Weights!$B$4)+(J1491*Weights!$B$5)+ (K1491*Weights!$B$6)</f>
        <v>0</v>
      </c>
      <c r="M1491">
        <f>RANK(L1491,L:L)</f>
        <v>0</v>
      </c>
    </row>
    <row r="1492">
      <c r="A1492" t="inlineStr">
        <is>
          <t>Revel, Renaud</t>
        </is>
      </c>
      <c r="B1492">
        <f>COUNTIF('Raw data'!AR:AR,"*"&amp;Output!A1492&amp;"*")</f>
        <v>0</v>
      </c>
      <c r="C1492">
        <f>AVERAGEIFS('Raw data'!K:K,'Raw data'!AR:AR, "*" &amp; Output!A1492 &amp;"*")</f>
        <v>0</v>
      </c>
      <c r="D1492">
        <f>AVERAGEIFS('Raw data'!W:W,'Raw data'!AR:AR, "*" &amp; Output!A1492 &amp;"*")</f>
        <v>0</v>
      </c>
      <c r="E1492">
        <f>SUMIFS('Raw data'!BX:BX,'Raw data'!AR:AR,"*" &amp; Output!A1492 &amp; "*")</f>
        <v>0</v>
      </c>
      <c r="F1492">
        <f>SUMIFS('Raw data'!CI:CI,'Raw data'!AR:AR,"*" &amp; Output!A1492 &amp; "*")</f>
        <v>0</v>
      </c>
      <c r="G1492">
        <f>PERCENTRANK(B:B,B1492)</f>
        <v>0</v>
      </c>
      <c r="H1492">
        <f>PERCENTRANK(C:C,C1492)</f>
        <v>0</v>
      </c>
      <c r="I1492">
        <f>PERCENTRANK(D:D,D1492)</f>
        <v>0</v>
      </c>
      <c r="J1492">
        <f>PERCENTRANK(E:E,E1492)</f>
        <v>0</v>
      </c>
      <c r="K1492">
        <f>PERCENTRANK(F:F,F1492)</f>
        <v>0</v>
      </c>
      <c r="L1492">
        <f>(G1492*Weights!$B$2) + (H1492*Weights!$B$3)+(I1492*Weights!$B$4)+(J1492*Weights!$B$5)+ (K1492*Weights!$B$6)</f>
        <v>0</v>
      </c>
      <c r="M1492">
        <f>RANK(L1492,L:L)</f>
        <v>0</v>
      </c>
    </row>
    <row r="1493">
      <c r="A1493" t="inlineStr">
        <is>
          <t>Letzel, S.</t>
        </is>
      </c>
      <c r="B1493">
        <f>COUNTIF('Raw data'!AR:AR,"*"&amp;Output!A1493&amp;"*")</f>
        <v>0</v>
      </c>
      <c r="C1493">
        <f>AVERAGEIFS('Raw data'!K:K,'Raw data'!AR:AR, "*" &amp; Output!A1493 &amp;"*")</f>
        <v>0</v>
      </c>
      <c r="D1493">
        <f>AVERAGEIFS('Raw data'!W:W,'Raw data'!AR:AR, "*" &amp; Output!A1493 &amp;"*")</f>
        <v>0</v>
      </c>
      <c r="E1493">
        <f>SUMIFS('Raw data'!BX:BX,'Raw data'!AR:AR,"*" &amp; Output!A1493 &amp; "*")</f>
        <v>0</v>
      </c>
      <c r="F1493">
        <f>SUMIFS('Raw data'!CI:CI,'Raw data'!AR:AR,"*" &amp; Output!A1493 &amp; "*")</f>
        <v>0</v>
      </c>
      <c r="G1493">
        <f>PERCENTRANK(B:B,B1493)</f>
        <v>0</v>
      </c>
      <c r="H1493">
        <f>PERCENTRANK(C:C,C1493)</f>
        <v>0</v>
      </c>
      <c r="I1493">
        <f>PERCENTRANK(D:D,D1493)</f>
        <v>0</v>
      </c>
      <c r="J1493">
        <f>PERCENTRANK(E:E,E1493)</f>
        <v>0</v>
      </c>
      <c r="K1493">
        <f>PERCENTRANK(F:F,F1493)</f>
        <v>0</v>
      </c>
      <c r="L1493">
        <f>(G1493*Weights!$B$2) + (H1493*Weights!$B$3)+(I1493*Weights!$B$4)+(J1493*Weights!$B$5)+ (K1493*Weights!$B$6)</f>
        <v>0</v>
      </c>
      <c r="M1493">
        <f>RANK(L1493,L:L)</f>
        <v>0</v>
      </c>
    </row>
    <row r="1494">
      <c r="A1494" t="inlineStr">
        <is>
          <t>Rios-Guerrero, Leonardo</t>
        </is>
      </c>
      <c r="B1494">
        <f>COUNTIF('Raw data'!AR:AR,"*"&amp;Output!A1494&amp;"*")</f>
        <v>0</v>
      </c>
      <c r="C1494">
        <f>AVERAGEIFS('Raw data'!K:K,'Raw data'!AR:AR, "*" &amp; Output!A1494 &amp;"*")</f>
        <v>0</v>
      </c>
      <c r="D1494">
        <f>AVERAGEIFS('Raw data'!W:W,'Raw data'!AR:AR, "*" &amp; Output!A1494 &amp;"*")</f>
        <v>0</v>
      </c>
      <c r="E1494">
        <f>SUMIFS('Raw data'!BX:BX,'Raw data'!AR:AR,"*" &amp; Output!A1494 &amp; "*")</f>
        <v>0</v>
      </c>
      <c r="F1494">
        <f>SUMIFS('Raw data'!CI:CI,'Raw data'!AR:AR,"*" &amp; Output!A1494 &amp; "*")</f>
        <v>0</v>
      </c>
      <c r="G1494">
        <f>PERCENTRANK(B:B,B1494)</f>
        <v>0</v>
      </c>
      <c r="H1494">
        <f>PERCENTRANK(C:C,C1494)</f>
        <v>0</v>
      </c>
      <c r="I1494">
        <f>PERCENTRANK(D:D,D1494)</f>
        <v>0</v>
      </c>
      <c r="J1494">
        <f>PERCENTRANK(E:E,E1494)</f>
        <v>0</v>
      </c>
      <c r="K1494">
        <f>PERCENTRANK(F:F,F1494)</f>
        <v>0</v>
      </c>
      <c r="L1494">
        <f>(G1494*Weights!$B$2) + (H1494*Weights!$B$3)+(I1494*Weights!$B$4)+(J1494*Weights!$B$5)+ (K1494*Weights!$B$6)</f>
        <v>0</v>
      </c>
      <c r="M1494">
        <f>RANK(L1494,L:L)</f>
        <v>0</v>
      </c>
    </row>
    <row r="1495">
      <c r="A1495" t="inlineStr">
        <is>
          <t>El-Morsy, SM</t>
        </is>
      </c>
      <c r="B1495">
        <f>COUNTIF('Raw data'!AR:AR,"*"&amp;Output!A1495&amp;"*")</f>
        <v>0</v>
      </c>
      <c r="C1495">
        <f>AVERAGEIFS('Raw data'!K:K,'Raw data'!AR:AR, "*" &amp; Output!A1495 &amp;"*")</f>
        <v>0</v>
      </c>
      <c r="D1495">
        <f>AVERAGEIFS('Raw data'!W:W,'Raw data'!AR:AR, "*" &amp; Output!A1495 &amp;"*")</f>
        <v>0</v>
      </c>
      <c r="E1495">
        <f>SUMIFS('Raw data'!BX:BX,'Raw data'!AR:AR,"*" &amp; Output!A1495 &amp; "*")</f>
        <v>0</v>
      </c>
      <c r="F1495">
        <f>SUMIFS('Raw data'!CI:CI,'Raw data'!AR:AR,"*" &amp; Output!A1495 &amp; "*")</f>
        <v>0</v>
      </c>
      <c r="G1495">
        <f>PERCENTRANK(B:B,B1495)</f>
        <v>0</v>
      </c>
      <c r="H1495">
        <f>PERCENTRANK(C:C,C1495)</f>
        <v>0</v>
      </c>
      <c r="I1495">
        <f>PERCENTRANK(D:D,D1495)</f>
        <v>0</v>
      </c>
      <c r="J1495">
        <f>PERCENTRANK(E:E,E1495)</f>
        <v>0</v>
      </c>
      <c r="K1495">
        <f>PERCENTRANK(F:F,F1495)</f>
        <v>0</v>
      </c>
      <c r="L1495">
        <f>(G1495*Weights!$B$2) + (H1495*Weights!$B$3)+(I1495*Weights!$B$4)+(J1495*Weights!$B$5)+ (K1495*Weights!$B$6)</f>
        <v>0</v>
      </c>
      <c r="M1495">
        <f>RANK(L1495,L:L)</f>
        <v>0</v>
      </c>
    </row>
    <row r="1496">
      <c r="A1496" t="inlineStr">
        <is>
          <t>Pan, Fusheng</t>
        </is>
      </c>
      <c r="B1496">
        <f>COUNTIF('Raw data'!AR:AR,"*"&amp;Output!A1496&amp;"*")</f>
        <v>0</v>
      </c>
      <c r="C1496">
        <f>AVERAGEIFS('Raw data'!K:K,'Raw data'!AR:AR, "*" &amp; Output!A1496 &amp;"*")</f>
        <v>0</v>
      </c>
      <c r="D1496">
        <f>AVERAGEIFS('Raw data'!W:W,'Raw data'!AR:AR, "*" &amp; Output!A1496 &amp;"*")</f>
        <v>0</v>
      </c>
      <c r="E1496">
        <f>SUMIFS('Raw data'!BX:BX,'Raw data'!AR:AR,"*" &amp; Output!A1496 &amp; "*")</f>
        <v>0</v>
      </c>
      <c r="F1496">
        <f>SUMIFS('Raw data'!CI:CI,'Raw data'!AR:AR,"*" &amp; Output!A1496 &amp; "*")</f>
        <v>0</v>
      </c>
      <c r="G1496">
        <f>PERCENTRANK(B:B,B1496)</f>
        <v>0</v>
      </c>
      <c r="H1496">
        <f>PERCENTRANK(C:C,C1496)</f>
        <v>0</v>
      </c>
      <c r="I1496">
        <f>PERCENTRANK(D:D,D1496)</f>
        <v>0</v>
      </c>
      <c r="J1496">
        <f>PERCENTRANK(E:E,E1496)</f>
        <v>0</v>
      </c>
      <c r="K1496">
        <f>PERCENTRANK(F:F,F1496)</f>
        <v>0</v>
      </c>
      <c r="L1496">
        <f>(G1496*Weights!$B$2) + (H1496*Weights!$B$3)+(I1496*Weights!$B$4)+(J1496*Weights!$B$5)+ (K1496*Weights!$B$6)</f>
        <v>0</v>
      </c>
      <c r="M1496">
        <f>RANK(L1496,L:L)</f>
        <v>0</v>
      </c>
    </row>
    <row r="1497">
      <c r="A1497" t="inlineStr">
        <is>
          <t>Emami, M.</t>
        </is>
      </c>
      <c r="B1497">
        <f>COUNTIF('Raw data'!AR:AR,"*"&amp;Output!A1497&amp;"*")</f>
        <v>0</v>
      </c>
      <c r="C1497">
        <f>AVERAGEIFS('Raw data'!K:K,'Raw data'!AR:AR, "*" &amp; Output!A1497 &amp;"*")</f>
        <v>0</v>
      </c>
      <c r="D1497">
        <f>AVERAGEIFS('Raw data'!W:W,'Raw data'!AR:AR, "*" &amp; Output!A1497 &amp;"*")</f>
        <v>0</v>
      </c>
      <c r="E1497">
        <f>SUMIFS('Raw data'!BX:BX,'Raw data'!AR:AR,"*" &amp; Output!A1497 &amp; "*")</f>
        <v>0</v>
      </c>
      <c r="F1497">
        <f>SUMIFS('Raw data'!CI:CI,'Raw data'!AR:AR,"*" &amp; Output!A1497 &amp; "*")</f>
        <v>0</v>
      </c>
      <c r="G1497">
        <f>PERCENTRANK(B:B,B1497)</f>
        <v>0</v>
      </c>
      <c r="H1497">
        <f>PERCENTRANK(C:C,C1497)</f>
        <v>0</v>
      </c>
      <c r="I1497">
        <f>PERCENTRANK(D:D,D1497)</f>
        <v>0</v>
      </c>
      <c r="J1497">
        <f>PERCENTRANK(E:E,E1497)</f>
        <v>0</v>
      </c>
      <c r="K1497">
        <f>PERCENTRANK(F:F,F1497)</f>
        <v>0</v>
      </c>
      <c r="L1497">
        <f>(G1497*Weights!$B$2) + (H1497*Weights!$B$3)+(I1497*Weights!$B$4)+(J1497*Weights!$B$5)+ (K1497*Weights!$B$6)</f>
        <v>0</v>
      </c>
      <c r="M1497">
        <f>RANK(L1497,L:L)</f>
        <v>0</v>
      </c>
    </row>
    <row r="1498">
      <c r="A1498" t="inlineStr">
        <is>
          <t>Liao, M. W.</t>
        </is>
      </c>
      <c r="B1498">
        <f>COUNTIF('Raw data'!AR:AR,"*"&amp;Output!A1498&amp;"*")</f>
        <v>0</v>
      </c>
      <c r="C1498">
        <f>AVERAGEIFS('Raw data'!K:K,'Raw data'!AR:AR, "*" &amp; Output!A1498 &amp;"*")</f>
        <v>0</v>
      </c>
      <c r="D1498">
        <f>AVERAGEIFS('Raw data'!W:W,'Raw data'!AR:AR, "*" &amp; Output!A1498 &amp;"*")</f>
        <v>0</v>
      </c>
      <c r="E1498">
        <f>SUMIFS('Raw data'!BX:BX,'Raw data'!AR:AR,"*" &amp; Output!A1498 &amp; "*")</f>
        <v>0</v>
      </c>
      <c r="F1498">
        <f>SUMIFS('Raw data'!CI:CI,'Raw data'!AR:AR,"*" &amp; Output!A1498 &amp; "*")</f>
        <v>0</v>
      </c>
      <c r="G1498">
        <f>PERCENTRANK(B:B,B1498)</f>
        <v>0</v>
      </c>
      <c r="H1498">
        <f>PERCENTRANK(C:C,C1498)</f>
        <v>0</v>
      </c>
      <c r="I1498">
        <f>PERCENTRANK(D:D,D1498)</f>
        <v>0</v>
      </c>
      <c r="J1498">
        <f>PERCENTRANK(E:E,E1498)</f>
        <v>0</v>
      </c>
      <c r="K1498">
        <f>PERCENTRANK(F:F,F1498)</f>
        <v>0</v>
      </c>
      <c r="L1498">
        <f>(G1498*Weights!$B$2) + (H1498*Weights!$B$3)+(I1498*Weights!$B$4)+(J1498*Weights!$B$5)+ (K1498*Weights!$B$6)</f>
        <v>0</v>
      </c>
      <c r="M1498">
        <f>RANK(L1498,L:L)</f>
        <v>0</v>
      </c>
    </row>
    <row r="1499">
      <c r="A1499" t="inlineStr">
        <is>
          <t>Das, Subodh K.</t>
        </is>
      </c>
      <c r="B1499">
        <f>COUNTIF('Raw data'!AR:AR,"*"&amp;Output!A1499&amp;"*")</f>
        <v>0</v>
      </c>
      <c r="C1499">
        <f>AVERAGEIFS('Raw data'!K:K,'Raw data'!AR:AR, "*" &amp; Output!A1499 &amp;"*")</f>
        <v>0</v>
      </c>
      <c r="D1499">
        <f>AVERAGEIFS('Raw data'!W:W,'Raw data'!AR:AR, "*" &amp; Output!A1499 &amp;"*")</f>
        <v>0</v>
      </c>
      <c r="E1499">
        <f>SUMIFS('Raw data'!BX:BX,'Raw data'!AR:AR,"*" &amp; Output!A1499 &amp; "*")</f>
        <v>0</v>
      </c>
      <c r="F1499">
        <f>SUMIFS('Raw data'!CI:CI,'Raw data'!AR:AR,"*" &amp; Output!A1499 &amp; "*")</f>
        <v>0</v>
      </c>
      <c r="G1499">
        <f>PERCENTRANK(B:B,B1499)</f>
        <v>0</v>
      </c>
      <c r="H1499">
        <f>PERCENTRANK(C:C,C1499)</f>
        <v>0</v>
      </c>
      <c r="I1499">
        <f>PERCENTRANK(D:D,D1499)</f>
        <v>0</v>
      </c>
      <c r="J1499">
        <f>PERCENTRANK(E:E,E1499)</f>
        <v>0</v>
      </c>
      <c r="K1499">
        <f>PERCENTRANK(F:F,F1499)</f>
        <v>0</v>
      </c>
      <c r="L1499">
        <f>(G1499*Weights!$B$2) + (H1499*Weights!$B$3)+(I1499*Weights!$B$4)+(J1499*Weights!$B$5)+ (K1499*Weights!$B$6)</f>
        <v>0</v>
      </c>
      <c r="M1499">
        <f>RANK(L1499,L:L)</f>
        <v>0</v>
      </c>
    </row>
    <row r="1500">
      <c r="A1500" t="inlineStr">
        <is>
          <t>Mo, Qiaoling</t>
        </is>
      </c>
      <c r="B1500">
        <f>COUNTIF('Raw data'!AR:AR,"*"&amp;Output!A1500&amp;"*")</f>
        <v>0</v>
      </c>
      <c r="C1500">
        <f>AVERAGEIFS('Raw data'!K:K,'Raw data'!AR:AR, "*" &amp; Output!A1500 &amp;"*")</f>
        <v>0</v>
      </c>
      <c r="D1500">
        <f>AVERAGEIFS('Raw data'!W:W,'Raw data'!AR:AR, "*" &amp; Output!A1500 &amp;"*")</f>
        <v>0</v>
      </c>
      <c r="E1500">
        <f>SUMIFS('Raw data'!BX:BX,'Raw data'!AR:AR,"*" &amp; Output!A1500 &amp; "*")</f>
        <v>0</v>
      </c>
      <c r="F1500">
        <f>SUMIFS('Raw data'!CI:CI,'Raw data'!AR:AR,"*" &amp; Output!A1500 &amp; "*")</f>
        <v>0</v>
      </c>
      <c r="G1500">
        <f>PERCENTRANK(B:B,B1500)</f>
        <v>0</v>
      </c>
      <c r="H1500">
        <f>PERCENTRANK(C:C,C1500)</f>
        <v>0</v>
      </c>
      <c r="I1500">
        <f>PERCENTRANK(D:D,D1500)</f>
        <v>0</v>
      </c>
      <c r="J1500">
        <f>PERCENTRANK(E:E,E1500)</f>
        <v>0</v>
      </c>
      <c r="K1500">
        <f>PERCENTRANK(F:F,F1500)</f>
        <v>0</v>
      </c>
      <c r="L1500">
        <f>(G1500*Weights!$B$2) + (H1500*Weights!$B$3)+(I1500*Weights!$B$4)+(J1500*Weights!$B$5)+ (K1500*Weights!$B$6)</f>
        <v>0</v>
      </c>
      <c r="M1500">
        <f>RANK(L1500,L:L)</f>
        <v>0</v>
      </c>
    </row>
    <row r="1501">
      <c r="A1501" t="inlineStr">
        <is>
          <t>Petford-Long, AK</t>
        </is>
      </c>
      <c r="B1501">
        <f>COUNTIF('Raw data'!AR:AR,"*"&amp;Output!A1501&amp;"*")</f>
        <v>0</v>
      </c>
      <c r="C1501">
        <f>AVERAGEIFS('Raw data'!K:K,'Raw data'!AR:AR, "*" &amp; Output!A1501 &amp;"*")</f>
        <v>0</v>
      </c>
      <c r="D1501">
        <f>AVERAGEIFS('Raw data'!W:W,'Raw data'!AR:AR, "*" &amp; Output!A1501 &amp;"*")</f>
        <v>0</v>
      </c>
      <c r="E1501">
        <f>SUMIFS('Raw data'!BX:BX,'Raw data'!AR:AR,"*" &amp; Output!A1501 &amp; "*")</f>
        <v>0</v>
      </c>
      <c r="F1501">
        <f>SUMIFS('Raw data'!CI:CI,'Raw data'!AR:AR,"*" &amp; Output!A1501 &amp; "*")</f>
        <v>0</v>
      </c>
      <c r="G1501">
        <f>PERCENTRANK(B:B,B1501)</f>
        <v>0</v>
      </c>
      <c r="H1501">
        <f>PERCENTRANK(C:C,C1501)</f>
        <v>0</v>
      </c>
      <c r="I1501">
        <f>PERCENTRANK(D:D,D1501)</f>
        <v>0</v>
      </c>
      <c r="J1501">
        <f>PERCENTRANK(E:E,E1501)</f>
        <v>0</v>
      </c>
      <c r="K1501">
        <f>PERCENTRANK(F:F,F1501)</f>
        <v>0</v>
      </c>
      <c r="L1501">
        <f>(G1501*Weights!$B$2) + (H1501*Weights!$B$3)+(I1501*Weights!$B$4)+(J1501*Weights!$B$5)+ (K1501*Weights!$B$6)</f>
        <v>0</v>
      </c>
      <c r="M1501">
        <f>RANK(L1501,L:L)</f>
        <v>0</v>
      </c>
    </row>
    <row r="1502">
      <c r="A1502" t="inlineStr">
        <is>
          <t>Chang, Zhaorong</t>
        </is>
      </c>
      <c r="B1502">
        <f>COUNTIF('Raw data'!AR:AR,"*"&amp;Output!A1502&amp;"*")</f>
        <v>0</v>
      </c>
      <c r="C1502">
        <f>AVERAGEIFS('Raw data'!K:K,'Raw data'!AR:AR, "*" &amp; Output!A1502 &amp;"*")</f>
        <v>0</v>
      </c>
      <c r="D1502">
        <f>AVERAGEIFS('Raw data'!W:W,'Raw data'!AR:AR, "*" &amp; Output!A1502 &amp;"*")</f>
        <v>0</v>
      </c>
      <c r="E1502">
        <f>SUMIFS('Raw data'!BX:BX,'Raw data'!AR:AR,"*" &amp; Output!A1502 &amp; "*")</f>
        <v>0</v>
      </c>
      <c r="F1502">
        <f>SUMIFS('Raw data'!CI:CI,'Raw data'!AR:AR,"*" &amp; Output!A1502 &amp; "*")</f>
        <v>0</v>
      </c>
      <c r="G1502">
        <f>PERCENTRANK(B:B,B1502)</f>
        <v>0</v>
      </c>
      <c r="H1502">
        <f>PERCENTRANK(C:C,C1502)</f>
        <v>0</v>
      </c>
      <c r="I1502">
        <f>PERCENTRANK(D:D,D1502)</f>
        <v>0</v>
      </c>
      <c r="J1502">
        <f>PERCENTRANK(E:E,E1502)</f>
        <v>0</v>
      </c>
      <c r="K1502">
        <f>PERCENTRANK(F:F,F1502)</f>
        <v>0</v>
      </c>
      <c r="L1502">
        <f>(G1502*Weights!$B$2) + (H1502*Weights!$B$3)+(I1502*Weights!$B$4)+(J1502*Weights!$B$5)+ (K1502*Weights!$B$6)</f>
        <v>0</v>
      </c>
      <c r="M1502">
        <f>RANK(L1502,L:L)</f>
        <v>0</v>
      </c>
    </row>
    <row r="1503">
      <c r="A1503" t="inlineStr">
        <is>
          <t>Innocentini, MDM</t>
        </is>
      </c>
      <c r="B1503">
        <f>COUNTIF('Raw data'!AR:AR,"*"&amp;Output!A1503&amp;"*")</f>
        <v>0</v>
      </c>
      <c r="C1503">
        <f>AVERAGEIFS('Raw data'!K:K,'Raw data'!AR:AR, "*" &amp; Output!A1503 &amp;"*")</f>
        <v>0</v>
      </c>
      <c r="D1503">
        <f>AVERAGEIFS('Raw data'!W:W,'Raw data'!AR:AR, "*" &amp; Output!A1503 &amp;"*")</f>
        <v>0</v>
      </c>
      <c r="E1503">
        <f>SUMIFS('Raw data'!BX:BX,'Raw data'!AR:AR,"*" &amp; Output!A1503 &amp; "*")</f>
        <v>0</v>
      </c>
      <c r="F1503">
        <f>SUMIFS('Raw data'!CI:CI,'Raw data'!AR:AR,"*" &amp; Output!A1503 &amp; "*")</f>
        <v>0</v>
      </c>
      <c r="G1503">
        <f>PERCENTRANK(B:B,B1503)</f>
        <v>0</v>
      </c>
      <c r="H1503">
        <f>PERCENTRANK(C:C,C1503)</f>
        <v>0</v>
      </c>
      <c r="I1503">
        <f>PERCENTRANK(D:D,D1503)</f>
        <v>0</v>
      </c>
      <c r="J1503">
        <f>PERCENTRANK(E:E,E1503)</f>
        <v>0</v>
      </c>
      <c r="K1503">
        <f>PERCENTRANK(F:F,F1503)</f>
        <v>0</v>
      </c>
      <c r="L1503">
        <f>(G1503*Weights!$B$2) + (H1503*Weights!$B$3)+(I1503*Weights!$B$4)+(J1503*Weights!$B$5)+ (K1503*Weights!$B$6)</f>
        <v>0</v>
      </c>
      <c r="M1503">
        <f>RANK(L1503,L:L)</f>
        <v>0</v>
      </c>
    </row>
    <row r="1504">
      <c r="A1504" t="inlineStr">
        <is>
          <t>Il'ln, A. P.</t>
        </is>
      </c>
      <c r="B1504">
        <f>COUNTIF('Raw data'!AR:AR,"*"&amp;Output!A1504&amp;"*")</f>
        <v>0</v>
      </c>
      <c r="C1504">
        <f>AVERAGEIFS('Raw data'!K:K,'Raw data'!AR:AR, "*" &amp; Output!A1504 &amp;"*")</f>
        <v>0</v>
      </c>
      <c r="D1504">
        <f>AVERAGEIFS('Raw data'!W:W,'Raw data'!AR:AR, "*" &amp; Output!A1504 &amp;"*")</f>
        <v>0</v>
      </c>
      <c r="E1504">
        <f>SUMIFS('Raw data'!BX:BX,'Raw data'!AR:AR,"*" &amp; Output!A1504 &amp; "*")</f>
        <v>0</v>
      </c>
      <c r="F1504">
        <f>SUMIFS('Raw data'!CI:CI,'Raw data'!AR:AR,"*" &amp; Output!A1504 &amp; "*")</f>
        <v>0</v>
      </c>
      <c r="G1504">
        <f>PERCENTRANK(B:B,B1504)</f>
        <v>0</v>
      </c>
      <c r="H1504">
        <f>PERCENTRANK(C:C,C1504)</f>
        <v>0</v>
      </c>
      <c r="I1504">
        <f>PERCENTRANK(D:D,D1504)</f>
        <v>0</v>
      </c>
      <c r="J1504">
        <f>PERCENTRANK(E:E,E1504)</f>
        <v>0</v>
      </c>
      <c r="K1504">
        <f>PERCENTRANK(F:F,F1504)</f>
        <v>0</v>
      </c>
      <c r="L1504">
        <f>(G1504*Weights!$B$2) + (H1504*Weights!$B$3)+(I1504*Weights!$B$4)+(J1504*Weights!$B$5)+ (K1504*Weights!$B$6)</f>
        <v>0</v>
      </c>
      <c r="M1504">
        <f>RANK(L1504,L:L)</f>
        <v>0</v>
      </c>
    </row>
    <row r="1505">
      <c r="A1505" t="inlineStr">
        <is>
          <t>Wang, Chen-Ju</t>
        </is>
      </c>
      <c r="B1505">
        <f>COUNTIF('Raw data'!AR:AR,"*"&amp;Output!A1505&amp;"*")</f>
        <v>0</v>
      </c>
      <c r="C1505">
        <f>AVERAGEIFS('Raw data'!K:K,'Raw data'!AR:AR, "*" &amp; Output!A1505 &amp;"*")</f>
        <v>0</v>
      </c>
      <c r="D1505">
        <f>AVERAGEIFS('Raw data'!W:W,'Raw data'!AR:AR, "*" &amp; Output!A1505 &amp;"*")</f>
        <v>0</v>
      </c>
      <c r="E1505">
        <f>SUMIFS('Raw data'!BX:BX,'Raw data'!AR:AR,"*" &amp; Output!A1505 &amp; "*")</f>
        <v>0</v>
      </c>
      <c r="F1505">
        <f>SUMIFS('Raw data'!CI:CI,'Raw data'!AR:AR,"*" &amp; Output!A1505 &amp; "*")</f>
        <v>0</v>
      </c>
      <c r="G1505">
        <f>PERCENTRANK(B:B,B1505)</f>
        <v>0</v>
      </c>
      <c r="H1505">
        <f>PERCENTRANK(C:C,C1505)</f>
        <v>0</v>
      </c>
      <c r="I1505">
        <f>PERCENTRANK(D:D,D1505)</f>
        <v>0</v>
      </c>
      <c r="J1505">
        <f>PERCENTRANK(E:E,E1505)</f>
        <v>0</v>
      </c>
      <c r="K1505">
        <f>PERCENTRANK(F:F,F1505)</f>
        <v>0</v>
      </c>
      <c r="L1505">
        <f>(G1505*Weights!$B$2) + (H1505*Weights!$B$3)+(I1505*Weights!$B$4)+(J1505*Weights!$B$5)+ (K1505*Weights!$B$6)</f>
        <v>0</v>
      </c>
      <c r="M1505">
        <f>RANK(L1505,L:L)</f>
        <v>0</v>
      </c>
    </row>
    <row r="1506">
      <c r="A1506" t="inlineStr">
        <is>
          <t>Feng, Gaofeng</t>
        </is>
      </c>
      <c r="B1506">
        <f>COUNTIF('Raw data'!AR:AR,"*"&amp;Output!A1506&amp;"*")</f>
        <v>0</v>
      </c>
      <c r="C1506">
        <f>AVERAGEIFS('Raw data'!K:K,'Raw data'!AR:AR, "*" &amp; Output!A1506 &amp;"*")</f>
        <v>0</v>
      </c>
      <c r="D1506">
        <f>AVERAGEIFS('Raw data'!W:W,'Raw data'!AR:AR, "*" &amp; Output!A1506 &amp;"*")</f>
        <v>0</v>
      </c>
      <c r="E1506">
        <f>SUMIFS('Raw data'!BX:BX,'Raw data'!AR:AR,"*" &amp; Output!A1506 &amp; "*")</f>
        <v>0</v>
      </c>
      <c r="F1506">
        <f>SUMIFS('Raw data'!CI:CI,'Raw data'!AR:AR,"*" &amp; Output!A1506 &amp; "*")</f>
        <v>0</v>
      </c>
      <c r="G1506">
        <f>PERCENTRANK(B:B,B1506)</f>
        <v>0</v>
      </c>
      <c r="H1506">
        <f>PERCENTRANK(C:C,C1506)</f>
        <v>0</v>
      </c>
      <c r="I1506">
        <f>PERCENTRANK(D:D,D1506)</f>
        <v>0</v>
      </c>
      <c r="J1506">
        <f>PERCENTRANK(E:E,E1506)</f>
        <v>0</v>
      </c>
      <c r="K1506">
        <f>PERCENTRANK(F:F,F1506)</f>
        <v>0</v>
      </c>
      <c r="L1506">
        <f>(G1506*Weights!$B$2) + (H1506*Weights!$B$3)+(I1506*Weights!$B$4)+(J1506*Weights!$B$5)+ (K1506*Weights!$B$6)</f>
        <v>0</v>
      </c>
      <c r="M1506">
        <f>RANK(L1506,L:L)</f>
        <v>0</v>
      </c>
    </row>
    <row r="1507">
      <c r="A1507" t="inlineStr">
        <is>
          <t>Shi, Shengwei</t>
        </is>
      </c>
      <c r="B1507">
        <f>COUNTIF('Raw data'!AR:AR,"*"&amp;Output!A1507&amp;"*")</f>
        <v>0</v>
      </c>
      <c r="C1507">
        <f>AVERAGEIFS('Raw data'!K:K,'Raw data'!AR:AR, "*" &amp; Output!A1507 &amp;"*")</f>
        <v>0</v>
      </c>
      <c r="D1507">
        <f>AVERAGEIFS('Raw data'!W:W,'Raw data'!AR:AR, "*" &amp; Output!A1507 &amp;"*")</f>
        <v>0</v>
      </c>
      <c r="E1507">
        <f>SUMIFS('Raw data'!BX:BX,'Raw data'!AR:AR,"*" &amp; Output!A1507 &amp; "*")</f>
        <v>0</v>
      </c>
      <c r="F1507">
        <f>SUMIFS('Raw data'!CI:CI,'Raw data'!AR:AR,"*" &amp; Output!A1507 &amp; "*")</f>
        <v>0</v>
      </c>
      <c r="G1507">
        <f>PERCENTRANK(B:B,B1507)</f>
        <v>0</v>
      </c>
      <c r="H1507">
        <f>PERCENTRANK(C:C,C1507)</f>
        <v>0</v>
      </c>
      <c r="I1507">
        <f>PERCENTRANK(D:D,D1507)</f>
        <v>0</v>
      </c>
      <c r="J1507">
        <f>PERCENTRANK(E:E,E1507)</f>
        <v>0</v>
      </c>
      <c r="K1507">
        <f>PERCENTRANK(F:F,F1507)</f>
        <v>0</v>
      </c>
      <c r="L1507">
        <f>(G1507*Weights!$B$2) + (H1507*Weights!$B$3)+(I1507*Weights!$B$4)+(J1507*Weights!$B$5)+ (K1507*Weights!$B$6)</f>
        <v>0</v>
      </c>
      <c r="M1507">
        <f>RANK(L1507,L:L)</f>
        <v>0</v>
      </c>
    </row>
    <row r="1508">
      <c r="A1508" t="inlineStr">
        <is>
          <t>Forrester, Jennifer S.</t>
        </is>
      </c>
      <c r="B1508">
        <f>COUNTIF('Raw data'!AR:AR,"*"&amp;Output!A1508&amp;"*")</f>
        <v>0</v>
      </c>
      <c r="C1508">
        <f>AVERAGEIFS('Raw data'!K:K,'Raw data'!AR:AR, "*" &amp; Output!A1508 &amp;"*")</f>
        <v>0</v>
      </c>
      <c r="D1508">
        <f>AVERAGEIFS('Raw data'!W:W,'Raw data'!AR:AR, "*" &amp; Output!A1508 &amp;"*")</f>
        <v>0</v>
      </c>
      <c r="E1508">
        <f>SUMIFS('Raw data'!BX:BX,'Raw data'!AR:AR,"*" &amp; Output!A1508 &amp; "*")</f>
        <v>0</v>
      </c>
      <c r="F1508">
        <f>SUMIFS('Raw data'!CI:CI,'Raw data'!AR:AR,"*" &amp; Output!A1508 &amp; "*")</f>
        <v>0</v>
      </c>
      <c r="G1508">
        <f>PERCENTRANK(B:B,B1508)</f>
        <v>0</v>
      </c>
      <c r="H1508">
        <f>PERCENTRANK(C:C,C1508)</f>
        <v>0</v>
      </c>
      <c r="I1508">
        <f>PERCENTRANK(D:D,D1508)</f>
        <v>0</v>
      </c>
      <c r="J1508">
        <f>PERCENTRANK(E:E,E1508)</f>
        <v>0</v>
      </c>
      <c r="K1508">
        <f>PERCENTRANK(F:F,F1508)</f>
        <v>0</v>
      </c>
      <c r="L1508">
        <f>(G1508*Weights!$B$2) + (H1508*Weights!$B$3)+(I1508*Weights!$B$4)+(J1508*Weights!$B$5)+ (K1508*Weights!$B$6)</f>
        <v>0</v>
      </c>
      <c r="M1508">
        <f>RANK(L1508,L:L)</f>
        <v>0</v>
      </c>
    </row>
    <row r="1509">
      <c r="A1509" t="inlineStr">
        <is>
          <t>Hashibon, Adham</t>
        </is>
      </c>
      <c r="B1509">
        <f>COUNTIF('Raw data'!AR:AR,"*"&amp;Output!A1509&amp;"*")</f>
        <v>0</v>
      </c>
      <c r="C1509">
        <f>AVERAGEIFS('Raw data'!K:K,'Raw data'!AR:AR, "*" &amp; Output!A1509 &amp;"*")</f>
        <v>0</v>
      </c>
      <c r="D1509">
        <f>AVERAGEIFS('Raw data'!W:W,'Raw data'!AR:AR, "*" &amp; Output!A1509 &amp;"*")</f>
        <v>0</v>
      </c>
      <c r="E1509">
        <f>SUMIFS('Raw data'!BX:BX,'Raw data'!AR:AR,"*" &amp; Output!A1509 &amp; "*")</f>
        <v>0</v>
      </c>
      <c r="F1509">
        <f>SUMIFS('Raw data'!CI:CI,'Raw data'!AR:AR,"*" &amp; Output!A1509 &amp; "*")</f>
        <v>0</v>
      </c>
      <c r="G1509">
        <f>PERCENTRANK(B:B,B1509)</f>
        <v>0</v>
      </c>
      <c r="H1509">
        <f>PERCENTRANK(C:C,C1509)</f>
        <v>0</v>
      </c>
      <c r="I1509">
        <f>PERCENTRANK(D:D,D1509)</f>
        <v>0</v>
      </c>
      <c r="J1509">
        <f>PERCENTRANK(E:E,E1509)</f>
        <v>0</v>
      </c>
      <c r="K1509">
        <f>PERCENTRANK(F:F,F1509)</f>
        <v>0</v>
      </c>
      <c r="L1509">
        <f>(G1509*Weights!$B$2) + (H1509*Weights!$B$3)+(I1509*Weights!$B$4)+(J1509*Weights!$B$5)+ (K1509*Weights!$B$6)</f>
        <v>0</v>
      </c>
      <c r="M1509">
        <f>RANK(L1509,L:L)</f>
        <v>0</v>
      </c>
    </row>
    <row r="1510">
      <c r="A1510" t="inlineStr">
        <is>
          <t>Robson, J. D.</t>
        </is>
      </c>
      <c r="B1510">
        <f>COUNTIF('Raw data'!AR:AR,"*"&amp;Output!A1510&amp;"*")</f>
        <v>0</v>
      </c>
      <c r="C1510">
        <f>AVERAGEIFS('Raw data'!K:K,'Raw data'!AR:AR, "*" &amp; Output!A1510 &amp;"*")</f>
        <v>0</v>
      </c>
      <c r="D1510">
        <f>AVERAGEIFS('Raw data'!W:W,'Raw data'!AR:AR, "*" &amp; Output!A1510 &amp;"*")</f>
        <v>0</v>
      </c>
      <c r="E1510">
        <f>SUMIFS('Raw data'!BX:BX,'Raw data'!AR:AR,"*" &amp; Output!A1510 &amp; "*")</f>
        <v>0</v>
      </c>
      <c r="F1510">
        <f>SUMIFS('Raw data'!CI:CI,'Raw data'!AR:AR,"*" &amp; Output!A1510 &amp; "*")</f>
        <v>0</v>
      </c>
      <c r="G1510">
        <f>PERCENTRANK(B:B,B1510)</f>
        <v>0</v>
      </c>
      <c r="H1510">
        <f>PERCENTRANK(C:C,C1510)</f>
        <v>0</v>
      </c>
      <c r="I1510">
        <f>PERCENTRANK(D:D,D1510)</f>
        <v>0</v>
      </c>
      <c r="J1510">
        <f>PERCENTRANK(E:E,E1510)</f>
        <v>0</v>
      </c>
      <c r="K1510">
        <f>PERCENTRANK(F:F,F1510)</f>
        <v>0</v>
      </c>
      <c r="L1510">
        <f>(G1510*Weights!$B$2) + (H1510*Weights!$B$3)+(I1510*Weights!$B$4)+(J1510*Weights!$B$5)+ (K1510*Weights!$B$6)</f>
        <v>0</v>
      </c>
      <c r="M1510">
        <f>RANK(L1510,L:L)</f>
        <v>0</v>
      </c>
    </row>
    <row r="1511">
      <c r="A1511" t="inlineStr">
        <is>
          <t>Khedher, Najoua</t>
        </is>
      </c>
      <c r="B1511">
        <f>COUNTIF('Raw data'!AR:AR,"*"&amp;Output!A1511&amp;"*")</f>
        <v>0</v>
      </c>
      <c r="C1511">
        <f>AVERAGEIFS('Raw data'!K:K,'Raw data'!AR:AR, "*" &amp; Output!A1511 &amp;"*")</f>
        <v>0</v>
      </c>
      <c r="D1511">
        <f>AVERAGEIFS('Raw data'!W:W,'Raw data'!AR:AR, "*" &amp; Output!A1511 &amp;"*")</f>
        <v>0</v>
      </c>
      <c r="E1511">
        <f>SUMIFS('Raw data'!BX:BX,'Raw data'!AR:AR,"*" &amp; Output!A1511 &amp; "*")</f>
        <v>0</v>
      </c>
      <c r="F1511">
        <f>SUMIFS('Raw data'!CI:CI,'Raw data'!AR:AR,"*" &amp; Output!A1511 &amp; "*")</f>
        <v>0</v>
      </c>
      <c r="G1511">
        <f>PERCENTRANK(B:B,B1511)</f>
        <v>0</v>
      </c>
      <c r="H1511">
        <f>PERCENTRANK(C:C,C1511)</f>
        <v>0</v>
      </c>
      <c r="I1511">
        <f>PERCENTRANK(D:D,D1511)</f>
        <v>0</v>
      </c>
      <c r="J1511">
        <f>PERCENTRANK(E:E,E1511)</f>
        <v>0</v>
      </c>
      <c r="K1511">
        <f>PERCENTRANK(F:F,F1511)</f>
        <v>0</v>
      </c>
      <c r="L1511">
        <f>(G1511*Weights!$B$2) + (H1511*Weights!$B$3)+(I1511*Weights!$B$4)+(J1511*Weights!$B$5)+ (K1511*Weights!$B$6)</f>
        <v>0</v>
      </c>
      <c r="M1511">
        <f>RANK(L1511,L:L)</f>
        <v>0</v>
      </c>
    </row>
    <row r="1512">
      <c r="A1512" t="inlineStr">
        <is>
          <t>Yuan, Y. Connie</t>
        </is>
      </c>
      <c r="B1512">
        <f>COUNTIF('Raw data'!AR:AR,"*"&amp;Output!A1512&amp;"*")</f>
        <v>0</v>
      </c>
      <c r="C1512">
        <f>AVERAGEIFS('Raw data'!K:K,'Raw data'!AR:AR, "*" &amp; Output!A1512 &amp;"*")</f>
        <v>0</v>
      </c>
      <c r="D1512">
        <f>AVERAGEIFS('Raw data'!W:W,'Raw data'!AR:AR, "*" &amp; Output!A1512 &amp;"*")</f>
        <v>0</v>
      </c>
      <c r="E1512">
        <f>SUMIFS('Raw data'!BX:BX,'Raw data'!AR:AR,"*" &amp; Output!A1512 &amp; "*")</f>
        <v>0</v>
      </c>
      <c r="F1512">
        <f>SUMIFS('Raw data'!CI:CI,'Raw data'!AR:AR,"*" &amp; Output!A1512 &amp; "*")</f>
        <v>0</v>
      </c>
      <c r="G1512">
        <f>PERCENTRANK(B:B,B1512)</f>
        <v>0</v>
      </c>
      <c r="H1512">
        <f>PERCENTRANK(C:C,C1512)</f>
        <v>0</v>
      </c>
      <c r="I1512">
        <f>PERCENTRANK(D:D,D1512)</f>
        <v>0</v>
      </c>
      <c r="J1512">
        <f>PERCENTRANK(E:E,E1512)</f>
        <v>0</v>
      </c>
      <c r="K1512">
        <f>PERCENTRANK(F:F,F1512)</f>
        <v>0</v>
      </c>
      <c r="L1512">
        <f>(G1512*Weights!$B$2) + (H1512*Weights!$B$3)+(I1512*Weights!$B$4)+(J1512*Weights!$B$5)+ (K1512*Weights!$B$6)</f>
        <v>0</v>
      </c>
      <c r="M1512">
        <f>RANK(L1512,L:L)</f>
        <v>0</v>
      </c>
    </row>
    <row r="1513">
      <c r="A1513" t="inlineStr">
        <is>
          <t>Guilmard, M.</t>
        </is>
      </c>
      <c r="B1513">
        <f>COUNTIF('Raw data'!AR:AR,"*"&amp;Output!A1513&amp;"*")</f>
        <v>0</v>
      </c>
      <c r="C1513">
        <f>AVERAGEIFS('Raw data'!K:K,'Raw data'!AR:AR, "*" &amp; Output!A1513 &amp;"*")</f>
        <v>0</v>
      </c>
      <c r="D1513">
        <f>AVERAGEIFS('Raw data'!W:W,'Raw data'!AR:AR, "*" &amp; Output!A1513 &amp;"*")</f>
        <v>0</v>
      </c>
      <c r="E1513">
        <f>SUMIFS('Raw data'!BX:BX,'Raw data'!AR:AR,"*" &amp; Output!A1513 &amp; "*")</f>
        <v>0</v>
      </c>
      <c r="F1513">
        <f>SUMIFS('Raw data'!CI:CI,'Raw data'!AR:AR,"*" &amp; Output!A1513 &amp; "*")</f>
        <v>0</v>
      </c>
      <c r="G1513">
        <f>PERCENTRANK(B:B,B1513)</f>
        <v>0</v>
      </c>
      <c r="H1513">
        <f>PERCENTRANK(C:C,C1513)</f>
        <v>0</v>
      </c>
      <c r="I1513">
        <f>PERCENTRANK(D:D,D1513)</f>
        <v>0</v>
      </c>
      <c r="J1513">
        <f>PERCENTRANK(E:E,E1513)</f>
        <v>0</v>
      </c>
      <c r="K1513">
        <f>PERCENTRANK(F:F,F1513)</f>
        <v>0</v>
      </c>
      <c r="L1513">
        <f>(G1513*Weights!$B$2) + (H1513*Weights!$B$3)+(I1513*Weights!$B$4)+(J1513*Weights!$B$5)+ (K1513*Weights!$B$6)</f>
        <v>0</v>
      </c>
      <c r="M1513">
        <f>RANK(L1513,L:L)</f>
        <v>0</v>
      </c>
    </row>
    <row r="1514">
      <c r="A1514" t="inlineStr">
        <is>
          <t>Chen, QL</t>
        </is>
      </c>
      <c r="B1514">
        <f>COUNTIF('Raw data'!AR:AR,"*"&amp;Output!A1514&amp;"*")</f>
        <v>0</v>
      </c>
      <c r="C1514">
        <f>AVERAGEIFS('Raw data'!K:K,'Raw data'!AR:AR, "*" &amp; Output!A1514 &amp;"*")</f>
        <v>0</v>
      </c>
      <c r="D1514">
        <f>AVERAGEIFS('Raw data'!W:W,'Raw data'!AR:AR, "*" &amp; Output!A1514 &amp;"*")</f>
        <v>0</v>
      </c>
      <c r="E1514">
        <f>SUMIFS('Raw data'!BX:BX,'Raw data'!AR:AR,"*" &amp; Output!A1514 &amp; "*")</f>
        <v>0</v>
      </c>
      <c r="F1514">
        <f>SUMIFS('Raw data'!CI:CI,'Raw data'!AR:AR,"*" &amp; Output!A1514 &amp; "*")</f>
        <v>0</v>
      </c>
      <c r="G1514">
        <f>PERCENTRANK(B:B,B1514)</f>
        <v>0</v>
      </c>
      <c r="H1514">
        <f>PERCENTRANK(C:C,C1514)</f>
        <v>0</v>
      </c>
      <c r="I1514">
        <f>PERCENTRANK(D:D,D1514)</f>
        <v>0</v>
      </c>
      <c r="J1514">
        <f>PERCENTRANK(E:E,E1514)</f>
        <v>0</v>
      </c>
      <c r="K1514">
        <f>PERCENTRANK(F:F,F1514)</f>
        <v>0</v>
      </c>
      <c r="L1514">
        <f>(G1514*Weights!$B$2) + (H1514*Weights!$B$3)+(I1514*Weights!$B$4)+(J1514*Weights!$B$5)+ (K1514*Weights!$B$6)</f>
        <v>0</v>
      </c>
      <c r="M1514">
        <f>RANK(L1514,L:L)</f>
        <v>0</v>
      </c>
    </row>
    <row r="1515">
      <c r="A1515" t="inlineStr">
        <is>
          <t>Chang, W. T.</t>
        </is>
      </c>
      <c r="B1515">
        <f>COUNTIF('Raw data'!AR:AR,"*"&amp;Output!A1515&amp;"*")</f>
        <v>0</v>
      </c>
      <c r="C1515">
        <f>AVERAGEIFS('Raw data'!K:K,'Raw data'!AR:AR, "*" &amp; Output!A1515 &amp;"*")</f>
        <v>0</v>
      </c>
      <c r="D1515">
        <f>AVERAGEIFS('Raw data'!W:W,'Raw data'!AR:AR, "*" &amp; Output!A1515 &amp;"*")</f>
        <v>0</v>
      </c>
      <c r="E1515">
        <f>SUMIFS('Raw data'!BX:BX,'Raw data'!AR:AR,"*" &amp; Output!A1515 &amp; "*")</f>
        <v>0</v>
      </c>
      <c r="F1515">
        <f>SUMIFS('Raw data'!CI:CI,'Raw data'!AR:AR,"*" &amp; Output!A1515 &amp; "*")</f>
        <v>0</v>
      </c>
      <c r="G1515">
        <f>PERCENTRANK(B:B,B1515)</f>
        <v>0</v>
      </c>
      <c r="H1515">
        <f>PERCENTRANK(C:C,C1515)</f>
        <v>0</v>
      </c>
      <c r="I1515">
        <f>PERCENTRANK(D:D,D1515)</f>
        <v>0</v>
      </c>
      <c r="J1515">
        <f>PERCENTRANK(E:E,E1515)</f>
        <v>0</v>
      </c>
      <c r="K1515">
        <f>PERCENTRANK(F:F,F1515)</f>
        <v>0</v>
      </c>
      <c r="L1515">
        <f>(G1515*Weights!$B$2) + (H1515*Weights!$B$3)+(I1515*Weights!$B$4)+(J1515*Weights!$B$5)+ (K1515*Weights!$B$6)</f>
        <v>0</v>
      </c>
      <c r="M1515">
        <f>RANK(L1515,L:L)</f>
        <v>0</v>
      </c>
    </row>
    <row r="1516">
      <c r="A1516" t="inlineStr">
        <is>
          <t>Beleke, Alexis Bienvenu</t>
        </is>
      </c>
      <c r="B1516">
        <f>COUNTIF('Raw data'!AR:AR,"*"&amp;Output!A1516&amp;"*")</f>
        <v>0</v>
      </c>
      <c r="C1516">
        <f>AVERAGEIFS('Raw data'!K:K,'Raw data'!AR:AR, "*" &amp; Output!A1516 &amp;"*")</f>
        <v>0</v>
      </c>
      <c r="D1516">
        <f>AVERAGEIFS('Raw data'!W:W,'Raw data'!AR:AR, "*" &amp; Output!A1516 &amp;"*")</f>
        <v>0</v>
      </c>
      <c r="E1516">
        <f>SUMIFS('Raw data'!BX:BX,'Raw data'!AR:AR,"*" &amp; Output!A1516 &amp; "*")</f>
        <v>0</v>
      </c>
      <c r="F1516">
        <f>SUMIFS('Raw data'!CI:CI,'Raw data'!AR:AR,"*" &amp; Output!A1516 &amp; "*")</f>
        <v>0</v>
      </c>
      <c r="G1516">
        <f>PERCENTRANK(B:B,B1516)</f>
        <v>0</v>
      </c>
      <c r="H1516">
        <f>PERCENTRANK(C:C,C1516)</f>
        <v>0</v>
      </c>
      <c r="I1516">
        <f>PERCENTRANK(D:D,D1516)</f>
        <v>0</v>
      </c>
      <c r="J1516">
        <f>PERCENTRANK(E:E,E1516)</f>
        <v>0</v>
      </c>
      <c r="K1516">
        <f>PERCENTRANK(F:F,F1516)</f>
        <v>0</v>
      </c>
      <c r="L1516">
        <f>(G1516*Weights!$B$2) + (H1516*Weights!$B$3)+(I1516*Weights!$B$4)+(J1516*Weights!$B$5)+ (K1516*Weights!$B$6)</f>
        <v>0</v>
      </c>
      <c r="M1516">
        <f>RANK(L1516,L:L)</f>
        <v>0</v>
      </c>
    </row>
    <row r="1517">
      <c r="A1517" t="inlineStr">
        <is>
          <t>Yan, Chun-Ze</t>
        </is>
      </c>
      <c r="B1517">
        <f>COUNTIF('Raw data'!AR:AR,"*"&amp;Output!A1517&amp;"*")</f>
        <v>0</v>
      </c>
      <c r="C1517">
        <f>AVERAGEIFS('Raw data'!K:K,'Raw data'!AR:AR, "*" &amp; Output!A1517 &amp;"*")</f>
        <v>0</v>
      </c>
      <c r="D1517">
        <f>AVERAGEIFS('Raw data'!W:W,'Raw data'!AR:AR, "*" &amp; Output!A1517 &amp;"*")</f>
        <v>0</v>
      </c>
      <c r="E1517">
        <f>SUMIFS('Raw data'!BX:BX,'Raw data'!AR:AR,"*" &amp; Output!A1517 &amp; "*")</f>
        <v>0</v>
      </c>
      <c r="F1517">
        <f>SUMIFS('Raw data'!CI:CI,'Raw data'!AR:AR,"*" &amp; Output!A1517 &amp; "*")</f>
        <v>0</v>
      </c>
      <c r="G1517">
        <f>PERCENTRANK(B:B,B1517)</f>
        <v>0</v>
      </c>
      <c r="H1517">
        <f>PERCENTRANK(C:C,C1517)</f>
        <v>0</v>
      </c>
      <c r="I1517">
        <f>PERCENTRANK(D:D,D1517)</f>
        <v>0</v>
      </c>
      <c r="J1517">
        <f>PERCENTRANK(E:E,E1517)</f>
        <v>0</v>
      </c>
      <c r="K1517">
        <f>PERCENTRANK(F:F,F1517)</f>
        <v>0</v>
      </c>
      <c r="L1517">
        <f>(G1517*Weights!$B$2) + (H1517*Weights!$B$3)+(I1517*Weights!$B$4)+(J1517*Weights!$B$5)+ (K1517*Weights!$B$6)</f>
        <v>0</v>
      </c>
      <c r="M1517">
        <f>RANK(L1517,L:L)</f>
        <v>0</v>
      </c>
    </row>
    <row r="1518">
      <c r="A1518" t="inlineStr">
        <is>
          <t>Nickolskaya, Anna</t>
        </is>
      </c>
      <c r="B1518">
        <f>COUNTIF('Raw data'!AR:AR,"*"&amp;Output!A1518&amp;"*")</f>
        <v>0</v>
      </c>
      <c r="C1518">
        <f>AVERAGEIFS('Raw data'!K:K,'Raw data'!AR:AR, "*" &amp; Output!A1518 &amp;"*")</f>
        <v>0</v>
      </c>
      <c r="D1518">
        <f>AVERAGEIFS('Raw data'!W:W,'Raw data'!AR:AR, "*" &amp; Output!A1518 &amp;"*")</f>
        <v>0</v>
      </c>
      <c r="E1518">
        <f>SUMIFS('Raw data'!BX:BX,'Raw data'!AR:AR,"*" &amp; Output!A1518 &amp; "*")</f>
        <v>0</v>
      </c>
      <c r="F1518">
        <f>SUMIFS('Raw data'!CI:CI,'Raw data'!AR:AR,"*" &amp; Output!A1518 &amp; "*")</f>
        <v>0</v>
      </c>
      <c r="G1518">
        <f>PERCENTRANK(B:B,B1518)</f>
        <v>0</v>
      </c>
      <c r="H1518">
        <f>PERCENTRANK(C:C,C1518)</f>
        <v>0</v>
      </c>
      <c r="I1518">
        <f>PERCENTRANK(D:D,D1518)</f>
        <v>0</v>
      </c>
      <c r="J1518">
        <f>PERCENTRANK(E:E,E1518)</f>
        <v>0</v>
      </c>
      <c r="K1518">
        <f>PERCENTRANK(F:F,F1518)</f>
        <v>0</v>
      </c>
      <c r="L1518">
        <f>(G1518*Weights!$B$2) + (H1518*Weights!$B$3)+(I1518*Weights!$B$4)+(J1518*Weights!$B$5)+ (K1518*Weights!$B$6)</f>
        <v>0</v>
      </c>
      <c r="M1518">
        <f>RANK(L1518,L:L)</f>
        <v>0</v>
      </c>
    </row>
    <row r="1519">
      <c r="A1519" t="inlineStr">
        <is>
          <t>Sim, WM</t>
        </is>
      </c>
      <c r="B1519">
        <f>COUNTIF('Raw data'!AR:AR,"*"&amp;Output!A1519&amp;"*")</f>
        <v>0</v>
      </c>
      <c r="C1519">
        <f>AVERAGEIFS('Raw data'!K:K,'Raw data'!AR:AR, "*" &amp; Output!A1519 &amp;"*")</f>
        <v>0</v>
      </c>
      <c r="D1519">
        <f>AVERAGEIFS('Raw data'!W:W,'Raw data'!AR:AR, "*" &amp; Output!A1519 &amp;"*")</f>
        <v>0</v>
      </c>
      <c r="E1519">
        <f>SUMIFS('Raw data'!BX:BX,'Raw data'!AR:AR,"*" &amp; Output!A1519 &amp; "*")</f>
        <v>0</v>
      </c>
      <c r="F1519">
        <f>SUMIFS('Raw data'!CI:CI,'Raw data'!AR:AR,"*" &amp; Output!A1519 &amp; "*")</f>
        <v>0</v>
      </c>
      <c r="G1519">
        <f>PERCENTRANK(B:B,B1519)</f>
        <v>0</v>
      </c>
      <c r="H1519">
        <f>PERCENTRANK(C:C,C1519)</f>
        <v>0</v>
      </c>
      <c r="I1519">
        <f>PERCENTRANK(D:D,D1519)</f>
        <v>0</v>
      </c>
      <c r="J1519">
        <f>PERCENTRANK(E:E,E1519)</f>
        <v>0</v>
      </c>
      <c r="K1519">
        <f>PERCENTRANK(F:F,F1519)</f>
        <v>0</v>
      </c>
      <c r="L1519">
        <f>(G1519*Weights!$B$2) + (H1519*Weights!$B$3)+(I1519*Weights!$B$4)+(J1519*Weights!$B$5)+ (K1519*Weights!$B$6)</f>
        <v>0</v>
      </c>
      <c r="M1519">
        <f>RANK(L1519,L:L)</f>
        <v>0</v>
      </c>
    </row>
    <row r="1520">
      <c r="A1520" t="inlineStr">
        <is>
          <t>Wei, Xiantao</t>
        </is>
      </c>
      <c r="B1520">
        <f>COUNTIF('Raw data'!AR:AR,"*"&amp;Output!A1520&amp;"*")</f>
        <v>0</v>
      </c>
      <c r="C1520">
        <f>AVERAGEIFS('Raw data'!K:K,'Raw data'!AR:AR, "*" &amp; Output!A1520 &amp;"*")</f>
        <v>0</v>
      </c>
      <c r="D1520">
        <f>AVERAGEIFS('Raw data'!W:W,'Raw data'!AR:AR, "*" &amp; Output!A1520 &amp;"*")</f>
        <v>0</v>
      </c>
      <c r="E1520">
        <f>SUMIFS('Raw data'!BX:BX,'Raw data'!AR:AR,"*" &amp; Output!A1520 &amp; "*")</f>
        <v>0</v>
      </c>
      <c r="F1520">
        <f>SUMIFS('Raw data'!CI:CI,'Raw data'!AR:AR,"*" &amp; Output!A1520 &amp; "*")</f>
        <v>0</v>
      </c>
      <c r="G1520">
        <f>PERCENTRANK(B:B,B1520)</f>
        <v>0</v>
      </c>
      <c r="H1520">
        <f>PERCENTRANK(C:C,C1520)</f>
        <v>0</v>
      </c>
      <c r="I1520">
        <f>PERCENTRANK(D:D,D1520)</f>
        <v>0</v>
      </c>
      <c r="J1520">
        <f>PERCENTRANK(E:E,E1520)</f>
        <v>0</v>
      </c>
      <c r="K1520">
        <f>PERCENTRANK(F:F,F1520)</f>
        <v>0</v>
      </c>
      <c r="L1520">
        <f>(G1520*Weights!$B$2) + (H1520*Weights!$B$3)+(I1520*Weights!$B$4)+(J1520*Weights!$B$5)+ (K1520*Weights!$B$6)</f>
        <v>0</v>
      </c>
      <c r="M1520">
        <f>RANK(L1520,L:L)</f>
        <v>0</v>
      </c>
    </row>
    <row r="1521">
      <c r="A1521" t="inlineStr">
        <is>
          <t>Przybylinska, H.</t>
        </is>
      </c>
      <c r="B1521">
        <f>COUNTIF('Raw data'!AR:AR,"*"&amp;Output!A1521&amp;"*")</f>
        <v>0</v>
      </c>
      <c r="C1521">
        <f>AVERAGEIFS('Raw data'!K:K,'Raw data'!AR:AR, "*" &amp; Output!A1521 &amp;"*")</f>
        <v>0</v>
      </c>
      <c r="D1521">
        <f>AVERAGEIFS('Raw data'!W:W,'Raw data'!AR:AR, "*" &amp; Output!A1521 &amp;"*")</f>
        <v>0</v>
      </c>
      <c r="E1521">
        <f>SUMIFS('Raw data'!BX:BX,'Raw data'!AR:AR,"*" &amp; Output!A1521 &amp; "*")</f>
        <v>0</v>
      </c>
      <c r="F1521">
        <f>SUMIFS('Raw data'!CI:CI,'Raw data'!AR:AR,"*" &amp; Output!A1521 &amp; "*")</f>
        <v>0</v>
      </c>
      <c r="G1521">
        <f>PERCENTRANK(B:B,B1521)</f>
        <v>0</v>
      </c>
      <c r="H1521">
        <f>PERCENTRANK(C:C,C1521)</f>
        <v>0</v>
      </c>
      <c r="I1521">
        <f>PERCENTRANK(D:D,D1521)</f>
        <v>0</v>
      </c>
      <c r="J1521">
        <f>PERCENTRANK(E:E,E1521)</f>
        <v>0</v>
      </c>
      <c r="K1521">
        <f>PERCENTRANK(F:F,F1521)</f>
        <v>0</v>
      </c>
      <c r="L1521">
        <f>(G1521*Weights!$B$2) + (H1521*Weights!$B$3)+(I1521*Weights!$B$4)+(J1521*Weights!$B$5)+ (K1521*Weights!$B$6)</f>
        <v>0</v>
      </c>
      <c r="M1521">
        <f>RANK(L1521,L:L)</f>
        <v>0</v>
      </c>
    </row>
    <row r="1522">
      <c r="A1522" t="inlineStr">
        <is>
          <t>Qian, Xu-Hong</t>
        </is>
      </c>
      <c r="B1522">
        <f>COUNTIF('Raw data'!AR:AR,"*"&amp;Output!A1522&amp;"*")</f>
        <v>0</v>
      </c>
      <c r="C1522">
        <f>AVERAGEIFS('Raw data'!K:K,'Raw data'!AR:AR, "*" &amp; Output!A1522 &amp;"*")</f>
        <v>0</v>
      </c>
      <c r="D1522">
        <f>AVERAGEIFS('Raw data'!W:W,'Raw data'!AR:AR, "*" &amp; Output!A1522 &amp;"*")</f>
        <v>0</v>
      </c>
      <c r="E1522">
        <f>SUMIFS('Raw data'!BX:BX,'Raw data'!AR:AR,"*" &amp; Output!A1522 &amp; "*")</f>
        <v>0</v>
      </c>
      <c r="F1522">
        <f>SUMIFS('Raw data'!CI:CI,'Raw data'!AR:AR,"*" &amp; Output!A1522 &amp; "*")</f>
        <v>0</v>
      </c>
      <c r="G1522">
        <f>PERCENTRANK(B:B,B1522)</f>
        <v>0</v>
      </c>
      <c r="H1522">
        <f>PERCENTRANK(C:C,C1522)</f>
        <v>0</v>
      </c>
      <c r="I1522">
        <f>PERCENTRANK(D:D,D1522)</f>
        <v>0</v>
      </c>
      <c r="J1522">
        <f>PERCENTRANK(E:E,E1522)</f>
        <v>0</v>
      </c>
      <c r="K1522">
        <f>PERCENTRANK(F:F,F1522)</f>
        <v>0</v>
      </c>
      <c r="L1522">
        <f>(G1522*Weights!$B$2) + (H1522*Weights!$B$3)+(I1522*Weights!$B$4)+(J1522*Weights!$B$5)+ (K1522*Weights!$B$6)</f>
        <v>0</v>
      </c>
      <c r="M1522">
        <f>RANK(L1522,L:L)</f>
        <v>0</v>
      </c>
    </row>
    <row r="1523">
      <c r="A1523" t="inlineStr">
        <is>
          <t>Huber, Dale L.</t>
        </is>
      </c>
      <c r="B1523">
        <f>COUNTIF('Raw data'!AR:AR,"*"&amp;Output!A1523&amp;"*")</f>
        <v>0</v>
      </c>
      <c r="C1523">
        <f>AVERAGEIFS('Raw data'!K:K,'Raw data'!AR:AR, "*" &amp; Output!A1523 &amp;"*")</f>
        <v>0</v>
      </c>
      <c r="D1523">
        <f>AVERAGEIFS('Raw data'!W:W,'Raw data'!AR:AR, "*" &amp; Output!A1523 &amp;"*")</f>
        <v>0</v>
      </c>
      <c r="E1523">
        <f>SUMIFS('Raw data'!BX:BX,'Raw data'!AR:AR,"*" &amp; Output!A1523 &amp; "*")</f>
        <v>0</v>
      </c>
      <c r="F1523">
        <f>SUMIFS('Raw data'!CI:CI,'Raw data'!AR:AR,"*" &amp; Output!A1523 &amp; "*")</f>
        <v>0</v>
      </c>
      <c r="G1523">
        <f>PERCENTRANK(B:B,B1523)</f>
        <v>0</v>
      </c>
      <c r="H1523">
        <f>PERCENTRANK(C:C,C1523)</f>
        <v>0</v>
      </c>
      <c r="I1523">
        <f>PERCENTRANK(D:D,D1523)</f>
        <v>0</v>
      </c>
      <c r="J1523">
        <f>PERCENTRANK(E:E,E1523)</f>
        <v>0</v>
      </c>
      <c r="K1523">
        <f>PERCENTRANK(F:F,F1523)</f>
        <v>0</v>
      </c>
      <c r="L1523">
        <f>(G1523*Weights!$B$2) + (H1523*Weights!$B$3)+(I1523*Weights!$B$4)+(J1523*Weights!$B$5)+ (K1523*Weights!$B$6)</f>
        <v>0</v>
      </c>
      <c r="M1523">
        <f>RANK(L1523,L:L)</f>
        <v>0</v>
      </c>
    </row>
    <row r="1524">
      <c r="A1524" t="inlineStr">
        <is>
          <t>Lin, Yuan</t>
        </is>
      </c>
      <c r="B1524">
        <f>COUNTIF('Raw data'!AR:AR,"*"&amp;Output!A1524&amp;"*")</f>
        <v>0</v>
      </c>
      <c r="C1524">
        <f>AVERAGEIFS('Raw data'!K:K,'Raw data'!AR:AR, "*" &amp; Output!A1524 &amp;"*")</f>
        <v>0</v>
      </c>
      <c r="D1524">
        <f>AVERAGEIFS('Raw data'!W:W,'Raw data'!AR:AR, "*" &amp; Output!A1524 &amp;"*")</f>
        <v>0</v>
      </c>
      <c r="E1524">
        <f>SUMIFS('Raw data'!BX:BX,'Raw data'!AR:AR,"*" &amp; Output!A1524 &amp; "*")</f>
        <v>0</v>
      </c>
      <c r="F1524">
        <f>SUMIFS('Raw data'!CI:CI,'Raw data'!AR:AR,"*" &amp; Output!A1524 &amp; "*")</f>
        <v>0</v>
      </c>
      <c r="G1524">
        <f>PERCENTRANK(B:B,B1524)</f>
        <v>0</v>
      </c>
      <c r="H1524">
        <f>PERCENTRANK(C:C,C1524)</f>
        <v>0</v>
      </c>
      <c r="I1524">
        <f>PERCENTRANK(D:D,D1524)</f>
        <v>0</v>
      </c>
      <c r="J1524">
        <f>PERCENTRANK(E:E,E1524)</f>
        <v>0</v>
      </c>
      <c r="K1524">
        <f>PERCENTRANK(F:F,F1524)</f>
        <v>0</v>
      </c>
      <c r="L1524">
        <f>(G1524*Weights!$B$2) + (H1524*Weights!$B$3)+(I1524*Weights!$B$4)+(J1524*Weights!$B$5)+ (K1524*Weights!$B$6)</f>
        <v>0</v>
      </c>
      <c r="M1524">
        <f>RANK(L1524,L:L)</f>
        <v>0</v>
      </c>
    </row>
    <row r="1525">
      <c r="A1525" t="inlineStr">
        <is>
          <t>Gentil, S</t>
        </is>
      </c>
      <c r="B1525">
        <f>COUNTIF('Raw data'!AR:AR,"*"&amp;Output!A1525&amp;"*")</f>
        <v>0</v>
      </c>
      <c r="C1525">
        <f>AVERAGEIFS('Raw data'!K:K,'Raw data'!AR:AR, "*" &amp; Output!A1525 &amp;"*")</f>
        <v>0</v>
      </c>
      <c r="D1525">
        <f>AVERAGEIFS('Raw data'!W:W,'Raw data'!AR:AR, "*" &amp; Output!A1525 &amp;"*")</f>
        <v>0</v>
      </c>
      <c r="E1525">
        <f>SUMIFS('Raw data'!BX:BX,'Raw data'!AR:AR,"*" &amp; Output!A1525 &amp; "*")</f>
        <v>0</v>
      </c>
      <c r="F1525">
        <f>SUMIFS('Raw data'!CI:CI,'Raw data'!AR:AR,"*" &amp; Output!A1525 &amp; "*")</f>
        <v>0</v>
      </c>
      <c r="G1525">
        <f>PERCENTRANK(B:B,B1525)</f>
        <v>0</v>
      </c>
      <c r="H1525">
        <f>PERCENTRANK(C:C,C1525)</f>
        <v>0</v>
      </c>
      <c r="I1525">
        <f>PERCENTRANK(D:D,D1525)</f>
        <v>0</v>
      </c>
      <c r="J1525">
        <f>PERCENTRANK(E:E,E1525)</f>
        <v>0</v>
      </c>
      <c r="K1525">
        <f>PERCENTRANK(F:F,F1525)</f>
        <v>0</v>
      </c>
      <c r="L1525">
        <f>(G1525*Weights!$B$2) + (H1525*Weights!$B$3)+(I1525*Weights!$B$4)+(J1525*Weights!$B$5)+ (K1525*Weights!$B$6)</f>
        <v>0</v>
      </c>
      <c r="M1525">
        <f>RANK(L1525,L:L)</f>
        <v>0</v>
      </c>
    </row>
    <row r="1526">
      <c r="A1526" t="inlineStr">
        <is>
          <t>Dagousset, Guillaume</t>
        </is>
      </c>
      <c r="B1526">
        <f>COUNTIF('Raw data'!AR:AR,"*"&amp;Output!A1526&amp;"*")</f>
        <v>0</v>
      </c>
      <c r="C1526">
        <f>AVERAGEIFS('Raw data'!K:K,'Raw data'!AR:AR, "*" &amp; Output!A1526 &amp;"*")</f>
        <v>0</v>
      </c>
      <c r="D1526">
        <f>AVERAGEIFS('Raw data'!W:W,'Raw data'!AR:AR, "*" &amp; Output!A1526 &amp;"*")</f>
        <v>0</v>
      </c>
      <c r="E1526">
        <f>SUMIFS('Raw data'!BX:BX,'Raw data'!AR:AR,"*" &amp; Output!A1526 &amp; "*")</f>
        <v>0</v>
      </c>
      <c r="F1526">
        <f>SUMIFS('Raw data'!CI:CI,'Raw data'!AR:AR,"*" &amp; Output!A1526 &amp; "*")</f>
        <v>0</v>
      </c>
      <c r="G1526">
        <f>PERCENTRANK(B:B,B1526)</f>
        <v>0</v>
      </c>
      <c r="H1526">
        <f>PERCENTRANK(C:C,C1526)</f>
        <v>0</v>
      </c>
      <c r="I1526">
        <f>PERCENTRANK(D:D,D1526)</f>
        <v>0</v>
      </c>
      <c r="J1526">
        <f>PERCENTRANK(E:E,E1526)</f>
        <v>0</v>
      </c>
      <c r="K1526">
        <f>PERCENTRANK(F:F,F1526)</f>
        <v>0</v>
      </c>
      <c r="L1526">
        <f>(G1526*Weights!$B$2) + (H1526*Weights!$B$3)+(I1526*Weights!$B$4)+(J1526*Weights!$B$5)+ (K1526*Weights!$B$6)</f>
        <v>0</v>
      </c>
      <c r="M1526">
        <f>RANK(L1526,L:L)</f>
        <v>0</v>
      </c>
    </row>
    <row r="1527">
      <c r="A1527" t="inlineStr">
        <is>
          <t>Banerji, P.</t>
        </is>
      </c>
      <c r="B1527">
        <f>COUNTIF('Raw data'!AR:AR,"*"&amp;Output!A1527&amp;"*")</f>
        <v>0</v>
      </c>
      <c r="C1527">
        <f>AVERAGEIFS('Raw data'!K:K,'Raw data'!AR:AR, "*" &amp; Output!A1527 &amp;"*")</f>
        <v>0</v>
      </c>
      <c r="D1527">
        <f>AVERAGEIFS('Raw data'!W:W,'Raw data'!AR:AR, "*" &amp; Output!A1527 &amp;"*")</f>
        <v>0</v>
      </c>
      <c r="E1527">
        <f>SUMIFS('Raw data'!BX:BX,'Raw data'!AR:AR,"*" &amp; Output!A1527 &amp; "*")</f>
        <v>0</v>
      </c>
      <c r="F1527">
        <f>SUMIFS('Raw data'!CI:CI,'Raw data'!AR:AR,"*" &amp; Output!A1527 &amp; "*")</f>
        <v>0</v>
      </c>
      <c r="G1527">
        <f>PERCENTRANK(B:B,B1527)</f>
        <v>0</v>
      </c>
      <c r="H1527">
        <f>PERCENTRANK(C:C,C1527)</f>
        <v>0</v>
      </c>
      <c r="I1527">
        <f>PERCENTRANK(D:D,D1527)</f>
        <v>0</v>
      </c>
      <c r="J1527">
        <f>PERCENTRANK(E:E,E1527)</f>
        <v>0</v>
      </c>
      <c r="K1527">
        <f>PERCENTRANK(F:F,F1527)</f>
        <v>0</v>
      </c>
      <c r="L1527">
        <f>(G1527*Weights!$B$2) + (H1527*Weights!$B$3)+(I1527*Weights!$B$4)+(J1527*Weights!$B$5)+ (K1527*Weights!$B$6)</f>
        <v>0</v>
      </c>
      <c r="M1527">
        <f>RANK(L1527,L:L)</f>
        <v>0</v>
      </c>
    </row>
    <row r="1528">
      <c r="A1528" t="inlineStr">
        <is>
          <t>Gromov, A. A.</t>
        </is>
      </c>
      <c r="B1528">
        <f>COUNTIF('Raw data'!AR:AR,"*"&amp;Output!A1528&amp;"*")</f>
        <v>0</v>
      </c>
      <c r="C1528">
        <f>AVERAGEIFS('Raw data'!K:K,'Raw data'!AR:AR, "*" &amp; Output!A1528 &amp;"*")</f>
        <v>0</v>
      </c>
      <c r="D1528">
        <f>AVERAGEIFS('Raw data'!W:W,'Raw data'!AR:AR, "*" &amp; Output!A1528 &amp;"*")</f>
        <v>0</v>
      </c>
      <c r="E1528">
        <f>SUMIFS('Raw data'!BX:BX,'Raw data'!AR:AR,"*" &amp; Output!A1528 &amp; "*")</f>
        <v>0</v>
      </c>
      <c r="F1528">
        <f>SUMIFS('Raw data'!CI:CI,'Raw data'!AR:AR,"*" &amp; Output!A1528 &amp; "*")</f>
        <v>0</v>
      </c>
      <c r="G1528">
        <f>PERCENTRANK(B:B,B1528)</f>
        <v>0</v>
      </c>
      <c r="H1528">
        <f>PERCENTRANK(C:C,C1528)</f>
        <v>0</v>
      </c>
      <c r="I1528">
        <f>PERCENTRANK(D:D,D1528)</f>
        <v>0</v>
      </c>
      <c r="J1528">
        <f>PERCENTRANK(E:E,E1528)</f>
        <v>0</v>
      </c>
      <c r="K1528">
        <f>PERCENTRANK(F:F,F1528)</f>
        <v>0</v>
      </c>
      <c r="L1528">
        <f>(G1528*Weights!$B$2) + (H1528*Weights!$B$3)+(I1528*Weights!$B$4)+(J1528*Weights!$B$5)+ (K1528*Weights!$B$6)</f>
        <v>0</v>
      </c>
      <c r="M1528">
        <f>RANK(L1528,L:L)</f>
        <v>0</v>
      </c>
    </row>
    <row r="1529">
      <c r="A1529" t="inlineStr">
        <is>
          <t>Badiola, Carlo</t>
        </is>
      </c>
      <c r="B1529">
        <f>COUNTIF('Raw data'!AR:AR,"*"&amp;Output!A1529&amp;"*")</f>
        <v>0</v>
      </c>
      <c r="C1529">
        <f>AVERAGEIFS('Raw data'!K:K,'Raw data'!AR:AR, "*" &amp; Output!A1529 &amp;"*")</f>
        <v>0</v>
      </c>
      <c r="D1529">
        <f>AVERAGEIFS('Raw data'!W:W,'Raw data'!AR:AR, "*" &amp; Output!A1529 &amp;"*")</f>
        <v>0</v>
      </c>
      <c r="E1529">
        <f>SUMIFS('Raw data'!BX:BX,'Raw data'!AR:AR,"*" &amp; Output!A1529 &amp; "*")</f>
        <v>0</v>
      </c>
      <c r="F1529">
        <f>SUMIFS('Raw data'!CI:CI,'Raw data'!AR:AR,"*" &amp; Output!A1529 &amp; "*")</f>
        <v>0</v>
      </c>
      <c r="G1529">
        <f>PERCENTRANK(B:B,B1529)</f>
        <v>0</v>
      </c>
      <c r="H1529">
        <f>PERCENTRANK(C:C,C1529)</f>
        <v>0</v>
      </c>
      <c r="I1529">
        <f>PERCENTRANK(D:D,D1529)</f>
        <v>0</v>
      </c>
      <c r="J1529">
        <f>PERCENTRANK(E:E,E1529)</f>
        <v>0</v>
      </c>
      <c r="K1529">
        <f>PERCENTRANK(F:F,F1529)</f>
        <v>0</v>
      </c>
      <c r="L1529">
        <f>(G1529*Weights!$B$2) + (H1529*Weights!$B$3)+(I1529*Weights!$B$4)+(J1529*Weights!$B$5)+ (K1529*Weights!$B$6)</f>
        <v>0</v>
      </c>
      <c r="M1529">
        <f>RANK(L1529,L:L)</f>
        <v>0</v>
      </c>
    </row>
    <row r="1530">
      <c r="A1530" t="inlineStr">
        <is>
          <t>Chellini, Flaminia</t>
        </is>
      </c>
      <c r="B1530">
        <f>COUNTIF('Raw data'!AR:AR,"*"&amp;Output!A1530&amp;"*")</f>
        <v>0</v>
      </c>
      <c r="C1530">
        <f>AVERAGEIFS('Raw data'!K:K,'Raw data'!AR:AR, "*" &amp; Output!A1530 &amp;"*")</f>
        <v>0</v>
      </c>
      <c r="D1530">
        <f>AVERAGEIFS('Raw data'!W:W,'Raw data'!AR:AR, "*" &amp; Output!A1530 &amp;"*")</f>
        <v>0</v>
      </c>
      <c r="E1530">
        <f>SUMIFS('Raw data'!BX:BX,'Raw data'!AR:AR,"*" &amp; Output!A1530 &amp; "*")</f>
        <v>0</v>
      </c>
      <c r="F1530">
        <f>SUMIFS('Raw data'!CI:CI,'Raw data'!AR:AR,"*" &amp; Output!A1530 &amp; "*")</f>
        <v>0</v>
      </c>
      <c r="G1530">
        <f>PERCENTRANK(B:B,B1530)</f>
        <v>0</v>
      </c>
      <c r="H1530">
        <f>PERCENTRANK(C:C,C1530)</f>
        <v>0</v>
      </c>
      <c r="I1530">
        <f>PERCENTRANK(D:D,D1530)</f>
        <v>0</v>
      </c>
      <c r="J1530">
        <f>PERCENTRANK(E:E,E1530)</f>
        <v>0</v>
      </c>
      <c r="K1530">
        <f>PERCENTRANK(F:F,F1530)</f>
        <v>0</v>
      </c>
      <c r="L1530">
        <f>(G1530*Weights!$B$2) + (H1530*Weights!$B$3)+(I1530*Weights!$B$4)+(J1530*Weights!$B$5)+ (K1530*Weights!$B$6)</f>
        <v>0</v>
      </c>
      <c r="M1530">
        <f>RANK(L1530,L:L)</f>
        <v>0</v>
      </c>
    </row>
    <row r="1531">
      <c r="A1531" t="inlineStr">
        <is>
          <t>Downes, J. E.</t>
        </is>
      </c>
      <c r="B1531">
        <f>COUNTIF('Raw data'!AR:AR,"*"&amp;Output!A1531&amp;"*")</f>
        <v>0</v>
      </c>
      <c r="C1531">
        <f>AVERAGEIFS('Raw data'!K:K,'Raw data'!AR:AR, "*" &amp; Output!A1531 &amp;"*")</f>
        <v>0</v>
      </c>
      <c r="D1531">
        <f>AVERAGEIFS('Raw data'!W:W,'Raw data'!AR:AR, "*" &amp; Output!A1531 &amp;"*")</f>
        <v>0</v>
      </c>
      <c r="E1531">
        <f>SUMIFS('Raw data'!BX:BX,'Raw data'!AR:AR,"*" &amp; Output!A1531 &amp; "*")</f>
        <v>0</v>
      </c>
      <c r="F1531">
        <f>SUMIFS('Raw data'!CI:CI,'Raw data'!AR:AR,"*" &amp; Output!A1531 &amp; "*")</f>
        <v>0</v>
      </c>
      <c r="G1531">
        <f>PERCENTRANK(B:B,B1531)</f>
        <v>0</v>
      </c>
      <c r="H1531">
        <f>PERCENTRANK(C:C,C1531)</f>
        <v>0</v>
      </c>
      <c r="I1531">
        <f>PERCENTRANK(D:D,D1531)</f>
        <v>0</v>
      </c>
      <c r="J1531">
        <f>PERCENTRANK(E:E,E1531)</f>
        <v>0</v>
      </c>
      <c r="K1531">
        <f>PERCENTRANK(F:F,F1531)</f>
        <v>0</v>
      </c>
      <c r="L1531">
        <f>(G1531*Weights!$B$2) + (H1531*Weights!$B$3)+(I1531*Weights!$B$4)+(J1531*Weights!$B$5)+ (K1531*Weights!$B$6)</f>
        <v>0</v>
      </c>
      <c r="M1531">
        <f>RANK(L1531,L:L)</f>
        <v>0</v>
      </c>
    </row>
    <row r="1532">
      <c r="A1532" t="inlineStr">
        <is>
          <t>Shui, Anze</t>
        </is>
      </c>
      <c r="B1532">
        <f>COUNTIF('Raw data'!AR:AR,"*"&amp;Output!A1532&amp;"*")</f>
        <v>0</v>
      </c>
      <c r="C1532">
        <f>AVERAGEIFS('Raw data'!K:K,'Raw data'!AR:AR, "*" &amp; Output!A1532 &amp;"*")</f>
        <v>0</v>
      </c>
      <c r="D1532">
        <f>AVERAGEIFS('Raw data'!W:W,'Raw data'!AR:AR, "*" &amp; Output!A1532 &amp;"*")</f>
        <v>0</v>
      </c>
      <c r="E1532">
        <f>SUMIFS('Raw data'!BX:BX,'Raw data'!AR:AR,"*" &amp; Output!A1532 &amp; "*")</f>
        <v>0</v>
      </c>
      <c r="F1532">
        <f>SUMIFS('Raw data'!CI:CI,'Raw data'!AR:AR,"*" &amp; Output!A1532 &amp; "*")</f>
        <v>0</v>
      </c>
      <c r="G1532">
        <f>PERCENTRANK(B:B,B1532)</f>
        <v>0</v>
      </c>
      <c r="H1532">
        <f>PERCENTRANK(C:C,C1532)</f>
        <v>0</v>
      </c>
      <c r="I1532">
        <f>PERCENTRANK(D:D,D1532)</f>
        <v>0</v>
      </c>
      <c r="J1532">
        <f>PERCENTRANK(E:E,E1532)</f>
        <v>0</v>
      </c>
      <c r="K1532">
        <f>PERCENTRANK(F:F,F1532)</f>
        <v>0</v>
      </c>
      <c r="L1532">
        <f>(G1532*Weights!$B$2) + (H1532*Weights!$B$3)+(I1532*Weights!$B$4)+(J1532*Weights!$B$5)+ (K1532*Weights!$B$6)</f>
        <v>0</v>
      </c>
      <c r="M1532">
        <f>RANK(L1532,L:L)</f>
        <v>0</v>
      </c>
    </row>
    <row r="1533">
      <c r="A1533" t="inlineStr">
        <is>
          <t>Ma, Guang-Lu</t>
        </is>
      </c>
      <c r="B1533">
        <f>COUNTIF('Raw data'!AR:AR,"*"&amp;Output!A1533&amp;"*")</f>
        <v>0</v>
      </c>
      <c r="C1533">
        <f>AVERAGEIFS('Raw data'!K:K,'Raw data'!AR:AR, "*" &amp; Output!A1533 &amp;"*")</f>
        <v>0</v>
      </c>
      <c r="D1533">
        <f>AVERAGEIFS('Raw data'!W:W,'Raw data'!AR:AR, "*" &amp; Output!A1533 &amp;"*")</f>
        <v>0</v>
      </c>
      <c r="E1533">
        <f>SUMIFS('Raw data'!BX:BX,'Raw data'!AR:AR,"*" &amp; Output!A1533 &amp; "*")</f>
        <v>0</v>
      </c>
      <c r="F1533">
        <f>SUMIFS('Raw data'!CI:CI,'Raw data'!AR:AR,"*" &amp; Output!A1533 &amp; "*")</f>
        <v>0</v>
      </c>
      <c r="G1533">
        <f>PERCENTRANK(B:B,B1533)</f>
        <v>0</v>
      </c>
      <c r="H1533">
        <f>PERCENTRANK(C:C,C1533)</f>
        <v>0</v>
      </c>
      <c r="I1533">
        <f>PERCENTRANK(D:D,D1533)</f>
        <v>0</v>
      </c>
      <c r="J1533">
        <f>PERCENTRANK(E:E,E1533)</f>
        <v>0</v>
      </c>
      <c r="K1533">
        <f>PERCENTRANK(F:F,F1533)</f>
        <v>0</v>
      </c>
      <c r="L1533">
        <f>(G1533*Weights!$B$2) + (H1533*Weights!$B$3)+(I1533*Weights!$B$4)+(J1533*Weights!$B$5)+ (K1533*Weights!$B$6)</f>
        <v>0</v>
      </c>
      <c r="M1533">
        <f>RANK(L1533,L:L)</f>
        <v>0</v>
      </c>
    </row>
    <row r="1534">
      <c r="A1534" t="inlineStr">
        <is>
          <t>Cross, Edward D.</t>
        </is>
      </c>
      <c r="B1534">
        <f>COUNTIF('Raw data'!AR:AR,"*"&amp;Output!A1534&amp;"*")</f>
        <v>0</v>
      </c>
      <c r="C1534">
        <f>AVERAGEIFS('Raw data'!K:K,'Raw data'!AR:AR, "*" &amp; Output!A1534 &amp;"*")</f>
        <v>0</v>
      </c>
      <c r="D1534">
        <f>AVERAGEIFS('Raw data'!W:W,'Raw data'!AR:AR, "*" &amp; Output!A1534 &amp;"*")</f>
        <v>0</v>
      </c>
      <c r="E1534">
        <f>SUMIFS('Raw data'!BX:BX,'Raw data'!AR:AR,"*" &amp; Output!A1534 &amp; "*")</f>
        <v>0</v>
      </c>
      <c r="F1534">
        <f>SUMIFS('Raw data'!CI:CI,'Raw data'!AR:AR,"*" &amp; Output!A1534 &amp; "*")</f>
        <v>0</v>
      </c>
      <c r="G1534">
        <f>PERCENTRANK(B:B,B1534)</f>
        <v>0</v>
      </c>
      <c r="H1534">
        <f>PERCENTRANK(C:C,C1534)</f>
        <v>0</v>
      </c>
      <c r="I1534">
        <f>PERCENTRANK(D:D,D1534)</f>
        <v>0</v>
      </c>
      <c r="J1534">
        <f>PERCENTRANK(E:E,E1534)</f>
        <v>0</v>
      </c>
      <c r="K1534">
        <f>PERCENTRANK(F:F,F1534)</f>
        <v>0</v>
      </c>
      <c r="L1534">
        <f>(G1534*Weights!$B$2) + (H1534*Weights!$B$3)+(I1534*Weights!$B$4)+(J1534*Weights!$B$5)+ (K1534*Weights!$B$6)</f>
        <v>0</v>
      </c>
      <c r="M1534">
        <f>RANK(L1534,L:L)</f>
        <v>0</v>
      </c>
    </row>
    <row r="1535">
      <c r="A1535" t="inlineStr">
        <is>
          <t>Kim, Dae-Joon</t>
        </is>
      </c>
      <c r="B1535">
        <f>COUNTIF('Raw data'!AR:AR,"*"&amp;Output!A1535&amp;"*")</f>
        <v>0</v>
      </c>
      <c r="C1535">
        <f>AVERAGEIFS('Raw data'!K:K,'Raw data'!AR:AR, "*" &amp; Output!A1535 &amp;"*")</f>
        <v>0</v>
      </c>
      <c r="D1535">
        <f>AVERAGEIFS('Raw data'!W:W,'Raw data'!AR:AR, "*" &amp; Output!A1535 &amp;"*")</f>
        <v>0</v>
      </c>
      <c r="E1535">
        <f>SUMIFS('Raw data'!BX:BX,'Raw data'!AR:AR,"*" &amp; Output!A1535 &amp; "*")</f>
        <v>0</v>
      </c>
      <c r="F1535">
        <f>SUMIFS('Raw data'!CI:CI,'Raw data'!AR:AR,"*" &amp; Output!A1535 &amp; "*")</f>
        <v>0</v>
      </c>
      <c r="G1535">
        <f>PERCENTRANK(B:B,B1535)</f>
        <v>0</v>
      </c>
      <c r="H1535">
        <f>PERCENTRANK(C:C,C1535)</f>
        <v>0</v>
      </c>
      <c r="I1535">
        <f>PERCENTRANK(D:D,D1535)</f>
        <v>0</v>
      </c>
      <c r="J1535">
        <f>PERCENTRANK(E:E,E1535)</f>
        <v>0</v>
      </c>
      <c r="K1535">
        <f>PERCENTRANK(F:F,F1535)</f>
        <v>0</v>
      </c>
      <c r="L1535">
        <f>(G1535*Weights!$B$2) + (H1535*Weights!$B$3)+(I1535*Weights!$B$4)+(J1535*Weights!$B$5)+ (K1535*Weights!$B$6)</f>
        <v>0</v>
      </c>
      <c r="M1535">
        <f>RANK(L1535,L:L)</f>
        <v>0</v>
      </c>
    </row>
    <row r="1536">
      <c r="A1536" t="inlineStr">
        <is>
          <t>Zhang, PH</t>
        </is>
      </c>
      <c r="B1536">
        <f>COUNTIF('Raw data'!AR:AR,"*"&amp;Output!A1536&amp;"*")</f>
        <v>0</v>
      </c>
      <c r="C1536">
        <f>AVERAGEIFS('Raw data'!K:K,'Raw data'!AR:AR, "*" &amp; Output!A1536 &amp;"*")</f>
        <v>0</v>
      </c>
      <c r="D1536">
        <f>AVERAGEIFS('Raw data'!W:W,'Raw data'!AR:AR, "*" &amp; Output!A1536 &amp;"*")</f>
        <v>0</v>
      </c>
      <c r="E1536">
        <f>SUMIFS('Raw data'!BX:BX,'Raw data'!AR:AR,"*" &amp; Output!A1536 &amp; "*")</f>
        <v>0</v>
      </c>
      <c r="F1536">
        <f>SUMIFS('Raw data'!CI:CI,'Raw data'!AR:AR,"*" &amp; Output!A1536 &amp; "*")</f>
        <v>0</v>
      </c>
      <c r="G1536">
        <f>PERCENTRANK(B:B,B1536)</f>
        <v>0</v>
      </c>
      <c r="H1536">
        <f>PERCENTRANK(C:C,C1536)</f>
        <v>0</v>
      </c>
      <c r="I1536">
        <f>PERCENTRANK(D:D,D1536)</f>
        <v>0</v>
      </c>
      <c r="J1536">
        <f>PERCENTRANK(E:E,E1536)</f>
        <v>0</v>
      </c>
      <c r="K1536">
        <f>PERCENTRANK(F:F,F1536)</f>
        <v>0</v>
      </c>
      <c r="L1536">
        <f>(G1536*Weights!$B$2) + (H1536*Weights!$B$3)+(I1536*Weights!$B$4)+(J1536*Weights!$B$5)+ (K1536*Weights!$B$6)</f>
        <v>0</v>
      </c>
      <c r="M1536">
        <f>RANK(L1536,L:L)</f>
        <v>0</v>
      </c>
    </row>
    <row r="1537">
      <c r="A1537" t="inlineStr">
        <is>
          <t>Feldbach, Eduard</t>
        </is>
      </c>
      <c r="B1537">
        <f>COUNTIF('Raw data'!AR:AR,"*"&amp;Output!A1537&amp;"*")</f>
        <v>0</v>
      </c>
      <c r="C1537">
        <f>AVERAGEIFS('Raw data'!K:K,'Raw data'!AR:AR, "*" &amp; Output!A1537 &amp;"*")</f>
        <v>0</v>
      </c>
      <c r="D1537">
        <f>AVERAGEIFS('Raw data'!W:W,'Raw data'!AR:AR, "*" &amp; Output!A1537 &amp;"*")</f>
        <v>0</v>
      </c>
      <c r="E1537">
        <f>SUMIFS('Raw data'!BX:BX,'Raw data'!AR:AR,"*" &amp; Output!A1537 &amp; "*")</f>
        <v>0</v>
      </c>
      <c r="F1537">
        <f>SUMIFS('Raw data'!CI:CI,'Raw data'!AR:AR,"*" &amp; Output!A1537 &amp; "*")</f>
        <v>0</v>
      </c>
      <c r="G1537">
        <f>PERCENTRANK(B:B,B1537)</f>
        <v>0</v>
      </c>
      <c r="H1537">
        <f>PERCENTRANK(C:C,C1537)</f>
        <v>0</v>
      </c>
      <c r="I1537">
        <f>PERCENTRANK(D:D,D1537)</f>
        <v>0</v>
      </c>
      <c r="J1537">
        <f>PERCENTRANK(E:E,E1537)</f>
        <v>0</v>
      </c>
      <c r="K1537">
        <f>PERCENTRANK(F:F,F1537)</f>
        <v>0</v>
      </c>
      <c r="L1537">
        <f>(G1537*Weights!$B$2) + (H1537*Weights!$B$3)+(I1537*Weights!$B$4)+(J1537*Weights!$B$5)+ (K1537*Weights!$B$6)</f>
        <v>0</v>
      </c>
      <c r="M1537">
        <f>RANK(L1537,L:L)</f>
        <v>0</v>
      </c>
    </row>
    <row r="1538">
      <c r="A1538" t="inlineStr">
        <is>
          <t>Ren, Min</t>
        </is>
      </c>
      <c r="B1538">
        <f>COUNTIF('Raw data'!AR:AR,"*"&amp;Output!A1538&amp;"*")</f>
        <v>0</v>
      </c>
      <c r="C1538">
        <f>AVERAGEIFS('Raw data'!K:K,'Raw data'!AR:AR, "*" &amp; Output!A1538 &amp;"*")</f>
        <v>0</v>
      </c>
      <c r="D1538">
        <f>AVERAGEIFS('Raw data'!W:W,'Raw data'!AR:AR, "*" &amp; Output!A1538 &amp;"*")</f>
        <v>0</v>
      </c>
      <c r="E1538">
        <f>SUMIFS('Raw data'!BX:BX,'Raw data'!AR:AR,"*" &amp; Output!A1538 &amp; "*")</f>
        <v>0</v>
      </c>
      <c r="F1538">
        <f>SUMIFS('Raw data'!CI:CI,'Raw data'!AR:AR,"*" &amp; Output!A1538 &amp; "*")</f>
        <v>0</v>
      </c>
      <c r="G1538">
        <f>PERCENTRANK(B:B,B1538)</f>
        <v>0</v>
      </c>
      <c r="H1538">
        <f>PERCENTRANK(C:C,C1538)</f>
        <v>0</v>
      </c>
      <c r="I1538">
        <f>PERCENTRANK(D:D,D1538)</f>
        <v>0</v>
      </c>
      <c r="J1538">
        <f>PERCENTRANK(E:E,E1538)</f>
        <v>0</v>
      </c>
      <c r="K1538">
        <f>PERCENTRANK(F:F,F1538)</f>
        <v>0</v>
      </c>
      <c r="L1538">
        <f>(G1538*Weights!$B$2) + (H1538*Weights!$B$3)+(I1538*Weights!$B$4)+(J1538*Weights!$B$5)+ (K1538*Weights!$B$6)</f>
        <v>0</v>
      </c>
      <c r="M1538">
        <f>RANK(L1538,L:L)</f>
        <v>0</v>
      </c>
    </row>
    <row r="1539">
      <c r="A1539" t="inlineStr">
        <is>
          <t>Liu, L</t>
        </is>
      </c>
      <c r="B1539">
        <f>COUNTIF('Raw data'!AR:AR,"*"&amp;Output!A1539&amp;"*")</f>
        <v>0</v>
      </c>
      <c r="C1539">
        <f>AVERAGEIFS('Raw data'!K:K,'Raw data'!AR:AR, "*" &amp; Output!A1539 &amp;"*")</f>
        <v>0</v>
      </c>
      <c r="D1539">
        <f>AVERAGEIFS('Raw data'!W:W,'Raw data'!AR:AR, "*" &amp; Output!A1539 &amp;"*")</f>
        <v>0</v>
      </c>
      <c r="E1539">
        <f>SUMIFS('Raw data'!BX:BX,'Raw data'!AR:AR,"*" &amp; Output!A1539 &amp; "*")</f>
        <v>0</v>
      </c>
      <c r="F1539">
        <f>SUMIFS('Raw data'!CI:CI,'Raw data'!AR:AR,"*" &amp; Output!A1539 &amp; "*")</f>
        <v>0</v>
      </c>
      <c r="G1539">
        <f>PERCENTRANK(B:B,B1539)</f>
        <v>0</v>
      </c>
      <c r="H1539">
        <f>PERCENTRANK(C:C,C1539)</f>
        <v>0</v>
      </c>
      <c r="I1539">
        <f>PERCENTRANK(D:D,D1539)</f>
        <v>0</v>
      </c>
      <c r="J1539">
        <f>PERCENTRANK(E:E,E1539)</f>
        <v>0</v>
      </c>
      <c r="K1539">
        <f>PERCENTRANK(F:F,F1539)</f>
        <v>0</v>
      </c>
      <c r="L1539">
        <f>(G1539*Weights!$B$2) + (H1539*Weights!$B$3)+(I1539*Weights!$B$4)+(J1539*Weights!$B$5)+ (K1539*Weights!$B$6)</f>
        <v>0</v>
      </c>
      <c r="M1539">
        <f>RANK(L1539,L:L)</f>
        <v>0</v>
      </c>
    </row>
    <row r="1540">
      <c r="A1540" t="inlineStr">
        <is>
          <t>Damjanovic, D</t>
        </is>
      </c>
      <c r="B1540">
        <f>COUNTIF('Raw data'!AR:AR,"*"&amp;Output!A1540&amp;"*")</f>
        <v>0</v>
      </c>
      <c r="C1540">
        <f>AVERAGEIFS('Raw data'!K:K,'Raw data'!AR:AR, "*" &amp; Output!A1540 &amp;"*")</f>
        <v>0</v>
      </c>
      <c r="D1540">
        <f>AVERAGEIFS('Raw data'!W:W,'Raw data'!AR:AR, "*" &amp; Output!A1540 &amp;"*")</f>
        <v>0</v>
      </c>
      <c r="E1540">
        <f>SUMIFS('Raw data'!BX:BX,'Raw data'!AR:AR,"*" &amp; Output!A1540 &amp; "*")</f>
        <v>0</v>
      </c>
      <c r="F1540">
        <f>SUMIFS('Raw data'!CI:CI,'Raw data'!AR:AR,"*" &amp; Output!A1540 &amp; "*")</f>
        <v>0</v>
      </c>
      <c r="G1540">
        <f>PERCENTRANK(B:B,B1540)</f>
        <v>0</v>
      </c>
      <c r="H1540">
        <f>PERCENTRANK(C:C,C1540)</f>
        <v>0</v>
      </c>
      <c r="I1540">
        <f>PERCENTRANK(D:D,D1540)</f>
        <v>0</v>
      </c>
      <c r="J1540">
        <f>PERCENTRANK(E:E,E1540)</f>
        <v>0</v>
      </c>
      <c r="K1540">
        <f>PERCENTRANK(F:F,F1540)</f>
        <v>0</v>
      </c>
      <c r="L1540">
        <f>(G1540*Weights!$B$2) + (H1540*Weights!$B$3)+(I1540*Weights!$B$4)+(J1540*Weights!$B$5)+ (K1540*Weights!$B$6)</f>
        <v>0</v>
      </c>
      <c r="M1540">
        <f>RANK(L1540,L:L)</f>
        <v>0</v>
      </c>
    </row>
    <row r="1541">
      <c r="A1541" t="inlineStr">
        <is>
          <t>Rao, T. Subba</t>
        </is>
      </c>
      <c r="B1541">
        <f>COUNTIF('Raw data'!AR:AR,"*"&amp;Output!A1541&amp;"*")</f>
        <v>0</v>
      </c>
      <c r="C1541">
        <f>AVERAGEIFS('Raw data'!K:K,'Raw data'!AR:AR, "*" &amp; Output!A1541 &amp;"*")</f>
        <v>0</v>
      </c>
      <c r="D1541">
        <f>AVERAGEIFS('Raw data'!W:W,'Raw data'!AR:AR, "*" &amp; Output!A1541 &amp;"*")</f>
        <v>0</v>
      </c>
      <c r="E1541">
        <f>SUMIFS('Raw data'!BX:BX,'Raw data'!AR:AR,"*" &amp; Output!A1541 &amp; "*")</f>
        <v>0</v>
      </c>
      <c r="F1541">
        <f>SUMIFS('Raw data'!CI:CI,'Raw data'!AR:AR,"*" &amp; Output!A1541 &amp; "*")</f>
        <v>0</v>
      </c>
      <c r="G1541">
        <f>PERCENTRANK(B:B,B1541)</f>
        <v>0</v>
      </c>
      <c r="H1541">
        <f>PERCENTRANK(C:C,C1541)</f>
        <v>0</v>
      </c>
      <c r="I1541">
        <f>PERCENTRANK(D:D,D1541)</f>
        <v>0</v>
      </c>
      <c r="J1541">
        <f>PERCENTRANK(E:E,E1541)</f>
        <v>0</v>
      </c>
      <c r="K1541">
        <f>PERCENTRANK(F:F,F1541)</f>
        <v>0</v>
      </c>
      <c r="L1541">
        <f>(G1541*Weights!$B$2) + (H1541*Weights!$B$3)+(I1541*Weights!$B$4)+(J1541*Weights!$B$5)+ (K1541*Weights!$B$6)</f>
        <v>0</v>
      </c>
      <c r="M1541">
        <f>RANK(L1541,L:L)</f>
        <v>0</v>
      </c>
    </row>
    <row r="1542">
      <c r="A1542" t="inlineStr">
        <is>
          <t>Zheng, Baolong</t>
        </is>
      </c>
      <c r="B1542">
        <f>COUNTIF('Raw data'!AR:AR,"*"&amp;Output!A1542&amp;"*")</f>
        <v>0</v>
      </c>
      <c r="C1542">
        <f>AVERAGEIFS('Raw data'!K:K,'Raw data'!AR:AR, "*" &amp; Output!A1542 &amp;"*")</f>
        <v>0</v>
      </c>
      <c r="D1542">
        <f>AVERAGEIFS('Raw data'!W:W,'Raw data'!AR:AR, "*" &amp; Output!A1542 &amp;"*")</f>
        <v>0</v>
      </c>
      <c r="E1542">
        <f>SUMIFS('Raw data'!BX:BX,'Raw data'!AR:AR,"*" &amp; Output!A1542 &amp; "*")</f>
        <v>0</v>
      </c>
      <c r="F1542">
        <f>SUMIFS('Raw data'!CI:CI,'Raw data'!AR:AR,"*" &amp; Output!A1542 &amp; "*")</f>
        <v>0</v>
      </c>
      <c r="G1542">
        <f>PERCENTRANK(B:B,B1542)</f>
        <v>0</v>
      </c>
      <c r="H1542">
        <f>PERCENTRANK(C:C,C1542)</f>
        <v>0</v>
      </c>
      <c r="I1542">
        <f>PERCENTRANK(D:D,D1542)</f>
        <v>0</v>
      </c>
      <c r="J1542">
        <f>PERCENTRANK(E:E,E1542)</f>
        <v>0</v>
      </c>
      <c r="K1542">
        <f>PERCENTRANK(F:F,F1542)</f>
        <v>0</v>
      </c>
      <c r="L1542">
        <f>(G1542*Weights!$B$2) + (H1542*Weights!$B$3)+(I1542*Weights!$B$4)+(J1542*Weights!$B$5)+ (K1542*Weights!$B$6)</f>
        <v>0</v>
      </c>
      <c r="M1542">
        <f>RANK(L1542,L:L)</f>
        <v>0</v>
      </c>
    </row>
    <row r="1543">
      <c r="A1543" t="inlineStr">
        <is>
          <t>van der Veen, S</t>
        </is>
      </c>
      <c r="B1543">
        <f>COUNTIF('Raw data'!AR:AR,"*"&amp;Output!A1543&amp;"*")</f>
        <v>0</v>
      </c>
      <c r="C1543">
        <f>AVERAGEIFS('Raw data'!K:K,'Raw data'!AR:AR, "*" &amp; Output!A1543 &amp;"*")</f>
        <v>0</v>
      </c>
      <c r="D1543">
        <f>AVERAGEIFS('Raw data'!W:W,'Raw data'!AR:AR, "*" &amp; Output!A1543 &amp;"*")</f>
        <v>0</v>
      </c>
      <c r="E1543">
        <f>SUMIFS('Raw data'!BX:BX,'Raw data'!AR:AR,"*" &amp; Output!A1543 &amp; "*")</f>
        <v>0</v>
      </c>
      <c r="F1543">
        <f>SUMIFS('Raw data'!CI:CI,'Raw data'!AR:AR,"*" &amp; Output!A1543 &amp; "*")</f>
        <v>0</v>
      </c>
      <c r="G1543">
        <f>PERCENTRANK(B:B,B1543)</f>
        <v>0</v>
      </c>
      <c r="H1543">
        <f>PERCENTRANK(C:C,C1543)</f>
        <v>0</v>
      </c>
      <c r="I1543">
        <f>PERCENTRANK(D:D,D1543)</f>
        <v>0</v>
      </c>
      <c r="J1543">
        <f>PERCENTRANK(E:E,E1543)</f>
        <v>0</v>
      </c>
      <c r="K1543">
        <f>PERCENTRANK(F:F,F1543)</f>
        <v>0</v>
      </c>
      <c r="L1543">
        <f>(G1543*Weights!$B$2) + (H1543*Weights!$B$3)+(I1543*Weights!$B$4)+(J1543*Weights!$B$5)+ (K1543*Weights!$B$6)</f>
        <v>0</v>
      </c>
      <c r="M1543">
        <f>RANK(L1543,L:L)</f>
        <v>0</v>
      </c>
    </row>
    <row r="1544">
      <c r="A1544" t="inlineStr">
        <is>
          <t>Il'in, AP</t>
        </is>
      </c>
      <c r="B1544">
        <f>COUNTIF('Raw data'!AR:AR,"*"&amp;Output!A1544&amp;"*")</f>
        <v>0</v>
      </c>
      <c r="C1544">
        <f>AVERAGEIFS('Raw data'!K:K,'Raw data'!AR:AR, "*" &amp; Output!A1544 &amp;"*")</f>
        <v>0</v>
      </c>
      <c r="D1544">
        <f>AVERAGEIFS('Raw data'!W:W,'Raw data'!AR:AR, "*" &amp; Output!A1544 &amp;"*")</f>
        <v>0</v>
      </c>
      <c r="E1544">
        <f>SUMIFS('Raw data'!BX:BX,'Raw data'!AR:AR,"*" &amp; Output!A1544 &amp; "*")</f>
        <v>0</v>
      </c>
      <c r="F1544">
        <f>SUMIFS('Raw data'!CI:CI,'Raw data'!AR:AR,"*" &amp; Output!A1544 &amp; "*")</f>
        <v>0</v>
      </c>
      <c r="G1544">
        <f>PERCENTRANK(B:B,B1544)</f>
        <v>0</v>
      </c>
      <c r="H1544">
        <f>PERCENTRANK(C:C,C1544)</f>
        <v>0</v>
      </c>
      <c r="I1544">
        <f>PERCENTRANK(D:D,D1544)</f>
        <v>0</v>
      </c>
      <c r="J1544">
        <f>PERCENTRANK(E:E,E1544)</f>
        <v>0</v>
      </c>
      <c r="K1544">
        <f>PERCENTRANK(F:F,F1544)</f>
        <v>0</v>
      </c>
      <c r="L1544">
        <f>(G1544*Weights!$B$2) + (H1544*Weights!$B$3)+(I1544*Weights!$B$4)+(J1544*Weights!$B$5)+ (K1544*Weights!$B$6)</f>
        <v>0</v>
      </c>
      <c r="M1544">
        <f>RANK(L1544,L:L)</f>
        <v>0</v>
      </c>
    </row>
    <row r="1545">
      <c r="A1545" t="inlineStr">
        <is>
          <t>Bisti, F.</t>
        </is>
      </c>
      <c r="B1545">
        <f>COUNTIF('Raw data'!AR:AR,"*"&amp;Output!A1545&amp;"*")</f>
        <v>0</v>
      </c>
      <c r="C1545">
        <f>AVERAGEIFS('Raw data'!K:K,'Raw data'!AR:AR, "*" &amp; Output!A1545 &amp;"*")</f>
        <v>0</v>
      </c>
      <c r="D1545">
        <f>AVERAGEIFS('Raw data'!W:W,'Raw data'!AR:AR, "*" &amp; Output!A1545 &amp;"*")</f>
        <v>0</v>
      </c>
      <c r="E1545">
        <f>SUMIFS('Raw data'!BX:BX,'Raw data'!AR:AR,"*" &amp; Output!A1545 &amp; "*")</f>
        <v>0</v>
      </c>
      <c r="F1545">
        <f>SUMIFS('Raw data'!CI:CI,'Raw data'!AR:AR,"*" &amp; Output!A1545 &amp; "*")</f>
        <v>0</v>
      </c>
      <c r="G1545">
        <f>PERCENTRANK(B:B,B1545)</f>
        <v>0</v>
      </c>
      <c r="H1545">
        <f>PERCENTRANK(C:C,C1545)</f>
        <v>0</v>
      </c>
      <c r="I1545">
        <f>PERCENTRANK(D:D,D1545)</f>
        <v>0</v>
      </c>
      <c r="J1545">
        <f>PERCENTRANK(E:E,E1545)</f>
        <v>0</v>
      </c>
      <c r="K1545">
        <f>PERCENTRANK(F:F,F1545)</f>
        <v>0</v>
      </c>
      <c r="L1545">
        <f>(G1545*Weights!$B$2) + (H1545*Weights!$B$3)+(I1545*Weights!$B$4)+(J1545*Weights!$B$5)+ (K1545*Weights!$B$6)</f>
        <v>0</v>
      </c>
      <c r="M1545">
        <f>RANK(L1545,L:L)</f>
        <v>0</v>
      </c>
    </row>
    <row r="1546">
      <c r="A1546" t="inlineStr">
        <is>
          <t>Wang, Lai-Sheng</t>
        </is>
      </c>
      <c r="B1546">
        <f>COUNTIF('Raw data'!AR:AR,"*"&amp;Output!A1546&amp;"*")</f>
        <v>0</v>
      </c>
      <c r="C1546">
        <f>AVERAGEIFS('Raw data'!K:K,'Raw data'!AR:AR, "*" &amp; Output!A1546 &amp;"*")</f>
        <v>0</v>
      </c>
      <c r="D1546">
        <f>AVERAGEIFS('Raw data'!W:W,'Raw data'!AR:AR, "*" &amp; Output!A1546 &amp;"*")</f>
        <v>0</v>
      </c>
      <c r="E1546">
        <f>SUMIFS('Raw data'!BX:BX,'Raw data'!AR:AR,"*" &amp; Output!A1546 &amp; "*")</f>
        <v>0</v>
      </c>
      <c r="F1546">
        <f>SUMIFS('Raw data'!CI:CI,'Raw data'!AR:AR,"*" &amp; Output!A1546 &amp; "*")</f>
        <v>0</v>
      </c>
      <c r="G1546">
        <f>PERCENTRANK(B:B,B1546)</f>
        <v>0</v>
      </c>
      <c r="H1546">
        <f>PERCENTRANK(C:C,C1546)</f>
        <v>0</v>
      </c>
      <c r="I1546">
        <f>PERCENTRANK(D:D,D1546)</f>
        <v>0</v>
      </c>
      <c r="J1546">
        <f>PERCENTRANK(E:E,E1546)</f>
        <v>0</v>
      </c>
      <c r="K1546">
        <f>PERCENTRANK(F:F,F1546)</f>
        <v>0</v>
      </c>
      <c r="L1546">
        <f>(G1546*Weights!$B$2) + (H1546*Weights!$B$3)+(I1546*Weights!$B$4)+(J1546*Weights!$B$5)+ (K1546*Weights!$B$6)</f>
        <v>0</v>
      </c>
      <c r="M1546">
        <f>RANK(L1546,L:L)</f>
        <v>0</v>
      </c>
    </row>
    <row r="1547">
      <c r="A1547" t="inlineStr">
        <is>
          <t>Jitianu, Mihaela</t>
        </is>
      </c>
      <c r="B1547">
        <f>COUNTIF('Raw data'!AR:AR,"*"&amp;Output!A1547&amp;"*")</f>
        <v>0</v>
      </c>
      <c r="C1547">
        <f>AVERAGEIFS('Raw data'!K:K,'Raw data'!AR:AR, "*" &amp; Output!A1547 &amp;"*")</f>
        <v>0</v>
      </c>
      <c r="D1547">
        <f>AVERAGEIFS('Raw data'!W:W,'Raw data'!AR:AR, "*" &amp; Output!A1547 &amp;"*")</f>
        <v>0</v>
      </c>
      <c r="E1547">
        <f>SUMIFS('Raw data'!BX:BX,'Raw data'!AR:AR,"*" &amp; Output!A1547 &amp; "*")</f>
        <v>0</v>
      </c>
      <c r="F1547">
        <f>SUMIFS('Raw data'!CI:CI,'Raw data'!AR:AR,"*" &amp; Output!A1547 &amp; "*")</f>
        <v>0</v>
      </c>
      <c r="G1547">
        <f>PERCENTRANK(B:B,B1547)</f>
        <v>0</v>
      </c>
      <c r="H1547">
        <f>PERCENTRANK(C:C,C1547)</f>
        <v>0</v>
      </c>
      <c r="I1547">
        <f>PERCENTRANK(D:D,D1547)</f>
        <v>0</v>
      </c>
      <c r="J1547">
        <f>PERCENTRANK(E:E,E1547)</f>
        <v>0</v>
      </c>
      <c r="K1547">
        <f>PERCENTRANK(F:F,F1547)</f>
        <v>0</v>
      </c>
      <c r="L1547">
        <f>(G1547*Weights!$B$2) + (H1547*Weights!$B$3)+(I1547*Weights!$B$4)+(J1547*Weights!$B$5)+ (K1547*Weights!$B$6)</f>
        <v>0</v>
      </c>
      <c r="M1547">
        <f>RANK(L1547,L:L)</f>
        <v>0</v>
      </c>
    </row>
    <row r="1548">
      <c r="A1548" t="inlineStr">
        <is>
          <t>Lopez-Acevedo, Olga</t>
        </is>
      </c>
      <c r="B1548">
        <f>COUNTIF('Raw data'!AR:AR,"*"&amp;Output!A1548&amp;"*")</f>
        <v>0</v>
      </c>
      <c r="C1548">
        <f>AVERAGEIFS('Raw data'!K:K,'Raw data'!AR:AR, "*" &amp; Output!A1548 &amp;"*")</f>
        <v>0</v>
      </c>
      <c r="D1548">
        <f>AVERAGEIFS('Raw data'!W:W,'Raw data'!AR:AR, "*" &amp; Output!A1548 &amp;"*")</f>
        <v>0</v>
      </c>
      <c r="E1548">
        <f>SUMIFS('Raw data'!BX:BX,'Raw data'!AR:AR,"*" &amp; Output!A1548 &amp; "*")</f>
        <v>0</v>
      </c>
      <c r="F1548">
        <f>SUMIFS('Raw data'!CI:CI,'Raw data'!AR:AR,"*" &amp; Output!A1548 &amp; "*")</f>
        <v>0</v>
      </c>
      <c r="G1548">
        <f>PERCENTRANK(B:B,B1548)</f>
        <v>0</v>
      </c>
      <c r="H1548">
        <f>PERCENTRANK(C:C,C1548)</f>
        <v>0</v>
      </c>
      <c r="I1548">
        <f>PERCENTRANK(D:D,D1548)</f>
        <v>0</v>
      </c>
      <c r="J1548">
        <f>PERCENTRANK(E:E,E1548)</f>
        <v>0</v>
      </c>
      <c r="K1548">
        <f>PERCENTRANK(F:F,F1548)</f>
        <v>0</v>
      </c>
      <c r="L1548">
        <f>(G1548*Weights!$B$2) + (H1548*Weights!$B$3)+(I1548*Weights!$B$4)+(J1548*Weights!$B$5)+ (K1548*Weights!$B$6)</f>
        <v>0</v>
      </c>
      <c r="M1548">
        <f>RANK(L1548,L:L)</f>
        <v>0</v>
      </c>
    </row>
    <row r="1549">
      <c r="A1549" t="inlineStr">
        <is>
          <t>Kirm, Marco</t>
        </is>
      </c>
      <c r="B1549">
        <f>COUNTIF('Raw data'!AR:AR,"*"&amp;Output!A1549&amp;"*")</f>
        <v>0</v>
      </c>
      <c r="C1549">
        <f>AVERAGEIFS('Raw data'!K:K,'Raw data'!AR:AR, "*" &amp; Output!A1549 &amp;"*")</f>
        <v>0</v>
      </c>
      <c r="D1549">
        <f>AVERAGEIFS('Raw data'!W:W,'Raw data'!AR:AR, "*" &amp; Output!A1549 &amp;"*")</f>
        <v>0</v>
      </c>
      <c r="E1549">
        <f>SUMIFS('Raw data'!BX:BX,'Raw data'!AR:AR,"*" &amp; Output!A1549 &amp; "*")</f>
        <v>0</v>
      </c>
      <c r="F1549">
        <f>SUMIFS('Raw data'!CI:CI,'Raw data'!AR:AR,"*" &amp; Output!A1549 &amp; "*")</f>
        <v>0</v>
      </c>
      <c r="G1549">
        <f>PERCENTRANK(B:B,B1549)</f>
        <v>0</v>
      </c>
      <c r="H1549">
        <f>PERCENTRANK(C:C,C1549)</f>
        <v>0</v>
      </c>
      <c r="I1549">
        <f>PERCENTRANK(D:D,D1549)</f>
        <v>0</v>
      </c>
      <c r="J1549">
        <f>PERCENTRANK(E:E,E1549)</f>
        <v>0</v>
      </c>
      <c r="K1549">
        <f>PERCENTRANK(F:F,F1549)</f>
        <v>0</v>
      </c>
      <c r="L1549">
        <f>(G1549*Weights!$B$2) + (H1549*Weights!$B$3)+(I1549*Weights!$B$4)+(J1549*Weights!$B$5)+ (K1549*Weights!$B$6)</f>
        <v>0</v>
      </c>
      <c r="M1549">
        <f>RANK(L1549,L:L)</f>
        <v>0</v>
      </c>
    </row>
    <row r="1550">
      <c r="A1550" t="inlineStr">
        <is>
          <t>Kharitonov, D. Yu.</t>
        </is>
      </c>
      <c r="B1550">
        <f>COUNTIF('Raw data'!AR:AR,"*"&amp;Output!A1550&amp;"*")</f>
        <v>0</v>
      </c>
      <c r="C1550">
        <f>AVERAGEIFS('Raw data'!K:K,'Raw data'!AR:AR, "*" &amp; Output!A1550 &amp;"*")</f>
        <v>0</v>
      </c>
      <c r="D1550">
        <f>AVERAGEIFS('Raw data'!W:W,'Raw data'!AR:AR, "*" &amp; Output!A1550 &amp;"*")</f>
        <v>0</v>
      </c>
      <c r="E1550">
        <f>SUMIFS('Raw data'!BX:BX,'Raw data'!AR:AR,"*" &amp; Output!A1550 &amp; "*")</f>
        <v>0</v>
      </c>
      <c r="F1550">
        <f>SUMIFS('Raw data'!CI:CI,'Raw data'!AR:AR,"*" &amp; Output!A1550 &amp; "*")</f>
        <v>0</v>
      </c>
      <c r="G1550">
        <f>PERCENTRANK(B:B,B1550)</f>
        <v>0</v>
      </c>
      <c r="H1550">
        <f>PERCENTRANK(C:C,C1550)</f>
        <v>0</v>
      </c>
      <c r="I1550">
        <f>PERCENTRANK(D:D,D1550)</f>
        <v>0</v>
      </c>
      <c r="J1550">
        <f>PERCENTRANK(E:E,E1550)</f>
        <v>0</v>
      </c>
      <c r="K1550">
        <f>PERCENTRANK(F:F,F1550)</f>
        <v>0</v>
      </c>
      <c r="L1550">
        <f>(G1550*Weights!$B$2) + (H1550*Weights!$B$3)+(I1550*Weights!$B$4)+(J1550*Weights!$B$5)+ (K1550*Weights!$B$6)</f>
        <v>0</v>
      </c>
      <c r="M1550">
        <f>RANK(L1550,L:L)</f>
        <v>0</v>
      </c>
    </row>
    <row r="1551">
      <c r="A1551" t="inlineStr">
        <is>
          <t>Allen, C. M.</t>
        </is>
      </c>
      <c r="B1551">
        <f>COUNTIF('Raw data'!AR:AR,"*"&amp;Output!A1551&amp;"*")</f>
        <v>0</v>
      </c>
      <c r="C1551">
        <f>AVERAGEIFS('Raw data'!K:K,'Raw data'!AR:AR, "*" &amp; Output!A1551 &amp;"*")</f>
        <v>0</v>
      </c>
      <c r="D1551">
        <f>AVERAGEIFS('Raw data'!W:W,'Raw data'!AR:AR, "*" &amp; Output!A1551 &amp;"*")</f>
        <v>0</v>
      </c>
      <c r="E1551">
        <f>SUMIFS('Raw data'!BX:BX,'Raw data'!AR:AR,"*" &amp; Output!A1551 &amp; "*")</f>
        <v>0</v>
      </c>
      <c r="F1551">
        <f>SUMIFS('Raw data'!CI:CI,'Raw data'!AR:AR,"*" &amp; Output!A1551 &amp; "*")</f>
        <v>0</v>
      </c>
      <c r="G1551">
        <f>PERCENTRANK(B:B,B1551)</f>
        <v>0</v>
      </c>
      <c r="H1551">
        <f>PERCENTRANK(C:C,C1551)</f>
        <v>0</v>
      </c>
      <c r="I1551">
        <f>PERCENTRANK(D:D,D1551)</f>
        <v>0</v>
      </c>
      <c r="J1551">
        <f>PERCENTRANK(E:E,E1551)</f>
        <v>0</v>
      </c>
      <c r="K1551">
        <f>PERCENTRANK(F:F,F1551)</f>
        <v>0</v>
      </c>
      <c r="L1551">
        <f>(G1551*Weights!$B$2) + (H1551*Weights!$B$3)+(I1551*Weights!$B$4)+(J1551*Weights!$B$5)+ (K1551*Weights!$B$6)</f>
        <v>0</v>
      </c>
      <c r="M1551">
        <f>RANK(L1551,L:L)</f>
        <v>0</v>
      </c>
    </row>
    <row r="1552">
      <c r="A1552" t="inlineStr">
        <is>
          <t>Deubener, Joachim</t>
        </is>
      </c>
      <c r="B1552">
        <f>COUNTIF('Raw data'!AR:AR,"*"&amp;Output!A1552&amp;"*")</f>
        <v>0</v>
      </c>
      <c r="C1552">
        <f>AVERAGEIFS('Raw data'!K:K,'Raw data'!AR:AR, "*" &amp; Output!A1552 &amp;"*")</f>
        <v>0</v>
      </c>
      <c r="D1552">
        <f>AVERAGEIFS('Raw data'!W:W,'Raw data'!AR:AR, "*" &amp; Output!A1552 &amp;"*")</f>
        <v>0</v>
      </c>
      <c r="E1552">
        <f>SUMIFS('Raw data'!BX:BX,'Raw data'!AR:AR,"*" &amp; Output!A1552 &amp; "*")</f>
        <v>0</v>
      </c>
      <c r="F1552">
        <f>SUMIFS('Raw data'!CI:CI,'Raw data'!AR:AR,"*" &amp; Output!A1552 &amp; "*")</f>
        <v>0</v>
      </c>
      <c r="G1552">
        <f>PERCENTRANK(B:B,B1552)</f>
        <v>0</v>
      </c>
      <c r="H1552">
        <f>PERCENTRANK(C:C,C1552)</f>
        <v>0</v>
      </c>
      <c r="I1552">
        <f>PERCENTRANK(D:D,D1552)</f>
        <v>0</v>
      </c>
      <c r="J1552">
        <f>PERCENTRANK(E:E,E1552)</f>
        <v>0</v>
      </c>
      <c r="K1552">
        <f>PERCENTRANK(F:F,F1552)</f>
        <v>0</v>
      </c>
      <c r="L1552">
        <f>(G1552*Weights!$B$2) + (H1552*Weights!$B$3)+(I1552*Weights!$B$4)+(J1552*Weights!$B$5)+ (K1552*Weights!$B$6)</f>
        <v>0</v>
      </c>
      <c r="M1552">
        <f>RANK(L1552,L:L)</f>
        <v>0</v>
      </c>
    </row>
    <row r="1553">
      <c r="A1553" t="inlineStr">
        <is>
          <t>Sacks, N.</t>
        </is>
      </c>
      <c r="B1553">
        <f>COUNTIF('Raw data'!AR:AR,"*"&amp;Output!A1553&amp;"*")</f>
        <v>0</v>
      </c>
      <c r="C1553">
        <f>AVERAGEIFS('Raw data'!K:K,'Raw data'!AR:AR, "*" &amp; Output!A1553 &amp;"*")</f>
        <v>0</v>
      </c>
      <c r="D1553">
        <f>AVERAGEIFS('Raw data'!W:W,'Raw data'!AR:AR, "*" &amp; Output!A1553 &amp;"*")</f>
        <v>0</v>
      </c>
      <c r="E1553">
        <f>SUMIFS('Raw data'!BX:BX,'Raw data'!AR:AR,"*" &amp; Output!A1553 &amp; "*")</f>
        <v>0</v>
      </c>
      <c r="F1553">
        <f>SUMIFS('Raw data'!CI:CI,'Raw data'!AR:AR,"*" &amp; Output!A1553 &amp; "*")</f>
        <v>0</v>
      </c>
      <c r="G1553">
        <f>PERCENTRANK(B:B,B1553)</f>
        <v>0</v>
      </c>
      <c r="H1553">
        <f>PERCENTRANK(C:C,C1553)</f>
        <v>0</v>
      </c>
      <c r="I1553">
        <f>PERCENTRANK(D:D,D1553)</f>
        <v>0</v>
      </c>
      <c r="J1553">
        <f>PERCENTRANK(E:E,E1553)</f>
        <v>0</v>
      </c>
      <c r="K1553">
        <f>PERCENTRANK(F:F,F1553)</f>
        <v>0</v>
      </c>
      <c r="L1553">
        <f>(G1553*Weights!$B$2) + (H1553*Weights!$B$3)+(I1553*Weights!$B$4)+(J1553*Weights!$B$5)+ (K1553*Weights!$B$6)</f>
        <v>0</v>
      </c>
      <c r="M1553">
        <f>RANK(L1553,L:L)</f>
        <v>0</v>
      </c>
    </row>
    <row r="1554">
      <c r="A1554" t="inlineStr">
        <is>
          <t>Queneudec, M.</t>
        </is>
      </c>
      <c r="B1554">
        <f>COUNTIF('Raw data'!AR:AR,"*"&amp;Output!A1554&amp;"*")</f>
        <v>0</v>
      </c>
      <c r="C1554">
        <f>AVERAGEIFS('Raw data'!K:K,'Raw data'!AR:AR, "*" &amp; Output!A1554 &amp;"*")</f>
        <v>0</v>
      </c>
      <c r="D1554">
        <f>AVERAGEIFS('Raw data'!W:W,'Raw data'!AR:AR, "*" &amp; Output!A1554 &amp;"*")</f>
        <v>0</v>
      </c>
      <c r="E1554">
        <f>SUMIFS('Raw data'!BX:BX,'Raw data'!AR:AR,"*" &amp; Output!A1554 &amp; "*")</f>
        <v>0</v>
      </c>
      <c r="F1554">
        <f>SUMIFS('Raw data'!CI:CI,'Raw data'!AR:AR,"*" &amp; Output!A1554 &amp; "*")</f>
        <v>0</v>
      </c>
      <c r="G1554">
        <f>PERCENTRANK(B:B,B1554)</f>
        <v>0</v>
      </c>
      <c r="H1554">
        <f>PERCENTRANK(C:C,C1554)</f>
        <v>0</v>
      </c>
      <c r="I1554">
        <f>PERCENTRANK(D:D,D1554)</f>
        <v>0</v>
      </c>
      <c r="J1554">
        <f>PERCENTRANK(E:E,E1554)</f>
        <v>0</v>
      </c>
      <c r="K1554">
        <f>PERCENTRANK(F:F,F1554)</f>
        <v>0</v>
      </c>
      <c r="L1554">
        <f>(G1554*Weights!$B$2) + (H1554*Weights!$B$3)+(I1554*Weights!$B$4)+(J1554*Weights!$B$5)+ (K1554*Weights!$B$6)</f>
        <v>0</v>
      </c>
      <c r="M1554">
        <f>RANK(L1554,L:L)</f>
        <v>0</v>
      </c>
    </row>
    <row r="1555">
      <c r="A1555" t="inlineStr">
        <is>
          <t>Natarajan, A</t>
        </is>
      </c>
      <c r="B1555">
        <f>COUNTIF('Raw data'!AR:AR,"*"&amp;Output!A1555&amp;"*")</f>
        <v>0</v>
      </c>
      <c r="C1555">
        <f>AVERAGEIFS('Raw data'!K:K,'Raw data'!AR:AR, "*" &amp; Output!A1555 &amp;"*")</f>
        <v>0</v>
      </c>
      <c r="D1555">
        <f>AVERAGEIFS('Raw data'!W:W,'Raw data'!AR:AR, "*" &amp; Output!A1555 &amp;"*")</f>
        <v>0</v>
      </c>
      <c r="E1555">
        <f>SUMIFS('Raw data'!BX:BX,'Raw data'!AR:AR,"*" &amp; Output!A1555 &amp; "*")</f>
        <v>0</v>
      </c>
      <c r="F1555">
        <f>SUMIFS('Raw data'!CI:CI,'Raw data'!AR:AR,"*" &amp; Output!A1555 &amp; "*")</f>
        <v>0</v>
      </c>
      <c r="G1555">
        <f>PERCENTRANK(B:B,B1555)</f>
        <v>0</v>
      </c>
      <c r="H1555">
        <f>PERCENTRANK(C:C,C1555)</f>
        <v>0</v>
      </c>
      <c r="I1555">
        <f>PERCENTRANK(D:D,D1555)</f>
        <v>0</v>
      </c>
      <c r="J1555">
        <f>PERCENTRANK(E:E,E1555)</f>
        <v>0</v>
      </c>
      <c r="K1555">
        <f>PERCENTRANK(F:F,F1555)</f>
        <v>0</v>
      </c>
      <c r="L1555">
        <f>(G1555*Weights!$B$2) + (H1555*Weights!$B$3)+(I1555*Weights!$B$4)+(J1555*Weights!$B$5)+ (K1555*Weights!$B$6)</f>
        <v>0</v>
      </c>
      <c r="M1555">
        <f>RANK(L1555,L:L)</f>
        <v>0</v>
      </c>
    </row>
    <row r="1556">
      <c r="A1556" t="inlineStr">
        <is>
          <t>Grabski, J</t>
        </is>
      </c>
      <c r="B1556">
        <f>COUNTIF('Raw data'!AR:AR,"*"&amp;Output!A1556&amp;"*")</f>
        <v>0</v>
      </c>
      <c r="C1556">
        <f>AVERAGEIFS('Raw data'!K:K,'Raw data'!AR:AR, "*" &amp; Output!A1556 &amp;"*")</f>
        <v>0</v>
      </c>
      <c r="D1556">
        <f>AVERAGEIFS('Raw data'!W:W,'Raw data'!AR:AR, "*" &amp; Output!A1556 &amp;"*")</f>
        <v>0</v>
      </c>
      <c r="E1556">
        <f>SUMIFS('Raw data'!BX:BX,'Raw data'!AR:AR,"*" &amp; Output!A1556 &amp; "*")</f>
        <v>0</v>
      </c>
      <c r="F1556">
        <f>SUMIFS('Raw data'!CI:CI,'Raw data'!AR:AR,"*" &amp; Output!A1556 &amp; "*")</f>
        <v>0</v>
      </c>
      <c r="G1556">
        <f>PERCENTRANK(B:B,B1556)</f>
        <v>0</v>
      </c>
      <c r="H1556">
        <f>PERCENTRANK(C:C,C1556)</f>
        <v>0</v>
      </c>
      <c r="I1556">
        <f>PERCENTRANK(D:D,D1556)</f>
        <v>0</v>
      </c>
      <c r="J1556">
        <f>PERCENTRANK(E:E,E1556)</f>
        <v>0</v>
      </c>
      <c r="K1556">
        <f>PERCENTRANK(F:F,F1556)</f>
        <v>0</v>
      </c>
      <c r="L1556">
        <f>(G1556*Weights!$B$2) + (H1556*Weights!$B$3)+(I1556*Weights!$B$4)+(J1556*Weights!$B$5)+ (K1556*Weights!$B$6)</f>
        <v>0</v>
      </c>
      <c r="M1556">
        <f>RANK(L1556,L:L)</f>
        <v>0</v>
      </c>
    </row>
    <row r="1557">
      <c r="A1557" t="inlineStr">
        <is>
          <t>Li, Yali</t>
        </is>
      </c>
      <c r="B1557">
        <f>COUNTIF('Raw data'!AR:AR,"*"&amp;Output!A1557&amp;"*")</f>
        <v>0</v>
      </c>
      <c r="C1557">
        <f>AVERAGEIFS('Raw data'!K:K,'Raw data'!AR:AR, "*" &amp; Output!A1557 &amp;"*")</f>
        <v>0</v>
      </c>
      <c r="D1557">
        <f>AVERAGEIFS('Raw data'!W:W,'Raw data'!AR:AR, "*" &amp; Output!A1557 &amp;"*")</f>
        <v>0</v>
      </c>
      <c r="E1557">
        <f>SUMIFS('Raw data'!BX:BX,'Raw data'!AR:AR,"*" &amp; Output!A1557 &amp; "*")</f>
        <v>0</v>
      </c>
      <c r="F1557">
        <f>SUMIFS('Raw data'!CI:CI,'Raw data'!AR:AR,"*" &amp; Output!A1557 &amp; "*")</f>
        <v>0</v>
      </c>
      <c r="G1557">
        <f>PERCENTRANK(B:B,B1557)</f>
        <v>0</v>
      </c>
      <c r="H1557">
        <f>PERCENTRANK(C:C,C1557)</f>
        <v>0</v>
      </c>
      <c r="I1557">
        <f>PERCENTRANK(D:D,D1557)</f>
        <v>0</v>
      </c>
      <c r="J1557">
        <f>PERCENTRANK(E:E,E1557)</f>
        <v>0</v>
      </c>
      <c r="K1557">
        <f>PERCENTRANK(F:F,F1557)</f>
        <v>0</v>
      </c>
      <c r="L1557">
        <f>(G1557*Weights!$B$2) + (H1557*Weights!$B$3)+(I1557*Weights!$B$4)+(J1557*Weights!$B$5)+ (K1557*Weights!$B$6)</f>
        <v>0</v>
      </c>
      <c r="M1557">
        <f>RANK(L1557,L:L)</f>
        <v>0</v>
      </c>
    </row>
    <row r="1558">
      <c r="A1558" t="inlineStr">
        <is>
          <t>Kang, Qiang</t>
        </is>
      </c>
      <c r="B1558">
        <f>COUNTIF('Raw data'!AR:AR,"*"&amp;Output!A1558&amp;"*")</f>
        <v>0</v>
      </c>
      <c r="C1558">
        <f>AVERAGEIFS('Raw data'!K:K,'Raw data'!AR:AR, "*" &amp; Output!A1558 &amp;"*")</f>
        <v>0</v>
      </c>
      <c r="D1558">
        <f>AVERAGEIFS('Raw data'!W:W,'Raw data'!AR:AR, "*" &amp; Output!A1558 &amp;"*")</f>
        <v>0</v>
      </c>
      <c r="E1558">
        <f>SUMIFS('Raw data'!BX:BX,'Raw data'!AR:AR,"*" &amp; Output!A1558 &amp; "*")</f>
        <v>0</v>
      </c>
      <c r="F1558">
        <f>SUMIFS('Raw data'!CI:CI,'Raw data'!AR:AR,"*" &amp; Output!A1558 &amp; "*")</f>
        <v>0</v>
      </c>
      <c r="G1558">
        <f>PERCENTRANK(B:B,B1558)</f>
        <v>0</v>
      </c>
      <c r="H1558">
        <f>PERCENTRANK(C:C,C1558)</f>
        <v>0</v>
      </c>
      <c r="I1558">
        <f>PERCENTRANK(D:D,D1558)</f>
        <v>0</v>
      </c>
      <c r="J1558">
        <f>PERCENTRANK(E:E,E1558)</f>
        <v>0</v>
      </c>
      <c r="K1558">
        <f>PERCENTRANK(F:F,F1558)</f>
        <v>0</v>
      </c>
      <c r="L1558">
        <f>(G1558*Weights!$B$2) + (H1558*Weights!$B$3)+(I1558*Weights!$B$4)+(J1558*Weights!$B$5)+ (K1558*Weights!$B$6)</f>
        <v>0</v>
      </c>
      <c r="M1558">
        <f>RANK(L1558,L:L)</f>
        <v>0</v>
      </c>
    </row>
    <row r="1559">
      <c r="A1559" t="inlineStr">
        <is>
          <t>Han, Yajing</t>
        </is>
      </c>
      <c r="B1559">
        <f>COUNTIF('Raw data'!AR:AR,"*"&amp;Output!A1559&amp;"*")</f>
        <v>0</v>
      </c>
      <c r="C1559">
        <f>AVERAGEIFS('Raw data'!K:K,'Raw data'!AR:AR, "*" &amp; Output!A1559 &amp;"*")</f>
        <v>0</v>
      </c>
      <c r="D1559">
        <f>AVERAGEIFS('Raw data'!W:W,'Raw data'!AR:AR, "*" &amp; Output!A1559 &amp;"*")</f>
        <v>0</v>
      </c>
      <c r="E1559">
        <f>SUMIFS('Raw data'!BX:BX,'Raw data'!AR:AR,"*" &amp; Output!A1559 &amp; "*")</f>
        <v>0</v>
      </c>
      <c r="F1559">
        <f>SUMIFS('Raw data'!CI:CI,'Raw data'!AR:AR,"*" &amp; Output!A1559 &amp; "*")</f>
        <v>0</v>
      </c>
      <c r="G1559">
        <f>PERCENTRANK(B:B,B1559)</f>
        <v>0</v>
      </c>
      <c r="H1559">
        <f>PERCENTRANK(C:C,C1559)</f>
        <v>0</v>
      </c>
      <c r="I1559">
        <f>PERCENTRANK(D:D,D1559)</f>
        <v>0</v>
      </c>
      <c r="J1559">
        <f>PERCENTRANK(E:E,E1559)</f>
        <v>0</v>
      </c>
      <c r="K1559">
        <f>PERCENTRANK(F:F,F1559)</f>
        <v>0</v>
      </c>
      <c r="L1559">
        <f>(G1559*Weights!$B$2) + (H1559*Weights!$B$3)+(I1559*Weights!$B$4)+(J1559*Weights!$B$5)+ (K1559*Weights!$B$6)</f>
        <v>0</v>
      </c>
      <c r="M1559">
        <f>RANK(L1559,L:L)</f>
        <v>0</v>
      </c>
    </row>
    <row r="1560">
      <c r="A1560" t="inlineStr">
        <is>
          <t>Benson, D. J.</t>
        </is>
      </c>
      <c r="B1560">
        <f>COUNTIF('Raw data'!AR:AR,"*"&amp;Output!A1560&amp;"*")</f>
        <v>0</v>
      </c>
      <c r="C1560">
        <f>AVERAGEIFS('Raw data'!K:K,'Raw data'!AR:AR, "*" &amp; Output!A1560 &amp;"*")</f>
        <v>0</v>
      </c>
      <c r="D1560">
        <f>AVERAGEIFS('Raw data'!W:W,'Raw data'!AR:AR, "*" &amp; Output!A1560 &amp;"*")</f>
        <v>0</v>
      </c>
      <c r="E1560">
        <f>SUMIFS('Raw data'!BX:BX,'Raw data'!AR:AR,"*" &amp; Output!A1560 &amp; "*")</f>
        <v>0</v>
      </c>
      <c r="F1560">
        <f>SUMIFS('Raw data'!CI:CI,'Raw data'!AR:AR,"*" &amp; Output!A1560 &amp; "*")</f>
        <v>0</v>
      </c>
      <c r="G1560">
        <f>PERCENTRANK(B:B,B1560)</f>
        <v>0</v>
      </c>
      <c r="H1560">
        <f>PERCENTRANK(C:C,C1560)</f>
        <v>0</v>
      </c>
      <c r="I1560">
        <f>PERCENTRANK(D:D,D1560)</f>
        <v>0</v>
      </c>
      <c r="J1560">
        <f>PERCENTRANK(E:E,E1560)</f>
        <v>0</v>
      </c>
      <c r="K1560">
        <f>PERCENTRANK(F:F,F1560)</f>
        <v>0</v>
      </c>
      <c r="L1560">
        <f>(G1560*Weights!$B$2) + (H1560*Weights!$B$3)+(I1560*Weights!$B$4)+(J1560*Weights!$B$5)+ (K1560*Weights!$B$6)</f>
        <v>0</v>
      </c>
      <c r="M1560">
        <f>RANK(L1560,L:L)</f>
        <v>0</v>
      </c>
    </row>
    <row r="1561">
      <c r="A1561" t="inlineStr">
        <is>
          <t>Jiang, JX</t>
        </is>
      </c>
      <c r="B1561">
        <f>COUNTIF('Raw data'!AR:AR,"*"&amp;Output!A1561&amp;"*")</f>
        <v>0</v>
      </c>
      <c r="C1561">
        <f>AVERAGEIFS('Raw data'!K:K,'Raw data'!AR:AR, "*" &amp; Output!A1561 &amp;"*")</f>
        <v>0</v>
      </c>
      <c r="D1561">
        <f>AVERAGEIFS('Raw data'!W:W,'Raw data'!AR:AR, "*" &amp; Output!A1561 &amp;"*")</f>
        <v>0</v>
      </c>
      <c r="E1561">
        <f>SUMIFS('Raw data'!BX:BX,'Raw data'!AR:AR,"*" &amp; Output!A1561 &amp; "*")</f>
        <v>0</v>
      </c>
      <c r="F1561">
        <f>SUMIFS('Raw data'!CI:CI,'Raw data'!AR:AR,"*" &amp; Output!A1561 &amp; "*")</f>
        <v>0</v>
      </c>
      <c r="G1561">
        <f>PERCENTRANK(B:B,B1561)</f>
        <v>0</v>
      </c>
      <c r="H1561">
        <f>PERCENTRANK(C:C,C1561)</f>
        <v>0</v>
      </c>
      <c r="I1561">
        <f>PERCENTRANK(D:D,D1561)</f>
        <v>0</v>
      </c>
      <c r="J1561">
        <f>PERCENTRANK(E:E,E1561)</f>
        <v>0</v>
      </c>
      <c r="K1561">
        <f>PERCENTRANK(F:F,F1561)</f>
        <v>0</v>
      </c>
      <c r="L1561">
        <f>(G1561*Weights!$B$2) + (H1561*Weights!$B$3)+(I1561*Weights!$B$4)+(J1561*Weights!$B$5)+ (K1561*Weights!$B$6)</f>
        <v>0</v>
      </c>
      <c r="M1561">
        <f>RANK(L1561,L:L)</f>
        <v>0</v>
      </c>
    </row>
    <row r="1562">
      <c r="A1562" t="inlineStr">
        <is>
          <t>Hirsch, Juergen</t>
        </is>
      </c>
      <c r="B1562">
        <f>COUNTIF('Raw data'!AR:AR,"*"&amp;Output!A1562&amp;"*")</f>
        <v>0</v>
      </c>
      <c r="C1562">
        <f>AVERAGEIFS('Raw data'!K:K,'Raw data'!AR:AR, "*" &amp; Output!A1562 &amp;"*")</f>
        <v>0</v>
      </c>
      <c r="D1562">
        <f>AVERAGEIFS('Raw data'!W:W,'Raw data'!AR:AR, "*" &amp; Output!A1562 &amp;"*")</f>
        <v>0</v>
      </c>
      <c r="E1562">
        <f>SUMIFS('Raw data'!BX:BX,'Raw data'!AR:AR,"*" &amp; Output!A1562 &amp; "*")</f>
        <v>0</v>
      </c>
      <c r="F1562">
        <f>SUMIFS('Raw data'!CI:CI,'Raw data'!AR:AR,"*" &amp; Output!A1562 &amp; "*")</f>
        <v>0</v>
      </c>
      <c r="G1562">
        <f>PERCENTRANK(B:B,B1562)</f>
        <v>0</v>
      </c>
      <c r="H1562">
        <f>PERCENTRANK(C:C,C1562)</f>
        <v>0</v>
      </c>
      <c r="I1562">
        <f>PERCENTRANK(D:D,D1562)</f>
        <v>0</v>
      </c>
      <c r="J1562">
        <f>PERCENTRANK(E:E,E1562)</f>
        <v>0</v>
      </c>
      <c r="K1562">
        <f>PERCENTRANK(F:F,F1562)</f>
        <v>0</v>
      </c>
      <c r="L1562">
        <f>(G1562*Weights!$B$2) + (H1562*Weights!$B$3)+(I1562*Weights!$B$4)+(J1562*Weights!$B$5)+ (K1562*Weights!$B$6)</f>
        <v>0</v>
      </c>
      <c r="M1562">
        <f>RANK(L1562,L:L)</f>
        <v>0</v>
      </c>
    </row>
    <row r="1563">
      <c r="A1563" t="inlineStr">
        <is>
          <t>Moholkar, A. V.</t>
        </is>
      </c>
      <c r="B1563">
        <f>COUNTIF('Raw data'!AR:AR,"*"&amp;Output!A1563&amp;"*")</f>
        <v>0</v>
      </c>
      <c r="C1563">
        <f>AVERAGEIFS('Raw data'!K:K,'Raw data'!AR:AR, "*" &amp; Output!A1563 &amp;"*")</f>
        <v>0</v>
      </c>
      <c r="D1563">
        <f>AVERAGEIFS('Raw data'!W:W,'Raw data'!AR:AR, "*" &amp; Output!A1563 &amp;"*")</f>
        <v>0</v>
      </c>
      <c r="E1563">
        <f>SUMIFS('Raw data'!BX:BX,'Raw data'!AR:AR,"*" &amp; Output!A1563 &amp; "*")</f>
        <v>0</v>
      </c>
      <c r="F1563">
        <f>SUMIFS('Raw data'!CI:CI,'Raw data'!AR:AR,"*" &amp; Output!A1563 &amp; "*")</f>
        <v>0</v>
      </c>
      <c r="G1563">
        <f>PERCENTRANK(B:B,B1563)</f>
        <v>0</v>
      </c>
      <c r="H1563">
        <f>PERCENTRANK(C:C,C1563)</f>
        <v>0</v>
      </c>
      <c r="I1563">
        <f>PERCENTRANK(D:D,D1563)</f>
        <v>0</v>
      </c>
      <c r="J1563">
        <f>PERCENTRANK(E:E,E1563)</f>
        <v>0</v>
      </c>
      <c r="K1563">
        <f>PERCENTRANK(F:F,F1563)</f>
        <v>0</v>
      </c>
      <c r="L1563">
        <f>(G1563*Weights!$B$2) + (H1563*Weights!$B$3)+(I1563*Weights!$B$4)+(J1563*Weights!$B$5)+ (K1563*Weights!$B$6)</f>
        <v>0</v>
      </c>
      <c r="M1563">
        <f>RANK(L1563,L:L)</f>
        <v>0</v>
      </c>
    </row>
    <row r="1564">
      <c r="A1564" t="inlineStr">
        <is>
          <t>Dreizin, Edward L.</t>
        </is>
      </c>
      <c r="B1564">
        <f>COUNTIF('Raw data'!AR:AR,"*"&amp;Output!A1564&amp;"*")</f>
        <v>0</v>
      </c>
      <c r="C1564">
        <f>AVERAGEIFS('Raw data'!K:K,'Raw data'!AR:AR, "*" &amp; Output!A1564 &amp;"*")</f>
        <v>0</v>
      </c>
      <c r="D1564">
        <f>AVERAGEIFS('Raw data'!W:W,'Raw data'!AR:AR, "*" &amp; Output!A1564 &amp;"*")</f>
        <v>0</v>
      </c>
      <c r="E1564">
        <f>SUMIFS('Raw data'!BX:BX,'Raw data'!AR:AR,"*" &amp; Output!A1564 &amp; "*")</f>
        <v>0</v>
      </c>
      <c r="F1564">
        <f>SUMIFS('Raw data'!CI:CI,'Raw data'!AR:AR,"*" &amp; Output!A1564 &amp; "*")</f>
        <v>0</v>
      </c>
      <c r="G1564">
        <f>PERCENTRANK(B:B,B1564)</f>
        <v>0</v>
      </c>
      <c r="H1564">
        <f>PERCENTRANK(C:C,C1564)</f>
        <v>0</v>
      </c>
      <c r="I1564">
        <f>PERCENTRANK(D:D,D1564)</f>
        <v>0</v>
      </c>
      <c r="J1564">
        <f>PERCENTRANK(E:E,E1564)</f>
        <v>0</v>
      </c>
      <c r="K1564">
        <f>PERCENTRANK(F:F,F1564)</f>
        <v>0</v>
      </c>
      <c r="L1564">
        <f>(G1564*Weights!$B$2) + (H1564*Weights!$B$3)+(I1564*Weights!$B$4)+(J1564*Weights!$B$5)+ (K1564*Weights!$B$6)</f>
        <v>0</v>
      </c>
      <c r="M1564">
        <f>RANK(L1564,L:L)</f>
        <v>0</v>
      </c>
    </row>
    <row r="1565">
      <c r="A1565" t="inlineStr">
        <is>
          <t>Naik, Bhanudas</t>
        </is>
      </c>
      <c r="B1565">
        <f>COUNTIF('Raw data'!AR:AR,"*"&amp;Output!A1565&amp;"*")</f>
        <v>0</v>
      </c>
      <c r="C1565">
        <f>AVERAGEIFS('Raw data'!K:K,'Raw data'!AR:AR, "*" &amp; Output!A1565 &amp;"*")</f>
        <v>0</v>
      </c>
      <c r="D1565">
        <f>AVERAGEIFS('Raw data'!W:W,'Raw data'!AR:AR, "*" &amp; Output!A1565 &amp;"*")</f>
        <v>0</v>
      </c>
      <c r="E1565">
        <f>SUMIFS('Raw data'!BX:BX,'Raw data'!AR:AR,"*" &amp; Output!A1565 &amp; "*")</f>
        <v>0</v>
      </c>
      <c r="F1565">
        <f>SUMIFS('Raw data'!CI:CI,'Raw data'!AR:AR,"*" &amp; Output!A1565 &amp; "*")</f>
        <v>0</v>
      </c>
      <c r="G1565">
        <f>PERCENTRANK(B:B,B1565)</f>
        <v>0</v>
      </c>
      <c r="H1565">
        <f>PERCENTRANK(C:C,C1565)</f>
        <v>0</v>
      </c>
      <c r="I1565">
        <f>PERCENTRANK(D:D,D1565)</f>
        <v>0</v>
      </c>
      <c r="J1565">
        <f>PERCENTRANK(E:E,E1565)</f>
        <v>0</v>
      </c>
      <c r="K1565">
        <f>PERCENTRANK(F:F,F1565)</f>
        <v>0</v>
      </c>
      <c r="L1565">
        <f>(G1565*Weights!$B$2) + (H1565*Weights!$B$3)+(I1565*Weights!$B$4)+(J1565*Weights!$B$5)+ (K1565*Weights!$B$6)</f>
        <v>0</v>
      </c>
      <c r="M1565">
        <f>RANK(L1565,L:L)</f>
        <v>0</v>
      </c>
    </row>
    <row r="1566">
      <c r="A1566" t="inlineStr">
        <is>
          <t>Chalker, P. R.</t>
        </is>
      </c>
      <c r="B1566">
        <f>COUNTIF('Raw data'!AR:AR,"*"&amp;Output!A1566&amp;"*")</f>
        <v>0</v>
      </c>
      <c r="C1566">
        <f>AVERAGEIFS('Raw data'!K:K,'Raw data'!AR:AR, "*" &amp; Output!A1566 &amp;"*")</f>
        <v>0</v>
      </c>
      <c r="D1566">
        <f>AVERAGEIFS('Raw data'!W:W,'Raw data'!AR:AR, "*" &amp; Output!A1566 &amp;"*")</f>
        <v>0</v>
      </c>
      <c r="E1566">
        <f>SUMIFS('Raw data'!BX:BX,'Raw data'!AR:AR,"*" &amp; Output!A1566 &amp; "*")</f>
        <v>0</v>
      </c>
      <c r="F1566">
        <f>SUMIFS('Raw data'!CI:CI,'Raw data'!AR:AR,"*" &amp; Output!A1566 &amp; "*")</f>
        <v>0</v>
      </c>
      <c r="G1566">
        <f>PERCENTRANK(B:B,B1566)</f>
        <v>0</v>
      </c>
      <c r="H1566">
        <f>PERCENTRANK(C:C,C1566)</f>
        <v>0</v>
      </c>
      <c r="I1566">
        <f>PERCENTRANK(D:D,D1566)</f>
        <v>0</v>
      </c>
      <c r="J1566">
        <f>PERCENTRANK(E:E,E1566)</f>
        <v>0</v>
      </c>
      <c r="K1566">
        <f>PERCENTRANK(F:F,F1566)</f>
        <v>0</v>
      </c>
      <c r="L1566">
        <f>(G1566*Weights!$B$2) + (H1566*Weights!$B$3)+(I1566*Weights!$B$4)+(J1566*Weights!$B$5)+ (K1566*Weights!$B$6)</f>
        <v>0</v>
      </c>
      <c r="M1566">
        <f>RANK(L1566,L:L)</f>
        <v>0</v>
      </c>
    </row>
    <row r="1567">
      <c r="A1567" t="inlineStr">
        <is>
          <t>Prescott, T.</t>
        </is>
      </c>
      <c r="B1567">
        <f>COUNTIF('Raw data'!AR:AR,"*"&amp;Output!A1567&amp;"*")</f>
        <v>0</v>
      </c>
      <c r="C1567">
        <f>AVERAGEIFS('Raw data'!K:K,'Raw data'!AR:AR, "*" &amp; Output!A1567 &amp;"*")</f>
        <v>0</v>
      </c>
      <c r="D1567">
        <f>AVERAGEIFS('Raw data'!W:W,'Raw data'!AR:AR, "*" &amp; Output!A1567 &amp;"*")</f>
        <v>0</v>
      </c>
      <c r="E1567">
        <f>SUMIFS('Raw data'!BX:BX,'Raw data'!AR:AR,"*" &amp; Output!A1567 &amp; "*")</f>
        <v>0</v>
      </c>
      <c r="F1567">
        <f>SUMIFS('Raw data'!CI:CI,'Raw data'!AR:AR,"*" &amp; Output!A1567 &amp; "*")</f>
        <v>0</v>
      </c>
      <c r="G1567">
        <f>PERCENTRANK(B:B,B1567)</f>
        <v>0</v>
      </c>
      <c r="H1567">
        <f>PERCENTRANK(C:C,C1567)</f>
        <v>0</v>
      </c>
      <c r="I1567">
        <f>PERCENTRANK(D:D,D1567)</f>
        <v>0</v>
      </c>
      <c r="J1567">
        <f>PERCENTRANK(E:E,E1567)</f>
        <v>0</v>
      </c>
      <c r="K1567">
        <f>PERCENTRANK(F:F,F1567)</f>
        <v>0</v>
      </c>
      <c r="L1567">
        <f>(G1567*Weights!$B$2) + (H1567*Weights!$B$3)+(I1567*Weights!$B$4)+(J1567*Weights!$B$5)+ (K1567*Weights!$B$6)</f>
        <v>0</v>
      </c>
      <c r="M1567">
        <f>RANK(L1567,L:L)</f>
        <v>0</v>
      </c>
    </row>
    <row r="1568">
      <c r="A1568" t="inlineStr">
        <is>
          <t>Hwang, San Ha</t>
        </is>
      </c>
      <c r="B1568">
        <f>COUNTIF('Raw data'!AR:AR,"*"&amp;Output!A1568&amp;"*")</f>
        <v>0</v>
      </c>
      <c r="C1568">
        <f>AVERAGEIFS('Raw data'!K:K,'Raw data'!AR:AR, "*" &amp; Output!A1568 &amp;"*")</f>
        <v>0</v>
      </c>
      <c r="D1568">
        <f>AVERAGEIFS('Raw data'!W:W,'Raw data'!AR:AR, "*" &amp; Output!A1568 &amp;"*")</f>
        <v>0</v>
      </c>
      <c r="E1568">
        <f>SUMIFS('Raw data'!BX:BX,'Raw data'!AR:AR,"*" &amp; Output!A1568 &amp; "*")</f>
        <v>0</v>
      </c>
      <c r="F1568">
        <f>SUMIFS('Raw data'!CI:CI,'Raw data'!AR:AR,"*" &amp; Output!A1568 &amp; "*")</f>
        <v>0</v>
      </c>
      <c r="G1568">
        <f>PERCENTRANK(B:B,B1568)</f>
        <v>0</v>
      </c>
      <c r="H1568">
        <f>PERCENTRANK(C:C,C1568)</f>
        <v>0</v>
      </c>
      <c r="I1568">
        <f>PERCENTRANK(D:D,D1568)</f>
        <v>0</v>
      </c>
      <c r="J1568">
        <f>PERCENTRANK(E:E,E1568)</f>
        <v>0</v>
      </c>
      <c r="K1568">
        <f>PERCENTRANK(F:F,F1568)</f>
        <v>0</v>
      </c>
      <c r="L1568">
        <f>(G1568*Weights!$B$2) + (H1568*Weights!$B$3)+(I1568*Weights!$B$4)+(J1568*Weights!$B$5)+ (K1568*Weights!$B$6)</f>
        <v>0</v>
      </c>
      <c r="M1568">
        <f>RANK(L1568,L:L)</f>
        <v>0</v>
      </c>
    </row>
    <row r="1569">
      <c r="A1569" t="inlineStr">
        <is>
          <t>Labeas, G. N.</t>
        </is>
      </c>
      <c r="B1569">
        <f>COUNTIF('Raw data'!AR:AR,"*"&amp;Output!A1569&amp;"*")</f>
        <v>0</v>
      </c>
      <c r="C1569">
        <f>AVERAGEIFS('Raw data'!K:K,'Raw data'!AR:AR, "*" &amp; Output!A1569 &amp;"*")</f>
        <v>0</v>
      </c>
      <c r="D1569">
        <f>AVERAGEIFS('Raw data'!W:W,'Raw data'!AR:AR, "*" &amp; Output!A1569 &amp;"*")</f>
        <v>0</v>
      </c>
      <c r="E1569">
        <f>SUMIFS('Raw data'!BX:BX,'Raw data'!AR:AR,"*" &amp; Output!A1569 &amp; "*")</f>
        <v>0</v>
      </c>
      <c r="F1569">
        <f>SUMIFS('Raw data'!CI:CI,'Raw data'!AR:AR,"*" &amp; Output!A1569 &amp; "*")</f>
        <v>0</v>
      </c>
      <c r="G1569">
        <f>PERCENTRANK(B:B,B1569)</f>
        <v>0</v>
      </c>
      <c r="H1569">
        <f>PERCENTRANK(C:C,C1569)</f>
        <v>0</v>
      </c>
      <c r="I1569">
        <f>PERCENTRANK(D:D,D1569)</f>
        <v>0</v>
      </c>
      <c r="J1569">
        <f>PERCENTRANK(E:E,E1569)</f>
        <v>0</v>
      </c>
      <c r="K1569">
        <f>PERCENTRANK(F:F,F1569)</f>
        <v>0</v>
      </c>
      <c r="L1569">
        <f>(G1569*Weights!$B$2) + (H1569*Weights!$B$3)+(I1569*Weights!$B$4)+(J1569*Weights!$B$5)+ (K1569*Weights!$B$6)</f>
        <v>0</v>
      </c>
      <c r="M1569">
        <f>RANK(L1569,L:L)</f>
        <v>0</v>
      </c>
    </row>
    <row r="1570">
      <c r="A1570" t="inlineStr">
        <is>
          <t>Levanon, Haim</t>
        </is>
      </c>
      <c r="B1570">
        <f>COUNTIF('Raw data'!AR:AR,"*"&amp;Output!A1570&amp;"*")</f>
        <v>0</v>
      </c>
      <c r="C1570">
        <f>AVERAGEIFS('Raw data'!K:K,'Raw data'!AR:AR, "*" &amp; Output!A1570 &amp;"*")</f>
        <v>0</v>
      </c>
      <c r="D1570">
        <f>AVERAGEIFS('Raw data'!W:W,'Raw data'!AR:AR, "*" &amp; Output!A1570 &amp;"*")</f>
        <v>0</v>
      </c>
      <c r="E1570">
        <f>SUMIFS('Raw data'!BX:BX,'Raw data'!AR:AR,"*" &amp; Output!A1570 &amp; "*")</f>
        <v>0</v>
      </c>
      <c r="F1570">
        <f>SUMIFS('Raw data'!CI:CI,'Raw data'!AR:AR,"*" &amp; Output!A1570 &amp; "*")</f>
        <v>0</v>
      </c>
      <c r="G1570">
        <f>PERCENTRANK(B:B,B1570)</f>
        <v>0</v>
      </c>
      <c r="H1570">
        <f>PERCENTRANK(C:C,C1570)</f>
        <v>0</v>
      </c>
      <c r="I1570">
        <f>PERCENTRANK(D:D,D1570)</f>
        <v>0</v>
      </c>
      <c r="J1570">
        <f>PERCENTRANK(E:E,E1570)</f>
        <v>0</v>
      </c>
      <c r="K1570">
        <f>PERCENTRANK(F:F,F1570)</f>
        <v>0</v>
      </c>
      <c r="L1570">
        <f>(G1570*Weights!$B$2) + (H1570*Weights!$B$3)+(I1570*Weights!$B$4)+(J1570*Weights!$B$5)+ (K1570*Weights!$B$6)</f>
        <v>0</v>
      </c>
      <c r="M1570">
        <f>RANK(L1570,L:L)</f>
        <v>0</v>
      </c>
    </row>
    <row r="1571">
      <c r="A1571" t="inlineStr">
        <is>
          <t>Bothe, Karsten</t>
        </is>
      </c>
      <c r="B1571">
        <f>COUNTIF('Raw data'!AR:AR,"*"&amp;Output!A1571&amp;"*")</f>
        <v>0</v>
      </c>
      <c r="C1571">
        <f>AVERAGEIFS('Raw data'!K:K,'Raw data'!AR:AR, "*" &amp; Output!A1571 &amp;"*")</f>
        <v>0</v>
      </c>
      <c r="D1571">
        <f>AVERAGEIFS('Raw data'!W:W,'Raw data'!AR:AR, "*" &amp; Output!A1571 &amp;"*")</f>
        <v>0</v>
      </c>
      <c r="E1571">
        <f>SUMIFS('Raw data'!BX:BX,'Raw data'!AR:AR,"*" &amp; Output!A1571 &amp; "*")</f>
        <v>0</v>
      </c>
      <c r="F1571">
        <f>SUMIFS('Raw data'!CI:CI,'Raw data'!AR:AR,"*" &amp; Output!A1571 &amp; "*")</f>
        <v>0</v>
      </c>
      <c r="G1571">
        <f>PERCENTRANK(B:B,B1571)</f>
        <v>0</v>
      </c>
      <c r="H1571">
        <f>PERCENTRANK(C:C,C1571)</f>
        <v>0</v>
      </c>
      <c r="I1571">
        <f>PERCENTRANK(D:D,D1571)</f>
        <v>0</v>
      </c>
      <c r="J1571">
        <f>PERCENTRANK(E:E,E1571)</f>
        <v>0</v>
      </c>
      <c r="K1571">
        <f>PERCENTRANK(F:F,F1571)</f>
        <v>0</v>
      </c>
      <c r="L1571">
        <f>(G1571*Weights!$B$2) + (H1571*Weights!$B$3)+(I1571*Weights!$B$4)+(J1571*Weights!$B$5)+ (K1571*Weights!$B$6)</f>
        <v>0</v>
      </c>
      <c r="M1571">
        <f>RANK(L1571,L:L)</f>
        <v>0</v>
      </c>
    </row>
    <row r="1572">
      <c r="A1572" t="inlineStr">
        <is>
          <t>Veinthal, R.</t>
        </is>
      </c>
      <c r="B1572">
        <f>COUNTIF('Raw data'!AR:AR,"*"&amp;Output!A1572&amp;"*")</f>
        <v>0</v>
      </c>
      <c r="C1572">
        <f>AVERAGEIFS('Raw data'!K:K,'Raw data'!AR:AR, "*" &amp; Output!A1572 &amp;"*")</f>
        <v>0</v>
      </c>
      <c r="D1572">
        <f>AVERAGEIFS('Raw data'!W:W,'Raw data'!AR:AR, "*" &amp; Output!A1572 &amp;"*")</f>
        <v>0</v>
      </c>
      <c r="E1572">
        <f>SUMIFS('Raw data'!BX:BX,'Raw data'!AR:AR,"*" &amp; Output!A1572 &amp; "*")</f>
        <v>0</v>
      </c>
      <c r="F1572">
        <f>SUMIFS('Raw data'!CI:CI,'Raw data'!AR:AR,"*" &amp; Output!A1572 &amp; "*")</f>
        <v>0</v>
      </c>
      <c r="G1572">
        <f>PERCENTRANK(B:B,B1572)</f>
        <v>0</v>
      </c>
      <c r="H1572">
        <f>PERCENTRANK(C:C,C1572)</f>
        <v>0</v>
      </c>
      <c r="I1572">
        <f>PERCENTRANK(D:D,D1572)</f>
        <v>0</v>
      </c>
      <c r="J1572">
        <f>PERCENTRANK(E:E,E1572)</f>
        <v>0</v>
      </c>
      <c r="K1572">
        <f>PERCENTRANK(F:F,F1572)</f>
        <v>0</v>
      </c>
      <c r="L1572">
        <f>(G1572*Weights!$B$2) + (H1572*Weights!$B$3)+(I1572*Weights!$B$4)+(J1572*Weights!$B$5)+ (K1572*Weights!$B$6)</f>
        <v>0</v>
      </c>
      <c r="M1572">
        <f>RANK(L1572,L:L)</f>
        <v>0</v>
      </c>
    </row>
    <row r="1573">
      <c r="A1573" t="inlineStr">
        <is>
          <t>Lu, Hongxia</t>
        </is>
      </c>
      <c r="B1573">
        <f>COUNTIF('Raw data'!AR:AR,"*"&amp;Output!A1573&amp;"*")</f>
        <v>0</v>
      </c>
      <c r="C1573">
        <f>AVERAGEIFS('Raw data'!K:K,'Raw data'!AR:AR, "*" &amp; Output!A1573 &amp;"*")</f>
        <v>0</v>
      </c>
      <c r="D1573">
        <f>AVERAGEIFS('Raw data'!W:W,'Raw data'!AR:AR, "*" &amp; Output!A1573 &amp;"*")</f>
        <v>0</v>
      </c>
      <c r="E1573">
        <f>SUMIFS('Raw data'!BX:BX,'Raw data'!AR:AR,"*" &amp; Output!A1573 &amp; "*")</f>
        <v>0</v>
      </c>
      <c r="F1573">
        <f>SUMIFS('Raw data'!CI:CI,'Raw data'!AR:AR,"*" &amp; Output!A1573 &amp; "*")</f>
        <v>0</v>
      </c>
      <c r="G1573">
        <f>PERCENTRANK(B:B,B1573)</f>
        <v>0</v>
      </c>
      <c r="H1573">
        <f>PERCENTRANK(C:C,C1573)</f>
        <v>0</v>
      </c>
      <c r="I1573">
        <f>PERCENTRANK(D:D,D1573)</f>
        <v>0</v>
      </c>
      <c r="J1573">
        <f>PERCENTRANK(E:E,E1573)</f>
        <v>0</v>
      </c>
      <c r="K1573">
        <f>PERCENTRANK(F:F,F1573)</f>
        <v>0</v>
      </c>
      <c r="L1573">
        <f>(G1573*Weights!$B$2) + (H1573*Weights!$B$3)+(I1573*Weights!$B$4)+(J1573*Weights!$B$5)+ (K1573*Weights!$B$6)</f>
        <v>0</v>
      </c>
      <c r="M1573">
        <f>RANK(L1573,L:L)</f>
        <v>0</v>
      </c>
    </row>
    <row r="1574">
      <c r="A1574" t="inlineStr">
        <is>
          <t>Montouillout, Valerie</t>
        </is>
      </c>
      <c r="B1574">
        <f>COUNTIF('Raw data'!AR:AR,"*"&amp;Output!A1574&amp;"*")</f>
        <v>0</v>
      </c>
      <c r="C1574">
        <f>AVERAGEIFS('Raw data'!K:K,'Raw data'!AR:AR, "*" &amp; Output!A1574 &amp;"*")</f>
        <v>0</v>
      </c>
      <c r="D1574">
        <f>AVERAGEIFS('Raw data'!W:W,'Raw data'!AR:AR, "*" &amp; Output!A1574 &amp;"*")</f>
        <v>0</v>
      </c>
      <c r="E1574">
        <f>SUMIFS('Raw data'!BX:BX,'Raw data'!AR:AR,"*" &amp; Output!A1574 &amp; "*")</f>
        <v>0</v>
      </c>
      <c r="F1574">
        <f>SUMIFS('Raw data'!CI:CI,'Raw data'!AR:AR,"*" &amp; Output!A1574 &amp; "*")</f>
        <v>0</v>
      </c>
      <c r="G1574">
        <f>PERCENTRANK(B:B,B1574)</f>
        <v>0</v>
      </c>
      <c r="H1574">
        <f>PERCENTRANK(C:C,C1574)</f>
        <v>0</v>
      </c>
      <c r="I1574">
        <f>PERCENTRANK(D:D,D1574)</f>
        <v>0</v>
      </c>
      <c r="J1574">
        <f>PERCENTRANK(E:E,E1574)</f>
        <v>0</v>
      </c>
      <c r="K1574">
        <f>PERCENTRANK(F:F,F1574)</f>
        <v>0</v>
      </c>
      <c r="L1574">
        <f>(G1574*Weights!$B$2) + (H1574*Weights!$B$3)+(I1574*Weights!$B$4)+(J1574*Weights!$B$5)+ (K1574*Weights!$B$6)</f>
        <v>0</v>
      </c>
      <c r="M1574">
        <f>RANK(L1574,L:L)</f>
        <v>0</v>
      </c>
    </row>
    <row r="1575">
      <c r="A1575" t="inlineStr">
        <is>
          <t>Tuel, Alain</t>
        </is>
      </c>
      <c r="B1575">
        <f>COUNTIF('Raw data'!AR:AR,"*"&amp;Output!A1575&amp;"*")</f>
        <v>0</v>
      </c>
      <c r="C1575">
        <f>AVERAGEIFS('Raw data'!K:K,'Raw data'!AR:AR, "*" &amp; Output!A1575 &amp;"*")</f>
        <v>0</v>
      </c>
      <c r="D1575">
        <f>AVERAGEIFS('Raw data'!W:W,'Raw data'!AR:AR, "*" &amp; Output!A1575 &amp;"*")</f>
        <v>0</v>
      </c>
      <c r="E1575">
        <f>SUMIFS('Raw data'!BX:BX,'Raw data'!AR:AR,"*" &amp; Output!A1575 &amp; "*")</f>
        <v>0</v>
      </c>
      <c r="F1575">
        <f>SUMIFS('Raw data'!CI:CI,'Raw data'!AR:AR,"*" &amp; Output!A1575 &amp; "*")</f>
        <v>0</v>
      </c>
      <c r="G1575">
        <f>PERCENTRANK(B:B,B1575)</f>
        <v>0</v>
      </c>
      <c r="H1575">
        <f>PERCENTRANK(C:C,C1575)</f>
        <v>0</v>
      </c>
      <c r="I1575">
        <f>PERCENTRANK(D:D,D1575)</f>
        <v>0</v>
      </c>
      <c r="J1575">
        <f>PERCENTRANK(E:E,E1575)</f>
        <v>0</v>
      </c>
      <c r="K1575">
        <f>PERCENTRANK(F:F,F1575)</f>
        <v>0</v>
      </c>
      <c r="L1575">
        <f>(G1575*Weights!$B$2) + (H1575*Weights!$B$3)+(I1575*Weights!$B$4)+(J1575*Weights!$B$5)+ (K1575*Weights!$B$6)</f>
        <v>0</v>
      </c>
      <c r="M1575">
        <f>RANK(L1575,L:L)</f>
        <v>0</v>
      </c>
    </row>
    <row r="1576">
      <c r="A1576" t="inlineStr">
        <is>
          <t>Kim, Jonghee</t>
        </is>
      </c>
      <c r="B1576">
        <f>COUNTIF('Raw data'!AR:AR,"*"&amp;Output!A1576&amp;"*")</f>
        <v>0</v>
      </c>
      <c r="C1576">
        <f>AVERAGEIFS('Raw data'!K:K,'Raw data'!AR:AR, "*" &amp; Output!A1576 &amp;"*")</f>
        <v>0</v>
      </c>
      <c r="D1576">
        <f>AVERAGEIFS('Raw data'!W:W,'Raw data'!AR:AR, "*" &amp; Output!A1576 &amp;"*")</f>
        <v>0</v>
      </c>
      <c r="E1576">
        <f>SUMIFS('Raw data'!BX:BX,'Raw data'!AR:AR,"*" &amp; Output!A1576 &amp; "*")</f>
        <v>0</v>
      </c>
      <c r="F1576">
        <f>SUMIFS('Raw data'!CI:CI,'Raw data'!AR:AR,"*" &amp; Output!A1576 &amp; "*")</f>
        <v>0</v>
      </c>
      <c r="G1576">
        <f>PERCENTRANK(B:B,B1576)</f>
        <v>0</v>
      </c>
      <c r="H1576">
        <f>PERCENTRANK(C:C,C1576)</f>
        <v>0</v>
      </c>
      <c r="I1576">
        <f>PERCENTRANK(D:D,D1576)</f>
        <v>0</v>
      </c>
      <c r="J1576">
        <f>PERCENTRANK(E:E,E1576)</f>
        <v>0</v>
      </c>
      <c r="K1576">
        <f>PERCENTRANK(F:F,F1576)</f>
        <v>0</v>
      </c>
      <c r="L1576">
        <f>(G1576*Weights!$B$2) + (H1576*Weights!$B$3)+(I1576*Weights!$B$4)+(J1576*Weights!$B$5)+ (K1576*Weights!$B$6)</f>
        <v>0</v>
      </c>
      <c r="M1576">
        <f>RANK(L1576,L:L)</f>
        <v>0</v>
      </c>
    </row>
    <row r="1577">
      <c r="A1577" t="inlineStr">
        <is>
          <t>McGuinness, C.</t>
        </is>
      </c>
      <c r="B1577">
        <f>COUNTIF('Raw data'!AR:AR,"*"&amp;Output!A1577&amp;"*")</f>
        <v>0</v>
      </c>
      <c r="C1577">
        <f>AVERAGEIFS('Raw data'!K:K,'Raw data'!AR:AR, "*" &amp; Output!A1577 &amp;"*")</f>
        <v>0</v>
      </c>
      <c r="D1577">
        <f>AVERAGEIFS('Raw data'!W:W,'Raw data'!AR:AR, "*" &amp; Output!A1577 &amp;"*")</f>
        <v>0</v>
      </c>
      <c r="E1577">
        <f>SUMIFS('Raw data'!BX:BX,'Raw data'!AR:AR,"*" &amp; Output!A1577 &amp; "*")</f>
        <v>0</v>
      </c>
      <c r="F1577">
        <f>SUMIFS('Raw data'!CI:CI,'Raw data'!AR:AR,"*" &amp; Output!A1577 &amp; "*")</f>
        <v>0</v>
      </c>
      <c r="G1577">
        <f>PERCENTRANK(B:B,B1577)</f>
        <v>0</v>
      </c>
      <c r="H1577">
        <f>PERCENTRANK(C:C,C1577)</f>
        <v>0</v>
      </c>
      <c r="I1577">
        <f>PERCENTRANK(D:D,D1577)</f>
        <v>0</v>
      </c>
      <c r="J1577">
        <f>PERCENTRANK(E:E,E1577)</f>
        <v>0</v>
      </c>
      <c r="K1577">
        <f>PERCENTRANK(F:F,F1577)</f>
        <v>0</v>
      </c>
      <c r="L1577">
        <f>(G1577*Weights!$B$2) + (H1577*Weights!$B$3)+(I1577*Weights!$B$4)+(J1577*Weights!$B$5)+ (K1577*Weights!$B$6)</f>
        <v>0</v>
      </c>
      <c r="M1577">
        <f>RANK(L1577,L:L)</f>
        <v>0</v>
      </c>
    </row>
    <row r="1578">
      <c r="A1578" t="inlineStr">
        <is>
          <t>Andronescu, Ecaterina</t>
        </is>
      </c>
      <c r="B1578">
        <f>COUNTIF('Raw data'!AR:AR,"*"&amp;Output!A1578&amp;"*")</f>
        <v>0</v>
      </c>
      <c r="C1578">
        <f>AVERAGEIFS('Raw data'!K:K,'Raw data'!AR:AR, "*" &amp; Output!A1578 &amp;"*")</f>
        <v>0</v>
      </c>
      <c r="D1578">
        <f>AVERAGEIFS('Raw data'!W:W,'Raw data'!AR:AR, "*" &amp; Output!A1578 &amp;"*")</f>
        <v>0</v>
      </c>
      <c r="E1578">
        <f>SUMIFS('Raw data'!BX:BX,'Raw data'!AR:AR,"*" &amp; Output!A1578 &amp; "*")</f>
        <v>0</v>
      </c>
      <c r="F1578">
        <f>SUMIFS('Raw data'!CI:CI,'Raw data'!AR:AR,"*" &amp; Output!A1578 &amp; "*")</f>
        <v>0</v>
      </c>
      <c r="G1578">
        <f>PERCENTRANK(B:B,B1578)</f>
        <v>0</v>
      </c>
      <c r="H1578">
        <f>PERCENTRANK(C:C,C1578)</f>
        <v>0</v>
      </c>
      <c r="I1578">
        <f>PERCENTRANK(D:D,D1578)</f>
        <v>0</v>
      </c>
      <c r="J1578">
        <f>PERCENTRANK(E:E,E1578)</f>
        <v>0</v>
      </c>
      <c r="K1578">
        <f>PERCENTRANK(F:F,F1578)</f>
        <v>0</v>
      </c>
      <c r="L1578">
        <f>(G1578*Weights!$B$2) + (H1578*Weights!$B$3)+(I1578*Weights!$B$4)+(J1578*Weights!$B$5)+ (K1578*Weights!$B$6)</f>
        <v>0</v>
      </c>
      <c r="M1578">
        <f>RANK(L1578,L:L)</f>
        <v>0</v>
      </c>
    </row>
    <row r="1579">
      <c r="A1579" t="inlineStr">
        <is>
          <t>Hayes, J</t>
        </is>
      </c>
      <c r="B1579">
        <f>COUNTIF('Raw data'!AR:AR,"*"&amp;Output!A1579&amp;"*")</f>
        <v>0</v>
      </c>
      <c r="C1579">
        <f>AVERAGEIFS('Raw data'!K:K,'Raw data'!AR:AR, "*" &amp; Output!A1579 &amp;"*")</f>
        <v>0</v>
      </c>
      <c r="D1579">
        <f>AVERAGEIFS('Raw data'!W:W,'Raw data'!AR:AR, "*" &amp; Output!A1579 &amp;"*")</f>
        <v>0</v>
      </c>
      <c r="E1579">
        <f>SUMIFS('Raw data'!BX:BX,'Raw data'!AR:AR,"*" &amp; Output!A1579 &amp; "*")</f>
        <v>0</v>
      </c>
      <c r="F1579">
        <f>SUMIFS('Raw data'!CI:CI,'Raw data'!AR:AR,"*" &amp; Output!A1579 &amp; "*")</f>
        <v>0</v>
      </c>
      <c r="G1579">
        <f>PERCENTRANK(B:B,B1579)</f>
        <v>0</v>
      </c>
      <c r="H1579">
        <f>PERCENTRANK(C:C,C1579)</f>
        <v>0</v>
      </c>
      <c r="I1579">
        <f>PERCENTRANK(D:D,D1579)</f>
        <v>0</v>
      </c>
      <c r="J1579">
        <f>PERCENTRANK(E:E,E1579)</f>
        <v>0</v>
      </c>
      <c r="K1579">
        <f>PERCENTRANK(F:F,F1579)</f>
        <v>0</v>
      </c>
      <c r="L1579">
        <f>(G1579*Weights!$B$2) + (H1579*Weights!$B$3)+(I1579*Weights!$B$4)+(J1579*Weights!$B$5)+ (K1579*Weights!$B$6)</f>
        <v>0</v>
      </c>
      <c r="M1579">
        <f>RANK(L1579,L:L)</f>
        <v>0</v>
      </c>
    </row>
    <row r="1580">
      <c r="A1580" t="inlineStr">
        <is>
          <t>Shaikhutdinov, Shamil</t>
        </is>
      </c>
      <c r="B1580">
        <f>COUNTIF('Raw data'!AR:AR,"*"&amp;Output!A1580&amp;"*")</f>
        <v>0</v>
      </c>
      <c r="C1580">
        <f>AVERAGEIFS('Raw data'!K:K,'Raw data'!AR:AR, "*" &amp; Output!A1580 &amp;"*")</f>
        <v>0</v>
      </c>
      <c r="D1580">
        <f>AVERAGEIFS('Raw data'!W:W,'Raw data'!AR:AR, "*" &amp; Output!A1580 &amp;"*")</f>
        <v>0</v>
      </c>
      <c r="E1580">
        <f>SUMIFS('Raw data'!BX:BX,'Raw data'!AR:AR,"*" &amp; Output!A1580 &amp; "*")</f>
        <v>0</v>
      </c>
      <c r="F1580">
        <f>SUMIFS('Raw data'!CI:CI,'Raw data'!AR:AR,"*" &amp; Output!A1580 &amp; "*")</f>
        <v>0</v>
      </c>
      <c r="G1580">
        <f>PERCENTRANK(B:B,B1580)</f>
        <v>0</v>
      </c>
      <c r="H1580">
        <f>PERCENTRANK(C:C,C1580)</f>
        <v>0</v>
      </c>
      <c r="I1580">
        <f>PERCENTRANK(D:D,D1580)</f>
        <v>0</v>
      </c>
      <c r="J1580">
        <f>PERCENTRANK(E:E,E1580)</f>
        <v>0</v>
      </c>
      <c r="K1580">
        <f>PERCENTRANK(F:F,F1580)</f>
        <v>0</v>
      </c>
      <c r="L1580">
        <f>(G1580*Weights!$B$2) + (H1580*Weights!$B$3)+(I1580*Weights!$B$4)+(J1580*Weights!$B$5)+ (K1580*Weights!$B$6)</f>
        <v>0</v>
      </c>
      <c r="M1580">
        <f>RANK(L1580,L:L)</f>
        <v>0</v>
      </c>
    </row>
    <row r="1581">
      <c r="A1581" t="inlineStr">
        <is>
          <t>Zhu, Hongwei</t>
        </is>
      </c>
      <c r="B1581">
        <f>COUNTIF('Raw data'!AR:AR,"*"&amp;Output!A1581&amp;"*")</f>
        <v>0</v>
      </c>
      <c r="C1581">
        <f>AVERAGEIFS('Raw data'!K:K,'Raw data'!AR:AR, "*" &amp; Output!A1581 &amp;"*")</f>
        <v>0</v>
      </c>
      <c r="D1581">
        <f>AVERAGEIFS('Raw data'!W:W,'Raw data'!AR:AR, "*" &amp; Output!A1581 &amp;"*")</f>
        <v>0</v>
      </c>
      <c r="E1581">
        <f>SUMIFS('Raw data'!BX:BX,'Raw data'!AR:AR,"*" &amp; Output!A1581 &amp; "*")</f>
        <v>0</v>
      </c>
      <c r="F1581">
        <f>SUMIFS('Raw data'!CI:CI,'Raw data'!AR:AR,"*" &amp; Output!A1581 &amp; "*")</f>
        <v>0</v>
      </c>
      <c r="G1581">
        <f>PERCENTRANK(B:B,B1581)</f>
        <v>0</v>
      </c>
      <c r="H1581">
        <f>PERCENTRANK(C:C,C1581)</f>
        <v>0</v>
      </c>
      <c r="I1581">
        <f>PERCENTRANK(D:D,D1581)</f>
        <v>0</v>
      </c>
      <c r="J1581">
        <f>PERCENTRANK(E:E,E1581)</f>
        <v>0</v>
      </c>
      <c r="K1581">
        <f>PERCENTRANK(F:F,F1581)</f>
        <v>0</v>
      </c>
      <c r="L1581">
        <f>(G1581*Weights!$B$2) + (H1581*Weights!$B$3)+(I1581*Weights!$B$4)+(J1581*Weights!$B$5)+ (K1581*Weights!$B$6)</f>
        <v>0</v>
      </c>
      <c r="M1581">
        <f>RANK(L1581,L:L)</f>
        <v>0</v>
      </c>
    </row>
    <row r="1582">
      <c r="A1582" t="inlineStr">
        <is>
          <t>Rousselot, C.</t>
        </is>
      </c>
      <c r="B1582">
        <f>COUNTIF('Raw data'!AR:AR,"*"&amp;Output!A1582&amp;"*")</f>
        <v>0</v>
      </c>
      <c r="C1582">
        <f>AVERAGEIFS('Raw data'!K:K,'Raw data'!AR:AR, "*" &amp; Output!A1582 &amp;"*")</f>
        <v>0</v>
      </c>
      <c r="D1582">
        <f>AVERAGEIFS('Raw data'!W:W,'Raw data'!AR:AR, "*" &amp; Output!A1582 &amp;"*")</f>
        <v>0</v>
      </c>
      <c r="E1582">
        <f>SUMIFS('Raw data'!BX:BX,'Raw data'!AR:AR,"*" &amp; Output!A1582 &amp; "*")</f>
        <v>0</v>
      </c>
      <c r="F1582">
        <f>SUMIFS('Raw data'!CI:CI,'Raw data'!AR:AR,"*" &amp; Output!A1582 &amp; "*")</f>
        <v>0</v>
      </c>
      <c r="G1582">
        <f>PERCENTRANK(B:B,B1582)</f>
        <v>0</v>
      </c>
      <c r="H1582">
        <f>PERCENTRANK(C:C,C1582)</f>
        <v>0</v>
      </c>
      <c r="I1582">
        <f>PERCENTRANK(D:D,D1582)</f>
        <v>0</v>
      </c>
      <c r="J1582">
        <f>PERCENTRANK(E:E,E1582)</f>
        <v>0</v>
      </c>
      <c r="K1582">
        <f>PERCENTRANK(F:F,F1582)</f>
        <v>0</v>
      </c>
      <c r="L1582">
        <f>(G1582*Weights!$B$2) + (H1582*Weights!$B$3)+(I1582*Weights!$B$4)+(J1582*Weights!$B$5)+ (K1582*Weights!$B$6)</f>
        <v>0</v>
      </c>
      <c r="M1582">
        <f>RANK(L1582,L:L)</f>
        <v>0</v>
      </c>
    </row>
    <row r="1583">
      <c r="A1583" t="inlineStr">
        <is>
          <t>Kafadar, V. Emir</t>
        </is>
      </c>
      <c r="B1583">
        <f>COUNTIF('Raw data'!AR:AR,"*"&amp;Output!A1583&amp;"*")</f>
        <v>0</v>
      </c>
      <c r="C1583">
        <f>AVERAGEIFS('Raw data'!K:K,'Raw data'!AR:AR, "*" &amp; Output!A1583 &amp;"*")</f>
        <v>0</v>
      </c>
      <c r="D1583">
        <f>AVERAGEIFS('Raw data'!W:W,'Raw data'!AR:AR, "*" &amp; Output!A1583 &amp;"*")</f>
        <v>0</v>
      </c>
      <c r="E1583">
        <f>SUMIFS('Raw data'!BX:BX,'Raw data'!AR:AR,"*" &amp; Output!A1583 &amp; "*")</f>
        <v>0</v>
      </c>
      <c r="F1583">
        <f>SUMIFS('Raw data'!CI:CI,'Raw data'!AR:AR,"*" &amp; Output!A1583 &amp; "*")</f>
        <v>0</v>
      </c>
      <c r="G1583">
        <f>PERCENTRANK(B:B,B1583)</f>
        <v>0</v>
      </c>
      <c r="H1583">
        <f>PERCENTRANK(C:C,C1583)</f>
        <v>0</v>
      </c>
      <c r="I1583">
        <f>PERCENTRANK(D:D,D1583)</f>
        <v>0</v>
      </c>
      <c r="J1583">
        <f>PERCENTRANK(E:E,E1583)</f>
        <v>0</v>
      </c>
      <c r="K1583">
        <f>PERCENTRANK(F:F,F1583)</f>
        <v>0</v>
      </c>
      <c r="L1583">
        <f>(G1583*Weights!$B$2) + (H1583*Weights!$B$3)+(I1583*Weights!$B$4)+(J1583*Weights!$B$5)+ (K1583*Weights!$B$6)</f>
        <v>0</v>
      </c>
      <c r="M1583">
        <f>RANK(L1583,L:L)</f>
        <v>0</v>
      </c>
    </row>
    <row r="1584">
      <c r="A1584" t="inlineStr">
        <is>
          <t>Bauer-Grosse, E.</t>
        </is>
      </c>
      <c r="B1584">
        <f>COUNTIF('Raw data'!AR:AR,"*"&amp;Output!A1584&amp;"*")</f>
        <v>0</v>
      </c>
      <c r="C1584">
        <f>AVERAGEIFS('Raw data'!K:K,'Raw data'!AR:AR, "*" &amp; Output!A1584 &amp;"*")</f>
        <v>0</v>
      </c>
      <c r="D1584">
        <f>AVERAGEIFS('Raw data'!W:W,'Raw data'!AR:AR, "*" &amp; Output!A1584 &amp;"*")</f>
        <v>0</v>
      </c>
      <c r="E1584">
        <f>SUMIFS('Raw data'!BX:BX,'Raw data'!AR:AR,"*" &amp; Output!A1584 &amp; "*")</f>
        <v>0</v>
      </c>
      <c r="F1584">
        <f>SUMIFS('Raw data'!CI:CI,'Raw data'!AR:AR,"*" &amp; Output!A1584 &amp; "*")</f>
        <v>0</v>
      </c>
      <c r="G1584">
        <f>PERCENTRANK(B:B,B1584)</f>
        <v>0</v>
      </c>
      <c r="H1584">
        <f>PERCENTRANK(C:C,C1584)</f>
        <v>0</v>
      </c>
      <c r="I1584">
        <f>PERCENTRANK(D:D,D1584)</f>
        <v>0</v>
      </c>
      <c r="J1584">
        <f>PERCENTRANK(E:E,E1584)</f>
        <v>0</v>
      </c>
      <c r="K1584">
        <f>PERCENTRANK(F:F,F1584)</f>
        <v>0</v>
      </c>
      <c r="L1584">
        <f>(G1584*Weights!$B$2) + (H1584*Weights!$B$3)+(I1584*Weights!$B$4)+(J1584*Weights!$B$5)+ (K1584*Weights!$B$6)</f>
        <v>0</v>
      </c>
      <c r="M1584">
        <f>RANK(L1584,L:L)</f>
        <v>0</v>
      </c>
    </row>
    <row r="1585">
      <c r="A1585" t="inlineStr">
        <is>
          <t>Zhang, Shasha</t>
        </is>
      </c>
      <c r="B1585">
        <f>COUNTIF('Raw data'!AR:AR,"*"&amp;Output!A1585&amp;"*")</f>
        <v>0</v>
      </c>
      <c r="C1585">
        <f>AVERAGEIFS('Raw data'!K:K,'Raw data'!AR:AR, "*" &amp; Output!A1585 &amp;"*")</f>
        <v>0</v>
      </c>
      <c r="D1585">
        <f>AVERAGEIFS('Raw data'!W:W,'Raw data'!AR:AR, "*" &amp; Output!A1585 &amp;"*")</f>
        <v>0</v>
      </c>
      <c r="E1585">
        <f>SUMIFS('Raw data'!BX:BX,'Raw data'!AR:AR,"*" &amp; Output!A1585 &amp; "*")</f>
        <v>0</v>
      </c>
      <c r="F1585">
        <f>SUMIFS('Raw data'!CI:CI,'Raw data'!AR:AR,"*" &amp; Output!A1585 &amp; "*")</f>
        <v>0</v>
      </c>
      <c r="G1585">
        <f>PERCENTRANK(B:B,B1585)</f>
        <v>0</v>
      </c>
      <c r="H1585">
        <f>PERCENTRANK(C:C,C1585)</f>
        <v>0</v>
      </c>
      <c r="I1585">
        <f>PERCENTRANK(D:D,D1585)</f>
        <v>0</v>
      </c>
      <c r="J1585">
        <f>PERCENTRANK(E:E,E1585)</f>
        <v>0</v>
      </c>
      <c r="K1585">
        <f>PERCENTRANK(F:F,F1585)</f>
        <v>0</v>
      </c>
      <c r="L1585">
        <f>(G1585*Weights!$B$2) + (H1585*Weights!$B$3)+(I1585*Weights!$B$4)+(J1585*Weights!$B$5)+ (K1585*Weights!$B$6)</f>
        <v>0</v>
      </c>
      <c r="M1585">
        <f>RANK(L1585,L:L)</f>
        <v>0</v>
      </c>
    </row>
    <row r="1586">
      <c r="A1586" t="inlineStr">
        <is>
          <t>Xu, Run</t>
        </is>
      </c>
      <c r="B1586">
        <f>COUNTIF('Raw data'!AR:AR,"*"&amp;Output!A1586&amp;"*")</f>
        <v>0</v>
      </c>
      <c r="C1586">
        <f>AVERAGEIFS('Raw data'!K:K,'Raw data'!AR:AR, "*" &amp; Output!A1586 &amp;"*")</f>
        <v>0</v>
      </c>
      <c r="D1586">
        <f>AVERAGEIFS('Raw data'!W:W,'Raw data'!AR:AR, "*" &amp; Output!A1586 &amp;"*")</f>
        <v>0</v>
      </c>
      <c r="E1586">
        <f>SUMIFS('Raw data'!BX:BX,'Raw data'!AR:AR,"*" &amp; Output!A1586 &amp; "*")</f>
        <v>0</v>
      </c>
      <c r="F1586">
        <f>SUMIFS('Raw data'!CI:CI,'Raw data'!AR:AR,"*" &amp; Output!A1586 &amp; "*")</f>
        <v>0</v>
      </c>
      <c r="G1586">
        <f>PERCENTRANK(B:B,B1586)</f>
        <v>0</v>
      </c>
      <c r="H1586">
        <f>PERCENTRANK(C:C,C1586)</f>
        <v>0</v>
      </c>
      <c r="I1586">
        <f>PERCENTRANK(D:D,D1586)</f>
        <v>0</v>
      </c>
      <c r="J1586">
        <f>PERCENTRANK(E:E,E1586)</f>
        <v>0</v>
      </c>
      <c r="K1586">
        <f>PERCENTRANK(F:F,F1586)</f>
        <v>0</v>
      </c>
      <c r="L1586">
        <f>(G1586*Weights!$B$2) + (H1586*Weights!$B$3)+(I1586*Weights!$B$4)+(J1586*Weights!$B$5)+ (K1586*Weights!$B$6)</f>
        <v>0</v>
      </c>
      <c r="M1586">
        <f>RANK(L1586,L:L)</f>
        <v>0</v>
      </c>
    </row>
    <row r="1587">
      <c r="A1587" t="inlineStr">
        <is>
          <t>Schmiga, Christian</t>
        </is>
      </c>
      <c r="B1587">
        <f>COUNTIF('Raw data'!AR:AR,"*"&amp;Output!A1587&amp;"*")</f>
        <v>0</v>
      </c>
      <c r="C1587">
        <f>AVERAGEIFS('Raw data'!K:K,'Raw data'!AR:AR, "*" &amp; Output!A1587 &amp;"*")</f>
        <v>0</v>
      </c>
      <c r="D1587">
        <f>AVERAGEIFS('Raw data'!W:W,'Raw data'!AR:AR, "*" &amp; Output!A1587 &amp;"*")</f>
        <v>0</v>
      </c>
      <c r="E1587">
        <f>SUMIFS('Raw data'!BX:BX,'Raw data'!AR:AR,"*" &amp; Output!A1587 &amp; "*")</f>
        <v>0</v>
      </c>
      <c r="F1587">
        <f>SUMIFS('Raw data'!CI:CI,'Raw data'!AR:AR,"*" &amp; Output!A1587 &amp; "*")</f>
        <v>0</v>
      </c>
      <c r="G1587">
        <f>PERCENTRANK(B:B,B1587)</f>
        <v>0</v>
      </c>
      <c r="H1587">
        <f>PERCENTRANK(C:C,C1587)</f>
        <v>0</v>
      </c>
      <c r="I1587">
        <f>PERCENTRANK(D:D,D1587)</f>
        <v>0</v>
      </c>
      <c r="J1587">
        <f>PERCENTRANK(E:E,E1587)</f>
        <v>0</v>
      </c>
      <c r="K1587">
        <f>PERCENTRANK(F:F,F1587)</f>
        <v>0</v>
      </c>
      <c r="L1587">
        <f>(G1587*Weights!$B$2) + (H1587*Weights!$B$3)+(I1587*Weights!$B$4)+(J1587*Weights!$B$5)+ (K1587*Weights!$B$6)</f>
        <v>0</v>
      </c>
      <c r="M1587">
        <f>RANK(L1587,L:L)</f>
        <v>0</v>
      </c>
    </row>
    <row r="1588">
      <c r="A1588" t="inlineStr">
        <is>
          <t>Bizarro, M.</t>
        </is>
      </c>
      <c r="B1588">
        <f>COUNTIF('Raw data'!AR:AR,"*"&amp;Output!A1588&amp;"*")</f>
        <v>0</v>
      </c>
      <c r="C1588">
        <f>AVERAGEIFS('Raw data'!K:K,'Raw data'!AR:AR, "*" &amp; Output!A1588 &amp;"*")</f>
        <v>0</v>
      </c>
      <c r="D1588">
        <f>AVERAGEIFS('Raw data'!W:W,'Raw data'!AR:AR, "*" &amp; Output!A1588 &amp;"*")</f>
        <v>0</v>
      </c>
      <c r="E1588">
        <f>SUMIFS('Raw data'!BX:BX,'Raw data'!AR:AR,"*" &amp; Output!A1588 &amp; "*")</f>
        <v>0</v>
      </c>
      <c r="F1588">
        <f>SUMIFS('Raw data'!CI:CI,'Raw data'!AR:AR,"*" &amp; Output!A1588 &amp; "*")</f>
        <v>0</v>
      </c>
      <c r="G1588">
        <f>PERCENTRANK(B:B,B1588)</f>
        <v>0</v>
      </c>
      <c r="H1588">
        <f>PERCENTRANK(C:C,C1588)</f>
        <v>0</v>
      </c>
      <c r="I1588">
        <f>PERCENTRANK(D:D,D1588)</f>
        <v>0</v>
      </c>
      <c r="J1588">
        <f>PERCENTRANK(E:E,E1588)</f>
        <v>0</v>
      </c>
      <c r="K1588">
        <f>PERCENTRANK(F:F,F1588)</f>
        <v>0</v>
      </c>
      <c r="L1588">
        <f>(G1588*Weights!$B$2) + (H1588*Weights!$B$3)+(I1588*Weights!$B$4)+(J1588*Weights!$B$5)+ (K1588*Weights!$B$6)</f>
        <v>0</v>
      </c>
      <c r="M1588">
        <f>RANK(L1588,L:L)</f>
        <v>0</v>
      </c>
    </row>
    <row r="1589">
      <c r="A1589" t="inlineStr">
        <is>
          <t>Marchenkov, V. V.</t>
        </is>
      </c>
      <c r="B1589">
        <f>COUNTIF('Raw data'!AR:AR,"*"&amp;Output!A1589&amp;"*")</f>
        <v>0</v>
      </c>
      <c r="C1589">
        <f>AVERAGEIFS('Raw data'!K:K,'Raw data'!AR:AR, "*" &amp; Output!A1589 &amp;"*")</f>
        <v>0</v>
      </c>
      <c r="D1589">
        <f>AVERAGEIFS('Raw data'!W:W,'Raw data'!AR:AR, "*" &amp; Output!A1589 &amp;"*")</f>
        <v>0</v>
      </c>
      <c r="E1589">
        <f>SUMIFS('Raw data'!BX:BX,'Raw data'!AR:AR,"*" &amp; Output!A1589 &amp; "*")</f>
        <v>0</v>
      </c>
      <c r="F1589">
        <f>SUMIFS('Raw data'!CI:CI,'Raw data'!AR:AR,"*" &amp; Output!A1589 &amp; "*")</f>
        <v>0</v>
      </c>
      <c r="G1589">
        <f>PERCENTRANK(B:B,B1589)</f>
        <v>0</v>
      </c>
      <c r="H1589">
        <f>PERCENTRANK(C:C,C1589)</f>
        <v>0</v>
      </c>
      <c r="I1589">
        <f>PERCENTRANK(D:D,D1589)</f>
        <v>0</v>
      </c>
      <c r="J1589">
        <f>PERCENTRANK(E:E,E1589)</f>
        <v>0</v>
      </c>
      <c r="K1589">
        <f>PERCENTRANK(F:F,F1589)</f>
        <v>0</v>
      </c>
      <c r="L1589">
        <f>(G1589*Weights!$B$2) + (H1589*Weights!$B$3)+(I1589*Weights!$B$4)+(J1589*Weights!$B$5)+ (K1589*Weights!$B$6)</f>
        <v>0</v>
      </c>
      <c r="M1589">
        <f>RANK(L1589,L:L)</f>
        <v>0</v>
      </c>
    </row>
    <row r="1590">
      <c r="A1590" t="inlineStr">
        <is>
          <t>De Kimpe, Norbert</t>
        </is>
      </c>
      <c r="B1590">
        <f>COUNTIF('Raw data'!AR:AR,"*"&amp;Output!A1590&amp;"*")</f>
        <v>0</v>
      </c>
      <c r="C1590">
        <f>AVERAGEIFS('Raw data'!K:K,'Raw data'!AR:AR, "*" &amp; Output!A1590 &amp;"*")</f>
        <v>0</v>
      </c>
      <c r="D1590">
        <f>AVERAGEIFS('Raw data'!W:W,'Raw data'!AR:AR, "*" &amp; Output!A1590 &amp;"*")</f>
        <v>0</v>
      </c>
      <c r="E1590">
        <f>SUMIFS('Raw data'!BX:BX,'Raw data'!AR:AR,"*" &amp; Output!A1590 &amp; "*")</f>
        <v>0</v>
      </c>
      <c r="F1590">
        <f>SUMIFS('Raw data'!CI:CI,'Raw data'!AR:AR,"*" &amp; Output!A1590 &amp; "*")</f>
        <v>0</v>
      </c>
      <c r="G1590">
        <f>PERCENTRANK(B:B,B1590)</f>
        <v>0</v>
      </c>
      <c r="H1590">
        <f>PERCENTRANK(C:C,C1590)</f>
        <v>0</v>
      </c>
      <c r="I1590">
        <f>PERCENTRANK(D:D,D1590)</f>
        <v>0</v>
      </c>
      <c r="J1590">
        <f>PERCENTRANK(E:E,E1590)</f>
        <v>0</v>
      </c>
      <c r="K1590">
        <f>PERCENTRANK(F:F,F1590)</f>
        <v>0</v>
      </c>
      <c r="L1590">
        <f>(G1590*Weights!$B$2) + (H1590*Weights!$B$3)+(I1590*Weights!$B$4)+(J1590*Weights!$B$5)+ (K1590*Weights!$B$6)</f>
        <v>0</v>
      </c>
      <c r="M1590">
        <f>RANK(L1590,L:L)</f>
        <v>0</v>
      </c>
    </row>
    <row r="1591">
      <c r="A1591" t="inlineStr">
        <is>
          <t>Qiu, Jianrong</t>
        </is>
      </c>
      <c r="B1591">
        <f>COUNTIF('Raw data'!AR:AR,"*"&amp;Output!A1591&amp;"*")</f>
        <v>0</v>
      </c>
      <c r="C1591">
        <f>AVERAGEIFS('Raw data'!K:K,'Raw data'!AR:AR, "*" &amp; Output!A1591 &amp;"*")</f>
        <v>0</v>
      </c>
      <c r="D1591">
        <f>AVERAGEIFS('Raw data'!W:W,'Raw data'!AR:AR, "*" &amp; Output!A1591 &amp;"*")</f>
        <v>0</v>
      </c>
      <c r="E1591">
        <f>SUMIFS('Raw data'!BX:BX,'Raw data'!AR:AR,"*" &amp; Output!A1591 &amp; "*")</f>
        <v>0</v>
      </c>
      <c r="F1591">
        <f>SUMIFS('Raw data'!CI:CI,'Raw data'!AR:AR,"*" &amp; Output!A1591 &amp; "*")</f>
        <v>0</v>
      </c>
      <c r="G1591">
        <f>PERCENTRANK(B:B,B1591)</f>
        <v>0</v>
      </c>
      <c r="H1591">
        <f>PERCENTRANK(C:C,C1591)</f>
        <v>0</v>
      </c>
      <c r="I1591">
        <f>PERCENTRANK(D:D,D1591)</f>
        <v>0</v>
      </c>
      <c r="J1591">
        <f>PERCENTRANK(E:E,E1591)</f>
        <v>0</v>
      </c>
      <c r="K1591">
        <f>PERCENTRANK(F:F,F1591)</f>
        <v>0</v>
      </c>
      <c r="L1591">
        <f>(G1591*Weights!$B$2) + (H1591*Weights!$B$3)+(I1591*Weights!$B$4)+(J1591*Weights!$B$5)+ (K1591*Weights!$B$6)</f>
        <v>0</v>
      </c>
      <c r="M1591">
        <f>RANK(L1591,L:L)</f>
        <v>0</v>
      </c>
    </row>
    <row r="1592">
      <c r="A1592" t="inlineStr">
        <is>
          <t>Wei, C. T.</t>
        </is>
      </c>
      <c r="B1592">
        <f>COUNTIF('Raw data'!AR:AR,"*"&amp;Output!A1592&amp;"*")</f>
        <v>0</v>
      </c>
      <c r="C1592">
        <f>AVERAGEIFS('Raw data'!K:K,'Raw data'!AR:AR, "*" &amp; Output!A1592 &amp;"*")</f>
        <v>0</v>
      </c>
      <c r="D1592">
        <f>AVERAGEIFS('Raw data'!W:W,'Raw data'!AR:AR, "*" &amp; Output!A1592 &amp;"*")</f>
        <v>0</v>
      </c>
      <c r="E1592">
        <f>SUMIFS('Raw data'!BX:BX,'Raw data'!AR:AR,"*" &amp; Output!A1592 &amp; "*")</f>
        <v>0</v>
      </c>
      <c r="F1592">
        <f>SUMIFS('Raw data'!CI:CI,'Raw data'!AR:AR,"*" &amp; Output!A1592 &amp; "*")</f>
        <v>0</v>
      </c>
      <c r="G1592">
        <f>PERCENTRANK(B:B,B1592)</f>
        <v>0</v>
      </c>
      <c r="H1592">
        <f>PERCENTRANK(C:C,C1592)</f>
        <v>0</v>
      </c>
      <c r="I1592">
        <f>PERCENTRANK(D:D,D1592)</f>
        <v>0</v>
      </c>
      <c r="J1592">
        <f>PERCENTRANK(E:E,E1592)</f>
        <v>0</v>
      </c>
      <c r="K1592">
        <f>PERCENTRANK(F:F,F1592)</f>
        <v>0</v>
      </c>
      <c r="L1592">
        <f>(G1592*Weights!$B$2) + (H1592*Weights!$B$3)+(I1592*Weights!$B$4)+(J1592*Weights!$B$5)+ (K1592*Weights!$B$6)</f>
        <v>0</v>
      </c>
      <c r="M1592">
        <f>RANK(L1592,L:L)</f>
        <v>0</v>
      </c>
    </row>
    <row r="1593">
      <c r="A1593" t="inlineStr">
        <is>
          <t>Li, Xinyue</t>
        </is>
      </c>
      <c r="B1593">
        <f>COUNTIF('Raw data'!AR:AR,"*"&amp;Output!A1593&amp;"*")</f>
        <v>0</v>
      </c>
      <c r="C1593">
        <f>AVERAGEIFS('Raw data'!K:K,'Raw data'!AR:AR, "*" &amp; Output!A1593 &amp;"*")</f>
        <v>0</v>
      </c>
      <c r="D1593">
        <f>AVERAGEIFS('Raw data'!W:W,'Raw data'!AR:AR, "*" &amp; Output!A1593 &amp;"*")</f>
        <v>0</v>
      </c>
      <c r="E1593">
        <f>SUMIFS('Raw data'!BX:BX,'Raw data'!AR:AR,"*" &amp; Output!A1593 &amp; "*")</f>
        <v>0</v>
      </c>
      <c r="F1593">
        <f>SUMIFS('Raw data'!CI:CI,'Raw data'!AR:AR,"*" &amp; Output!A1593 &amp; "*")</f>
        <v>0</v>
      </c>
      <c r="G1593">
        <f>PERCENTRANK(B:B,B1593)</f>
        <v>0</v>
      </c>
      <c r="H1593">
        <f>PERCENTRANK(C:C,C1593)</f>
        <v>0</v>
      </c>
      <c r="I1593">
        <f>PERCENTRANK(D:D,D1593)</f>
        <v>0</v>
      </c>
      <c r="J1593">
        <f>PERCENTRANK(E:E,E1593)</f>
        <v>0</v>
      </c>
      <c r="K1593">
        <f>PERCENTRANK(F:F,F1593)</f>
        <v>0</v>
      </c>
      <c r="L1593">
        <f>(G1593*Weights!$B$2) + (H1593*Weights!$B$3)+(I1593*Weights!$B$4)+(J1593*Weights!$B$5)+ (K1593*Weights!$B$6)</f>
        <v>0</v>
      </c>
      <c r="M1593">
        <f>RANK(L1593,L:L)</f>
        <v>0</v>
      </c>
    </row>
    <row r="1594">
      <c r="A1594" t="inlineStr">
        <is>
          <t>Kardas, D.</t>
        </is>
      </c>
      <c r="B1594">
        <f>COUNTIF('Raw data'!AR:AR,"*"&amp;Output!A1594&amp;"*")</f>
        <v>0</v>
      </c>
      <c r="C1594">
        <f>AVERAGEIFS('Raw data'!K:K,'Raw data'!AR:AR, "*" &amp; Output!A1594 &amp;"*")</f>
        <v>0</v>
      </c>
      <c r="D1594">
        <f>AVERAGEIFS('Raw data'!W:W,'Raw data'!AR:AR, "*" &amp; Output!A1594 &amp;"*")</f>
        <v>0</v>
      </c>
      <c r="E1594">
        <f>SUMIFS('Raw data'!BX:BX,'Raw data'!AR:AR,"*" &amp; Output!A1594 &amp; "*")</f>
        <v>0</v>
      </c>
      <c r="F1594">
        <f>SUMIFS('Raw data'!CI:CI,'Raw data'!AR:AR,"*" &amp; Output!A1594 &amp; "*")</f>
        <v>0</v>
      </c>
      <c r="G1594">
        <f>PERCENTRANK(B:B,B1594)</f>
        <v>0</v>
      </c>
      <c r="H1594">
        <f>PERCENTRANK(C:C,C1594)</f>
        <v>0</v>
      </c>
      <c r="I1594">
        <f>PERCENTRANK(D:D,D1594)</f>
        <v>0</v>
      </c>
      <c r="J1594">
        <f>PERCENTRANK(E:E,E1594)</f>
        <v>0</v>
      </c>
      <c r="K1594">
        <f>PERCENTRANK(F:F,F1594)</f>
        <v>0</v>
      </c>
      <c r="L1594">
        <f>(G1594*Weights!$B$2) + (H1594*Weights!$B$3)+(I1594*Weights!$B$4)+(J1594*Weights!$B$5)+ (K1594*Weights!$B$6)</f>
        <v>0</v>
      </c>
      <c r="M1594">
        <f>RANK(L1594,L:L)</f>
        <v>0</v>
      </c>
    </row>
    <row r="1595">
      <c r="A1595" t="inlineStr">
        <is>
          <t>Wu, HR</t>
        </is>
      </c>
      <c r="B1595">
        <f>COUNTIF('Raw data'!AR:AR,"*"&amp;Output!A1595&amp;"*")</f>
        <v>0</v>
      </c>
      <c r="C1595">
        <f>AVERAGEIFS('Raw data'!K:K,'Raw data'!AR:AR, "*" &amp; Output!A1595 &amp;"*")</f>
        <v>0</v>
      </c>
      <c r="D1595">
        <f>AVERAGEIFS('Raw data'!W:W,'Raw data'!AR:AR, "*" &amp; Output!A1595 &amp;"*")</f>
        <v>0</v>
      </c>
      <c r="E1595">
        <f>SUMIFS('Raw data'!BX:BX,'Raw data'!AR:AR,"*" &amp; Output!A1595 &amp; "*")</f>
        <v>0</v>
      </c>
      <c r="F1595">
        <f>SUMIFS('Raw data'!CI:CI,'Raw data'!AR:AR,"*" &amp; Output!A1595 &amp; "*")</f>
        <v>0</v>
      </c>
      <c r="G1595">
        <f>PERCENTRANK(B:B,B1595)</f>
        <v>0</v>
      </c>
      <c r="H1595">
        <f>PERCENTRANK(C:C,C1595)</f>
        <v>0</v>
      </c>
      <c r="I1595">
        <f>PERCENTRANK(D:D,D1595)</f>
        <v>0</v>
      </c>
      <c r="J1595">
        <f>PERCENTRANK(E:E,E1595)</f>
        <v>0</v>
      </c>
      <c r="K1595">
        <f>PERCENTRANK(F:F,F1595)</f>
        <v>0</v>
      </c>
      <c r="L1595">
        <f>(G1595*Weights!$B$2) + (H1595*Weights!$B$3)+(I1595*Weights!$B$4)+(J1595*Weights!$B$5)+ (K1595*Weights!$B$6)</f>
        <v>0</v>
      </c>
      <c r="M1595">
        <f>RANK(L1595,L:L)</f>
        <v>0</v>
      </c>
    </row>
    <row r="1596">
      <c r="A1596" t="inlineStr">
        <is>
          <t>Munoz-Saldana, J.</t>
        </is>
      </c>
      <c r="B1596">
        <f>COUNTIF('Raw data'!AR:AR,"*"&amp;Output!A1596&amp;"*")</f>
        <v>0</v>
      </c>
      <c r="C1596">
        <f>AVERAGEIFS('Raw data'!K:K,'Raw data'!AR:AR, "*" &amp; Output!A1596 &amp;"*")</f>
        <v>0</v>
      </c>
      <c r="D1596">
        <f>AVERAGEIFS('Raw data'!W:W,'Raw data'!AR:AR, "*" &amp; Output!A1596 &amp;"*")</f>
        <v>0</v>
      </c>
      <c r="E1596">
        <f>SUMIFS('Raw data'!BX:BX,'Raw data'!AR:AR,"*" &amp; Output!A1596 &amp; "*")</f>
        <v>0</v>
      </c>
      <c r="F1596">
        <f>SUMIFS('Raw data'!CI:CI,'Raw data'!AR:AR,"*" &amp; Output!A1596 &amp; "*")</f>
        <v>0</v>
      </c>
      <c r="G1596">
        <f>PERCENTRANK(B:B,B1596)</f>
        <v>0</v>
      </c>
      <c r="H1596">
        <f>PERCENTRANK(C:C,C1596)</f>
        <v>0</v>
      </c>
      <c r="I1596">
        <f>PERCENTRANK(D:D,D1596)</f>
        <v>0</v>
      </c>
      <c r="J1596">
        <f>PERCENTRANK(E:E,E1596)</f>
        <v>0</v>
      </c>
      <c r="K1596">
        <f>PERCENTRANK(F:F,F1596)</f>
        <v>0</v>
      </c>
      <c r="L1596">
        <f>(G1596*Weights!$B$2) + (H1596*Weights!$B$3)+(I1596*Weights!$B$4)+(J1596*Weights!$B$5)+ (K1596*Weights!$B$6)</f>
        <v>0</v>
      </c>
      <c r="M1596">
        <f>RANK(L1596,L:L)</f>
        <v>0</v>
      </c>
    </row>
    <row r="1597">
      <c r="A1597" t="inlineStr">
        <is>
          <t>Hu, Yu</t>
        </is>
      </c>
      <c r="B1597">
        <f>COUNTIF('Raw data'!AR:AR,"*"&amp;Output!A1597&amp;"*")</f>
        <v>0</v>
      </c>
      <c r="C1597">
        <f>AVERAGEIFS('Raw data'!K:K,'Raw data'!AR:AR, "*" &amp; Output!A1597 &amp;"*")</f>
        <v>0</v>
      </c>
      <c r="D1597">
        <f>AVERAGEIFS('Raw data'!W:W,'Raw data'!AR:AR, "*" &amp; Output!A1597 &amp;"*")</f>
        <v>0</v>
      </c>
      <c r="E1597">
        <f>SUMIFS('Raw data'!BX:BX,'Raw data'!AR:AR,"*" &amp; Output!A1597 &amp; "*")</f>
        <v>0</v>
      </c>
      <c r="F1597">
        <f>SUMIFS('Raw data'!CI:CI,'Raw data'!AR:AR,"*" &amp; Output!A1597 &amp; "*")</f>
        <v>0</v>
      </c>
      <c r="G1597">
        <f>PERCENTRANK(B:B,B1597)</f>
        <v>0</v>
      </c>
      <c r="H1597">
        <f>PERCENTRANK(C:C,C1597)</f>
        <v>0</v>
      </c>
      <c r="I1597">
        <f>PERCENTRANK(D:D,D1597)</f>
        <v>0</v>
      </c>
      <c r="J1597">
        <f>PERCENTRANK(E:E,E1597)</f>
        <v>0</v>
      </c>
      <c r="K1597">
        <f>PERCENTRANK(F:F,F1597)</f>
        <v>0</v>
      </c>
      <c r="L1597">
        <f>(G1597*Weights!$B$2) + (H1597*Weights!$B$3)+(I1597*Weights!$B$4)+(J1597*Weights!$B$5)+ (K1597*Weights!$B$6)</f>
        <v>0</v>
      </c>
      <c r="M1597">
        <f>RANK(L1597,L:L)</f>
        <v>0</v>
      </c>
    </row>
    <row r="1598">
      <c r="A1598" t="inlineStr">
        <is>
          <t>Meyers, M. A.</t>
        </is>
      </c>
      <c r="B1598">
        <f>COUNTIF('Raw data'!AR:AR,"*"&amp;Output!A1598&amp;"*")</f>
        <v>0</v>
      </c>
      <c r="C1598">
        <f>AVERAGEIFS('Raw data'!K:K,'Raw data'!AR:AR, "*" &amp; Output!A1598 &amp;"*")</f>
        <v>0</v>
      </c>
      <c r="D1598">
        <f>AVERAGEIFS('Raw data'!W:W,'Raw data'!AR:AR, "*" &amp; Output!A1598 &amp;"*")</f>
        <v>0</v>
      </c>
      <c r="E1598">
        <f>SUMIFS('Raw data'!BX:BX,'Raw data'!AR:AR,"*" &amp; Output!A1598 &amp; "*")</f>
        <v>0</v>
      </c>
      <c r="F1598">
        <f>SUMIFS('Raw data'!CI:CI,'Raw data'!AR:AR,"*" &amp; Output!A1598 &amp; "*")</f>
        <v>0</v>
      </c>
      <c r="G1598">
        <f>PERCENTRANK(B:B,B1598)</f>
        <v>0</v>
      </c>
      <c r="H1598">
        <f>PERCENTRANK(C:C,C1598)</f>
        <v>0</v>
      </c>
      <c r="I1598">
        <f>PERCENTRANK(D:D,D1598)</f>
        <v>0</v>
      </c>
      <c r="J1598">
        <f>PERCENTRANK(E:E,E1598)</f>
        <v>0</v>
      </c>
      <c r="K1598">
        <f>PERCENTRANK(F:F,F1598)</f>
        <v>0</v>
      </c>
      <c r="L1598">
        <f>(G1598*Weights!$B$2) + (H1598*Weights!$B$3)+(I1598*Weights!$B$4)+(J1598*Weights!$B$5)+ (K1598*Weights!$B$6)</f>
        <v>0</v>
      </c>
      <c r="M1598">
        <f>RANK(L1598,L:L)</f>
        <v>0</v>
      </c>
    </row>
    <row r="1599">
      <c r="A1599" t="inlineStr">
        <is>
          <t>Jang, Jin</t>
        </is>
      </c>
      <c r="B1599">
        <f>COUNTIF('Raw data'!AR:AR,"*"&amp;Output!A1599&amp;"*")</f>
        <v>0</v>
      </c>
      <c r="C1599">
        <f>AVERAGEIFS('Raw data'!K:K,'Raw data'!AR:AR, "*" &amp; Output!A1599 &amp;"*")</f>
        <v>0</v>
      </c>
      <c r="D1599">
        <f>AVERAGEIFS('Raw data'!W:W,'Raw data'!AR:AR, "*" &amp; Output!A1599 &amp;"*")</f>
        <v>0</v>
      </c>
      <c r="E1599">
        <f>SUMIFS('Raw data'!BX:BX,'Raw data'!AR:AR,"*" &amp; Output!A1599 &amp; "*")</f>
        <v>0</v>
      </c>
      <c r="F1599">
        <f>SUMIFS('Raw data'!CI:CI,'Raw data'!AR:AR,"*" &amp; Output!A1599 &amp; "*")</f>
        <v>0</v>
      </c>
      <c r="G1599">
        <f>PERCENTRANK(B:B,B1599)</f>
        <v>0</v>
      </c>
      <c r="H1599">
        <f>PERCENTRANK(C:C,C1599)</f>
        <v>0</v>
      </c>
      <c r="I1599">
        <f>PERCENTRANK(D:D,D1599)</f>
        <v>0</v>
      </c>
      <c r="J1599">
        <f>PERCENTRANK(E:E,E1599)</f>
        <v>0</v>
      </c>
      <c r="K1599">
        <f>PERCENTRANK(F:F,F1599)</f>
        <v>0</v>
      </c>
      <c r="L1599">
        <f>(G1599*Weights!$B$2) + (H1599*Weights!$B$3)+(I1599*Weights!$B$4)+(J1599*Weights!$B$5)+ (K1599*Weights!$B$6)</f>
        <v>0</v>
      </c>
      <c r="M1599">
        <f>RANK(L1599,L:L)</f>
        <v>0</v>
      </c>
    </row>
    <row r="1600">
      <c r="A1600" t="inlineStr">
        <is>
          <t>Huang, Lihong</t>
        </is>
      </c>
      <c r="B1600">
        <f>COUNTIF('Raw data'!AR:AR,"*"&amp;Output!A1600&amp;"*")</f>
        <v>0</v>
      </c>
      <c r="C1600">
        <f>AVERAGEIFS('Raw data'!K:K,'Raw data'!AR:AR, "*" &amp; Output!A1600 &amp;"*")</f>
        <v>0</v>
      </c>
      <c r="D1600">
        <f>AVERAGEIFS('Raw data'!W:W,'Raw data'!AR:AR, "*" &amp; Output!A1600 &amp;"*")</f>
        <v>0</v>
      </c>
      <c r="E1600">
        <f>SUMIFS('Raw data'!BX:BX,'Raw data'!AR:AR,"*" &amp; Output!A1600 &amp; "*")</f>
        <v>0</v>
      </c>
      <c r="F1600">
        <f>SUMIFS('Raw data'!CI:CI,'Raw data'!AR:AR,"*" &amp; Output!A1600 &amp; "*")</f>
        <v>0</v>
      </c>
      <c r="G1600">
        <f>PERCENTRANK(B:B,B1600)</f>
        <v>0</v>
      </c>
      <c r="H1600">
        <f>PERCENTRANK(C:C,C1600)</f>
        <v>0</v>
      </c>
      <c r="I1600">
        <f>PERCENTRANK(D:D,D1600)</f>
        <v>0</v>
      </c>
      <c r="J1600">
        <f>PERCENTRANK(E:E,E1600)</f>
        <v>0</v>
      </c>
      <c r="K1600">
        <f>PERCENTRANK(F:F,F1600)</f>
        <v>0</v>
      </c>
      <c r="L1600">
        <f>(G1600*Weights!$B$2) + (H1600*Weights!$B$3)+(I1600*Weights!$B$4)+(J1600*Weights!$B$5)+ (K1600*Weights!$B$6)</f>
        <v>0</v>
      </c>
      <c r="M1600">
        <f>RANK(L1600,L:L)</f>
        <v>0</v>
      </c>
    </row>
    <row r="1601">
      <c r="A1601" t="inlineStr">
        <is>
          <t>Priest, M.</t>
        </is>
      </c>
      <c r="B1601">
        <f>COUNTIF('Raw data'!AR:AR,"*"&amp;Output!A1601&amp;"*")</f>
        <v>0</v>
      </c>
      <c r="C1601">
        <f>AVERAGEIFS('Raw data'!K:K,'Raw data'!AR:AR, "*" &amp; Output!A1601 &amp;"*")</f>
        <v>0</v>
      </c>
      <c r="D1601">
        <f>AVERAGEIFS('Raw data'!W:W,'Raw data'!AR:AR, "*" &amp; Output!A1601 &amp;"*")</f>
        <v>0</v>
      </c>
      <c r="E1601">
        <f>SUMIFS('Raw data'!BX:BX,'Raw data'!AR:AR,"*" &amp; Output!A1601 &amp; "*")</f>
        <v>0</v>
      </c>
      <c r="F1601">
        <f>SUMIFS('Raw data'!CI:CI,'Raw data'!AR:AR,"*" &amp; Output!A1601 &amp; "*")</f>
        <v>0</v>
      </c>
      <c r="G1601">
        <f>PERCENTRANK(B:B,B1601)</f>
        <v>0</v>
      </c>
      <c r="H1601">
        <f>PERCENTRANK(C:C,C1601)</f>
        <v>0</v>
      </c>
      <c r="I1601">
        <f>PERCENTRANK(D:D,D1601)</f>
        <v>0</v>
      </c>
      <c r="J1601">
        <f>PERCENTRANK(E:E,E1601)</f>
        <v>0</v>
      </c>
      <c r="K1601">
        <f>PERCENTRANK(F:F,F1601)</f>
        <v>0</v>
      </c>
      <c r="L1601">
        <f>(G1601*Weights!$B$2) + (H1601*Weights!$B$3)+(I1601*Weights!$B$4)+(J1601*Weights!$B$5)+ (K1601*Weights!$B$6)</f>
        <v>0</v>
      </c>
      <c r="M1601">
        <f>RANK(L1601,L:L)</f>
        <v>0</v>
      </c>
    </row>
    <row r="1602">
      <c r="A1602" t="inlineStr">
        <is>
          <t>Holland, Martin</t>
        </is>
      </c>
      <c r="B1602">
        <f>COUNTIF('Raw data'!AR:AR,"*"&amp;Output!A1602&amp;"*")</f>
        <v>0</v>
      </c>
      <c r="C1602">
        <f>AVERAGEIFS('Raw data'!K:K,'Raw data'!AR:AR, "*" &amp; Output!A1602 &amp;"*")</f>
        <v>0</v>
      </c>
      <c r="D1602">
        <f>AVERAGEIFS('Raw data'!W:W,'Raw data'!AR:AR, "*" &amp; Output!A1602 &amp;"*")</f>
        <v>0</v>
      </c>
      <c r="E1602">
        <f>SUMIFS('Raw data'!BX:BX,'Raw data'!AR:AR,"*" &amp; Output!A1602 &amp; "*")</f>
        <v>0</v>
      </c>
      <c r="F1602">
        <f>SUMIFS('Raw data'!CI:CI,'Raw data'!AR:AR,"*" &amp; Output!A1602 &amp; "*")</f>
        <v>0</v>
      </c>
      <c r="G1602">
        <f>PERCENTRANK(B:B,B1602)</f>
        <v>0</v>
      </c>
      <c r="H1602">
        <f>PERCENTRANK(C:C,C1602)</f>
        <v>0</v>
      </c>
      <c r="I1602">
        <f>PERCENTRANK(D:D,D1602)</f>
        <v>0</v>
      </c>
      <c r="J1602">
        <f>PERCENTRANK(E:E,E1602)</f>
        <v>0</v>
      </c>
      <c r="K1602">
        <f>PERCENTRANK(F:F,F1602)</f>
        <v>0</v>
      </c>
      <c r="L1602">
        <f>(G1602*Weights!$B$2) + (H1602*Weights!$B$3)+(I1602*Weights!$B$4)+(J1602*Weights!$B$5)+ (K1602*Weights!$B$6)</f>
        <v>0</v>
      </c>
      <c r="M1602">
        <f>RANK(L1602,L:L)</f>
        <v>0</v>
      </c>
    </row>
    <row r="1603">
      <c r="A1603" t="inlineStr">
        <is>
          <t>Sercombe, T. B.</t>
        </is>
      </c>
      <c r="B1603">
        <f>COUNTIF('Raw data'!AR:AR,"*"&amp;Output!A1603&amp;"*")</f>
        <v>0</v>
      </c>
      <c r="C1603">
        <f>AVERAGEIFS('Raw data'!K:K,'Raw data'!AR:AR, "*" &amp; Output!A1603 &amp;"*")</f>
        <v>0</v>
      </c>
      <c r="D1603">
        <f>AVERAGEIFS('Raw data'!W:W,'Raw data'!AR:AR, "*" &amp; Output!A1603 &amp;"*")</f>
        <v>0</v>
      </c>
      <c r="E1603">
        <f>SUMIFS('Raw data'!BX:BX,'Raw data'!AR:AR,"*" &amp; Output!A1603 &amp; "*")</f>
        <v>0</v>
      </c>
      <c r="F1603">
        <f>SUMIFS('Raw data'!CI:CI,'Raw data'!AR:AR,"*" &amp; Output!A1603 &amp; "*")</f>
        <v>0</v>
      </c>
      <c r="G1603">
        <f>PERCENTRANK(B:B,B1603)</f>
        <v>0</v>
      </c>
      <c r="H1603">
        <f>PERCENTRANK(C:C,C1603)</f>
        <v>0</v>
      </c>
      <c r="I1603">
        <f>PERCENTRANK(D:D,D1603)</f>
        <v>0</v>
      </c>
      <c r="J1603">
        <f>PERCENTRANK(E:E,E1603)</f>
        <v>0</v>
      </c>
      <c r="K1603">
        <f>PERCENTRANK(F:F,F1603)</f>
        <v>0</v>
      </c>
      <c r="L1603">
        <f>(G1603*Weights!$B$2) + (H1603*Weights!$B$3)+(I1603*Weights!$B$4)+(J1603*Weights!$B$5)+ (K1603*Weights!$B$6)</f>
        <v>0</v>
      </c>
      <c r="M1603">
        <f>RANK(L1603,L:L)</f>
        <v>0</v>
      </c>
    </row>
    <row r="1604">
      <c r="A1604" t="inlineStr">
        <is>
          <t>Pellin, Michael J.</t>
        </is>
      </c>
      <c r="B1604">
        <f>COUNTIF('Raw data'!AR:AR,"*"&amp;Output!A1604&amp;"*")</f>
        <v>0</v>
      </c>
      <c r="C1604">
        <f>AVERAGEIFS('Raw data'!K:K,'Raw data'!AR:AR, "*" &amp; Output!A1604 &amp;"*")</f>
        <v>0</v>
      </c>
      <c r="D1604">
        <f>AVERAGEIFS('Raw data'!W:W,'Raw data'!AR:AR, "*" &amp; Output!A1604 &amp;"*")</f>
        <v>0</v>
      </c>
      <c r="E1604">
        <f>SUMIFS('Raw data'!BX:BX,'Raw data'!AR:AR,"*" &amp; Output!A1604 &amp; "*")</f>
        <v>0</v>
      </c>
      <c r="F1604">
        <f>SUMIFS('Raw data'!CI:CI,'Raw data'!AR:AR,"*" &amp; Output!A1604 &amp; "*")</f>
        <v>0</v>
      </c>
      <c r="G1604">
        <f>PERCENTRANK(B:B,B1604)</f>
        <v>0</v>
      </c>
      <c r="H1604">
        <f>PERCENTRANK(C:C,C1604)</f>
        <v>0</v>
      </c>
      <c r="I1604">
        <f>PERCENTRANK(D:D,D1604)</f>
        <v>0</v>
      </c>
      <c r="J1604">
        <f>PERCENTRANK(E:E,E1604)</f>
        <v>0</v>
      </c>
      <c r="K1604">
        <f>PERCENTRANK(F:F,F1604)</f>
        <v>0</v>
      </c>
      <c r="L1604">
        <f>(G1604*Weights!$B$2) + (H1604*Weights!$B$3)+(I1604*Weights!$B$4)+(J1604*Weights!$B$5)+ (K1604*Weights!$B$6)</f>
        <v>0</v>
      </c>
      <c r="M1604">
        <f>RANK(L1604,L:L)</f>
        <v>0</v>
      </c>
    </row>
    <row r="1605">
      <c r="A1605" t="inlineStr">
        <is>
          <t>Zeng, Ke-Wu</t>
        </is>
      </c>
      <c r="B1605">
        <f>COUNTIF('Raw data'!AR:AR,"*"&amp;Output!A1605&amp;"*")</f>
        <v>0</v>
      </c>
      <c r="C1605">
        <f>AVERAGEIFS('Raw data'!K:K,'Raw data'!AR:AR, "*" &amp; Output!A1605 &amp;"*")</f>
        <v>0</v>
      </c>
      <c r="D1605">
        <f>AVERAGEIFS('Raw data'!W:W,'Raw data'!AR:AR, "*" &amp; Output!A1605 &amp;"*")</f>
        <v>0</v>
      </c>
      <c r="E1605">
        <f>SUMIFS('Raw data'!BX:BX,'Raw data'!AR:AR,"*" &amp; Output!A1605 &amp; "*")</f>
        <v>0</v>
      </c>
      <c r="F1605">
        <f>SUMIFS('Raw data'!CI:CI,'Raw data'!AR:AR,"*" &amp; Output!A1605 &amp; "*")</f>
        <v>0</v>
      </c>
      <c r="G1605">
        <f>PERCENTRANK(B:B,B1605)</f>
        <v>0</v>
      </c>
      <c r="H1605">
        <f>PERCENTRANK(C:C,C1605)</f>
        <v>0</v>
      </c>
      <c r="I1605">
        <f>PERCENTRANK(D:D,D1605)</f>
        <v>0</v>
      </c>
      <c r="J1605">
        <f>PERCENTRANK(E:E,E1605)</f>
        <v>0</v>
      </c>
      <c r="K1605">
        <f>PERCENTRANK(F:F,F1605)</f>
        <v>0</v>
      </c>
      <c r="L1605">
        <f>(G1605*Weights!$B$2) + (H1605*Weights!$B$3)+(I1605*Weights!$B$4)+(J1605*Weights!$B$5)+ (K1605*Weights!$B$6)</f>
        <v>0</v>
      </c>
      <c r="M1605">
        <f>RANK(L1605,L:L)</f>
        <v>0</v>
      </c>
    </row>
    <row r="1606">
      <c r="A1606" t="inlineStr">
        <is>
          <t>Pu, Xi-Peng</t>
        </is>
      </c>
      <c r="B1606">
        <f>COUNTIF('Raw data'!AR:AR,"*"&amp;Output!A1606&amp;"*")</f>
        <v>0</v>
      </c>
      <c r="C1606">
        <f>AVERAGEIFS('Raw data'!K:K,'Raw data'!AR:AR, "*" &amp; Output!A1606 &amp;"*")</f>
        <v>0</v>
      </c>
      <c r="D1606">
        <f>AVERAGEIFS('Raw data'!W:W,'Raw data'!AR:AR, "*" &amp; Output!A1606 &amp;"*")</f>
        <v>0</v>
      </c>
      <c r="E1606">
        <f>SUMIFS('Raw data'!BX:BX,'Raw data'!AR:AR,"*" &amp; Output!A1606 &amp; "*")</f>
        <v>0</v>
      </c>
      <c r="F1606">
        <f>SUMIFS('Raw data'!CI:CI,'Raw data'!AR:AR,"*" &amp; Output!A1606 &amp; "*")</f>
        <v>0</v>
      </c>
      <c r="G1606">
        <f>PERCENTRANK(B:B,B1606)</f>
        <v>0</v>
      </c>
      <c r="H1606">
        <f>PERCENTRANK(C:C,C1606)</f>
        <v>0</v>
      </c>
      <c r="I1606">
        <f>PERCENTRANK(D:D,D1606)</f>
        <v>0</v>
      </c>
      <c r="J1606">
        <f>PERCENTRANK(E:E,E1606)</f>
        <v>0</v>
      </c>
      <c r="K1606">
        <f>PERCENTRANK(F:F,F1606)</f>
        <v>0</v>
      </c>
      <c r="L1606">
        <f>(G1606*Weights!$B$2) + (H1606*Weights!$B$3)+(I1606*Weights!$B$4)+(J1606*Weights!$B$5)+ (K1606*Weights!$B$6)</f>
        <v>0</v>
      </c>
      <c r="M1606">
        <f>RANK(L1606,L:L)</f>
        <v>0</v>
      </c>
    </row>
    <row r="1607">
      <c r="A1607" t="inlineStr">
        <is>
          <t>Kang, D. M.</t>
        </is>
      </c>
      <c r="B1607">
        <f>COUNTIF('Raw data'!AR:AR,"*"&amp;Output!A1607&amp;"*")</f>
        <v>0</v>
      </c>
      <c r="C1607">
        <f>AVERAGEIFS('Raw data'!K:K,'Raw data'!AR:AR, "*" &amp; Output!A1607 &amp;"*")</f>
        <v>0</v>
      </c>
      <c r="D1607">
        <f>AVERAGEIFS('Raw data'!W:W,'Raw data'!AR:AR, "*" &amp; Output!A1607 &amp;"*")</f>
        <v>0</v>
      </c>
      <c r="E1607">
        <f>SUMIFS('Raw data'!BX:BX,'Raw data'!AR:AR,"*" &amp; Output!A1607 &amp; "*")</f>
        <v>0</v>
      </c>
      <c r="F1607">
        <f>SUMIFS('Raw data'!CI:CI,'Raw data'!AR:AR,"*" &amp; Output!A1607 &amp; "*")</f>
        <v>0</v>
      </c>
      <c r="G1607">
        <f>PERCENTRANK(B:B,B1607)</f>
        <v>0</v>
      </c>
      <c r="H1607">
        <f>PERCENTRANK(C:C,C1607)</f>
        <v>0</v>
      </c>
      <c r="I1607">
        <f>PERCENTRANK(D:D,D1607)</f>
        <v>0</v>
      </c>
      <c r="J1607">
        <f>PERCENTRANK(E:E,E1607)</f>
        <v>0</v>
      </c>
      <c r="K1607">
        <f>PERCENTRANK(F:F,F1607)</f>
        <v>0</v>
      </c>
      <c r="L1607">
        <f>(G1607*Weights!$B$2) + (H1607*Weights!$B$3)+(I1607*Weights!$B$4)+(J1607*Weights!$B$5)+ (K1607*Weights!$B$6)</f>
        <v>0</v>
      </c>
      <c r="M1607">
        <f>RANK(L1607,L:L)</f>
        <v>0</v>
      </c>
    </row>
    <row r="1608">
      <c r="A1608" t="inlineStr">
        <is>
          <t>Sakthivel, Ayyamperumal</t>
        </is>
      </c>
      <c r="B1608">
        <f>COUNTIF('Raw data'!AR:AR,"*"&amp;Output!A1608&amp;"*")</f>
        <v>0</v>
      </c>
      <c r="C1608">
        <f>AVERAGEIFS('Raw data'!K:K,'Raw data'!AR:AR, "*" &amp; Output!A1608 &amp;"*")</f>
        <v>0</v>
      </c>
      <c r="D1608">
        <f>AVERAGEIFS('Raw data'!W:W,'Raw data'!AR:AR, "*" &amp; Output!A1608 &amp;"*")</f>
        <v>0</v>
      </c>
      <c r="E1608">
        <f>SUMIFS('Raw data'!BX:BX,'Raw data'!AR:AR,"*" &amp; Output!A1608 &amp; "*")</f>
        <v>0</v>
      </c>
      <c r="F1608">
        <f>SUMIFS('Raw data'!CI:CI,'Raw data'!AR:AR,"*" &amp; Output!A1608 &amp; "*")</f>
        <v>0</v>
      </c>
      <c r="G1608">
        <f>PERCENTRANK(B:B,B1608)</f>
        <v>0</v>
      </c>
      <c r="H1608">
        <f>PERCENTRANK(C:C,C1608)</f>
        <v>0</v>
      </c>
      <c r="I1608">
        <f>PERCENTRANK(D:D,D1608)</f>
        <v>0</v>
      </c>
      <c r="J1608">
        <f>PERCENTRANK(E:E,E1608)</f>
        <v>0</v>
      </c>
      <c r="K1608">
        <f>PERCENTRANK(F:F,F1608)</f>
        <v>0</v>
      </c>
      <c r="L1608">
        <f>(G1608*Weights!$B$2) + (H1608*Weights!$B$3)+(I1608*Weights!$B$4)+(J1608*Weights!$B$5)+ (K1608*Weights!$B$6)</f>
        <v>0</v>
      </c>
      <c r="M1608">
        <f>RANK(L1608,L:L)</f>
        <v>0</v>
      </c>
    </row>
    <row r="1609">
      <c r="A1609" t="inlineStr">
        <is>
          <t>Wang, Chao</t>
        </is>
      </c>
      <c r="B1609">
        <f>COUNTIF('Raw data'!AR:AR,"*"&amp;Output!A1609&amp;"*")</f>
        <v>0</v>
      </c>
      <c r="C1609">
        <f>AVERAGEIFS('Raw data'!K:K,'Raw data'!AR:AR, "*" &amp; Output!A1609 &amp;"*")</f>
        <v>0</v>
      </c>
      <c r="D1609">
        <f>AVERAGEIFS('Raw data'!W:W,'Raw data'!AR:AR, "*" &amp; Output!A1609 &amp;"*")</f>
        <v>0</v>
      </c>
      <c r="E1609">
        <f>SUMIFS('Raw data'!BX:BX,'Raw data'!AR:AR,"*" &amp; Output!A1609 &amp; "*")</f>
        <v>0</v>
      </c>
      <c r="F1609">
        <f>SUMIFS('Raw data'!CI:CI,'Raw data'!AR:AR,"*" &amp; Output!A1609 &amp; "*")</f>
        <v>0</v>
      </c>
      <c r="G1609">
        <f>PERCENTRANK(B:B,B1609)</f>
        <v>0</v>
      </c>
      <c r="H1609">
        <f>PERCENTRANK(C:C,C1609)</f>
        <v>0</v>
      </c>
      <c r="I1609">
        <f>PERCENTRANK(D:D,D1609)</f>
        <v>0</v>
      </c>
      <c r="J1609">
        <f>PERCENTRANK(E:E,E1609)</f>
        <v>0</v>
      </c>
      <c r="K1609">
        <f>PERCENTRANK(F:F,F1609)</f>
        <v>0</v>
      </c>
      <c r="L1609">
        <f>(G1609*Weights!$B$2) + (H1609*Weights!$B$3)+(I1609*Weights!$B$4)+(J1609*Weights!$B$5)+ (K1609*Weights!$B$6)</f>
        <v>0</v>
      </c>
      <c r="M1609">
        <f>RANK(L1609,L:L)</f>
        <v>0</v>
      </c>
    </row>
    <row r="1610">
      <c r="A1610" t="inlineStr">
        <is>
          <t>Nigo, Seisuke</t>
        </is>
      </c>
      <c r="B1610">
        <f>COUNTIF('Raw data'!AR:AR,"*"&amp;Output!A1610&amp;"*")</f>
        <v>0</v>
      </c>
      <c r="C1610">
        <f>AVERAGEIFS('Raw data'!K:K,'Raw data'!AR:AR, "*" &amp; Output!A1610 &amp;"*")</f>
        <v>0</v>
      </c>
      <c r="D1610">
        <f>AVERAGEIFS('Raw data'!W:W,'Raw data'!AR:AR, "*" &amp; Output!A1610 &amp;"*")</f>
        <v>0</v>
      </c>
      <c r="E1610">
        <f>SUMIFS('Raw data'!BX:BX,'Raw data'!AR:AR,"*" &amp; Output!A1610 &amp; "*")</f>
        <v>0</v>
      </c>
      <c r="F1610">
        <f>SUMIFS('Raw data'!CI:CI,'Raw data'!AR:AR,"*" &amp; Output!A1610 &amp; "*")</f>
        <v>0</v>
      </c>
      <c r="G1610">
        <f>PERCENTRANK(B:B,B1610)</f>
        <v>0</v>
      </c>
      <c r="H1610">
        <f>PERCENTRANK(C:C,C1610)</f>
        <v>0</v>
      </c>
      <c r="I1610">
        <f>PERCENTRANK(D:D,D1610)</f>
        <v>0</v>
      </c>
      <c r="J1610">
        <f>PERCENTRANK(E:E,E1610)</f>
        <v>0</v>
      </c>
      <c r="K1610">
        <f>PERCENTRANK(F:F,F1610)</f>
        <v>0</v>
      </c>
      <c r="L1610">
        <f>(G1610*Weights!$B$2) + (H1610*Weights!$B$3)+(I1610*Weights!$B$4)+(J1610*Weights!$B$5)+ (K1610*Weights!$B$6)</f>
        <v>0</v>
      </c>
      <c r="M1610">
        <f>RANK(L1610,L:L)</f>
        <v>0</v>
      </c>
    </row>
    <row r="1611">
      <c r="A1611" t="inlineStr">
        <is>
          <t>Zhang, L. D.</t>
        </is>
      </c>
      <c r="B1611">
        <f>COUNTIF('Raw data'!AR:AR,"*"&amp;Output!A1611&amp;"*")</f>
        <v>0</v>
      </c>
      <c r="C1611">
        <f>AVERAGEIFS('Raw data'!K:K,'Raw data'!AR:AR, "*" &amp; Output!A1611 &amp;"*")</f>
        <v>0</v>
      </c>
      <c r="D1611">
        <f>AVERAGEIFS('Raw data'!W:W,'Raw data'!AR:AR, "*" &amp; Output!A1611 &amp;"*")</f>
        <v>0</v>
      </c>
      <c r="E1611">
        <f>SUMIFS('Raw data'!BX:BX,'Raw data'!AR:AR,"*" &amp; Output!A1611 &amp; "*")</f>
        <v>0</v>
      </c>
      <c r="F1611">
        <f>SUMIFS('Raw data'!CI:CI,'Raw data'!AR:AR,"*" &amp; Output!A1611 &amp; "*")</f>
        <v>0</v>
      </c>
      <c r="G1611">
        <f>PERCENTRANK(B:B,B1611)</f>
        <v>0</v>
      </c>
      <c r="H1611">
        <f>PERCENTRANK(C:C,C1611)</f>
        <v>0</v>
      </c>
      <c r="I1611">
        <f>PERCENTRANK(D:D,D1611)</f>
        <v>0</v>
      </c>
      <c r="J1611">
        <f>PERCENTRANK(E:E,E1611)</f>
        <v>0</v>
      </c>
      <c r="K1611">
        <f>PERCENTRANK(F:F,F1611)</f>
        <v>0</v>
      </c>
      <c r="L1611">
        <f>(G1611*Weights!$B$2) + (H1611*Weights!$B$3)+(I1611*Weights!$B$4)+(J1611*Weights!$B$5)+ (K1611*Weights!$B$6)</f>
        <v>0</v>
      </c>
      <c r="M1611">
        <f>RANK(L1611,L:L)</f>
        <v>0</v>
      </c>
    </row>
    <row r="1612">
      <c r="A1612" t="inlineStr">
        <is>
          <t>Simchi, A.</t>
        </is>
      </c>
      <c r="B1612">
        <f>COUNTIF('Raw data'!AR:AR,"*"&amp;Output!A1612&amp;"*")</f>
        <v>0</v>
      </c>
      <c r="C1612">
        <f>AVERAGEIFS('Raw data'!K:K,'Raw data'!AR:AR, "*" &amp; Output!A1612 &amp;"*")</f>
        <v>0</v>
      </c>
      <c r="D1612">
        <f>AVERAGEIFS('Raw data'!W:W,'Raw data'!AR:AR, "*" &amp; Output!A1612 &amp;"*")</f>
        <v>0</v>
      </c>
      <c r="E1612">
        <f>SUMIFS('Raw data'!BX:BX,'Raw data'!AR:AR,"*" &amp; Output!A1612 &amp; "*")</f>
        <v>0</v>
      </c>
      <c r="F1612">
        <f>SUMIFS('Raw data'!CI:CI,'Raw data'!AR:AR,"*" &amp; Output!A1612 &amp; "*")</f>
        <v>0</v>
      </c>
      <c r="G1612">
        <f>PERCENTRANK(B:B,B1612)</f>
        <v>0</v>
      </c>
      <c r="H1612">
        <f>PERCENTRANK(C:C,C1612)</f>
        <v>0</v>
      </c>
      <c r="I1612">
        <f>PERCENTRANK(D:D,D1612)</f>
        <v>0</v>
      </c>
      <c r="J1612">
        <f>PERCENTRANK(E:E,E1612)</f>
        <v>0</v>
      </c>
      <c r="K1612">
        <f>PERCENTRANK(F:F,F1612)</f>
        <v>0</v>
      </c>
      <c r="L1612">
        <f>(G1612*Weights!$B$2) + (H1612*Weights!$B$3)+(I1612*Weights!$B$4)+(J1612*Weights!$B$5)+ (K1612*Weights!$B$6)</f>
        <v>0</v>
      </c>
      <c r="M1612">
        <f>RANK(L1612,L:L)</f>
        <v>0</v>
      </c>
    </row>
    <row r="1613">
      <c r="A1613" t="inlineStr">
        <is>
          <t>Tatar, C.</t>
        </is>
      </c>
      <c r="B1613">
        <f>COUNTIF('Raw data'!AR:AR,"*"&amp;Output!A1613&amp;"*")</f>
        <v>0</v>
      </c>
      <c r="C1613">
        <f>AVERAGEIFS('Raw data'!K:K,'Raw data'!AR:AR, "*" &amp; Output!A1613 &amp;"*")</f>
        <v>0</v>
      </c>
      <c r="D1613">
        <f>AVERAGEIFS('Raw data'!W:W,'Raw data'!AR:AR, "*" &amp; Output!A1613 &amp;"*")</f>
        <v>0</v>
      </c>
      <c r="E1613">
        <f>SUMIFS('Raw data'!BX:BX,'Raw data'!AR:AR,"*" &amp; Output!A1613 &amp; "*")</f>
        <v>0</v>
      </c>
      <c r="F1613">
        <f>SUMIFS('Raw data'!CI:CI,'Raw data'!AR:AR,"*" &amp; Output!A1613 &amp; "*")</f>
        <v>0</v>
      </c>
      <c r="G1613">
        <f>PERCENTRANK(B:B,B1613)</f>
        <v>0</v>
      </c>
      <c r="H1613">
        <f>PERCENTRANK(C:C,C1613)</f>
        <v>0</v>
      </c>
      <c r="I1613">
        <f>PERCENTRANK(D:D,D1613)</f>
        <v>0</v>
      </c>
      <c r="J1613">
        <f>PERCENTRANK(E:E,E1613)</f>
        <v>0</v>
      </c>
      <c r="K1613">
        <f>PERCENTRANK(F:F,F1613)</f>
        <v>0</v>
      </c>
      <c r="L1613">
        <f>(G1613*Weights!$B$2) + (H1613*Weights!$B$3)+(I1613*Weights!$B$4)+(J1613*Weights!$B$5)+ (K1613*Weights!$B$6)</f>
        <v>0</v>
      </c>
      <c r="M1613">
        <f>RANK(L1613,L:L)</f>
        <v>0</v>
      </c>
    </row>
    <row r="1614">
      <c r="A1614" t="inlineStr">
        <is>
          <t>Challingsworth, Mark</t>
        </is>
      </c>
      <c r="B1614">
        <f>COUNTIF('Raw data'!AR:AR,"*"&amp;Output!A1614&amp;"*")</f>
        <v>0</v>
      </c>
      <c r="C1614">
        <f>AVERAGEIFS('Raw data'!K:K,'Raw data'!AR:AR, "*" &amp; Output!A1614 &amp;"*")</f>
        <v>0</v>
      </c>
      <c r="D1614">
        <f>AVERAGEIFS('Raw data'!W:W,'Raw data'!AR:AR, "*" &amp; Output!A1614 &amp;"*")</f>
        <v>0</v>
      </c>
      <c r="E1614">
        <f>SUMIFS('Raw data'!BX:BX,'Raw data'!AR:AR,"*" &amp; Output!A1614 &amp; "*")</f>
        <v>0</v>
      </c>
      <c r="F1614">
        <f>SUMIFS('Raw data'!CI:CI,'Raw data'!AR:AR,"*" &amp; Output!A1614 &amp; "*")</f>
        <v>0</v>
      </c>
      <c r="G1614">
        <f>PERCENTRANK(B:B,B1614)</f>
        <v>0</v>
      </c>
      <c r="H1614">
        <f>PERCENTRANK(C:C,C1614)</f>
        <v>0</v>
      </c>
      <c r="I1614">
        <f>PERCENTRANK(D:D,D1614)</f>
        <v>0</v>
      </c>
      <c r="J1614">
        <f>PERCENTRANK(E:E,E1614)</f>
        <v>0</v>
      </c>
      <c r="K1614">
        <f>PERCENTRANK(F:F,F1614)</f>
        <v>0</v>
      </c>
      <c r="L1614">
        <f>(G1614*Weights!$B$2) + (H1614*Weights!$B$3)+(I1614*Weights!$B$4)+(J1614*Weights!$B$5)+ (K1614*Weights!$B$6)</f>
        <v>0</v>
      </c>
      <c r="M1614">
        <f>RANK(L1614,L:L)</f>
        <v>0</v>
      </c>
    </row>
    <row r="1615">
      <c r="A1615" t="inlineStr">
        <is>
          <t>Wilding, M.</t>
        </is>
      </c>
      <c r="B1615">
        <f>COUNTIF('Raw data'!AR:AR,"*"&amp;Output!A1615&amp;"*")</f>
        <v>0</v>
      </c>
      <c r="C1615">
        <f>AVERAGEIFS('Raw data'!K:K,'Raw data'!AR:AR, "*" &amp; Output!A1615 &amp;"*")</f>
        <v>0</v>
      </c>
      <c r="D1615">
        <f>AVERAGEIFS('Raw data'!W:W,'Raw data'!AR:AR, "*" &amp; Output!A1615 &amp;"*")</f>
        <v>0</v>
      </c>
      <c r="E1615">
        <f>SUMIFS('Raw data'!BX:BX,'Raw data'!AR:AR,"*" &amp; Output!A1615 &amp; "*")</f>
        <v>0</v>
      </c>
      <c r="F1615">
        <f>SUMIFS('Raw data'!CI:CI,'Raw data'!AR:AR,"*" &amp; Output!A1615 &amp; "*")</f>
        <v>0</v>
      </c>
      <c r="G1615">
        <f>PERCENTRANK(B:B,B1615)</f>
        <v>0</v>
      </c>
      <c r="H1615">
        <f>PERCENTRANK(C:C,C1615)</f>
        <v>0</v>
      </c>
      <c r="I1615">
        <f>PERCENTRANK(D:D,D1615)</f>
        <v>0</v>
      </c>
      <c r="J1615">
        <f>PERCENTRANK(E:E,E1615)</f>
        <v>0</v>
      </c>
      <c r="K1615">
        <f>PERCENTRANK(F:F,F1615)</f>
        <v>0</v>
      </c>
      <c r="L1615">
        <f>(G1615*Weights!$B$2) + (H1615*Weights!$B$3)+(I1615*Weights!$B$4)+(J1615*Weights!$B$5)+ (K1615*Weights!$B$6)</f>
        <v>0</v>
      </c>
      <c r="M1615">
        <f>RANK(L1615,L:L)</f>
        <v>0</v>
      </c>
    </row>
    <row r="1616">
      <c r="A1616" t="inlineStr">
        <is>
          <t>Ye, W</t>
        </is>
      </c>
      <c r="B1616">
        <f>COUNTIF('Raw data'!AR:AR,"*"&amp;Output!A1616&amp;"*")</f>
        <v>0</v>
      </c>
      <c r="C1616">
        <f>AVERAGEIFS('Raw data'!K:K,'Raw data'!AR:AR, "*" &amp; Output!A1616 &amp;"*")</f>
        <v>0</v>
      </c>
      <c r="D1616">
        <f>AVERAGEIFS('Raw data'!W:W,'Raw data'!AR:AR, "*" &amp; Output!A1616 &amp;"*")</f>
        <v>0</v>
      </c>
      <c r="E1616">
        <f>SUMIFS('Raw data'!BX:BX,'Raw data'!AR:AR,"*" &amp; Output!A1616 &amp; "*")</f>
        <v>0</v>
      </c>
      <c r="F1616">
        <f>SUMIFS('Raw data'!CI:CI,'Raw data'!AR:AR,"*" &amp; Output!A1616 &amp; "*")</f>
        <v>0</v>
      </c>
      <c r="G1616">
        <f>PERCENTRANK(B:B,B1616)</f>
        <v>0</v>
      </c>
      <c r="H1616">
        <f>PERCENTRANK(C:C,C1616)</f>
        <v>0</v>
      </c>
      <c r="I1616">
        <f>PERCENTRANK(D:D,D1616)</f>
        <v>0</v>
      </c>
      <c r="J1616">
        <f>PERCENTRANK(E:E,E1616)</f>
        <v>0</v>
      </c>
      <c r="K1616">
        <f>PERCENTRANK(F:F,F1616)</f>
        <v>0</v>
      </c>
      <c r="L1616">
        <f>(G1616*Weights!$B$2) + (H1616*Weights!$B$3)+(I1616*Weights!$B$4)+(J1616*Weights!$B$5)+ (K1616*Weights!$B$6)</f>
        <v>0</v>
      </c>
      <c r="M1616">
        <f>RANK(L1616,L:L)</f>
        <v>0</v>
      </c>
    </row>
    <row r="1617">
      <c r="A1617" t="inlineStr">
        <is>
          <t>Studart, AR</t>
        </is>
      </c>
      <c r="B1617">
        <f>COUNTIF('Raw data'!AR:AR,"*"&amp;Output!A1617&amp;"*")</f>
        <v>0</v>
      </c>
      <c r="C1617">
        <f>AVERAGEIFS('Raw data'!K:K,'Raw data'!AR:AR, "*" &amp; Output!A1617 &amp;"*")</f>
        <v>0</v>
      </c>
      <c r="D1617">
        <f>AVERAGEIFS('Raw data'!W:W,'Raw data'!AR:AR, "*" &amp; Output!A1617 &amp;"*")</f>
        <v>0</v>
      </c>
      <c r="E1617">
        <f>SUMIFS('Raw data'!BX:BX,'Raw data'!AR:AR,"*" &amp; Output!A1617 &amp; "*")</f>
        <v>0</v>
      </c>
      <c r="F1617">
        <f>SUMIFS('Raw data'!CI:CI,'Raw data'!AR:AR,"*" &amp; Output!A1617 &amp; "*")</f>
        <v>0</v>
      </c>
      <c r="G1617">
        <f>PERCENTRANK(B:B,B1617)</f>
        <v>0</v>
      </c>
      <c r="H1617">
        <f>PERCENTRANK(C:C,C1617)</f>
        <v>0</v>
      </c>
      <c r="I1617">
        <f>PERCENTRANK(D:D,D1617)</f>
        <v>0</v>
      </c>
      <c r="J1617">
        <f>PERCENTRANK(E:E,E1617)</f>
        <v>0</v>
      </c>
      <c r="K1617">
        <f>PERCENTRANK(F:F,F1617)</f>
        <v>0</v>
      </c>
      <c r="L1617">
        <f>(G1617*Weights!$B$2) + (H1617*Weights!$B$3)+(I1617*Weights!$B$4)+(J1617*Weights!$B$5)+ (K1617*Weights!$B$6)</f>
        <v>0</v>
      </c>
      <c r="M1617">
        <f>RANK(L1617,L:L)</f>
        <v>0</v>
      </c>
    </row>
    <row r="1618">
      <c r="A1618" t="inlineStr">
        <is>
          <t>Naglieri, V.</t>
        </is>
      </c>
      <c r="B1618">
        <f>COUNTIF('Raw data'!AR:AR,"*"&amp;Output!A1618&amp;"*")</f>
        <v>0</v>
      </c>
      <c r="C1618">
        <f>AVERAGEIFS('Raw data'!K:K,'Raw data'!AR:AR, "*" &amp; Output!A1618 &amp;"*")</f>
        <v>0</v>
      </c>
      <c r="D1618">
        <f>AVERAGEIFS('Raw data'!W:W,'Raw data'!AR:AR, "*" &amp; Output!A1618 &amp;"*")</f>
        <v>0</v>
      </c>
      <c r="E1618">
        <f>SUMIFS('Raw data'!BX:BX,'Raw data'!AR:AR,"*" &amp; Output!A1618 &amp; "*")</f>
        <v>0</v>
      </c>
      <c r="F1618">
        <f>SUMIFS('Raw data'!CI:CI,'Raw data'!AR:AR,"*" &amp; Output!A1618 &amp; "*")</f>
        <v>0</v>
      </c>
      <c r="G1618">
        <f>PERCENTRANK(B:B,B1618)</f>
        <v>0</v>
      </c>
      <c r="H1618">
        <f>PERCENTRANK(C:C,C1618)</f>
        <v>0</v>
      </c>
      <c r="I1618">
        <f>PERCENTRANK(D:D,D1618)</f>
        <v>0</v>
      </c>
      <c r="J1618">
        <f>PERCENTRANK(E:E,E1618)</f>
        <v>0</v>
      </c>
      <c r="K1618">
        <f>PERCENTRANK(F:F,F1618)</f>
        <v>0</v>
      </c>
      <c r="L1618">
        <f>(G1618*Weights!$B$2) + (H1618*Weights!$B$3)+(I1618*Weights!$B$4)+(J1618*Weights!$B$5)+ (K1618*Weights!$B$6)</f>
        <v>0</v>
      </c>
      <c r="M1618">
        <f>RANK(L1618,L:L)</f>
        <v>0</v>
      </c>
    </row>
    <row r="1619">
      <c r="A1619" t="inlineStr">
        <is>
          <t>Feng Yi</t>
        </is>
      </c>
      <c r="B1619">
        <f>COUNTIF('Raw data'!AR:AR,"*"&amp;Output!A1619&amp;"*")</f>
        <v>0</v>
      </c>
      <c r="C1619">
        <f>AVERAGEIFS('Raw data'!K:K,'Raw data'!AR:AR, "*" &amp; Output!A1619 &amp;"*")</f>
        <v>0</v>
      </c>
      <c r="D1619">
        <f>AVERAGEIFS('Raw data'!W:W,'Raw data'!AR:AR, "*" &amp; Output!A1619 &amp;"*")</f>
        <v>0</v>
      </c>
      <c r="E1619">
        <f>SUMIFS('Raw data'!BX:BX,'Raw data'!AR:AR,"*" &amp; Output!A1619 &amp; "*")</f>
        <v>0</v>
      </c>
      <c r="F1619">
        <f>SUMIFS('Raw data'!CI:CI,'Raw data'!AR:AR,"*" &amp; Output!A1619 &amp; "*")</f>
        <v>0</v>
      </c>
      <c r="G1619">
        <f>PERCENTRANK(B:B,B1619)</f>
        <v>0</v>
      </c>
      <c r="H1619">
        <f>PERCENTRANK(C:C,C1619)</f>
        <v>0</v>
      </c>
      <c r="I1619">
        <f>PERCENTRANK(D:D,D1619)</f>
        <v>0</v>
      </c>
      <c r="J1619">
        <f>PERCENTRANK(E:E,E1619)</f>
        <v>0</v>
      </c>
      <c r="K1619">
        <f>PERCENTRANK(F:F,F1619)</f>
        <v>0</v>
      </c>
      <c r="L1619">
        <f>(G1619*Weights!$B$2) + (H1619*Weights!$B$3)+(I1619*Weights!$B$4)+(J1619*Weights!$B$5)+ (K1619*Weights!$B$6)</f>
        <v>0</v>
      </c>
      <c r="M1619">
        <f>RANK(L1619,L:L)</f>
        <v>0</v>
      </c>
    </row>
    <row r="1620">
      <c r="A1620" t="inlineStr">
        <is>
          <t>Dragan, Nicolae</t>
        </is>
      </c>
      <c r="B1620">
        <f>COUNTIF('Raw data'!AR:AR,"*"&amp;Output!A1620&amp;"*")</f>
        <v>0</v>
      </c>
      <c r="C1620">
        <f>AVERAGEIFS('Raw data'!K:K,'Raw data'!AR:AR, "*" &amp; Output!A1620 &amp;"*")</f>
        <v>0</v>
      </c>
      <c r="D1620">
        <f>AVERAGEIFS('Raw data'!W:W,'Raw data'!AR:AR, "*" &amp; Output!A1620 &amp;"*")</f>
        <v>0</v>
      </c>
      <c r="E1620">
        <f>SUMIFS('Raw data'!BX:BX,'Raw data'!AR:AR,"*" &amp; Output!A1620 &amp; "*")</f>
        <v>0</v>
      </c>
      <c r="F1620">
        <f>SUMIFS('Raw data'!CI:CI,'Raw data'!AR:AR,"*" &amp; Output!A1620 &amp; "*")</f>
        <v>0</v>
      </c>
      <c r="G1620">
        <f>PERCENTRANK(B:B,B1620)</f>
        <v>0</v>
      </c>
      <c r="H1620">
        <f>PERCENTRANK(C:C,C1620)</f>
        <v>0</v>
      </c>
      <c r="I1620">
        <f>PERCENTRANK(D:D,D1620)</f>
        <v>0</v>
      </c>
      <c r="J1620">
        <f>PERCENTRANK(E:E,E1620)</f>
        <v>0</v>
      </c>
      <c r="K1620">
        <f>PERCENTRANK(F:F,F1620)</f>
        <v>0</v>
      </c>
      <c r="L1620">
        <f>(G1620*Weights!$B$2) + (H1620*Weights!$B$3)+(I1620*Weights!$B$4)+(J1620*Weights!$B$5)+ (K1620*Weights!$B$6)</f>
        <v>0</v>
      </c>
      <c r="M1620">
        <f>RANK(L1620,L:L)</f>
        <v>0</v>
      </c>
    </row>
    <row r="1621">
      <c r="A1621" t="inlineStr">
        <is>
          <t>Judas, Libor</t>
        </is>
      </c>
      <c r="B1621">
        <f>COUNTIF('Raw data'!AR:AR,"*"&amp;Output!A1621&amp;"*")</f>
        <v>0</v>
      </c>
      <c r="C1621">
        <f>AVERAGEIFS('Raw data'!K:K,'Raw data'!AR:AR, "*" &amp; Output!A1621 &amp;"*")</f>
        <v>0</v>
      </c>
      <c r="D1621">
        <f>AVERAGEIFS('Raw data'!W:W,'Raw data'!AR:AR, "*" &amp; Output!A1621 &amp;"*")</f>
        <v>0</v>
      </c>
      <c r="E1621">
        <f>SUMIFS('Raw data'!BX:BX,'Raw data'!AR:AR,"*" &amp; Output!A1621 &amp; "*")</f>
        <v>0</v>
      </c>
      <c r="F1621">
        <f>SUMIFS('Raw data'!CI:CI,'Raw data'!AR:AR,"*" &amp; Output!A1621 &amp; "*")</f>
        <v>0</v>
      </c>
      <c r="G1621">
        <f>PERCENTRANK(B:B,B1621)</f>
        <v>0</v>
      </c>
      <c r="H1621">
        <f>PERCENTRANK(C:C,C1621)</f>
        <v>0</v>
      </c>
      <c r="I1621">
        <f>PERCENTRANK(D:D,D1621)</f>
        <v>0</v>
      </c>
      <c r="J1621">
        <f>PERCENTRANK(E:E,E1621)</f>
        <v>0</v>
      </c>
      <c r="K1621">
        <f>PERCENTRANK(F:F,F1621)</f>
        <v>0</v>
      </c>
      <c r="L1621">
        <f>(G1621*Weights!$B$2) + (H1621*Weights!$B$3)+(I1621*Weights!$B$4)+(J1621*Weights!$B$5)+ (K1621*Weights!$B$6)</f>
        <v>0</v>
      </c>
      <c r="M1621">
        <f>RANK(L1621,L:L)</f>
        <v>0</v>
      </c>
    </row>
    <row r="1622">
      <c r="A1622" t="inlineStr">
        <is>
          <t>Zhou, Shifeng</t>
        </is>
      </c>
      <c r="B1622">
        <f>COUNTIF('Raw data'!AR:AR,"*"&amp;Output!A1622&amp;"*")</f>
        <v>0</v>
      </c>
      <c r="C1622">
        <f>AVERAGEIFS('Raw data'!K:K,'Raw data'!AR:AR, "*" &amp; Output!A1622 &amp;"*")</f>
        <v>0</v>
      </c>
      <c r="D1622">
        <f>AVERAGEIFS('Raw data'!W:W,'Raw data'!AR:AR, "*" &amp; Output!A1622 &amp;"*")</f>
        <v>0</v>
      </c>
      <c r="E1622">
        <f>SUMIFS('Raw data'!BX:BX,'Raw data'!AR:AR,"*" &amp; Output!A1622 &amp; "*")</f>
        <v>0</v>
      </c>
      <c r="F1622">
        <f>SUMIFS('Raw data'!CI:CI,'Raw data'!AR:AR,"*" &amp; Output!A1622 &amp; "*")</f>
        <v>0</v>
      </c>
      <c r="G1622">
        <f>PERCENTRANK(B:B,B1622)</f>
        <v>0</v>
      </c>
      <c r="H1622">
        <f>PERCENTRANK(C:C,C1622)</f>
        <v>0</v>
      </c>
      <c r="I1622">
        <f>PERCENTRANK(D:D,D1622)</f>
        <v>0</v>
      </c>
      <c r="J1622">
        <f>PERCENTRANK(E:E,E1622)</f>
        <v>0</v>
      </c>
      <c r="K1622">
        <f>PERCENTRANK(F:F,F1622)</f>
        <v>0</v>
      </c>
      <c r="L1622">
        <f>(G1622*Weights!$B$2) + (H1622*Weights!$B$3)+(I1622*Weights!$B$4)+(J1622*Weights!$B$5)+ (K1622*Weights!$B$6)</f>
        <v>0</v>
      </c>
      <c r="M1622">
        <f>RANK(L1622,L:L)</f>
        <v>0</v>
      </c>
    </row>
    <row r="1623">
      <c r="A1623" t="inlineStr">
        <is>
          <t>Song, Y</t>
        </is>
      </c>
      <c r="B1623">
        <f>COUNTIF('Raw data'!AR:AR,"*"&amp;Output!A1623&amp;"*")</f>
        <v>0</v>
      </c>
      <c r="C1623">
        <f>AVERAGEIFS('Raw data'!K:K,'Raw data'!AR:AR, "*" &amp; Output!A1623 &amp;"*")</f>
        <v>0</v>
      </c>
      <c r="D1623">
        <f>AVERAGEIFS('Raw data'!W:W,'Raw data'!AR:AR, "*" &amp; Output!A1623 &amp;"*")</f>
        <v>0</v>
      </c>
      <c r="E1623">
        <f>SUMIFS('Raw data'!BX:BX,'Raw data'!AR:AR,"*" &amp; Output!A1623 &amp; "*")</f>
        <v>0</v>
      </c>
      <c r="F1623">
        <f>SUMIFS('Raw data'!CI:CI,'Raw data'!AR:AR,"*" &amp; Output!A1623 &amp; "*")</f>
        <v>0</v>
      </c>
      <c r="G1623">
        <f>PERCENTRANK(B:B,B1623)</f>
        <v>0</v>
      </c>
      <c r="H1623">
        <f>PERCENTRANK(C:C,C1623)</f>
        <v>0</v>
      </c>
      <c r="I1623">
        <f>PERCENTRANK(D:D,D1623)</f>
        <v>0</v>
      </c>
      <c r="J1623">
        <f>PERCENTRANK(E:E,E1623)</f>
        <v>0</v>
      </c>
      <c r="K1623">
        <f>PERCENTRANK(F:F,F1623)</f>
        <v>0</v>
      </c>
      <c r="L1623">
        <f>(G1623*Weights!$B$2) + (H1623*Weights!$B$3)+(I1623*Weights!$B$4)+(J1623*Weights!$B$5)+ (K1623*Weights!$B$6)</f>
        <v>0</v>
      </c>
      <c r="M1623">
        <f>RANK(L1623,L:L)</f>
        <v>0</v>
      </c>
    </row>
    <row r="1624">
      <c r="A1624" t="inlineStr">
        <is>
          <t>Zhu, Ligang</t>
        </is>
      </c>
      <c r="B1624">
        <f>COUNTIF('Raw data'!AR:AR,"*"&amp;Output!A1624&amp;"*")</f>
        <v>0</v>
      </c>
      <c r="C1624">
        <f>AVERAGEIFS('Raw data'!K:K,'Raw data'!AR:AR, "*" &amp; Output!A1624 &amp;"*")</f>
        <v>0</v>
      </c>
      <c r="D1624">
        <f>AVERAGEIFS('Raw data'!W:W,'Raw data'!AR:AR, "*" &amp; Output!A1624 &amp;"*")</f>
        <v>0</v>
      </c>
      <c r="E1624">
        <f>SUMIFS('Raw data'!BX:BX,'Raw data'!AR:AR,"*" &amp; Output!A1624 &amp; "*")</f>
        <v>0</v>
      </c>
      <c r="F1624">
        <f>SUMIFS('Raw data'!CI:CI,'Raw data'!AR:AR,"*" &amp; Output!A1624 &amp; "*")</f>
        <v>0</v>
      </c>
      <c r="G1624">
        <f>PERCENTRANK(B:B,B1624)</f>
        <v>0</v>
      </c>
      <c r="H1624">
        <f>PERCENTRANK(C:C,C1624)</f>
        <v>0</v>
      </c>
      <c r="I1624">
        <f>PERCENTRANK(D:D,D1624)</f>
        <v>0</v>
      </c>
      <c r="J1624">
        <f>PERCENTRANK(E:E,E1624)</f>
        <v>0</v>
      </c>
      <c r="K1624">
        <f>PERCENTRANK(F:F,F1624)</f>
        <v>0</v>
      </c>
      <c r="L1624">
        <f>(G1624*Weights!$B$2) + (H1624*Weights!$B$3)+(I1624*Weights!$B$4)+(J1624*Weights!$B$5)+ (K1624*Weights!$B$6)</f>
        <v>0</v>
      </c>
      <c r="M1624">
        <f>RANK(L1624,L:L)</f>
        <v>0</v>
      </c>
    </row>
    <row r="1625">
      <c r="A1625" t="inlineStr">
        <is>
          <t>Paik, JK</t>
        </is>
      </c>
      <c r="B1625">
        <f>COUNTIF('Raw data'!AR:AR,"*"&amp;Output!A1625&amp;"*")</f>
        <v>0</v>
      </c>
      <c r="C1625">
        <f>AVERAGEIFS('Raw data'!K:K,'Raw data'!AR:AR, "*" &amp; Output!A1625 &amp;"*")</f>
        <v>0</v>
      </c>
      <c r="D1625">
        <f>AVERAGEIFS('Raw data'!W:W,'Raw data'!AR:AR, "*" &amp; Output!A1625 &amp;"*")</f>
        <v>0</v>
      </c>
      <c r="E1625">
        <f>SUMIFS('Raw data'!BX:BX,'Raw data'!AR:AR,"*" &amp; Output!A1625 &amp; "*")</f>
        <v>0</v>
      </c>
      <c r="F1625">
        <f>SUMIFS('Raw data'!CI:CI,'Raw data'!AR:AR,"*" &amp; Output!A1625 &amp; "*")</f>
        <v>0</v>
      </c>
      <c r="G1625">
        <f>PERCENTRANK(B:B,B1625)</f>
        <v>0</v>
      </c>
      <c r="H1625">
        <f>PERCENTRANK(C:C,C1625)</f>
        <v>0</v>
      </c>
      <c r="I1625">
        <f>PERCENTRANK(D:D,D1625)</f>
        <v>0</v>
      </c>
      <c r="J1625">
        <f>PERCENTRANK(E:E,E1625)</f>
        <v>0</v>
      </c>
      <c r="K1625">
        <f>PERCENTRANK(F:F,F1625)</f>
        <v>0</v>
      </c>
      <c r="L1625">
        <f>(G1625*Weights!$B$2) + (H1625*Weights!$B$3)+(I1625*Weights!$B$4)+(J1625*Weights!$B$5)+ (K1625*Weights!$B$6)</f>
        <v>0</v>
      </c>
      <c r="M1625">
        <f>RANK(L1625,L:L)</f>
        <v>0</v>
      </c>
    </row>
    <row r="1626">
      <c r="A1626" t="inlineStr">
        <is>
          <t>Heason, C. P.</t>
        </is>
      </c>
      <c r="B1626">
        <f>COUNTIF('Raw data'!AR:AR,"*"&amp;Output!A1626&amp;"*")</f>
        <v>0</v>
      </c>
      <c r="C1626">
        <f>AVERAGEIFS('Raw data'!K:K,'Raw data'!AR:AR, "*" &amp; Output!A1626 &amp;"*")</f>
        <v>0</v>
      </c>
      <c r="D1626">
        <f>AVERAGEIFS('Raw data'!W:W,'Raw data'!AR:AR, "*" &amp; Output!A1626 &amp;"*")</f>
        <v>0</v>
      </c>
      <c r="E1626">
        <f>SUMIFS('Raw data'!BX:BX,'Raw data'!AR:AR,"*" &amp; Output!A1626 &amp; "*")</f>
        <v>0</v>
      </c>
      <c r="F1626">
        <f>SUMIFS('Raw data'!CI:CI,'Raw data'!AR:AR,"*" &amp; Output!A1626 &amp; "*")</f>
        <v>0</v>
      </c>
      <c r="G1626">
        <f>PERCENTRANK(B:B,B1626)</f>
        <v>0</v>
      </c>
      <c r="H1626">
        <f>PERCENTRANK(C:C,C1626)</f>
        <v>0</v>
      </c>
      <c r="I1626">
        <f>PERCENTRANK(D:D,D1626)</f>
        <v>0</v>
      </c>
      <c r="J1626">
        <f>PERCENTRANK(E:E,E1626)</f>
        <v>0</v>
      </c>
      <c r="K1626">
        <f>PERCENTRANK(F:F,F1626)</f>
        <v>0</v>
      </c>
      <c r="L1626">
        <f>(G1626*Weights!$B$2) + (H1626*Weights!$B$3)+(I1626*Weights!$B$4)+(J1626*Weights!$B$5)+ (K1626*Weights!$B$6)</f>
        <v>0</v>
      </c>
      <c r="M1626">
        <f>RANK(L1626,L:L)</f>
        <v>0</v>
      </c>
    </row>
    <row r="1627">
      <c r="A1627" t="inlineStr">
        <is>
          <t>Sansiaume-Dagousset, Elodie</t>
        </is>
      </c>
      <c r="B1627">
        <f>COUNTIF('Raw data'!AR:AR,"*"&amp;Output!A1627&amp;"*")</f>
        <v>0</v>
      </c>
      <c r="C1627">
        <f>AVERAGEIFS('Raw data'!K:K,'Raw data'!AR:AR, "*" &amp; Output!A1627 &amp;"*")</f>
        <v>0</v>
      </c>
      <c r="D1627">
        <f>AVERAGEIFS('Raw data'!W:W,'Raw data'!AR:AR, "*" &amp; Output!A1627 &amp;"*")</f>
        <v>0</v>
      </c>
      <c r="E1627">
        <f>SUMIFS('Raw data'!BX:BX,'Raw data'!AR:AR,"*" &amp; Output!A1627 &amp; "*")</f>
        <v>0</v>
      </c>
      <c r="F1627">
        <f>SUMIFS('Raw data'!CI:CI,'Raw data'!AR:AR,"*" &amp; Output!A1627 &amp; "*")</f>
        <v>0</v>
      </c>
      <c r="G1627">
        <f>PERCENTRANK(B:B,B1627)</f>
        <v>0</v>
      </c>
      <c r="H1627">
        <f>PERCENTRANK(C:C,C1627)</f>
        <v>0</v>
      </c>
      <c r="I1627">
        <f>PERCENTRANK(D:D,D1627)</f>
        <v>0</v>
      </c>
      <c r="J1627">
        <f>PERCENTRANK(E:E,E1627)</f>
        <v>0</v>
      </c>
      <c r="K1627">
        <f>PERCENTRANK(F:F,F1627)</f>
        <v>0</v>
      </c>
      <c r="L1627">
        <f>(G1627*Weights!$B$2) + (H1627*Weights!$B$3)+(I1627*Weights!$B$4)+(J1627*Weights!$B$5)+ (K1627*Weights!$B$6)</f>
        <v>0</v>
      </c>
      <c r="M1627">
        <f>RANK(L1627,L:L)</f>
        <v>0</v>
      </c>
    </row>
    <row r="1628">
      <c r="A1628" t="inlineStr">
        <is>
          <t>Berry, FJ</t>
        </is>
      </c>
      <c r="B1628">
        <f>COUNTIF('Raw data'!AR:AR,"*"&amp;Output!A1628&amp;"*")</f>
        <v>0</v>
      </c>
      <c r="C1628">
        <f>AVERAGEIFS('Raw data'!K:K,'Raw data'!AR:AR, "*" &amp; Output!A1628 &amp;"*")</f>
        <v>0</v>
      </c>
      <c r="D1628">
        <f>AVERAGEIFS('Raw data'!W:W,'Raw data'!AR:AR, "*" &amp; Output!A1628 &amp;"*")</f>
        <v>0</v>
      </c>
      <c r="E1628">
        <f>SUMIFS('Raw data'!BX:BX,'Raw data'!AR:AR,"*" &amp; Output!A1628 &amp; "*")</f>
        <v>0</v>
      </c>
      <c r="F1628">
        <f>SUMIFS('Raw data'!CI:CI,'Raw data'!AR:AR,"*" &amp; Output!A1628 &amp; "*")</f>
        <v>0</v>
      </c>
      <c r="G1628">
        <f>PERCENTRANK(B:B,B1628)</f>
        <v>0</v>
      </c>
      <c r="H1628">
        <f>PERCENTRANK(C:C,C1628)</f>
        <v>0</v>
      </c>
      <c r="I1628">
        <f>PERCENTRANK(D:D,D1628)</f>
        <v>0</v>
      </c>
      <c r="J1628">
        <f>PERCENTRANK(E:E,E1628)</f>
        <v>0</v>
      </c>
      <c r="K1628">
        <f>PERCENTRANK(F:F,F1628)</f>
        <v>0</v>
      </c>
      <c r="L1628">
        <f>(G1628*Weights!$B$2) + (H1628*Weights!$B$3)+(I1628*Weights!$B$4)+(J1628*Weights!$B$5)+ (K1628*Weights!$B$6)</f>
        <v>0</v>
      </c>
      <c r="M1628">
        <f>RANK(L1628,L:L)</f>
        <v>0</v>
      </c>
    </row>
    <row r="1629">
      <c r="A1629" t="inlineStr">
        <is>
          <t>Salimijazi, Hamidreza</t>
        </is>
      </c>
      <c r="B1629">
        <f>COUNTIF('Raw data'!AR:AR,"*"&amp;Output!A1629&amp;"*")</f>
        <v>0</v>
      </c>
      <c r="C1629">
        <f>AVERAGEIFS('Raw data'!K:K,'Raw data'!AR:AR, "*" &amp; Output!A1629 &amp;"*")</f>
        <v>0</v>
      </c>
      <c r="D1629">
        <f>AVERAGEIFS('Raw data'!W:W,'Raw data'!AR:AR, "*" &amp; Output!A1629 &amp;"*")</f>
        <v>0</v>
      </c>
      <c r="E1629">
        <f>SUMIFS('Raw data'!BX:BX,'Raw data'!AR:AR,"*" &amp; Output!A1629 &amp; "*")</f>
        <v>0</v>
      </c>
      <c r="F1629">
        <f>SUMIFS('Raw data'!CI:CI,'Raw data'!AR:AR,"*" &amp; Output!A1629 &amp; "*")</f>
        <v>0</v>
      </c>
      <c r="G1629">
        <f>PERCENTRANK(B:B,B1629)</f>
        <v>0</v>
      </c>
      <c r="H1629">
        <f>PERCENTRANK(C:C,C1629)</f>
        <v>0</v>
      </c>
      <c r="I1629">
        <f>PERCENTRANK(D:D,D1629)</f>
        <v>0</v>
      </c>
      <c r="J1629">
        <f>PERCENTRANK(E:E,E1629)</f>
        <v>0</v>
      </c>
      <c r="K1629">
        <f>PERCENTRANK(F:F,F1629)</f>
        <v>0</v>
      </c>
      <c r="L1629">
        <f>(G1629*Weights!$B$2) + (H1629*Weights!$B$3)+(I1629*Weights!$B$4)+(J1629*Weights!$B$5)+ (K1629*Weights!$B$6)</f>
        <v>0</v>
      </c>
      <c r="M1629">
        <f>RANK(L1629,L:L)</f>
        <v>0</v>
      </c>
    </row>
    <row r="1630">
      <c r="A1630" t="inlineStr">
        <is>
          <t>Bafti, Hasan</t>
        </is>
      </c>
      <c r="B1630">
        <f>COUNTIF('Raw data'!AR:AR,"*"&amp;Output!A1630&amp;"*")</f>
        <v>0</v>
      </c>
      <c r="C1630">
        <f>AVERAGEIFS('Raw data'!K:K,'Raw data'!AR:AR, "*" &amp; Output!A1630 &amp;"*")</f>
        <v>0</v>
      </c>
      <c r="D1630">
        <f>AVERAGEIFS('Raw data'!W:W,'Raw data'!AR:AR, "*" &amp; Output!A1630 &amp;"*")</f>
        <v>0</v>
      </c>
      <c r="E1630">
        <f>SUMIFS('Raw data'!BX:BX,'Raw data'!AR:AR,"*" &amp; Output!A1630 &amp; "*")</f>
        <v>0</v>
      </c>
      <c r="F1630">
        <f>SUMIFS('Raw data'!CI:CI,'Raw data'!AR:AR,"*" &amp; Output!A1630 &amp; "*")</f>
        <v>0</v>
      </c>
      <c r="G1630">
        <f>PERCENTRANK(B:B,B1630)</f>
        <v>0</v>
      </c>
      <c r="H1630">
        <f>PERCENTRANK(C:C,C1630)</f>
        <v>0</v>
      </c>
      <c r="I1630">
        <f>PERCENTRANK(D:D,D1630)</f>
        <v>0</v>
      </c>
      <c r="J1630">
        <f>PERCENTRANK(E:E,E1630)</f>
        <v>0</v>
      </c>
      <c r="K1630">
        <f>PERCENTRANK(F:F,F1630)</f>
        <v>0</v>
      </c>
      <c r="L1630">
        <f>(G1630*Weights!$B$2) + (H1630*Weights!$B$3)+(I1630*Weights!$B$4)+(J1630*Weights!$B$5)+ (K1630*Weights!$B$6)</f>
        <v>0</v>
      </c>
      <c r="M1630">
        <f>RANK(L1630,L:L)</f>
        <v>0</v>
      </c>
    </row>
    <row r="1631">
      <c r="A1631" t="inlineStr">
        <is>
          <t>He, Chunnian</t>
        </is>
      </c>
      <c r="B1631">
        <f>COUNTIF('Raw data'!AR:AR,"*"&amp;Output!A1631&amp;"*")</f>
        <v>0</v>
      </c>
      <c r="C1631">
        <f>AVERAGEIFS('Raw data'!K:K,'Raw data'!AR:AR, "*" &amp; Output!A1631 &amp;"*")</f>
        <v>0</v>
      </c>
      <c r="D1631">
        <f>AVERAGEIFS('Raw data'!W:W,'Raw data'!AR:AR, "*" &amp; Output!A1631 &amp;"*")</f>
        <v>0</v>
      </c>
      <c r="E1631">
        <f>SUMIFS('Raw data'!BX:BX,'Raw data'!AR:AR,"*" &amp; Output!A1631 &amp; "*")</f>
        <v>0</v>
      </c>
      <c r="F1631">
        <f>SUMIFS('Raw data'!CI:CI,'Raw data'!AR:AR,"*" &amp; Output!A1631 &amp; "*")</f>
        <v>0</v>
      </c>
      <c r="G1631">
        <f>PERCENTRANK(B:B,B1631)</f>
        <v>0</v>
      </c>
      <c r="H1631">
        <f>PERCENTRANK(C:C,C1631)</f>
        <v>0</v>
      </c>
      <c r="I1631">
        <f>PERCENTRANK(D:D,D1631)</f>
        <v>0</v>
      </c>
      <c r="J1631">
        <f>PERCENTRANK(E:E,E1631)</f>
        <v>0</v>
      </c>
      <c r="K1631">
        <f>PERCENTRANK(F:F,F1631)</f>
        <v>0</v>
      </c>
      <c r="L1631">
        <f>(G1631*Weights!$B$2) + (H1631*Weights!$B$3)+(I1631*Weights!$B$4)+(J1631*Weights!$B$5)+ (K1631*Weights!$B$6)</f>
        <v>0</v>
      </c>
      <c r="M1631">
        <f>RANK(L1631,L:L)</f>
        <v>0</v>
      </c>
    </row>
    <row r="1632">
      <c r="A1632" t="inlineStr">
        <is>
          <t>Hao, Chuanyong</t>
        </is>
      </c>
      <c r="B1632">
        <f>COUNTIF('Raw data'!AR:AR,"*"&amp;Output!A1632&amp;"*")</f>
        <v>0</v>
      </c>
      <c r="C1632">
        <f>AVERAGEIFS('Raw data'!K:K,'Raw data'!AR:AR, "*" &amp; Output!A1632 &amp;"*")</f>
        <v>0</v>
      </c>
      <c r="D1632">
        <f>AVERAGEIFS('Raw data'!W:W,'Raw data'!AR:AR, "*" &amp; Output!A1632 &amp;"*")</f>
        <v>0</v>
      </c>
      <c r="E1632">
        <f>SUMIFS('Raw data'!BX:BX,'Raw data'!AR:AR,"*" &amp; Output!A1632 &amp; "*")</f>
        <v>0</v>
      </c>
      <c r="F1632">
        <f>SUMIFS('Raw data'!CI:CI,'Raw data'!AR:AR,"*" &amp; Output!A1632 &amp; "*")</f>
        <v>0</v>
      </c>
      <c r="G1632">
        <f>PERCENTRANK(B:B,B1632)</f>
        <v>0</v>
      </c>
      <c r="H1632">
        <f>PERCENTRANK(C:C,C1632)</f>
        <v>0</v>
      </c>
      <c r="I1632">
        <f>PERCENTRANK(D:D,D1632)</f>
        <v>0</v>
      </c>
      <c r="J1632">
        <f>PERCENTRANK(E:E,E1632)</f>
        <v>0</v>
      </c>
      <c r="K1632">
        <f>PERCENTRANK(F:F,F1632)</f>
        <v>0</v>
      </c>
      <c r="L1632">
        <f>(G1632*Weights!$B$2) + (H1632*Weights!$B$3)+(I1632*Weights!$B$4)+(J1632*Weights!$B$5)+ (K1632*Weights!$B$6)</f>
        <v>0</v>
      </c>
      <c r="M1632">
        <f>RANK(L1632,L:L)</f>
        <v>0</v>
      </c>
    </row>
    <row r="1633">
      <c r="A1633" t="inlineStr">
        <is>
          <t>Mori, Ryohei</t>
        </is>
      </c>
      <c r="B1633">
        <f>COUNTIF('Raw data'!AR:AR,"*"&amp;Output!A1633&amp;"*")</f>
        <v>0</v>
      </c>
      <c r="C1633">
        <f>AVERAGEIFS('Raw data'!K:K,'Raw data'!AR:AR, "*" &amp; Output!A1633 &amp;"*")</f>
        <v>0</v>
      </c>
      <c r="D1633">
        <f>AVERAGEIFS('Raw data'!W:W,'Raw data'!AR:AR, "*" &amp; Output!A1633 &amp;"*")</f>
        <v>0</v>
      </c>
      <c r="E1633">
        <f>SUMIFS('Raw data'!BX:BX,'Raw data'!AR:AR,"*" &amp; Output!A1633 &amp; "*")</f>
        <v>0</v>
      </c>
      <c r="F1633">
        <f>SUMIFS('Raw data'!CI:CI,'Raw data'!AR:AR,"*" &amp; Output!A1633 &amp; "*")</f>
        <v>0</v>
      </c>
      <c r="G1633">
        <f>PERCENTRANK(B:B,B1633)</f>
        <v>0</v>
      </c>
      <c r="H1633">
        <f>PERCENTRANK(C:C,C1633)</f>
        <v>0</v>
      </c>
      <c r="I1633">
        <f>PERCENTRANK(D:D,D1633)</f>
        <v>0</v>
      </c>
      <c r="J1633">
        <f>PERCENTRANK(E:E,E1633)</f>
        <v>0</v>
      </c>
      <c r="K1633">
        <f>PERCENTRANK(F:F,F1633)</f>
        <v>0</v>
      </c>
      <c r="L1633">
        <f>(G1633*Weights!$B$2) + (H1633*Weights!$B$3)+(I1633*Weights!$B$4)+(J1633*Weights!$B$5)+ (K1633*Weights!$B$6)</f>
        <v>0</v>
      </c>
      <c r="M1633">
        <f>RANK(L1633,L:L)</f>
        <v>0</v>
      </c>
    </row>
    <row r="1634">
      <c r="A1634" t="inlineStr">
        <is>
          <t>Shin, Eun-Jeong</t>
        </is>
      </c>
      <c r="B1634">
        <f>COUNTIF('Raw data'!AR:AR,"*"&amp;Output!A1634&amp;"*")</f>
        <v>0</v>
      </c>
      <c r="C1634">
        <f>AVERAGEIFS('Raw data'!K:K,'Raw data'!AR:AR, "*" &amp; Output!A1634 &amp;"*")</f>
        <v>0</v>
      </c>
      <c r="D1634">
        <f>AVERAGEIFS('Raw data'!W:W,'Raw data'!AR:AR, "*" &amp; Output!A1634 &amp;"*")</f>
        <v>0</v>
      </c>
      <c r="E1634">
        <f>SUMIFS('Raw data'!BX:BX,'Raw data'!AR:AR,"*" &amp; Output!A1634 &amp; "*")</f>
        <v>0</v>
      </c>
      <c r="F1634">
        <f>SUMIFS('Raw data'!CI:CI,'Raw data'!AR:AR,"*" &amp; Output!A1634 &amp; "*")</f>
        <v>0</v>
      </c>
      <c r="G1634">
        <f>PERCENTRANK(B:B,B1634)</f>
        <v>0</v>
      </c>
      <c r="H1634">
        <f>PERCENTRANK(C:C,C1634)</f>
        <v>0</v>
      </c>
      <c r="I1634">
        <f>PERCENTRANK(D:D,D1634)</f>
        <v>0</v>
      </c>
      <c r="J1634">
        <f>PERCENTRANK(E:E,E1634)</f>
        <v>0</v>
      </c>
      <c r="K1634">
        <f>PERCENTRANK(F:F,F1634)</f>
        <v>0</v>
      </c>
      <c r="L1634">
        <f>(G1634*Weights!$B$2) + (H1634*Weights!$B$3)+(I1634*Weights!$B$4)+(J1634*Weights!$B$5)+ (K1634*Weights!$B$6)</f>
        <v>0</v>
      </c>
      <c r="M1634">
        <f>RANK(L1634,L:L)</f>
        <v>0</v>
      </c>
    </row>
    <row r="1635">
      <c r="A1635" t="inlineStr">
        <is>
          <t>Wang, Yanbin</t>
        </is>
      </c>
      <c r="B1635">
        <f>COUNTIF('Raw data'!AR:AR,"*"&amp;Output!A1635&amp;"*")</f>
        <v>0</v>
      </c>
      <c r="C1635">
        <f>AVERAGEIFS('Raw data'!K:K,'Raw data'!AR:AR, "*" &amp; Output!A1635 &amp;"*")</f>
        <v>0</v>
      </c>
      <c r="D1635">
        <f>AVERAGEIFS('Raw data'!W:W,'Raw data'!AR:AR, "*" &amp; Output!A1635 &amp;"*")</f>
        <v>0</v>
      </c>
      <c r="E1635">
        <f>SUMIFS('Raw data'!BX:BX,'Raw data'!AR:AR,"*" &amp; Output!A1635 &amp; "*")</f>
        <v>0</v>
      </c>
      <c r="F1635">
        <f>SUMIFS('Raw data'!CI:CI,'Raw data'!AR:AR,"*" &amp; Output!A1635 &amp; "*")</f>
        <v>0</v>
      </c>
      <c r="G1635">
        <f>PERCENTRANK(B:B,B1635)</f>
        <v>0</v>
      </c>
      <c r="H1635">
        <f>PERCENTRANK(C:C,C1635)</f>
        <v>0</v>
      </c>
      <c r="I1635">
        <f>PERCENTRANK(D:D,D1635)</f>
        <v>0</v>
      </c>
      <c r="J1635">
        <f>PERCENTRANK(E:E,E1635)</f>
        <v>0</v>
      </c>
      <c r="K1635">
        <f>PERCENTRANK(F:F,F1635)</f>
        <v>0</v>
      </c>
      <c r="L1635">
        <f>(G1635*Weights!$B$2) + (H1635*Weights!$B$3)+(I1635*Weights!$B$4)+(J1635*Weights!$B$5)+ (K1635*Weights!$B$6)</f>
        <v>0</v>
      </c>
      <c r="M1635">
        <f>RANK(L1635,L:L)</f>
        <v>0</v>
      </c>
    </row>
    <row r="1636">
      <c r="A1636" t="inlineStr">
        <is>
          <t>Oguri, Kazuyuki</t>
        </is>
      </c>
      <c r="B1636">
        <f>COUNTIF('Raw data'!AR:AR,"*"&amp;Output!A1636&amp;"*")</f>
        <v>0</v>
      </c>
      <c r="C1636">
        <f>AVERAGEIFS('Raw data'!K:K,'Raw data'!AR:AR, "*" &amp; Output!A1636 &amp;"*")</f>
        <v>0</v>
      </c>
      <c r="D1636">
        <f>AVERAGEIFS('Raw data'!W:W,'Raw data'!AR:AR, "*" &amp; Output!A1636 &amp;"*")</f>
        <v>0</v>
      </c>
      <c r="E1636">
        <f>SUMIFS('Raw data'!BX:BX,'Raw data'!AR:AR,"*" &amp; Output!A1636 &amp; "*")</f>
        <v>0</v>
      </c>
      <c r="F1636">
        <f>SUMIFS('Raw data'!CI:CI,'Raw data'!AR:AR,"*" &amp; Output!A1636 &amp; "*")</f>
        <v>0</v>
      </c>
      <c r="G1636">
        <f>PERCENTRANK(B:B,B1636)</f>
        <v>0</v>
      </c>
      <c r="H1636">
        <f>PERCENTRANK(C:C,C1636)</f>
        <v>0</v>
      </c>
      <c r="I1636">
        <f>PERCENTRANK(D:D,D1636)</f>
        <v>0</v>
      </c>
      <c r="J1636">
        <f>PERCENTRANK(E:E,E1636)</f>
        <v>0</v>
      </c>
      <c r="K1636">
        <f>PERCENTRANK(F:F,F1636)</f>
        <v>0</v>
      </c>
      <c r="L1636">
        <f>(G1636*Weights!$B$2) + (H1636*Weights!$B$3)+(I1636*Weights!$B$4)+(J1636*Weights!$B$5)+ (K1636*Weights!$B$6)</f>
        <v>0</v>
      </c>
      <c r="M1636">
        <f>RANK(L1636,L:L)</f>
        <v>0</v>
      </c>
    </row>
    <row r="1637">
      <c r="A1637" t="inlineStr">
        <is>
          <t>Lanka, S.</t>
        </is>
      </c>
      <c r="B1637">
        <f>COUNTIF('Raw data'!AR:AR,"*"&amp;Output!A1637&amp;"*")</f>
        <v>0</v>
      </c>
      <c r="C1637">
        <f>AVERAGEIFS('Raw data'!K:K,'Raw data'!AR:AR, "*" &amp; Output!A1637 &amp;"*")</f>
        <v>0</v>
      </c>
      <c r="D1637">
        <f>AVERAGEIFS('Raw data'!W:W,'Raw data'!AR:AR, "*" &amp; Output!A1637 &amp;"*")</f>
        <v>0</v>
      </c>
      <c r="E1637">
        <f>SUMIFS('Raw data'!BX:BX,'Raw data'!AR:AR,"*" &amp; Output!A1637 &amp; "*")</f>
        <v>0</v>
      </c>
      <c r="F1637">
        <f>SUMIFS('Raw data'!CI:CI,'Raw data'!AR:AR,"*" &amp; Output!A1637 &amp; "*")</f>
        <v>0</v>
      </c>
      <c r="G1637">
        <f>PERCENTRANK(B:B,B1637)</f>
        <v>0</v>
      </c>
      <c r="H1637">
        <f>PERCENTRANK(C:C,C1637)</f>
        <v>0</v>
      </c>
      <c r="I1637">
        <f>PERCENTRANK(D:D,D1637)</f>
        <v>0</v>
      </c>
      <c r="J1637">
        <f>PERCENTRANK(E:E,E1637)</f>
        <v>0</v>
      </c>
      <c r="K1637">
        <f>PERCENTRANK(F:F,F1637)</f>
        <v>0</v>
      </c>
      <c r="L1637">
        <f>(G1637*Weights!$B$2) + (H1637*Weights!$B$3)+(I1637*Weights!$B$4)+(J1637*Weights!$B$5)+ (K1637*Weights!$B$6)</f>
        <v>0</v>
      </c>
      <c r="M1637">
        <f>RANK(L1637,L:L)</f>
        <v>0</v>
      </c>
    </row>
    <row r="1638">
      <c r="A1638" t="inlineStr">
        <is>
          <t>Dakskobler, Ales</t>
        </is>
      </c>
      <c r="B1638">
        <f>COUNTIF('Raw data'!AR:AR,"*"&amp;Output!A1638&amp;"*")</f>
        <v>0</v>
      </c>
      <c r="C1638">
        <f>AVERAGEIFS('Raw data'!K:K,'Raw data'!AR:AR, "*" &amp; Output!A1638 &amp;"*")</f>
        <v>0</v>
      </c>
      <c r="D1638">
        <f>AVERAGEIFS('Raw data'!W:W,'Raw data'!AR:AR, "*" &amp; Output!A1638 &amp;"*")</f>
        <v>0</v>
      </c>
      <c r="E1638">
        <f>SUMIFS('Raw data'!BX:BX,'Raw data'!AR:AR,"*" &amp; Output!A1638 &amp; "*")</f>
        <v>0</v>
      </c>
      <c r="F1638">
        <f>SUMIFS('Raw data'!CI:CI,'Raw data'!AR:AR,"*" &amp; Output!A1638 &amp; "*")</f>
        <v>0</v>
      </c>
      <c r="G1638">
        <f>PERCENTRANK(B:B,B1638)</f>
        <v>0</v>
      </c>
      <c r="H1638">
        <f>PERCENTRANK(C:C,C1638)</f>
        <v>0</v>
      </c>
      <c r="I1638">
        <f>PERCENTRANK(D:D,D1638)</f>
        <v>0</v>
      </c>
      <c r="J1638">
        <f>PERCENTRANK(E:E,E1638)</f>
        <v>0</v>
      </c>
      <c r="K1638">
        <f>PERCENTRANK(F:F,F1638)</f>
        <v>0</v>
      </c>
      <c r="L1638">
        <f>(G1638*Weights!$B$2) + (H1638*Weights!$B$3)+(I1638*Weights!$B$4)+(J1638*Weights!$B$5)+ (K1638*Weights!$B$6)</f>
        <v>0</v>
      </c>
      <c r="M1638">
        <f>RANK(L1638,L:L)</f>
        <v>0</v>
      </c>
    </row>
    <row r="1639">
      <c r="A1639" t="inlineStr">
        <is>
          <t>Botton, GA</t>
        </is>
      </c>
      <c r="B1639">
        <f>COUNTIF('Raw data'!AR:AR,"*"&amp;Output!A1639&amp;"*")</f>
        <v>0</v>
      </c>
      <c r="C1639">
        <f>AVERAGEIFS('Raw data'!K:K,'Raw data'!AR:AR, "*" &amp; Output!A1639 &amp;"*")</f>
        <v>0</v>
      </c>
      <c r="D1639">
        <f>AVERAGEIFS('Raw data'!W:W,'Raw data'!AR:AR, "*" &amp; Output!A1639 &amp;"*")</f>
        <v>0</v>
      </c>
      <c r="E1639">
        <f>SUMIFS('Raw data'!BX:BX,'Raw data'!AR:AR,"*" &amp; Output!A1639 &amp; "*")</f>
        <v>0</v>
      </c>
      <c r="F1639">
        <f>SUMIFS('Raw data'!CI:CI,'Raw data'!AR:AR,"*" &amp; Output!A1639 &amp; "*")</f>
        <v>0</v>
      </c>
      <c r="G1639">
        <f>PERCENTRANK(B:B,B1639)</f>
        <v>0</v>
      </c>
      <c r="H1639">
        <f>PERCENTRANK(C:C,C1639)</f>
        <v>0</v>
      </c>
      <c r="I1639">
        <f>PERCENTRANK(D:D,D1639)</f>
        <v>0</v>
      </c>
      <c r="J1639">
        <f>PERCENTRANK(E:E,E1639)</f>
        <v>0</v>
      </c>
      <c r="K1639">
        <f>PERCENTRANK(F:F,F1639)</f>
        <v>0</v>
      </c>
      <c r="L1639">
        <f>(G1639*Weights!$B$2) + (H1639*Weights!$B$3)+(I1639*Weights!$B$4)+(J1639*Weights!$B$5)+ (K1639*Weights!$B$6)</f>
        <v>0</v>
      </c>
      <c r="M1639">
        <f>RANK(L1639,L:L)</f>
        <v>0</v>
      </c>
    </row>
    <row r="1640">
      <c r="A1640" t="inlineStr">
        <is>
          <t>Hwang, J</t>
        </is>
      </c>
      <c r="B1640">
        <f>COUNTIF('Raw data'!AR:AR,"*"&amp;Output!A1640&amp;"*")</f>
        <v>0</v>
      </c>
      <c r="C1640">
        <f>AVERAGEIFS('Raw data'!K:K,'Raw data'!AR:AR, "*" &amp; Output!A1640 &amp;"*")</f>
        <v>0</v>
      </c>
      <c r="D1640">
        <f>AVERAGEIFS('Raw data'!W:W,'Raw data'!AR:AR, "*" &amp; Output!A1640 &amp;"*")</f>
        <v>0</v>
      </c>
      <c r="E1640">
        <f>SUMIFS('Raw data'!BX:BX,'Raw data'!AR:AR,"*" &amp; Output!A1640 &amp; "*")</f>
        <v>0</v>
      </c>
      <c r="F1640">
        <f>SUMIFS('Raw data'!CI:CI,'Raw data'!AR:AR,"*" &amp; Output!A1640 &amp; "*")</f>
        <v>0</v>
      </c>
      <c r="G1640">
        <f>PERCENTRANK(B:B,B1640)</f>
        <v>0</v>
      </c>
      <c r="H1640">
        <f>PERCENTRANK(C:C,C1640)</f>
        <v>0</v>
      </c>
      <c r="I1640">
        <f>PERCENTRANK(D:D,D1640)</f>
        <v>0</v>
      </c>
      <c r="J1640">
        <f>PERCENTRANK(E:E,E1640)</f>
        <v>0</v>
      </c>
      <c r="K1640">
        <f>PERCENTRANK(F:F,F1640)</f>
        <v>0</v>
      </c>
      <c r="L1640">
        <f>(G1640*Weights!$B$2) + (H1640*Weights!$B$3)+(I1640*Weights!$B$4)+(J1640*Weights!$B$5)+ (K1640*Weights!$B$6)</f>
        <v>0</v>
      </c>
      <c r="M1640">
        <f>RANK(L1640,L:L)</f>
        <v>0</v>
      </c>
    </row>
    <row r="1641">
      <c r="A1641" t="inlineStr">
        <is>
          <t>Qian, M.</t>
        </is>
      </c>
      <c r="B1641">
        <f>COUNTIF('Raw data'!AR:AR,"*"&amp;Output!A1641&amp;"*")</f>
        <v>0</v>
      </c>
      <c r="C1641">
        <f>AVERAGEIFS('Raw data'!K:K,'Raw data'!AR:AR, "*" &amp; Output!A1641 &amp;"*")</f>
        <v>0</v>
      </c>
      <c r="D1641">
        <f>AVERAGEIFS('Raw data'!W:W,'Raw data'!AR:AR, "*" &amp; Output!A1641 &amp;"*")</f>
        <v>0</v>
      </c>
      <c r="E1641">
        <f>SUMIFS('Raw data'!BX:BX,'Raw data'!AR:AR,"*" &amp; Output!A1641 &amp; "*")</f>
        <v>0</v>
      </c>
      <c r="F1641">
        <f>SUMIFS('Raw data'!CI:CI,'Raw data'!AR:AR,"*" &amp; Output!A1641 &amp; "*")</f>
        <v>0</v>
      </c>
      <c r="G1641">
        <f>PERCENTRANK(B:B,B1641)</f>
        <v>0</v>
      </c>
      <c r="H1641">
        <f>PERCENTRANK(C:C,C1641)</f>
        <v>0</v>
      </c>
      <c r="I1641">
        <f>PERCENTRANK(D:D,D1641)</f>
        <v>0</v>
      </c>
      <c r="J1641">
        <f>PERCENTRANK(E:E,E1641)</f>
        <v>0</v>
      </c>
      <c r="K1641">
        <f>PERCENTRANK(F:F,F1641)</f>
        <v>0</v>
      </c>
      <c r="L1641">
        <f>(G1641*Weights!$B$2) + (H1641*Weights!$B$3)+(I1641*Weights!$B$4)+(J1641*Weights!$B$5)+ (K1641*Weights!$B$6)</f>
        <v>0</v>
      </c>
      <c r="M1641">
        <f>RANK(L1641,L:L)</f>
        <v>0</v>
      </c>
    </row>
    <row r="1642">
      <c r="A1642" t="inlineStr">
        <is>
          <t>Ishii, O.</t>
        </is>
      </c>
      <c r="B1642">
        <f>COUNTIF('Raw data'!AR:AR,"*"&amp;Output!A1642&amp;"*")</f>
        <v>0</v>
      </c>
      <c r="C1642">
        <f>AVERAGEIFS('Raw data'!K:K,'Raw data'!AR:AR, "*" &amp; Output!A1642 &amp;"*")</f>
        <v>0</v>
      </c>
      <c r="D1642">
        <f>AVERAGEIFS('Raw data'!W:W,'Raw data'!AR:AR, "*" &amp; Output!A1642 &amp;"*")</f>
        <v>0</v>
      </c>
      <c r="E1642">
        <f>SUMIFS('Raw data'!BX:BX,'Raw data'!AR:AR,"*" &amp; Output!A1642 &amp; "*")</f>
        <v>0</v>
      </c>
      <c r="F1642">
        <f>SUMIFS('Raw data'!CI:CI,'Raw data'!AR:AR,"*" &amp; Output!A1642 &amp; "*")</f>
        <v>0</v>
      </c>
      <c r="G1642">
        <f>PERCENTRANK(B:B,B1642)</f>
        <v>0</v>
      </c>
      <c r="H1642">
        <f>PERCENTRANK(C:C,C1642)</f>
        <v>0</v>
      </c>
      <c r="I1642">
        <f>PERCENTRANK(D:D,D1642)</f>
        <v>0</v>
      </c>
      <c r="J1642">
        <f>PERCENTRANK(E:E,E1642)</f>
        <v>0</v>
      </c>
      <c r="K1642">
        <f>PERCENTRANK(F:F,F1642)</f>
        <v>0</v>
      </c>
      <c r="L1642">
        <f>(G1642*Weights!$B$2) + (H1642*Weights!$B$3)+(I1642*Weights!$B$4)+(J1642*Weights!$B$5)+ (K1642*Weights!$B$6)</f>
        <v>0</v>
      </c>
      <c r="M1642">
        <f>RANK(L1642,L:L)</f>
        <v>0</v>
      </c>
    </row>
    <row r="1643">
      <c r="A1643" t="inlineStr">
        <is>
          <t>Nakaya, Ippei</t>
        </is>
      </c>
      <c r="B1643">
        <f>COUNTIF('Raw data'!AR:AR,"*"&amp;Output!A1643&amp;"*")</f>
        <v>0</v>
      </c>
      <c r="C1643">
        <f>AVERAGEIFS('Raw data'!K:K,'Raw data'!AR:AR, "*" &amp; Output!A1643 &amp;"*")</f>
        <v>0</v>
      </c>
      <c r="D1643">
        <f>AVERAGEIFS('Raw data'!W:W,'Raw data'!AR:AR, "*" &amp; Output!A1643 &amp;"*")</f>
        <v>0</v>
      </c>
      <c r="E1643">
        <f>SUMIFS('Raw data'!BX:BX,'Raw data'!AR:AR,"*" &amp; Output!A1643 &amp; "*")</f>
        <v>0</v>
      </c>
      <c r="F1643">
        <f>SUMIFS('Raw data'!CI:CI,'Raw data'!AR:AR,"*" &amp; Output!A1643 &amp; "*")</f>
        <v>0</v>
      </c>
      <c r="G1643">
        <f>PERCENTRANK(B:B,B1643)</f>
        <v>0</v>
      </c>
      <c r="H1643">
        <f>PERCENTRANK(C:C,C1643)</f>
        <v>0</v>
      </c>
      <c r="I1643">
        <f>PERCENTRANK(D:D,D1643)</f>
        <v>0</v>
      </c>
      <c r="J1643">
        <f>PERCENTRANK(E:E,E1643)</f>
        <v>0</v>
      </c>
      <c r="K1643">
        <f>PERCENTRANK(F:F,F1643)</f>
        <v>0</v>
      </c>
      <c r="L1643">
        <f>(G1643*Weights!$B$2) + (H1643*Weights!$B$3)+(I1643*Weights!$B$4)+(J1643*Weights!$B$5)+ (K1643*Weights!$B$6)</f>
        <v>0</v>
      </c>
      <c r="M1643">
        <f>RANK(L1643,L:L)</f>
        <v>0</v>
      </c>
    </row>
    <row r="1644">
      <c r="A1644" t="inlineStr">
        <is>
          <t>Badev, Alexandre</t>
        </is>
      </c>
      <c r="B1644">
        <f>COUNTIF('Raw data'!AR:AR,"*"&amp;Output!A1644&amp;"*")</f>
        <v>0</v>
      </c>
      <c r="C1644">
        <f>AVERAGEIFS('Raw data'!K:K,'Raw data'!AR:AR, "*" &amp; Output!A1644 &amp;"*")</f>
        <v>0</v>
      </c>
      <c r="D1644">
        <f>AVERAGEIFS('Raw data'!W:W,'Raw data'!AR:AR, "*" &amp; Output!A1644 &amp;"*")</f>
        <v>0</v>
      </c>
      <c r="E1644">
        <f>SUMIFS('Raw data'!BX:BX,'Raw data'!AR:AR,"*" &amp; Output!A1644 &amp; "*")</f>
        <v>0</v>
      </c>
      <c r="F1644">
        <f>SUMIFS('Raw data'!CI:CI,'Raw data'!AR:AR,"*" &amp; Output!A1644 &amp; "*")</f>
        <v>0</v>
      </c>
      <c r="G1644">
        <f>PERCENTRANK(B:B,B1644)</f>
        <v>0</v>
      </c>
      <c r="H1644">
        <f>PERCENTRANK(C:C,C1644)</f>
        <v>0</v>
      </c>
      <c r="I1644">
        <f>PERCENTRANK(D:D,D1644)</f>
        <v>0</v>
      </c>
      <c r="J1644">
        <f>PERCENTRANK(E:E,E1644)</f>
        <v>0</v>
      </c>
      <c r="K1644">
        <f>PERCENTRANK(F:F,F1644)</f>
        <v>0</v>
      </c>
      <c r="L1644">
        <f>(G1644*Weights!$B$2) + (H1644*Weights!$B$3)+(I1644*Weights!$B$4)+(J1644*Weights!$B$5)+ (K1644*Weights!$B$6)</f>
        <v>0</v>
      </c>
      <c r="M1644">
        <f>RANK(L1644,L:L)</f>
        <v>0</v>
      </c>
    </row>
    <row r="1645">
      <c r="A1645" t="inlineStr">
        <is>
          <t>Groy, Thomas L.</t>
        </is>
      </c>
      <c r="B1645">
        <f>COUNTIF('Raw data'!AR:AR,"*"&amp;Output!A1645&amp;"*")</f>
        <v>0</v>
      </c>
      <c r="C1645">
        <f>AVERAGEIFS('Raw data'!K:K,'Raw data'!AR:AR, "*" &amp; Output!A1645 &amp;"*")</f>
        <v>0</v>
      </c>
      <c r="D1645">
        <f>AVERAGEIFS('Raw data'!W:W,'Raw data'!AR:AR, "*" &amp; Output!A1645 &amp;"*")</f>
        <v>0</v>
      </c>
      <c r="E1645">
        <f>SUMIFS('Raw data'!BX:BX,'Raw data'!AR:AR,"*" &amp; Output!A1645 &amp; "*")</f>
        <v>0</v>
      </c>
      <c r="F1645">
        <f>SUMIFS('Raw data'!CI:CI,'Raw data'!AR:AR,"*" &amp; Output!A1645 &amp; "*")</f>
        <v>0</v>
      </c>
      <c r="G1645">
        <f>PERCENTRANK(B:B,B1645)</f>
        <v>0</v>
      </c>
      <c r="H1645">
        <f>PERCENTRANK(C:C,C1645)</f>
        <v>0</v>
      </c>
      <c r="I1645">
        <f>PERCENTRANK(D:D,D1645)</f>
        <v>0</v>
      </c>
      <c r="J1645">
        <f>PERCENTRANK(E:E,E1645)</f>
        <v>0</v>
      </c>
      <c r="K1645">
        <f>PERCENTRANK(F:F,F1645)</f>
        <v>0</v>
      </c>
      <c r="L1645">
        <f>(G1645*Weights!$B$2) + (H1645*Weights!$B$3)+(I1645*Weights!$B$4)+(J1645*Weights!$B$5)+ (K1645*Weights!$B$6)</f>
        <v>0</v>
      </c>
      <c r="M1645">
        <f>RANK(L1645,L:L)</f>
        <v>0</v>
      </c>
    </row>
    <row r="1646">
      <c r="A1646" t="inlineStr">
        <is>
          <t>Farrow, Harmonie</t>
        </is>
      </c>
      <c r="B1646">
        <f>COUNTIF('Raw data'!AR:AR,"*"&amp;Output!A1646&amp;"*")</f>
        <v>0</v>
      </c>
      <c r="C1646">
        <f>AVERAGEIFS('Raw data'!K:K,'Raw data'!AR:AR, "*" &amp; Output!A1646 &amp;"*")</f>
        <v>0</v>
      </c>
      <c r="D1646">
        <f>AVERAGEIFS('Raw data'!W:W,'Raw data'!AR:AR, "*" &amp; Output!A1646 &amp;"*")</f>
        <v>0</v>
      </c>
      <c r="E1646">
        <f>SUMIFS('Raw data'!BX:BX,'Raw data'!AR:AR,"*" &amp; Output!A1646 &amp; "*")</f>
        <v>0</v>
      </c>
      <c r="F1646">
        <f>SUMIFS('Raw data'!CI:CI,'Raw data'!AR:AR,"*" &amp; Output!A1646 &amp; "*")</f>
        <v>0</v>
      </c>
      <c r="G1646">
        <f>PERCENTRANK(B:B,B1646)</f>
        <v>0</v>
      </c>
      <c r="H1646">
        <f>PERCENTRANK(C:C,C1646)</f>
        <v>0</v>
      </c>
      <c r="I1646">
        <f>PERCENTRANK(D:D,D1646)</f>
        <v>0</v>
      </c>
      <c r="J1646">
        <f>PERCENTRANK(E:E,E1646)</f>
        <v>0</v>
      </c>
      <c r="K1646">
        <f>PERCENTRANK(F:F,F1646)</f>
        <v>0</v>
      </c>
      <c r="L1646">
        <f>(G1646*Weights!$B$2) + (H1646*Weights!$B$3)+(I1646*Weights!$B$4)+(J1646*Weights!$B$5)+ (K1646*Weights!$B$6)</f>
        <v>0</v>
      </c>
      <c r="M1646">
        <f>RANK(L1646,L:L)</f>
        <v>0</v>
      </c>
    </row>
    <row r="1647">
      <c r="A1647" t="inlineStr">
        <is>
          <t>Cheng, Yuanyong</t>
        </is>
      </c>
      <c r="B1647">
        <f>COUNTIF('Raw data'!AR:AR,"*"&amp;Output!A1647&amp;"*")</f>
        <v>0</v>
      </c>
      <c r="C1647">
        <f>AVERAGEIFS('Raw data'!K:K,'Raw data'!AR:AR, "*" &amp; Output!A1647 &amp;"*")</f>
        <v>0</v>
      </c>
      <c r="D1647">
        <f>AVERAGEIFS('Raw data'!W:W,'Raw data'!AR:AR, "*" &amp; Output!A1647 &amp;"*")</f>
        <v>0</v>
      </c>
      <c r="E1647">
        <f>SUMIFS('Raw data'!BX:BX,'Raw data'!AR:AR,"*" &amp; Output!A1647 &amp; "*")</f>
        <v>0</v>
      </c>
      <c r="F1647">
        <f>SUMIFS('Raw data'!CI:CI,'Raw data'!AR:AR,"*" &amp; Output!A1647 &amp; "*")</f>
        <v>0</v>
      </c>
      <c r="G1647">
        <f>PERCENTRANK(B:B,B1647)</f>
        <v>0</v>
      </c>
      <c r="H1647">
        <f>PERCENTRANK(C:C,C1647)</f>
        <v>0</v>
      </c>
      <c r="I1647">
        <f>PERCENTRANK(D:D,D1647)</f>
        <v>0</v>
      </c>
      <c r="J1647">
        <f>PERCENTRANK(E:E,E1647)</f>
        <v>0</v>
      </c>
      <c r="K1647">
        <f>PERCENTRANK(F:F,F1647)</f>
        <v>0</v>
      </c>
      <c r="L1647">
        <f>(G1647*Weights!$B$2) + (H1647*Weights!$B$3)+(I1647*Weights!$B$4)+(J1647*Weights!$B$5)+ (K1647*Weights!$B$6)</f>
        <v>0</v>
      </c>
      <c r="M1647">
        <f>RANK(L1647,L:L)</f>
        <v>0</v>
      </c>
    </row>
    <row r="1648">
      <c r="A1648" t="inlineStr">
        <is>
          <t>Vasiliev, A. A.</t>
        </is>
      </c>
      <c r="B1648">
        <f>COUNTIF('Raw data'!AR:AR,"*"&amp;Output!A1648&amp;"*")</f>
        <v>0</v>
      </c>
      <c r="C1648">
        <f>AVERAGEIFS('Raw data'!K:K,'Raw data'!AR:AR, "*" &amp; Output!A1648 &amp;"*")</f>
        <v>0</v>
      </c>
      <c r="D1648">
        <f>AVERAGEIFS('Raw data'!W:W,'Raw data'!AR:AR, "*" &amp; Output!A1648 &amp;"*")</f>
        <v>0</v>
      </c>
      <c r="E1648">
        <f>SUMIFS('Raw data'!BX:BX,'Raw data'!AR:AR,"*" &amp; Output!A1648 &amp; "*")</f>
        <v>0</v>
      </c>
      <c r="F1648">
        <f>SUMIFS('Raw data'!CI:CI,'Raw data'!AR:AR,"*" &amp; Output!A1648 &amp; "*")</f>
        <v>0</v>
      </c>
      <c r="G1648">
        <f>PERCENTRANK(B:B,B1648)</f>
        <v>0</v>
      </c>
      <c r="H1648">
        <f>PERCENTRANK(C:C,C1648)</f>
        <v>0</v>
      </c>
      <c r="I1648">
        <f>PERCENTRANK(D:D,D1648)</f>
        <v>0</v>
      </c>
      <c r="J1648">
        <f>PERCENTRANK(E:E,E1648)</f>
        <v>0</v>
      </c>
      <c r="K1648">
        <f>PERCENTRANK(F:F,F1648)</f>
        <v>0</v>
      </c>
      <c r="L1648">
        <f>(G1648*Weights!$B$2) + (H1648*Weights!$B$3)+(I1648*Weights!$B$4)+(J1648*Weights!$B$5)+ (K1648*Weights!$B$6)</f>
        <v>0</v>
      </c>
      <c r="M1648">
        <f>RANK(L1648,L:L)</f>
        <v>0</v>
      </c>
    </row>
    <row r="1649">
      <c r="A1649" t="inlineStr">
        <is>
          <t>Li, JG</t>
        </is>
      </c>
      <c r="B1649">
        <f>COUNTIF('Raw data'!AR:AR,"*"&amp;Output!A1649&amp;"*")</f>
        <v>0</v>
      </c>
      <c r="C1649">
        <f>AVERAGEIFS('Raw data'!K:K,'Raw data'!AR:AR, "*" &amp; Output!A1649 &amp;"*")</f>
        <v>0</v>
      </c>
      <c r="D1649">
        <f>AVERAGEIFS('Raw data'!W:W,'Raw data'!AR:AR, "*" &amp; Output!A1649 &amp;"*")</f>
        <v>0</v>
      </c>
      <c r="E1649">
        <f>SUMIFS('Raw data'!BX:BX,'Raw data'!AR:AR,"*" &amp; Output!A1649 &amp; "*")</f>
        <v>0</v>
      </c>
      <c r="F1649">
        <f>SUMIFS('Raw data'!CI:CI,'Raw data'!AR:AR,"*" &amp; Output!A1649 &amp; "*")</f>
        <v>0</v>
      </c>
      <c r="G1649">
        <f>PERCENTRANK(B:B,B1649)</f>
        <v>0</v>
      </c>
      <c r="H1649">
        <f>PERCENTRANK(C:C,C1649)</f>
        <v>0</v>
      </c>
      <c r="I1649">
        <f>PERCENTRANK(D:D,D1649)</f>
        <v>0</v>
      </c>
      <c r="J1649">
        <f>PERCENTRANK(E:E,E1649)</f>
        <v>0</v>
      </c>
      <c r="K1649">
        <f>PERCENTRANK(F:F,F1649)</f>
        <v>0</v>
      </c>
      <c r="L1649">
        <f>(G1649*Weights!$B$2) + (H1649*Weights!$B$3)+(I1649*Weights!$B$4)+(J1649*Weights!$B$5)+ (K1649*Weights!$B$6)</f>
        <v>0</v>
      </c>
      <c r="M1649">
        <f>RANK(L1649,L:L)</f>
        <v>0</v>
      </c>
    </row>
    <row r="1650">
      <c r="A1650" t="inlineStr">
        <is>
          <t>Uematsu, Keizo</t>
        </is>
      </c>
      <c r="B1650">
        <f>COUNTIF('Raw data'!AR:AR,"*"&amp;Output!A1650&amp;"*")</f>
        <v>0</v>
      </c>
      <c r="C1650">
        <f>AVERAGEIFS('Raw data'!K:K,'Raw data'!AR:AR, "*" &amp; Output!A1650 &amp;"*")</f>
        <v>0</v>
      </c>
      <c r="D1650">
        <f>AVERAGEIFS('Raw data'!W:W,'Raw data'!AR:AR, "*" &amp; Output!A1650 &amp;"*")</f>
        <v>0</v>
      </c>
      <c r="E1650">
        <f>SUMIFS('Raw data'!BX:BX,'Raw data'!AR:AR,"*" &amp; Output!A1650 &amp; "*")</f>
        <v>0</v>
      </c>
      <c r="F1650">
        <f>SUMIFS('Raw data'!CI:CI,'Raw data'!AR:AR,"*" &amp; Output!A1650 &amp; "*")</f>
        <v>0</v>
      </c>
      <c r="G1650">
        <f>PERCENTRANK(B:B,B1650)</f>
        <v>0</v>
      </c>
      <c r="H1650">
        <f>PERCENTRANK(C:C,C1650)</f>
        <v>0</v>
      </c>
      <c r="I1650">
        <f>PERCENTRANK(D:D,D1650)</f>
        <v>0</v>
      </c>
      <c r="J1650">
        <f>PERCENTRANK(E:E,E1650)</f>
        <v>0</v>
      </c>
      <c r="K1650">
        <f>PERCENTRANK(F:F,F1650)</f>
        <v>0</v>
      </c>
      <c r="L1650">
        <f>(G1650*Weights!$B$2) + (H1650*Weights!$B$3)+(I1650*Weights!$B$4)+(J1650*Weights!$B$5)+ (K1650*Weights!$B$6)</f>
        <v>0</v>
      </c>
      <c r="M1650">
        <f>RANK(L1650,L:L)</f>
        <v>0</v>
      </c>
    </row>
    <row r="1651">
      <c r="A1651" t="inlineStr">
        <is>
          <t>Elam, Jeffrey W.</t>
        </is>
      </c>
      <c r="B1651">
        <f>COUNTIF('Raw data'!AR:AR,"*"&amp;Output!A1651&amp;"*")</f>
        <v>0</v>
      </c>
      <c r="C1651">
        <f>AVERAGEIFS('Raw data'!K:K,'Raw data'!AR:AR, "*" &amp; Output!A1651 &amp;"*")</f>
        <v>0</v>
      </c>
      <c r="D1651">
        <f>AVERAGEIFS('Raw data'!W:W,'Raw data'!AR:AR, "*" &amp; Output!A1651 &amp;"*")</f>
        <v>0</v>
      </c>
      <c r="E1651">
        <f>SUMIFS('Raw data'!BX:BX,'Raw data'!AR:AR,"*" &amp; Output!A1651 &amp; "*")</f>
        <v>0</v>
      </c>
      <c r="F1651">
        <f>SUMIFS('Raw data'!CI:CI,'Raw data'!AR:AR,"*" &amp; Output!A1651 &amp; "*")</f>
        <v>0</v>
      </c>
      <c r="G1651">
        <f>PERCENTRANK(B:B,B1651)</f>
        <v>0</v>
      </c>
      <c r="H1651">
        <f>PERCENTRANK(C:C,C1651)</f>
        <v>0</v>
      </c>
      <c r="I1651">
        <f>PERCENTRANK(D:D,D1651)</f>
        <v>0</v>
      </c>
      <c r="J1651">
        <f>PERCENTRANK(E:E,E1651)</f>
        <v>0</v>
      </c>
      <c r="K1651">
        <f>PERCENTRANK(F:F,F1651)</f>
        <v>0</v>
      </c>
      <c r="L1651">
        <f>(G1651*Weights!$B$2) + (H1651*Weights!$B$3)+(I1651*Weights!$B$4)+(J1651*Weights!$B$5)+ (K1651*Weights!$B$6)</f>
        <v>0</v>
      </c>
      <c r="M1651">
        <f>RANK(L1651,L:L)</f>
        <v>0</v>
      </c>
    </row>
    <row r="1652">
      <c r="A1652" t="inlineStr">
        <is>
          <t>Foerter-Barth, U</t>
        </is>
      </c>
      <c r="B1652">
        <f>COUNTIF('Raw data'!AR:AR,"*"&amp;Output!A1652&amp;"*")</f>
        <v>0</v>
      </c>
      <c r="C1652">
        <f>AVERAGEIFS('Raw data'!K:K,'Raw data'!AR:AR, "*" &amp; Output!A1652 &amp;"*")</f>
        <v>0</v>
      </c>
      <c r="D1652">
        <f>AVERAGEIFS('Raw data'!W:W,'Raw data'!AR:AR, "*" &amp; Output!A1652 &amp;"*")</f>
        <v>0</v>
      </c>
      <c r="E1652">
        <f>SUMIFS('Raw data'!BX:BX,'Raw data'!AR:AR,"*" &amp; Output!A1652 &amp; "*")</f>
        <v>0</v>
      </c>
      <c r="F1652">
        <f>SUMIFS('Raw data'!CI:CI,'Raw data'!AR:AR,"*" &amp; Output!A1652 &amp; "*")</f>
        <v>0</v>
      </c>
      <c r="G1652">
        <f>PERCENTRANK(B:B,B1652)</f>
        <v>0</v>
      </c>
      <c r="H1652">
        <f>PERCENTRANK(C:C,C1652)</f>
        <v>0</v>
      </c>
      <c r="I1652">
        <f>PERCENTRANK(D:D,D1652)</f>
        <v>0</v>
      </c>
      <c r="J1652">
        <f>PERCENTRANK(E:E,E1652)</f>
        <v>0</v>
      </c>
      <c r="K1652">
        <f>PERCENTRANK(F:F,F1652)</f>
        <v>0</v>
      </c>
      <c r="L1652">
        <f>(G1652*Weights!$B$2) + (H1652*Weights!$B$3)+(I1652*Weights!$B$4)+(J1652*Weights!$B$5)+ (K1652*Weights!$B$6)</f>
        <v>0</v>
      </c>
      <c r="M1652">
        <f>RANK(L1652,L:L)</f>
        <v>0</v>
      </c>
    </row>
    <row r="1653">
      <c r="A1653" t="inlineStr">
        <is>
          <t>Jallo, Laila J.</t>
        </is>
      </c>
      <c r="B1653">
        <f>COUNTIF('Raw data'!AR:AR,"*"&amp;Output!A1653&amp;"*")</f>
        <v>0</v>
      </c>
      <c r="C1653">
        <f>AVERAGEIFS('Raw data'!K:K,'Raw data'!AR:AR, "*" &amp; Output!A1653 &amp;"*")</f>
        <v>0</v>
      </c>
      <c r="D1653">
        <f>AVERAGEIFS('Raw data'!W:W,'Raw data'!AR:AR, "*" &amp; Output!A1653 &amp;"*")</f>
        <v>0</v>
      </c>
      <c r="E1653">
        <f>SUMIFS('Raw data'!BX:BX,'Raw data'!AR:AR,"*" &amp; Output!A1653 &amp; "*")</f>
        <v>0</v>
      </c>
      <c r="F1653">
        <f>SUMIFS('Raw data'!CI:CI,'Raw data'!AR:AR,"*" &amp; Output!A1653 &amp; "*")</f>
        <v>0</v>
      </c>
      <c r="G1653">
        <f>PERCENTRANK(B:B,B1653)</f>
        <v>0</v>
      </c>
      <c r="H1653">
        <f>PERCENTRANK(C:C,C1653)</f>
        <v>0</v>
      </c>
      <c r="I1653">
        <f>PERCENTRANK(D:D,D1653)</f>
        <v>0</v>
      </c>
      <c r="J1653">
        <f>PERCENTRANK(E:E,E1653)</f>
        <v>0</v>
      </c>
      <c r="K1653">
        <f>PERCENTRANK(F:F,F1653)</f>
        <v>0</v>
      </c>
      <c r="L1653">
        <f>(G1653*Weights!$B$2) + (H1653*Weights!$B$3)+(I1653*Weights!$B$4)+(J1653*Weights!$B$5)+ (K1653*Weights!$B$6)</f>
        <v>0</v>
      </c>
      <c r="M1653">
        <f>RANK(L1653,L:L)</f>
        <v>0</v>
      </c>
    </row>
    <row r="1654">
      <c r="A1654" t="inlineStr">
        <is>
          <t>Ahmad, F</t>
        </is>
      </c>
      <c r="B1654">
        <f>COUNTIF('Raw data'!AR:AR,"*"&amp;Output!A1654&amp;"*")</f>
        <v>0</v>
      </c>
      <c r="C1654">
        <f>AVERAGEIFS('Raw data'!K:K,'Raw data'!AR:AR, "*" &amp; Output!A1654 &amp;"*")</f>
        <v>0</v>
      </c>
      <c r="D1654">
        <f>AVERAGEIFS('Raw data'!W:W,'Raw data'!AR:AR, "*" &amp; Output!A1654 &amp;"*")</f>
        <v>0</v>
      </c>
      <c r="E1654">
        <f>SUMIFS('Raw data'!BX:BX,'Raw data'!AR:AR,"*" &amp; Output!A1654 &amp; "*")</f>
        <v>0</v>
      </c>
      <c r="F1654">
        <f>SUMIFS('Raw data'!CI:CI,'Raw data'!AR:AR,"*" &amp; Output!A1654 &amp; "*")</f>
        <v>0</v>
      </c>
      <c r="G1654">
        <f>PERCENTRANK(B:B,B1654)</f>
        <v>0</v>
      </c>
      <c r="H1654">
        <f>PERCENTRANK(C:C,C1654)</f>
        <v>0</v>
      </c>
      <c r="I1654">
        <f>PERCENTRANK(D:D,D1654)</f>
        <v>0</v>
      </c>
      <c r="J1654">
        <f>PERCENTRANK(E:E,E1654)</f>
        <v>0</v>
      </c>
      <c r="K1654">
        <f>PERCENTRANK(F:F,F1654)</f>
        <v>0</v>
      </c>
      <c r="L1654">
        <f>(G1654*Weights!$B$2) + (H1654*Weights!$B$3)+(I1654*Weights!$B$4)+(J1654*Weights!$B$5)+ (K1654*Weights!$B$6)</f>
        <v>0</v>
      </c>
      <c r="M1654">
        <f>RANK(L1654,L:L)</f>
        <v>0</v>
      </c>
    </row>
    <row r="1655">
      <c r="A1655" t="inlineStr">
        <is>
          <t>Xie, Fei</t>
        </is>
      </c>
      <c r="B1655">
        <f>COUNTIF('Raw data'!AR:AR,"*"&amp;Output!A1655&amp;"*")</f>
        <v>0</v>
      </c>
      <c r="C1655">
        <f>AVERAGEIFS('Raw data'!K:K,'Raw data'!AR:AR, "*" &amp; Output!A1655 &amp;"*")</f>
        <v>0</v>
      </c>
      <c r="D1655">
        <f>AVERAGEIFS('Raw data'!W:W,'Raw data'!AR:AR, "*" &amp; Output!A1655 &amp;"*")</f>
        <v>0</v>
      </c>
      <c r="E1655">
        <f>SUMIFS('Raw data'!BX:BX,'Raw data'!AR:AR,"*" &amp; Output!A1655 &amp; "*")</f>
        <v>0</v>
      </c>
      <c r="F1655">
        <f>SUMIFS('Raw data'!CI:CI,'Raw data'!AR:AR,"*" &amp; Output!A1655 &amp; "*")</f>
        <v>0</v>
      </c>
      <c r="G1655">
        <f>PERCENTRANK(B:B,B1655)</f>
        <v>0</v>
      </c>
      <c r="H1655">
        <f>PERCENTRANK(C:C,C1655)</f>
        <v>0</v>
      </c>
      <c r="I1655">
        <f>PERCENTRANK(D:D,D1655)</f>
        <v>0</v>
      </c>
      <c r="J1655">
        <f>PERCENTRANK(E:E,E1655)</f>
        <v>0</v>
      </c>
      <c r="K1655">
        <f>PERCENTRANK(F:F,F1655)</f>
        <v>0</v>
      </c>
      <c r="L1655">
        <f>(G1655*Weights!$B$2) + (H1655*Weights!$B$3)+(I1655*Weights!$B$4)+(J1655*Weights!$B$5)+ (K1655*Weights!$B$6)</f>
        <v>0</v>
      </c>
      <c r="M1655">
        <f>RANK(L1655,L:L)</f>
        <v>0</v>
      </c>
    </row>
    <row r="1656">
      <c r="A1656" t="inlineStr">
        <is>
          <t>Adin, Avner</t>
        </is>
      </c>
      <c r="B1656">
        <f>COUNTIF('Raw data'!AR:AR,"*"&amp;Output!A1656&amp;"*")</f>
        <v>0</v>
      </c>
      <c r="C1656">
        <f>AVERAGEIFS('Raw data'!K:K,'Raw data'!AR:AR, "*" &amp; Output!A1656 &amp;"*")</f>
        <v>0</v>
      </c>
      <c r="D1656">
        <f>AVERAGEIFS('Raw data'!W:W,'Raw data'!AR:AR, "*" &amp; Output!A1656 &amp;"*")</f>
        <v>0</v>
      </c>
      <c r="E1656">
        <f>SUMIFS('Raw data'!BX:BX,'Raw data'!AR:AR,"*" &amp; Output!A1656 &amp; "*")</f>
        <v>0</v>
      </c>
      <c r="F1656">
        <f>SUMIFS('Raw data'!CI:CI,'Raw data'!AR:AR,"*" &amp; Output!A1656 &amp; "*")</f>
        <v>0</v>
      </c>
      <c r="G1656">
        <f>PERCENTRANK(B:B,B1656)</f>
        <v>0</v>
      </c>
      <c r="H1656">
        <f>PERCENTRANK(C:C,C1656)</f>
        <v>0</v>
      </c>
      <c r="I1656">
        <f>PERCENTRANK(D:D,D1656)</f>
        <v>0</v>
      </c>
      <c r="J1656">
        <f>PERCENTRANK(E:E,E1656)</f>
        <v>0</v>
      </c>
      <c r="K1656">
        <f>PERCENTRANK(F:F,F1656)</f>
        <v>0</v>
      </c>
      <c r="L1656">
        <f>(G1656*Weights!$B$2) + (H1656*Weights!$B$3)+(I1656*Weights!$B$4)+(J1656*Weights!$B$5)+ (K1656*Weights!$B$6)</f>
        <v>0</v>
      </c>
      <c r="M1656">
        <f>RANK(L1656,L:L)</f>
        <v>0</v>
      </c>
    </row>
    <row r="1657">
      <c r="A1657" t="inlineStr">
        <is>
          <t>Yoon, Young Joon</t>
        </is>
      </c>
      <c r="B1657">
        <f>COUNTIF('Raw data'!AR:AR,"*"&amp;Output!A1657&amp;"*")</f>
        <v>0</v>
      </c>
      <c r="C1657">
        <f>AVERAGEIFS('Raw data'!K:K,'Raw data'!AR:AR, "*" &amp; Output!A1657 &amp;"*")</f>
        <v>0</v>
      </c>
      <c r="D1657">
        <f>AVERAGEIFS('Raw data'!W:W,'Raw data'!AR:AR, "*" &amp; Output!A1657 &amp;"*")</f>
        <v>0</v>
      </c>
      <c r="E1657">
        <f>SUMIFS('Raw data'!BX:BX,'Raw data'!AR:AR,"*" &amp; Output!A1657 &amp; "*")</f>
        <v>0</v>
      </c>
      <c r="F1657">
        <f>SUMIFS('Raw data'!CI:CI,'Raw data'!AR:AR,"*" &amp; Output!A1657 &amp; "*")</f>
        <v>0</v>
      </c>
      <c r="G1657">
        <f>PERCENTRANK(B:B,B1657)</f>
        <v>0</v>
      </c>
      <c r="H1657">
        <f>PERCENTRANK(C:C,C1657)</f>
        <v>0</v>
      </c>
      <c r="I1657">
        <f>PERCENTRANK(D:D,D1657)</f>
        <v>0</v>
      </c>
      <c r="J1657">
        <f>PERCENTRANK(E:E,E1657)</f>
        <v>0</v>
      </c>
      <c r="K1657">
        <f>PERCENTRANK(F:F,F1657)</f>
        <v>0</v>
      </c>
      <c r="L1657">
        <f>(G1657*Weights!$B$2) + (H1657*Weights!$B$3)+(I1657*Weights!$B$4)+(J1657*Weights!$B$5)+ (K1657*Weights!$B$6)</f>
        <v>0</v>
      </c>
      <c r="M1657">
        <f>RANK(L1657,L:L)</f>
        <v>0</v>
      </c>
    </row>
    <row r="1658">
      <c r="A1658" t="inlineStr">
        <is>
          <t>Martin, M.</t>
        </is>
      </c>
      <c r="B1658">
        <f>COUNTIF('Raw data'!AR:AR,"*"&amp;Output!A1658&amp;"*")</f>
        <v>0</v>
      </c>
      <c r="C1658">
        <f>AVERAGEIFS('Raw data'!K:K,'Raw data'!AR:AR, "*" &amp; Output!A1658 &amp;"*")</f>
        <v>0</v>
      </c>
      <c r="D1658">
        <f>AVERAGEIFS('Raw data'!W:W,'Raw data'!AR:AR, "*" &amp; Output!A1658 &amp;"*")</f>
        <v>0</v>
      </c>
      <c r="E1658">
        <f>SUMIFS('Raw data'!BX:BX,'Raw data'!AR:AR,"*" &amp; Output!A1658 &amp; "*")</f>
        <v>0</v>
      </c>
      <c r="F1658">
        <f>SUMIFS('Raw data'!CI:CI,'Raw data'!AR:AR,"*" &amp; Output!A1658 &amp; "*")</f>
        <v>0</v>
      </c>
      <c r="G1658">
        <f>PERCENTRANK(B:B,B1658)</f>
        <v>0</v>
      </c>
      <c r="H1658">
        <f>PERCENTRANK(C:C,C1658)</f>
        <v>0</v>
      </c>
      <c r="I1658">
        <f>PERCENTRANK(D:D,D1658)</f>
        <v>0</v>
      </c>
      <c r="J1658">
        <f>PERCENTRANK(E:E,E1658)</f>
        <v>0</v>
      </c>
      <c r="K1658">
        <f>PERCENTRANK(F:F,F1658)</f>
        <v>0</v>
      </c>
      <c r="L1658">
        <f>(G1658*Weights!$B$2) + (H1658*Weights!$B$3)+(I1658*Weights!$B$4)+(J1658*Weights!$B$5)+ (K1658*Weights!$B$6)</f>
        <v>0</v>
      </c>
      <c r="M1658">
        <f>RANK(L1658,L:L)</f>
        <v>0</v>
      </c>
    </row>
    <row r="1659">
      <c r="A1659" t="inlineStr">
        <is>
          <t>Ben Sasson, Moshe</t>
        </is>
      </c>
      <c r="B1659">
        <f>COUNTIF('Raw data'!AR:AR,"*"&amp;Output!A1659&amp;"*")</f>
        <v>0</v>
      </c>
      <c r="C1659">
        <f>AVERAGEIFS('Raw data'!K:K,'Raw data'!AR:AR, "*" &amp; Output!A1659 &amp;"*")</f>
        <v>0</v>
      </c>
      <c r="D1659">
        <f>AVERAGEIFS('Raw data'!W:W,'Raw data'!AR:AR, "*" &amp; Output!A1659 &amp;"*")</f>
        <v>0</v>
      </c>
      <c r="E1659">
        <f>SUMIFS('Raw data'!BX:BX,'Raw data'!AR:AR,"*" &amp; Output!A1659 &amp; "*")</f>
        <v>0</v>
      </c>
      <c r="F1659">
        <f>SUMIFS('Raw data'!CI:CI,'Raw data'!AR:AR,"*" &amp; Output!A1659 &amp; "*")</f>
        <v>0</v>
      </c>
      <c r="G1659">
        <f>PERCENTRANK(B:B,B1659)</f>
        <v>0</v>
      </c>
      <c r="H1659">
        <f>PERCENTRANK(C:C,C1659)</f>
        <v>0</v>
      </c>
      <c r="I1659">
        <f>PERCENTRANK(D:D,D1659)</f>
        <v>0</v>
      </c>
      <c r="J1659">
        <f>PERCENTRANK(E:E,E1659)</f>
        <v>0</v>
      </c>
      <c r="K1659">
        <f>PERCENTRANK(F:F,F1659)</f>
        <v>0</v>
      </c>
      <c r="L1659">
        <f>(G1659*Weights!$B$2) + (H1659*Weights!$B$3)+(I1659*Weights!$B$4)+(J1659*Weights!$B$5)+ (K1659*Weights!$B$6)</f>
        <v>0</v>
      </c>
      <c r="M1659">
        <f>RANK(L1659,L:L)</f>
        <v>0</v>
      </c>
    </row>
    <row r="1660">
      <c r="A1660" t="inlineStr">
        <is>
          <t>Ono, S</t>
        </is>
      </c>
      <c r="B1660">
        <f>COUNTIF('Raw data'!AR:AR,"*"&amp;Output!A1660&amp;"*")</f>
        <v>0</v>
      </c>
      <c r="C1660">
        <f>AVERAGEIFS('Raw data'!K:K,'Raw data'!AR:AR, "*" &amp; Output!A1660 &amp;"*")</f>
        <v>0</v>
      </c>
      <c r="D1660">
        <f>AVERAGEIFS('Raw data'!W:W,'Raw data'!AR:AR, "*" &amp; Output!A1660 &amp;"*")</f>
        <v>0</v>
      </c>
      <c r="E1660">
        <f>SUMIFS('Raw data'!BX:BX,'Raw data'!AR:AR,"*" &amp; Output!A1660 &amp; "*")</f>
        <v>0</v>
      </c>
      <c r="F1660">
        <f>SUMIFS('Raw data'!CI:CI,'Raw data'!AR:AR,"*" &amp; Output!A1660 &amp; "*")</f>
        <v>0</v>
      </c>
      <c r="G1660">
        <f>PERCENTRANK(B:B,B1660)</f>
        <v>0</v>
      </c>
      <c r="H1660">
        <f>PERCENTRANK(C:C,C1660)</f>
        <v>0</v>
      </c>
      <c r="I1660">
        <f>PERCENTRANK(D:D,D1660)</f>
        <v>0</v>
      </c>
      <c r="J1660">
        <f>PERCENTRANK(E:E,E1660)</f>
        <v>0</v>
      </c>
      <c r="K1660">
        <f>PERCENTRANK(F:F,F1660)</f>
        <v>0</v>
      </c>
      <c r="L1660">
        <f>(G1660*Weights!$B$2) + (H1660*Weights!$B$3)+(I1660*Weights!$B$4)+(J1660*Weights!$B$5)+ (K1660*Weights!$B$6)</f>
        <v>0</v>
      </c>
      <c r="M1660">
        <f>RANK(L1660,L:L)</f>
        <v>0</v>
      </c>
    </row>
    <row r="1661">
      <c r="A1661" t="inlineStr">
        <is>
          <t>Huang, Liping</t>
        </is>
      </c>
      <c r="B1661">
        <f>COUNTIF('Raw data'!AR:AR,"*"&amp;Output!A1661&amp;"*")</f>
        <v>0</v>
      </c>
      <c r="C1661">
        <f>AVERAGEIFS('Raw data'!K:K,'Raw data'!AR:AR, "*" &amp; Output!A1661 &amp;"*")</f>
        <v>0</v>
      </c>
      <c r="D1661">
        <f>AVERAGEIFS('Raw data'!W:W,'Raw data'!AR:AR, "*" &amp; Output!A1661 &amp;"*")</f>
        <v>0</v>
      </c>
      <c r="E1661">
        <f>SUMIFS('Raw data'!BX:BX,'Raw data'!AR:AR,"*" &amp; Output!A1661 &amp; "*")</f>
        <v>0</v>
      </c>
      <c r="F1661">
        <f>SUMIFS('Raw data'!CI:CI,'Raw data'!AR:AR,"*" &amp; Output!A1661 &amp; "*")</f>
        <v>0</v>
      </c>
      <c r="G1661">
        <f>PERCENTRANK(B:B,B1661)</f>
        <v>0</v>
      </c>
      <c r="H1661">
        <f>PERCENTRANK(C:C,C1661)</f>
        <v>0</v>
      </c>
      <c r="I1661">
        <f>PERCENTRANK(D:D,D1661)</f>
        <v>0</v>
      </c>
      <c r="J1661">
        <f>PERCENTRANK(E:E,E1661)</f>
        <v>0</v>
      </c>
      <c r="K1661">
        <f>PERCENTRANK(F:F,F1661)</f>
        <v>0</v>
      </c>
      <c r="L1661">
        <f>(G1661*Weights!$B$2) + (H1661*Weights!$B$3)+(I1661*Weights!$B$4)+(J1661*Weights!$B$5)+ (K1661*Weights!$B$6)</f>
        <v>0</v>
      </c>
      <c r="M1661">
        <f>RANK(L1661,L:L)</f>
        <v>0</v>
      </c>
    </row>
    <row r="1662">
      <c r="A1662" t="inlineStr">
        <is>
          <t>Oliveira, IR</t>
        </is>
      </c>
      <c r="B1662">
        <f>COUNTIF('Raw data'!AR:AR,"*"&amp;Output!A1662&amp;"*")</f>
        <v>0</v>
      </c>
      <c r="C1662">
        <f>AVERAGEIFS('Raw data'!K:K,'Raw data'!AR:AR, "*" &amp; Output!A1662 &amp;"*")</f>
        <v>0</v>
      </c>
      <c r="D1662">
        <f>AVERAGEIFS('Raw data'!W:W,'Raw data'!AR:AR, "*" &amp; Output!A1662 &amp;"*")</f>
        <v>0</v>
      </c>
      <c r="E1662">
        <f>SUMIFS('Raw data'!BX:BX,'Raw data'!AR:AR,"*" &amp; Output!A1662 &amp; "*")</f>
        <v>0</v>
      </c>
      <c r="F1662">
        <f>SUMIFS('Raw data'!CI:CI,'Raw data'!AR:AR,"*" &amp; Output!A1662 &amp; "*")</f>
        <v>0</v>
      </c>
      <c r="G1662">
        <f>PERCENTRANK(B:B,B1662)</f>
        <v>0</v>
      </c>
      <c r="H1662">
        <f>PERCENTRANK(C:C,C1662)</f>
        <v>0</v>
      </c>
      <c r="I1662">
        <f>PERCENTRANK(D:D,D1662)</f>
        <v>0</v>
      </c>
      <c r="J1662">
        <f>PERCENTRANK(E:E,E1662)</f>
        <v>0</v>
      </c>
      <c r="K1662">
        <f>PERCENTRANK(F:F,F1662)</f>
        <v>0</v>
      </c>
      <c r="L1662">
        <f>(G1662*Weights!$B$2) + (H1662*Weights!$B$3)+(I1662*Weights!$B$4)+(J1662*Weights!$B$5)+ (K1662*Weights!$B$6)</f>
        <v>0</v>
      </c>
      <c r="M1662">
        <f>RANK(L1662,L:L)</f>
        <v>0</v>
      </c>
    </row>
    <row r="1663">
      <c r="A1663" t="inlineStr">
        <is>
          <t>Huang, Yunxia</t>
        </is>
      </c>
      <c r="B1663">
        <f>COUNTIF('Raw data'!AR:AR,"*"&amp;Output!A1663&amp;"*")</f>
        <v>0</v>
      </c>
      <c r="C1663">
        <f>AVERAGEIFS('Raw data'!K:K,'Raw data'!AR:AR, "*" &amp; Output!A1663 &amp;"*")</f>
        <v>0</v>
      </c>
      <c r="D1663">
        <f>AVERAGEIFS('Raw data'!W:W,'Raw data'!AR:AR, "*" &amp; Output!A1663 &amp;"*")</f>
        <v>0</v>
      </c>
      <c r="E1663">
        <f>SUMIFS('Raw data'!BX:BX,'Raw data'!AR:AR,"*" &amp; Output!A1663 &amp; "*")</f>
        <v>0</v>
      </c>
      <c r="F1663">
        <f>SUMIFS('Raw data'!CI:CI,'Raw data'!AR:AR,"*" &amp; Output!A1663 &amp; "*")</f>
        <v>0</v>
      </c>
      <c r="G1663">
        <f>PERCENTRANK(B:B,B1663)</f>
        <v>0</v>
      </c>
      <c r="H1663">
        <f>PERCENTRANK(C:C,C1663)</f>
        <v>0</v>
      </c>
      <c r="I1663">
        <f>PERCENTRANK(D:D,D1663)</f>
        <v>0</v>
      </c>
      <c r="J1663">
        <f>PERCENTRANK(E:E,E1663)</f>
        <v>0</v>
      </c>
      <c r="K1663">
        <f>PERCENTRANK(F:F,F1663)</f>
        <v>0</v>
      </c>
      <c r="L1663">
        <f>(G1663*Weights!$B$2) + (H1663*Weights!$B$3)+(I1663*Weights!$B$4)+(J1663*Weights!$B$5)+ (K1663*Weights!$B$6)</f>
        <v>0</v>
      </c>
      <c r="M1663">
        <f>RANK(L1663,L:L)</f>
        <v>0</v>
      </c>
    </row>
    <row r="1664">
      <c r="A1664" t="inlineStr">
        <is>
          <t>Chen, Rongrong</t>
        </is>
      </c>
      <c r="B1664">
        <f>COUNTIF('Raw data'!AR:AR,"*"&amp;Output!A1664&amp;"*")</f>
        <v>0</v>
      </c>
      <c r="C1664">
        <f>AVERAGEIFS('Raw data'!K:K,'Raw data'!AR:AR, "*" &amp; Output!A1664 &amp;"*")</f>
        <v>0</v>
      </c>
      <c r="D1664">
        <f>AVERAGEIFS('Raw data'!W:W,'Raw data'!AR:AR, "*" &amp; Output!A1664 &amp;"*")</f>
        <v>0</v>
      </c>
      <c r="E1664">
        <f>SUMIFS('Raw data'!BX:BX,'Raw data'!AR:AR,"*" &amp; Output!A1664 &amp; "*")</f>
        <v>0</v>
      </c>
      <c r="F1664">
        <f>SUMIFS('Raw data'!CI:CI,'Raw data'!AR:AR,"*" &amp; Output!A1664 &amp; "*")</f>
        <v>0</v>
      </c>
      <c r="G1664">
        <f>PERCENTRANK(B:B,B1664)</f>
        <v>0</v>
      </c>
      <c r="H1664">
        <f>PERCENTRANK(C:C,C1664)</f>
        <v>0</v>
      </c>
      <c r="I1664">
        <f>PERCENTRANK(D:D,D1664)</f>
        <v>0</v>
      </c>
      <c r="J1664">
        <f>PERCENTRANK(E:E,E1664)</f>
        <v>0</v>
      </c>
      <c r="K1664">
        <f>PERCENTRANK(F:F,F1664)</f>
        <v>0</v>
      </c>
      <c r="L1664">
        <f>(G1664*Weights!$B$2) + (H1664*Weights!$B$3)+(I1664*Weights!$B$4)+(J1664*Weights!$B$5)+ (K1664*Weights!$B$6)</f>
        <v>0</v>
      </c>
      <c r="M1664">
        <f>RANK(L1664,L:L)</f>
        <v>0</v>
      </c>
    </row>
    <row r="1665">
      <c r="A1665" t="inlineStr">
        <is>
          <t>Schmoelzer, T.</t>
        </is>
      </c>
      <c r="B1665">
        <f>COUNTIF('Raw data'!AR:AR,"*"&amp;Output!A1665&amp;"*")</f>
        <v>0</v>
      </c>
      <c r="C1665">
        <f>AVERAGEIFS('Raw data'!K:K,'Raw data'!AR:AR, "*" &amp; Output!A1665 &amp;"*")</f>
        <v>0</v>
      </c>
      <c r="D1665">
        <f>AVERAGEIFS('Raw data'!W:W,'Raw data'!AR:AR, "*" &amp; Output!A1665 &amp;"*")</f>
        <v>0</v>
      </c>
      <c r="E1665">
        <f>SUMIFS('Raw data'!BX:BX,'Raw data'!AR:AR,"*" &amp; Output!A1665 &amp; "*")</f>
        <v>0</v>
      </c>
      <c r="F1665">
        <f>SUMIFS('Raw data'!CI:CI,'Raw data'!AR:AR,"*" &amp; Output!A1665 &amp; "*")</f>
        <v>0</v>
      </c>
      <c r="G1665">
        <f>PERCENTRANK(B:B,B1665)</f>
        <v>0</v>
      </c>
      <c r="H1665">
        <f>PERCENTRANK(C:C,C1665)</f>
        <v>0</v>
      </c>
      <c r="I1665">
        <f>PERCENTRANK(D:D,D1665)</f>
        <v>0</v>
      </c>
      <c r="J1665">
        <f>PERCENTRANK(E:E,E1665)</f>
        <v>0</v>
      </c>
      <c r="K1665">
        <f>PERCENTRANK(F:F,F1665)</f>
        <v>0</v>
      </c>
      <c r="L1665">
        <f>(G1665*Weights!$B$2) + (H1665*Weights!$B$3)+(I1665*Weights!$B$4)+(J1665*Weights!$B$5)+ (K1665*Weights!$B$6)</f>
        <v>0</v>
      </c>
      <c r="M1665">
        <f>RANK(L1665,L:L)</f>
        <v>0</v>
      </c>
    </row>
    <row r="1666">
      <c r="A1666" t="inlineStr">
        <is>
          <t>He, Huan</t>
        </is>
      </c>
      <c r="B1666">
        <f>COUNTIF('Raw data'!AR:AR,"*"&amp;Output!A1666&amp;"*")</f>
        <v>0</v>
      </c>
      <c r="C1666">
        <f>AVERAGEIFS('Raw data'!K:K,'Raw data'!AR:AR, "*" &amp; Output!A1666 &amp;"*")</f>
        <v>0</v>
      </c>
      <c r="D1666">
        <f>AVERAGEIFS('Raw data'!W:W,'Raw data'!AR:AR, "*" &amp; Output!A1666 &amp;"*")</f>
        <v>0</v>
      </c>
      <c r="E1666">
        <f>SUMIFS('Raw data'!BX:BX,'Raw data'!AR:AR,"*" &amp; Output!A1666 &amp; "*")</f>
        <v>0</v>
      </c>
      <c r="F1666">
        <f>SUMIFS('Raw data'!CI:CI,'Raw data'!AR:AR,"*" &amp; Output!A1666 &amp; "*")</f>
        <v>0</v>
      </c>
      <c r="G1666">
        <f>PERCENTRANK(B:B,B1666)</f>
        <v>0</v>
      </c>
      <c r="H1666">
        <f>PERCENTRANK(C:C,C1666)</f>
        <v>0</v>
      </c>
      <c r="I1666">
        <f>PERCENTRANK(D:D,D1666)</f>
        <v>0</v>
      </c>
      <c r="J1666">
        <f>PERCENTRANK(E:E,E1666)</f>
        <v>0</v>
      </c>
      <c r="K1666">
        <f>PERCENTRANK(F:F,F1666)</f>
        <v>0</v>
      </c>
      <c r="L1666">
        <f>(G1666*Weights!$B$2) + (H1666*Weights!$B$3)+(I1666*Weights!$B$4)+(J1666*Weights!$B$5)+ (K1666*Weights!$B$6)</f>
        <v>0</v>
      </c>
      <c r="M1666">
        <f>RANK(L1666,L:L)</f>
        <v>0</v>
      </c>
    </row>
    <row r="1667">
      <c r="A1667" t="inlineStr">
        <is>
          <t>Heyne, Karsten</t>
        </is>
      </c>
      <c r="B1667">
        <f>COUNTIF('Raw data'!AR:AR,"*"&amp;Output!A1667&amp;"*")</f>
        <v>0</v>
      </c>
      <c r="C1667">
        <f>AVERAGEIFS('Raw data'!K:K,'Raw data'!AR:AR, "*" &amp; Output!A1667 &amp;"*")</f>
        <v>0</v>
      </c>
      <c r="D1667">
        <f>AVERAGEIFS('Raw data'!W:W,'Raw data'!AR:AR, "*" &amp; Output!A1667 &amp;"*")</f>
        <v>0</v>
      </c>
      <c r="E1667">
        <f>SUMIFS('Raw data'!BX:BX,'Raw data'!AR:AR,"*" &amp; Output!A1667 &amp; "*")</f>
        <v>0</v>
      </c>
      <c r="F1667">
        <f>SUMIFS('Raw data'!CI:CI,'Raw data'!AR:AR,"*" &amp; Output!A1667 &amp; "*")</f>
        <v>0</v>
      </c>
      <c r="G1667">
        <f>PERCENTRANK(B:B,B1667)</f>
        <v>0</v>
      </c>
      <c r="H1667">
        <f>PERCENTRANK(C:C,C1667)</f>
        <v>0</v>
      </c>
      <c r="I1667">
        <f>PERCENTRANK(D:D,D1667)</f>
        <v>0</v>
      </c>
      <c r="J1667">
        <f>PERCENTRANK(E:E,E1667)</f>
        <v>0</v>
      </c>
      <c r="K1667">
        <f>PERCENTRANK(F:F,F1667)</f>
        <v>0</v>
      </c>
      <c r="L1667">
        <f>(G1667*Weights!$B$2) + (H1667*Weights!$B$3)+(I1667*Weights!$B$4)+(J1667*Weights!$B$5)+ (K1667*Weights!$B$6)</f>
        <v>0</v>
      </c>
      <c r="M1667">
        <f>RANK(L1667,L:L)</f>
        <v>0</v>
      </c>
    </row>
    <row r="1668">
      <c r="A1668" t="inlineStr">
        <is>
          <t>Jiang, Wei</t>
        </is>
      </c>
      <c r="B1668">
        <f>COUNTIF('Raw data'!AR:AR,"*"&amp;Output!A1668&amp;"*")</f>
        <v>0</v>
      </c>
      <c r="C1668">
        <f>AVERAGEIFS('Raw data'!K:K,'Raw data'!AR:AR, "*" &amp; Output!A1668 &amp;"*")</f>
        <v>0</v>
      </c>
      <c r="D1668">
        <f>AVERAGEIFS('Raw data'!W:W,'Raw data'!AR:AR, "*" &amp; Output!A1668 &amp;"*")</f>
        <v>0</v>
      </c>
      <c r="E1668">
        <f>SUMIFS('Raw data'!BX:BX,'Raw data'!AR:AR,"*" &amp; Output!A1668 &amp; "*")</f>
        <v>0</v>
      </c>
      <c r="F1668">
        <f>SUMIFS('Raw data'!CI:CI,'Raw data'!AR:AR,"*" &amp; Output!A1668 &amp; "*")</f>
        <v>0</v>
      </c>
      <c r="G1668">
        <f>PERCENTRANK(B:B,B1668)</f>
        <v>0</v>
      </c>
      <c r="H1668">
        <f>PERCENTRANK(C:C,C1668)</f>
        <v>0</v>
      </c>
      <c r="I1668">
        <f>PERCENTRANK(D:D,D1668)</f>
        <v>0</v>
      </c>
      <c r="J1668">
        <f>PERCENTRANK(E:E,E1668)</f>
        <v>0</v>
      </c>
      <c r="K1668">
        <f>PERCENTRANK(F:F,F1668)</f>
        <v>0</v>
      </c>
      <c r="L1668">
        <f>(G1668*Weights!$B$2) + (H1668*Weights!$B$3)+(I1668*Weights!$B$4)+(J1668*Weights!$B$5)+ (K1668*Weights!$B$6)</f>
        <v>0</v>
      </c>
      <c r="M1668">
        <f>RANK(L1668,L:L)</f>
        <v>0</v>
      </c>
    </row>
    <row r="1669">
      <c r="A1669" t="inlineStr">
        <is>
          <t>Chen, Jichun</t>
        </is>
      </c>
      <c r="B1669">
        <f>COUNTIF('Raw data'!AR:AR,"*"&amp;Output!A1669&amp;"*")</f>
        <v>0</v>
      </c>
      <c r="C1669">
        <f>AVERAGEIFS('Raw data'!K:K,'Raw data'!AR:AR, "*" &amp; Output!A1669 &amp;"*")</f>
        <v>0</v>
      </c>
      <c r="D1669">
        <f>AVERAGEIFS('Raw data'!W:W,'Raw data'!AR:AR, "*" &amp; Output!A1669 &amp;"*")</f>
        <v>0</v>
      </c>
      <c r="E1669">
        <f>SUMIFS('Raw data'!BX:BX,'Raw data'!AR:AR,"*" &amp; Output!A1669 &amp; "*")</f>
        <v>0</v>
      </c>
      <c r="F1669">
        <f>SUMIFS('Raw data'!CI:CI,'Raw data'!AR:AR,"*" &amp; Output!A1669 &amp; "*")</f>
        <v>0</v>
      </c>
      <c r="G1669">
        <f>PERCENTRANK(B:B,B1669)</f>
        <v>0</v>
      </c>
      <c r="H1669">
        <f>PERCENTRANK(C:C,C1669)</f>
        <v>0</v>
      </c>
      <c r="I1669">
        <f>PERCENTRANK(D:D,D1669)</f>
        <v>0</v>
      </c>
      <c r="J1669">
        <f>PERCENTRANK(E:E,E1669)</f>
        <v>0</v>
      </c>
      <c r="K1669">
        <f>PERCENTRANK(F:F,F1669)</f>
        <v>0</v>
      </c>
      <c r="L1669">
        <f>(G1669*Weights!$B$2) + (H1669*Weights!$B$3)+(I1669*Weights!$B$4)+(J1669*Weights!$B$5)+ (K1669*Weights!$B$6)</f>
        <v>0</v>
      </c>
      <c r="M1669">
        <f>RANK(L1669,L:L)</f>
        <v>0</v>
      </c>
    </row>
    <row r="1670">
      <c r="A1670" t="inlineStr">
        <is>
          <t>Lu, J. Z.</t>
        </is>
      </c>
      <c r="B1670">
        <f>COUNTIF('Raw data'!AR:AR,"*"&amp;Output!A1670&amp;"*")</f>
        <v>0</v>
      </c>
      <c r="C1670">
        <f>AVERAGEIFS('Raw data'!K:K,'Raw data'!AR:AR, "*" &amp; Output!A1670 &amp;"*")</f>
        <v>0</v>
      </c>
      <c r="D1670">
        <f>AVERAGEIFS('Raw data'!W:W,'Raw data'!AR:AR, "*" &amp; Output!A1670 &amp;"*")</f>
        <v>0</v>
      </c>
      <c r="E1670">
        <f>SUMIFS('Raw data'!BX:BX,'Raw data'!AR:AR,"*" &amp; Output!A1670 &amp; "*")</f>
        <v>0</v>
      </c>
      <c r="F1670">
        <f>SUMIFS('Raw data'!CI:CI,'Raw data'!AR:AR,"*" &amp; Output!A1670 &amp; "*")</f>
        <v>0</v>
      </c>
      <c r="G1670">
        <f>PERCENTRANK(B:B,B1670)</f>
        <v>0</v>
      </c>
      <c r="H1670">
        <f>PERCENTRANK(C:C,C1670)</f>
        <v>0</v>
      </c>
      <c r="I1670">
        <f>PERCENTRANK(D:D,D1670)</f>
        <v>0</v>
      </c>
      <c r="J1670">
        <f>PERCENTRANK(E:E,E1670)</f>
        <v>0</v>
      </c>
      <c r="K1670">
        <f>PERCENTRANK(F:F,F1670)</f>
        <v>0</v>
      </c>
      <c r="L1670">
        <f>(G1670*Weights!$B$2) + (H1670*Weights!$B$3)+(I1670*Weights!$B$4)+(J1670*Weights!$B$5)+ (K1670*Weights!$B$6)</f>
        <v>0</v>
      </c>
      <c r="M1670">
        <f>RANK(L1670,L:L)</f>
        <v>0</v>
      </c>
    </row>
    <row r="1671">
      <c r="A1671" t="inlineStr">
        <is>
          <t>Wagnert, Linn</t>
        </is>
      </c>
      <c r="B1671">
        <f>COUNTIF('Raw data'!AR:AR,"*"&amp;Output!A1671&amp;"*")</f>
        <v>0</v>
      </c>
      <c r="C1671">
        <f>AVERAGEIFS('Raw data'!K:K,'Raw data'!AR:AR, "*" &amp; Output!A1671 &amp;"*")</f>
        <v>0</v>
      </c>
      <c r="D1671">
        <f>AVERAGEIFS('Raw data'!W:W,'Raw data'!AR:AR, "*" &amp; Output!A1671 &amp;"*")</f>
        <v>0</v>
      </c>
      <c r="E1671">
        <f>SUMIFS('Raw data'!BX:BX,'Raw data'!AR:AR,"*" &amp; Output!A1671 &amp; "*")</f>
        <v>0</v>
      </c>
      <c r="F1671">
        <f>SUMIFS('Raw data'!CI:CI,'Raw data'!AR:AR,"*" &amp; Output!A1671 &amp; "*")</f>
        <v>0</v>
      </c>
      <c r="G1671">
        <f>PERCENTRANK(B:B,B1671)</f>
        <v>0</v>
      </c>
      <c r="H1671">
        <f>PERCENTRANK(C:C,C1671)</f>
        <v>0</v>
      </c>
      <c r="I1671">
        <f>PERCENTRANK(D:D,D1671)</f>
        <v>0</v>
      </c>
      <c r="J1671">
        <f>PERCENTRANK(E:E,E1671)</f>
        <v>0</v>
      </c>
      <c r="K1671">
        <f>PERCENTRANK(F:F,F1671)</f>
        <v>0</v>
      </c>
      <c r="L1671">
        <f>(G1671*Weights!$B$2) + (H1671*Weights!$B$3)+(I1671*Weights!$B$4)+(J1671*Weights!$B$5)+ (K1671*Weights!$B$6)</f>
        <v>0</v>
      </c>
      <c r="M1671">
        <f>RANK(L1671,L:L)</f>
        <v>0</v>
      </c>
    </row>
    <row r="1672">
      <c r="A1672" t="inlineStr">
        <is>
          <t>Xiao, B. L.</t>
        </is>
      </c>
      <c r="B1672">
        <f>COUNTIF('Raw data'!AR:AR,"*"&amp;Output!A1672&amp;"*")</f>
        <v>0</v>
      </c>
      <c r="C1672">
        <f>AVERAGEIFS('Raw data'!K:K,'Raw data'!AR:AR, "*" &amp; Output!A1672 &amp;"*")</f>
        <v>0</v>
      </c>
      <c r="D1672">
        <f>AVERAGEIFS('Raw data'!W:W,'Raw data'!AR:AR, "*" &amp; Output!A1672 &amp;"*")</f>
        <v>0</v>
      </c>
      <c r="E1672">
        <f>SUMIFS('Raw data'!BX:BX,'Raw data'!AR:AR,"*" &amp; Output!A1672 &amp; "*")</f>
        <v>0</v>
      </c>
      <c r="F1672">
        <f>SUMIFS('Raw data'!CI:CI,'Raw data'!AR:AR,"*" &amp; Output!A1672 &amp; "*")</f>
        <v>0</v>
      </c>
      <c r="G1672">
        <f>PERCENTRANK(B:B,B1672)</f>
        <v>0</v>
      </c>
      <c r="H1672">
        <f>PERCENTRANK(C:C,C1672)</f>
        <v>0</v>
      </c>
      <c r="I1672">
        <f>PERCENTRANK(D:D,D1672)</f>
        <v>0</v>
      </c>
      <c r="J1672">
        <f>PERCENTRANK(E:E,E1672)</f>
        <v>0</v>
      </c>
      <c r="K1672">
        <f>PERCENTRANK(F:F,F1672)</f>
        <v>0</v>
      </c>
      <c r="L1672">
        <f>(G1672*Weights!$B$2) + (H1672*Weights!$B$3)+(I1672*Weights!$B$4)+(J1672*Weights!$B$5)+ (K1672*Weights!$B$6)</f>
        <v>0</v>
      </c>
      <c r="M1672">
        <f>RANK(L1672,L:L)</f>
        <v>0</v>
      </c>
    </row>
    <row r="1673">
      <c r="A1673" t="inlineStr">
        <is>
          <t>Lee, Woo</t>
        </is>
      </c>
      <c r="B1673">
        <f>COUNTIF('Raw data'!AR:AR,"*"&amp;Output!A1673&amp;"*")</f>
        <v>0</v>
      </c>
      <c r="C1673">
        <f>AVERAGEIFS('Raw data'!K:K,'Raw data'!AR:AR, "*" &amp; Output!A1673 &amp;"*")</f>
        <v>0</v>
      </c>
      <c r="D1673">
        <f>AVERAGEIFS('Raw data'!W:W,'Raw data'!AR:AR, "*" &amp; Output!A1673 &amp;"*")</f>
        <v>0</v>
      </c>
      <c r="E1673">
        <f>SUMIFS('Raw data'!BX:BX,'Raw data'!AR:AR,"*" &amp; Output!A1673 &amp; "*")</f>
        <v>0</v>
      </c>
      <c r="F1673">
        <f>SUMIFS('Raw data'!CI:CI,'Raw data'!AR:AR,"*" &amp; Output!A1673 &amp; "*")</f>
        <v>0</v>
      </c>
      <c r="G1673">
        <f>PERCENTRANK(B:B,B1673)</f>
        <v>0</v>
      </c>
      <c r="H1673">
        <f>PERCENTRANK(C:C,C1673)</f>
        <v>0</v>
      </c>
      <c r="I1673">
        <f>PERCENTRANK(D:D,D1673)</f>
        <v>0</v>
      </c>
      <c r="J1673">
        <f>PERCENTRANK(E:E,E1673)</f>
        <v>0</v>
      </c>
      <c r="K1673">
        <f>PERCENTRANK(F:F,F1673)</f>
        <v>0</v>
      </c>
      <c r="L1673">
        <f>(G1673*Weights!$B$2) + (H1673*Weights!$B$3)+(I1673*Weights!$B$4)+(J1673*Weights!$B$5)+ (K1673*Weights!$B$6)</f>
        <v>0</v>
      </c>
      <c r="M1673">
        <f>RANK(L1673,L:L)</f>
        <v>0</v>
      </c>
    </row>
    <row r="1674">
      <c r="A1674" t="inlineStr">
        <is>
          <t>Jung, D. H.</t>
        </is>
      </c>
      <c r="B1674">
        <f>COUNTIF('Raw data'!AR:AR,"*"&amp;Output!A1674&amp;"*")</f>
        <v>0</v>
      </c>
      <c r="C1674">
        <f>AVERAGEIFS('Raw data'!K:K,'Raw data'!AR:AR, "*" &amp; Output!A1674 &amp;"*")</f>
        <v>0</v>
      </c>
      <c r="D1674">
        <f>AVERAGEIFS('Raw data'!W:W,'Raw data'!AR:AR, "*" &amp; Output!A1674 &amp;"*")</f>
        <v>0</v>
      </c>
      <c r="E1674">
        <f>SUMIFS('Raw data'!BX:BX,'Raw data'!AR:AR,"*" &amp; Output!A1674 &amp; "*")</f>
        <v>0</v>
      </c>
      <c r="F1674">
        <f>SUMIFS('Raw data'!CI:CI,'Raw data'!AR:AR,"*" &amp; Output!A1674 &amp; "*")</f>
        <v>0</v>
      </c>
      <c r="G1674">
        <f>PERCENTRANK(B:B,B1674)</f>
        <v>0</v>
      </c>
      <c r="H1674">
        <f>PERCENTRANK(C:C,C1674)</f>
        <v>0</v>
      </c>
      <c r="I1674">
        <f>PERCENTRANK(D:D,D1674)</f>
        <v>0</v>
      </c>
      <c r="J1674">
        <f>PERCENTRANK(E:E,E1674)</f>
        <v>0</v>
      </c>
      <c r="K1674">
        <f>PERCENTRANK(F:F,F1674)</f>
        <v>0</v>
      </c>
      <c r="L1674">
        <f>(G1674*Weights!$B$2) + (H1674*Weights!$B$3)+(I1674*Weights!$B$4)+(J1674*Weights!$B$5)+ (K1674*Weights!$B$6)</f>
        <v>0</v>
      </c>
      <c r="M1674">
        <f>RANK(L1674,L:L)</f>
        <v>0</v>
      </c>
    </row>
    <row r="1675">
      <c r="A1675" t="inlineStr">
        <is>
          <t>Kim, Do Hyang</t>
        </is>
      </c>
      <c r="B1675">
        <f>COUNTIF('Raw data'!AR:AR,"*"&amp;Output!A1675&amp;"*")</f>
        <v>0</v>
      </c>
      <c r="C1675">
        <f>AVERAGEIFS('Raw data'!K:K,'Raw data'!AR:AR, "*" &amp; Output!A1675 &amp;"*")</f>
        <v>0</v>
      </c>
      <c r="D1675">
        <f>AVERAGEIFS('Raw data'!W:W,'Raw data'!AR:AR, "*" &amp; Output!A1675 &amp;"*")</f>
        <v>0</v>
      </c>
      <c r="E1675">
        <f>SUMIFS('Raw data'!BX:BX,'Raw data'!AR:AR,"*" &amp; Output!A1675 &amp; "*")</f>
        <v>0</v>
      </c>
      <c r="F1675">
        <f>SUMIFS('Raw data'!CI:CI,'Raw data'!AR:AR,"*" &amp; Output!A1675 &amp; "*")</f>
        <v>0</v>
      </c>
      <c r="G1675">
        <f>PERCENTRANK(B:B,B1675)</f>
        <v>0</v>
      </c>
      <c r="H1675">
        <f>PERCENTRANK(C:C,C1675)</f>
        <v>0</v>
      </c>
      <c r="I1675">
        <f>PERCENTRANK(D:D,D1675)</f>
        <v>0</v>
      </c>
      <c r="J1675">
        <f>PERCENTRANK(E:E,E1675)</f>
        <v>0</v>
      </c>
      <c r="K1675">
        <f>PERCENTRANK(F:F,F1675)</f>
        <v>0</v>
      </c>
      <c r="L1675">
        <f>(G1675*Weights!$B$2) + (H1675*Weights!$B$3)+(I1675*Weights!$B$4)+(J1675*Weights!$B$5)+ (K1675*Weights!$B$6)</f>
        <v>0</v>
      </c>
      <c r="M1675">
        <f>RANK(L1675,L:L)</f>
        <v>0</v>
      </c>
    </row>
    <row r="1676">
      <c r="A1676" t="inlineStr">
        <is>
          <t>Brendel, Rolf</t>
        </is>
      </c>
      <c r="B1676">
        <f>COUNTIF('Raw data'!AR:AR,"*"&amp;Output!A1676&amp;"*")</f>
        <v>0</v>
      </c>
      <c r="C1676">
        <f>AVERAGEIFS('Raw data'!K:K,'Raw data'!AR:AR, "*" &amp; Output!A1676 &amp;"*")</f>
        <v>0</v>
      </c>
      <c r="D1676">
        <f>AVERAGEIFS('Raw data'!W:W,'Raw data'!AR:AR, "*" &amp; Output!A1676 &amp;"*")</f>
        <v>0</v>
      </c>
      <c r="E1676">
        <f>SUMIFS('Raw data'!BX:BX,'Raw data'!AR:AR,"*" &amp; Output!A1676 &amp; "*")</f>
        <v>0</v>
      </c>
      <c r="F1676">
        <f>SUMIFS('Raw data'!CI:CI,'Raw data'!AR:AR,"*" &amp; Output!A1676 &amp; "*")</f>
        <v>0</v>
      </c>
      <c r="G1676">
        <f>PERCENTRANK(B:B,B1676)</f>
        <v>0</v>
      </c>
      <c r="H1676">
        <f>PERCENTRANK(C:C,C1676)</f>
        <v>0</v>
      </c>
      <c r="I1676">
        <f>PERCENTRANK(D:D,D1676)</f>
        <v>0</v>
      </c>
      <c r="J1676">
        <f>PERCENTRANK(E:E,E1676)</f>
        <v>0</v>
      </c>
      <c r="K1676">
        <f>PERCENTRANK(F:F,F1676)</f>
        <v>0</v>
      </c>
      <c r="L1676">
        <f>(G1676*Weights!$B$2) + (H1676*Weights!$B$3)+(I1676*Weights!$B$4)+(J1676*Weights!$B$5)+ (K1676*Weights!$B$6)</f>
        <v>0</v>
      </c>
      <c r="M1676">
        <f>RANK(L1676,L:L)</f>
        <v>0</v>
      </c>
    </row>
    <row r="1677">
      <c r="A1677" t="inlineStr">
        <is>
          <t>Zhang, Jian</t>
        </is>
      </c>
      <c r="B1677">
        <f>COUNTIF('Raw data'!AR:AR,"*"&amp;Output!A1677&amp;"*")</f>
        <v>0</v>
      </c>
      <c r="C1677">
        <f>AVERAGEIFS('Raw data'!K:K,'Raw data'!AR:AR, "*" &amp; Output!A1677 &amp;"*")</f>
        <v>0</v>
      </c>
      <c r="D1677">
        <f>AVERAGEIFS('Raw data'!W:W,'Raw data'!AR:AR, "*" &amp; Output!A1677 &amp;"*")</f>
        <v>0</v>
      </c>
      <c r="E1677">
        <f>SUMIFS('Raw data'!BX:BX,'Raw data'!AR:AR,"*" &amp; Output!A1677 &amp; "*")</f>
        <v>0</v>
      </c>
      <c r="F1677">
        <f>SUMIFS('Raw data'!CI:CI,'Raw data'!AR:AR,"*" &amp; Output!A1677 &amp; "*")</f>
        <v>0</v>
      </c>
      <c r="G1677">
        <f>PERCENTRANK(B:B,B1677)</f>
        <v>0</v>
      </c>
      <c r="H1677">
        <f>PERCENTRANK(C:C,C1677)</f>
        <v>0</v>
      </c>
      <c r="I1677">
        <f>PERCENTRANK(D:D,D1677)</f>
        <v>0</v>
      </c>
      <c r="J1677">
        <f>PERCENTRANK(E:E,E1677)</f>
        <v>0</v>
      </c>
      <c r="K1677">
        <f>PERCENTRANK(F:F,F1677)</f>
        <v>0</v>
      </c>
      <c r="L1677">
        <f>(G1677*Weights!$B$2) + (H1677*Weights!$B$3)+(I1677*Weights!$B$4)+(J1677*Weights!$B$5)+ (K1677*Weights!$B$6)</f>
        <v>0</v>
      </c>
      <c r="M1677">
        <f>RANK(L1677,L:L)</f>
        <v>0</v>
      </c>
    </row>
    <row r="1678">
      <c r="A1678" t="inlineStr">
        <is>
          <t>Sathyajith, S.</t>
        </is>
      </c>
      <c r="B1678">
        <f>COUNTIF('Raw data'!AR:AR,"*"&amp;Output!A1678&amp;"*")</f>
        <v>0</v>
      </c>
      <c r="C1678">
        <f>AVERAGEIFS('Raw data'!K:K,'Raw data'!AR:AR, "*" &amp; Output!A1678 &amp;"*")</f>
        <v>0</v>
      </c>
      <c r="D1678">
        <f>AVERAGEIFS('Raw data'!W:W,'Raw data'!AR:AR, "*" &amp; Output!A1678 &amp;"*")</f>
        <v>0</v>
      </c>
      <c r="E1678">
        <f>SUMIFS('Raw data'!BX:BX,'Raw data'!AR:AR,"*" &amp; Output!A1678 &amp; "*")</f>
        <v>0</v>
      </c>
      <c r="F1678">
        <f>SUMIFS('Raw data'!CI:CI,'Raw data'!AR:AR,"*" &amp; Output!A1678 &amp; "*")</f>
        <v>0</v>
      </c>
      <c r="G1678">
        <f>PERCENTRANK(B:B,B1678)</f>
        <v>0</v>
      </c>
      <c r="H1678">
        <f>PERCENTRANK(C:C,C1678)</f>
        <v>0</v>
      </c>
      <c r="I1678">
        <f>PERCENTRANK(D:D,D1678)</f>
        <v>0</v>
      </c>
      <c r="J1678">
        <f>PERCENTRANK(E:E,E1678)</f>
        <v>0</v>
      </c>
      <c r="K1678">
        <f>PERCENTRANK(F:F,F1678)</f>
        <v>0</v>
      </c>
      <c r="L1678">
        <f>(G1678*Weights!$B$2) + (H1678*Weights!$B$3)+(I1678*Weights!$B$4)+(J1678*Weights!$B$5)+ (K1678*Weights!$B$6)</f>
        <v>0</v>
      </c>
      <c r="M1678">
        <f>RANK(L1678,L:L)</f>
        <v>0</v>
      </c>
    </row>
    <row r="1679">
      <c r="A1679" t="inlineStr">
        <is>
          <t>Reimanis, Ivar E.</t>
        </is>
      </c>
      <c r="B1679">
        <f>COUNTIF('Raw data'!AR:AR,"*"&amp;Output!A1679&amp;"*")</f>
        <v>0</v>
      </c>
      <c r="C1679">
        <f>AVERAGEIFS('Raw data'!K:K,'Raw data'!AR:AR, "*" &amp; Output!A1679 &amp;"*")</f>
        <v>0</v>
      </c>
      <c r="D1679">
        <f>AVERAGEIFS('Raw data'!W:W,'Raw data'!AR:AR, "*" &amp; Output!A1679 &amp;"*")</f>
        <v>0</v>
      </c>
      <c r="E1679">
        <f>SUMIFS('Raw data'!BX:BX,'Raw data'!AR:AR,"*" &amp; Output!A1679 &amp; "*")</f>
        <v>0</v>
      </c>
      <c r="F1679">
        <f>SUMIFS('Raw data'!CI:CI,'Raw data'!AR:AR,"*" &amp; Output!A1679 &amp; "*")</f>
        <v>0</v>
      </c>
      <c r="G1679">
        <f>PERCENTRANK(B:B,B1679)</f>
        <v>0</v>
      </c>
      <c r="H1679">
        <f>PERCENTRANK(C:C,C1679)</f>
        <v>0</v>
      </c>
      <c r="I1679">
        <f>PERCENTRANK(D:D,D1679)</f>
        <v>0</v>
      </c>
      <c r="J1679">
        <f>PERCENTRANK(E:E,E1679)</f>
        <v>0</v>
      </c>
      <c r="K1679">
        <f>PERCENTRANK(F:F,F1679)</f>
        <v>0</v>
      </c>
      <c r="L1679">
        <f>(G1679*Weights!$B$2) + (H1679*Weights!$B$3)+(I1679*Weights!$B$4)+(J1679*Weights!$B$5)+ (K1679*Weights!$B$6)</f>
        <v>0</v>
      </c>
      <c r="M1679">
        <f>RANK(L1679,L:L)</f>
        <v>0</v>
      </c>
    </row>
    <row r="1680">
      <c r="A1680" t="inlineStr">
        <is>
          <t>Hoeppel, Heinz Werner</t>
        </is>
      </c>
      <c r="B1680">
        <f>COUNTIF('Raw data'!AR:AR,"*"&amp;Output!A1680&amp;"*")</f>
        <v>0</v>
      </c>
      <c r="C1680">
        <f>AVERAGEIFS('Raw data'!K:K,'Raw data'!AR:AR, "*" &amp; Output!A1680 &amp;"*")</f>
        <v>0</v>
      </c>
      <c r="D1680">
        <f>AVERAGEIFS('Raw data'!W:W,'Raw data'!AR:AR, "*" &amp; Output!A1680 &amp;"*")</f>
        <v>0</v>
      </c>
      <c r="E1680">
        <f>SUMIFS('Raw data'!BX:BX,'Raw data'!AR:AR,"*" &amp; Output!A1680 &amp; "*")</f>
        <v>0</v>
      </c>
      <c r="F1680">
        <f>SUMIFS('Raw data'!CI:CI,'Raw data'!AR:AR,"*" &amp; Output!A1680 &amp; "*")</f>
        <v>0</v>
      </c>
      <c r="G1680">
        <f>PERCENTRANK(B:B,B1680)</f>
        <v>0</v>
      </c>
      <c r="H1680">
        <f>PERCENTRANK(C:C,C1680)</f>
        <v>0</v>
      </c>
      <c r="I1680">
        <f>PERCENTRANK(D:D,D1680)</f>
        <v>0</v>
      </c>
      <c r="J1680">
        <f>PERCENTRANK(E:E,E1680)</f>
        <v>0</v>
      </c>
      <c r="K1680">
        <f>PERCENTRANK(F:F,F1680)</f>
        <v>0</v>
      </c>
      <c r="L1680">
        <f>(G1680*Weights!$B$2) + (H1680*Weights!$B$3)+(I1680*Weights!$B$4)+(J1680*Weights!$B$5)+ (K1680*Weights!$B$6)</f>
        <v>0</v>
      </c>
      <c r="M1680">
        <f>RANK(L1680,L:L)</f>
        <v>0</v>
      </c>
    </row>
    <row r="1681">
      <c r="A1681" t="inlineStr">
        <is>
          <t>Xu, Bo</t>
        </is>
      </c>
      <c r="B1681">
        <f>COUNTIF('Raw data'!AR:AR,"*"&amp;Output!A1681&amp;"*")</f>
        <v>0</v>
      </c>
      <c r="C1681">
        <f>AVERAGEIFS('Raw data'!K:K,'Raw data'!AR:AR, "*" &amp; Output!A1681 &amp;"*")</f>
        <v>0</v>
      </c>
      <c r="D1681">
        <f>AVERAGEIFS('Raw data'!W:W,'Raw data'!AR:AR, "*" &amp; Output!A1681 &amp;"*")</f>
        <v>0</v>
      </c>
      <c r="E1681">
        <f>SUMIFS('Raw data'!BX:BX,'Raw data'!AR:AR,"*" &amp; Output!A1681 &amp; "*")</f>
        <v>0</v>
      </c>
      <c r="F1681">
        <f>SUMIFS('Raw data'!CI:CI,'Raw data'!AR:AR,"*" &amp; Output!A1681 &amp; "*")</f>
        <v>0</v>
      </c>
      <c r="G1681">
        <f>PERCENTRANK(B:B,B1681)</f>
        <v>0</v>
      </c>
      <c r="H1681">
        <f>PERCENTRANK(C:C,C1681)</f>
        <v>0</v>
      </c>
      <c r="I1681">
        <f>PERCENTRANK(D:D,D1681)</f>
        <v>0</v>
      </c>
      <c r="J1681">
        <f>PERCENTRANK(E:E,E1681)</f>
        <v>0</v>
      </c>
      <c r="K1681">
        <f>PERCENTRANK(F:F,F1681)</f>
        <v>0</v>
      </c>
      <c r="L1681">
        <f>(G1681*Weights!$B$2) + (H1681*Weights!$B$3)+(I1681*Weights!$B$4)+(J1681*Weights!$B$5)+ (K1681*Weights!$B$6)</f>
        <v>0</v>
      </c>
      <c r="M1681">
        <f>RANK(L1681,L:L)</f>
        <v>0</v>
      </c>
    </row>
    <row r="1682">
      <c r="A1682" t="inlineStr">
        <is>
          <t>Brown, E. M.</t>
        </is>
      </c>
      <c r="B1682">
        <f>COUNTIF('Raw data'!AR:AR,"*"&amp;Output!A1682&amp;"*")</f>
        <v>0</v>
      </c>
      <c r="C1682">
        <f>AVERAGEIFS('Raw data'!K:K,'Raw data'!AR:AR, "*" &amp; Output!A1682 &amp;"*")</f>
        <v>0</v>
      </c>
      <c r="D1682">
        <f>AVERAGEIFS('Raw data'!W:W,'Raw data'!AR:AR, "*" &amp; Output!A1682 &amp;"*")</f>
        <v>0</v>
      </c>
      <c r="E1682">
        <f>SUMIFS('Raw data'!BX:BX,'Raw data'!AR:AR,"*" &amp; Output!A1682 &amp; "*")</f>
        <v>0</v>
      </c>
      <c r="F1682">
        <f>SUMIFS('Raw data'!CI:CI,'Raw data'!AR:AR,"*" &amp; Output!A1682 &amp; "*")</f>
        <v>0</v>
      </c>
      <c r="G1682">
        <f>PERCENTRANK(B:B,B1682)</f>
        <v>0</v>
      </c>
      <c r="H1682">
        <f>PERCENTRANK(C:C,C1682)</f>
        <v>0</v>
      </c>
      <c r="I1682">
        <f>PERCENTRANK(D:D,D1682)</f>
        <v>0</v>
      </c>
      <c r="J1682">
        <f>PERCENTRANK(E:E,E1682)</f>
        <v>0</v>
      </c>
      <c r="K1682">
        <f>PERCENTRANK(F:F,F1682)</f>
        <v>0</v>
      </c>
      <c r="L1682">
        <f>(G1682*Weights!$B$2) + (H1682*Weights!$B$3)+(I1682*Weights!$B$4)+(J1682*Weights!$B$5)+ (K1682*Weights!$B$6)</f>
        <v>0</v>
      </c>
      <c r="M1682">
        <f>RANK(L1682,L:L)</f>
        <v>0</v>
      </c>
    </row>
    <row r="1683">
      <c r="A1683" t="inlineStr">
        <is>
          <t>Kalita, Pranjal</t>
        </is>
      </c>
      <c r="B1683">
        <f>COUNTIF('Raw data'!AR:AR,"*"&amp;Output!A1683&amp;"*")</f>
        <v>0</v>
      </c>
      <c r="C1683">
        <f>AVERAGEIFS('Raw data'!K:K,'Raw data'!AR:AR, "*" &amp; Output!A1683 &amp;"*")</f>
        <v>0</v>
      </c>
      <c r="D1683">
        <f>AVERAGEIFS('Raw data'!W:W,'Raw data'!AR:AR, "*" &amp; Output!A1683 &amp;"*")</f>
        <v>0</v>
      </c>
      <c r="E1683">
        <f>SUMIFS('Raw data'!BX:BX,'Raw data'!AR:AR,"*" &amp; Output!A1683 &amp; "*")</f>
        <v>0</v>
      </c>
      <c r="F1683">
        <f>SUMIFS('Raw data'!CI:CI,'Raw data'!AR:AR,"*" &amp; Output!A1683 &amp; "*")</f>
        <v>0</v>
      </c>
      <c r="G1683">
        <f>PERCENTRANK(B:B,B1683)</f>
        <v>0</v>
      </c>
      <c r="H1683">
        <f>PERCENTRANK(C:C,C1683)</f>
        <v>0</v>
      </c>
      <c r="I1683">
        <f>PERCENTRANK(D:D,D1683)</f>
        <v>0</v>
      </c>
      <c r="J1683">
        <f>PERCENTRANK(E:E,E1683)</f>
        <v>0</v>
      </c>
      <c r="K1683">
        <f>PERCENTRANK(F:F,F1683)</f>
        <v>0</v>
      </c>
      <c r="L1683">
        <f>(G1683*Weights!$B$2) + (H1683*Weights!$B$3)+(I1683*Weights!$B$4)+(J1683*Weights!$B$5)+ (K1683*Weights!$B$6)</f>
        <v>0</v>
      </c>
      <c r="M1683">
        <f>RANK(L1683,L:L)</f>
        <v>0</v>
      </c>
    </row>
    <row r="1684">
      <c r="A1684" t="inlineStr">
        <is>
          <t>Martineau, Charlotte</t>
        </is>
      </c>
      <c r="B1684">
        <f>COUNTIF('Raw data'!AR:AR,"*"&amp;Output!A1684&amp;"*")</f>
        <v>0</v>
      </c>
      <c r="C1684">
        <f>AVERAGEIFS('Raw data'!K:K,'Raw data'!AR:AR, "*" &amp; Output!A1684 &amp;"*")</f>
        <v>0</v>
      </c>
      <c r="D1684">
        <f>AVERAGEIFS('Raw data'!W:W,'Raw data'!AR:AR, "*" &amp; Output!A1684 &amp;"*")</f>
        <v>0</v>
      </c>
      <c r="E1684">
        <f>SUMIFS('Raw data'!BX:BX,'Raw data'!AR:AR,"*" &amp; Output!A1684 &amp; "*")</f>
        <v>0</v>
      </c>
      <c r="F1684">
        <f>SUMIFS('Raw data'!CI:CI,'Raw data'!AR:AR,"*" &amp; Output!A1684 &amp; "*")</f>
        <v>0</v>
      </c>
      <c r="G1684">
        <f>PERCENTRANK(B:B,B1684)</f>
        <v>0</v>
      </c>
      <c r="H1684">
        <f>PERCENTRANK(C:C,C1684)</f>
        <v>0</v>
      </c>
      <c r="I1684">
        <f>PERCENTRANK(D:D,D1684)</f>
        <v>0</v>
      </c>
      <c r="J1684">
        <f>PERCENTRANK(E:E,E1684)</f>
        <v>0</v>
      </c>
      <c r="K1684">
        <f>PERCENTRANK(F:F,F1684)</f>
        <v>0</v>
      </c>
      <c r="L1684">
        <f>(G1684*Weights!$B$2) + (H1684*Weights!$B$3)+(I1684*Weights!$B$4)+(J1684*Weights!$B$5)+ (K1684*Weights!$B$6)</f>
        <v>0</v>
      </c>
      <c r="M1684">
        <f>RANK(L1684,L:L)</f>
        <v>0</v>
      </c>
    </row>
    <row r="1685">
      <c r="A1685" t="inlineStr">
        <is>
          <t>Zhang, Zhongtai</t>
        </is>
      </c>
      <c r="B1685">
        <f>COUNTIF('Raw data'!AR:AR,"*"&amp;Output!A1685&amp;"*")</f>
        <v>0</v>
      </c>
      <c r="C1685">
        <f>AVERAGEIFS('Raw data'!K:K,'Raw data'!AR:AR, "*" &amp; Output!A1685 &amp;"*")</f>
        <v>0</v>
      </c>
      <c r="D1685">
        <f>AVERAGEIFS('Raw data'!W:W,'Raw data'!AR:AR, "*" &amp; Output!A1685 &amp;"*")</f>
        <v>0</v>
      </c>
      <c r="E1685">
        <f>SUMIFS('Raw data'!BX:BX,'Raw data'!AR:AR,"*" &amp; Output!A1685 &amp; "*")</f>
        <v>0</v>
      </c>
      <c r="F1685">
        <f>SUMIFS('Raw data'!CI:CI,'Raw data'!AR:AR,"*" &amp; Output!A1685 &amp; "*")</f>
        <v>0</v>
      </c>
      <c r="G1685">
        <f>PERCENTRANK(B:B,B1685)</f>
        <v>0</v>
      </c>
      <c r="H1685">
        <f>PERCENTRANK(C:C,C1685)</f>
        <v>0</v>
      </c>
      <c r="I1685">
        <f>PERCENTRANK(D:D,D1685)</f>
        <v>0</v>
      </c>
      <c r="J1685">
        <f>PERCENTRANK(E:E,E1685)</f>
        <v>0</v>
      </c>
      <c r="K1685">
        <f>PERCENTRANK(F:F,F1685)</f>
        <v>0</v>
      </c>
      <c r="L1685">
        <f>(G1685*Weights!$B$2) + (H1685*Weights!$B$3)+(I1685*Weights!$B$4)+(J1685*Weights!$B$5)+ (K1685*Weights!$B$6)</f>
        <v>0</v>
      </c>
      <c r="M1685">
        <f>RANK(L1685,L:L)</f>
        <v>0</v>
      </c>
    </row>
    <row r="1686">
      <c r="A1686" t="inlineStr">
        <is>
          <t>Yang Hui</t>
        </is>
      </c>
      <c r="B1686">
        <f>COUNTIF('Raw data'!AR:AR,"*"&amp;Output!A1686&amp;"*")</f>
        <v>0</v>
      </c>
      <c r="C1686">
        <f>AVERAGEIFS('Raw data'!K:K,'Raw data'!AR:AR, "*" &amp; Output!A1686 &amp;"*")</f>
        <v>0</v>
      </c>
      <c r="D1686">
        <f>AVERAGEIFS('Raw data'!W:W,'Raw data'!AR:AR, "*" &amp; Output!A1686 &amp;"*")</f>
        <v>0</v>
      </c>
      <c r="E1686">
        <f>SUMIFS('Raw data'!BX:BX,'Raw data'!AR:AR,"*" &amp; Output!A1686 &amp; "*")</f>
        <v>0</v>
      </c>
      <c r="F1686">
        <f>SUMIFS('Raw data'!CI:CI,'Raw data'!AR:AR,"*" &amp; Output!A1686 &amp; "*")</f>
        <v>0</v>
      </c>
      <c r="G1686">
        <f>PERCENTRANK(B:B,B1686)</f>
        <v>0</v>
      </c>
      <c r="H1686">
        <f>PERCENTRANK(C:C,C1686)</f>
        <v>0</v>
      </c>
      <c r="I1686">
        <f>PERCENTRANK(D:D,D1686)</f>
        <v>0</v>
      </c>
      <c r="J1686">
        <f>PERCENTRANK(E:E,E1686)</f>
        <v>0</v>
      </c>
      <c r="K1686">
        <f>PERCENTRANK(F:F,F1686)</f>
        <v>0</v>
      </c>
      <c r="L1686">
        <f>(G1686*Weights!$B$2) + (H1686*Weights!$B$3)+(I1686*Weights!$B$4)+(J1686*Weights!$B$5)+ (K1686*Weights!$B$6)</f>
        <v>0</v>
      </c>
      <c r="M1686">
        <f>RANK(L1686,L:L)</f>
        <v>0</v>
      </c>
    </row>
    <row r="1687">
      <c r="A1687" t="inlineStr">
        <is>
          <t>Chen, Cheng</t>
        </is>
      </c>
      <c r="B1687">
        <f>COUNTIF('Raw data'!AR:AR,"*"&amp;Output!A1687&amp;"*")</f>
        <v>0</v>
      </c>
      <c r="C1687">
        <f>AVERAGEIFS('Raw data'!K:K,'Raw data'!AR:AR, "*" &amp; Output!A1687 &amp;"*")</f>
        <v>0</v>
      </c>
      <c r="D1687">
        <f>AVERAGEIFS('Raw data'!W:W,'Raw data'!AR:AR, "*" &amp; Output!A1687 &amp;"*")</f>
        <v>0</v>
      </c>
      <c r="E1687">
        <f>SUMIFS('Raw data'!BX:BX,'Raw data'!AR:AR,"*" &amp; Output!A1687 &amp; "*")</f>
        <v>0</v>
      </c>
      <c r="F1687">
        <f>SUMIFS('Raw data'!CI:CI,'Raw data'!AR:AR,"*" &amp; Output!A1687 &amp; "*")</f>
        <v>0</v>
      </c>
      <c r="G1687">
        <f>PERCENTRANK(B:B,B1687)</f>
        <v>0</v>
      </c>
      <c r="H1687">
        <f>PERCENTRANK(C:C,C1687)</f>
        <v>0</v>
      </c>
      <c r="I1687">
        <f>PERCENTRANK(D:D,D1687)</f>
        <v>0</v>
      </c>
      <c r="J1687">
        <f>PERCENTRANK(E:E,E1687)</f>
        <v>0</v>
      </c>
      <c r="K1687">
        <f>PERCENTRANK(F:F,F1687)</f>
        <v>0</v>
      </c>
      <c r="L1687">
        <f>(G1687*Weights!$B$2) + (H1687*Weights!$B$3)+(I1687*Weights!$B$4)+(J1687*Weights!$B$5)+ (K1687*Weights!$B$6)</f>
        <v>0</v>
      </c>
      <c r="M1687">
        <f>RANK(L1687,L:L)</f>
        <v>0</v>
      </c>
    </row>
    <row r="1688">
      <c r="A1688" t="inlineStr">
        <is>
          <t>Kobayashi, Midori</t>
        </is>
      </c>
      <c r="B1688">
        <f>COUNTIF('Raw data'!AR:AR,"*"&amp;Output!A1688&amp;"*")</f>
        <v>0</v>
      </c>
      <c r="C1688">
        <f>AVERAGEIFS('Raw data'!K:K,'Raw data'!AR:AR, "*" &amp; Output!A1688 &amp;"*")</f>
        <v>0</v>
      </c>
      <c r="D1688">
        <f>AVERAGEIFS('Raw data'!W:W,'Raw data'!AR:AR, "*" &amp; Output!A1688 &amp;"*")</f>
        <v>0</v>
      </c>
      <c r="E1688">
        <f>SUMIFS('Raw data'!BX:BX,'Raw data'!AR:AR,"*" &amp; Output!A1688 &amp; "*")</f>
        <v>0</v>
      </c>
      <c r="F1688">
        <f>SUMIFS('Raw data'!CI:CI,'Raw data'!AR:AR,"*" &amp; Output!A1688 &amp; "*")</f>
        <v>0</v>
      </c>
      <c r="G1688">
        <f>PERCENTRANK(B:B,B1688)</f>
        <v>0</v>
      </c>
      <c r="H1688">
        <f>PERCENTRANK(C:C,C1688)</f>
        <v>0</v>
      </c>
      <c r="I1688">
        <f>PERCENTRANK(D:D,D1688)</f>
        <v>0</v>
      </c>
      <c r="J1688">
        <f>PERCENTRANK(E:E,E1688)</f>
        <v>0</v>
      </c>
      <c r="K1688">
        <f>PERCENTRANK(F:F,F1688)</f>
        <v>0</v>
      </c>
      <c r="L1688">
        <f>(G1688*Weights!$B$2) + (H1688*Weights!$B$3)+(I1688*Weights!$B$4)+(J1688*Weights!$B$5)+ (K1688*Weights!$B$6)</f>
        <v>0</v>
      </c>
      <c r="M1688">
        <f>RANK(L1688,L:L)</f>
        <v>0</v>
      </c>
    </row>
    <row r="1689">
      <c r="A1689" t="inlineStr">
        <is>
          <t>Dekeukeleire, Stijn</t>
        </is>
      </c>
      <c r="B1689">
        <f>COUNTIF('Raw data'!AR:AR,"*"&amp;Output!A1689&amp;"*")</f>
        <v>0</v>
      </c>
      <c r="C1689">
        <f>AVERAGEIFS('Raw data'!K:K,'Raw data'!AR:AR, "*" &amp; Output!A1689 &amp;"*")</f>
        <v>0</v>
      </c>
      <c r="D1689">
        <f>AVERAGEIFS('Raw data'!W:W,'Raw data'!AR:AR, "*" &amp; Output!A1689 &amp;"*")</f>
        <v>0</v>
      </c>
      <c r="E1689">
        <f>SUMIFS('Raw data'!BX:BX,'Raw data'!AR:AR,"*" &amp; Output!A1689 &amp; "*")</f>
        <v>0</v>
      </c>
      <c r="F1689">
        <f>SUMIFS('Raw data'!CI:CI,'Raw data'!AR:AR,"*" &amp; Output!A1689 &amp; "*")</f>
        <v>0</v>
      </c>
      <c r="G1689">
        <f>PERCENTRANK(B:B,B1689)</f>
        <v>0</v>
      </c>
      <c r="H1689">
        <f>PERCENTRANK(C:C,C1689)</f>
        <v>0</v>
      </c>
      <c r="I1689">
        <f>PERCENTRANK(D:D,D1689)</f>
        <v>0</v>
      </c>
      <c r="J1689">
        <f>PERCENTRANK(E:E,E1689)</f>
        <v>0</v>
      </c>
      <c r="K1689">
        <f>PERCENTRANK(F:F,F1689)</f>
        <v>0</v>
      </c>
      <c r="L1689">
        <f>(G1689*Weights!$B$2) + (H1689*Weights!$B$3)+(I1689*Weights!$B$4)+(J1689*Weights!$B$5)+ (K1689*Weights!$B$6)</f>
        <v>0</v>
      </c>
      <c r="M1689">
        <f>RANK(L1689,L:L)</f>
        <v>0</v>
      </c>
    </row>
    <row r="1690">
      <c r="A1690" t="inlineStr">
        <is>
          <t>Yao, Yinqun</t>
        </is>
      </c>
      <c r="B1690">
        <f>COUNTIF('Raw data'!AR:AR,"*"&amp;Output!A1690&amp;"*")</f>
        <v>0</v>
      </c>
      <c r="C1690">
        <f>AVERAGEIFS('Raw data'!K:K,'Raw data'!AR:AR, "*" &amp; Output!A1690 &amp;"*")</f>
        <v>0</v>
      </c>
      <c r="D1690">
        <f>AVERAGEIFS('Raw data'!W:W,'Raw data'!AR:AR, "*" &amp; Output!A1690 &amp;"*")</f>
        <v>0</v>
      </c>
      <c r="E1690">
        <f>SUMIFS('Raw data'!BX:BX,'Raw data'!AR:AR,"*" &amp; Output!A1690 &amp; "*")</f>
        <v>0</v>
      </c>
      <c r="F1690">
        <f>SUMIFS('Raw data'!CI:CI,'Raw data'!AR:AR,"*" &amp; Output!A1690 &amp; "*")</f>
        <v>0</v>
      </c>
      <c r="G1690">
        <f>PERCENTRANK(B:B,B1690)</f>
        <v>0</v>
      </c>
      <c r="H1690">
        <f>PERCENTRANK(C:C,C1690)</f>
        <v>0</v>
      </c>
      <c r="I1690">
        <f>PERCENTRANK(D:D,D1690)</f>
        <v>0</v>
      </c>
      <c r="J1690">
        <f>PERCENTRANK(E:E,E1690)</f>
        <v>0</v>
      </c>
      <c r="K1690">
        <f>PERCENTRANK(F:F,F1690)</f>
        <v>0</v>
      </c>
      <c r="L1690">
        <f>(G1690*Weights!$B$2) + (H1690*Weights!$B$3)+(I1690*Weights!$B$4)+(J1690*Weights!$B$5)+ (K1690*Weights!$B$6)</f>
        <v>0</v>
      </c>
      <c r="M1690">
        <f>RANK(L1690,L:L)</f>
        <v>0</v>
      </c>
    </row>
    <row r="1691">
      <c r="A1691" t="inlineStr">
        <is>
          <t>Hu, Yingying</t>
        </is>
      </c>
      <c r="B1691">
        <f>COUNTIF('Raw data'!AR:AR,"*"&amp;Output!A1691&amp;"*")</f>
        <v>0</v>
      </c>
      <c r="C1691">
        <f>AVERAGEIFS('Raw data'!K:K,'Raw data'!AR:AR, "*" &amp; Output!A1691 &amp;"*")</f>
        <v>0</v>
      </c>
      <c r="D1691">
        <f>AVERAGEIFS('Raw data'!W:W,'Raw data'!AR:AR, "*" &amp; Output!A1691 &amp;"*")</f>
        <v>0</v>
      </c>
      <c r="E1691">
        <f>SUMIFS('Raw data'!BX:BX,'Raw data'!AR:AR,"*" &amp; Output!A1691 &amp; "*")</f>
        <v>0</v>
      </c>
      <c r="F1691">
        <f>SUMIFS('Raw data'!CI:CI,'Raw data'!AR:AR,"*" &amp; Output!A1691 &amp; "*")</f>
        <v>0</v>
      </c>
      <c r="G1691">
        <f>PERCENTRANK(B:B,B1691)</f>
        <v>0</v>
      </c>
      <c r="H1691">
        <f>PERCENTRANK(C:C,C1691)</f>
        <v>0</v>
      </c>
      <c r="I1691">
        <f>PERCENTRANK(D:D,D1691)</f>
        <v>0</v>
      </c>
      <c r="J1691">
        <f>PERCENTRANK(E:E,E1691)</f>
        <v>0</v>
      </c>
      <c r="K1691">
        <f>PERCENTRANK(F:F,F1691)</f>
        <v>0</v>
      </c>
      <c r="L1691">
        <f>(G1691*Weights!$B$2) + (H1691*Weights!$B$3)+(I1691*Weights!$B$4)+(J1691*Weights!$B$5)+ (K1691*Weights!$B$6)</f>
        <v>0</v>
      </c>
      <c r="M1691">
        <f>RANK(L1691,L:L)</f>
        <v>0</v>
      </c>
    </row>
    <row r="1692">
      <c r="A1692" t="inlineStr">
        <is>
          <t>Rohrer, Gregory S.</t>
        </is>
      </c>
      <c r="B1692">
        <f>COUNTIF('Raw data'!AR:AR,"*"&amp;Output!A1692&amp;"*")</f>
        <v>0</v>
      </c>
      <c r="C1692">
        <f>AVERAGEIFS('Raw data'!K:K,'Raw data'!AR:AR, "*" &amp; Output!A1692 &amp;"*")</f>
        <v>0</v>
      </c>
      <c r="D1692">
        <f>AVERAGEIFS('Raw data'!W:W,'Raw data'!AR:AR, "*" &amp; Output!A1692 &amp;"*")</f>
        <v>0</v>
      </c>
      <c r="E1692">
        <f>SUMIFS('Raw data'!BX:BX,'Raw data'!AR:AR,"*" &amp; Output!A1692 &amp; "*")</f>
        <v>0</v>
      </c>
      <c r="F1692">
        <f>SUMIFS('Raw data'!CI:CI,'Raw data'!AR:AR,"*" &amp; Output!A1692 &amp; "*")</f>
        <v>0</v>
      </c>
      <c r="G1692">
        <f>PERCENTRANK(B:B,B1692)</f>
        <v>0</v>
      </c>
      <c r="H1692">
        <f>PERCENTRANK(C:C,C1692)</f>
        <v>0</v>
      </c>
      <c r="I1692">
        <f>PERCENTRANK(D:D,D1692)</f>
        <v>0</v>
      </c>
      <c r="J1692">
        <f>PERCENTRANK(E:E,E1692)</f>
        <v>0</v>
      </c>
      <c r="K1692">
        <f>PERCENTRANK(F:F,F1692)</f>
        <v>0</v>
      </c>
      <c r="L1692">
        <f>(G1692*Weights!$B$2) + (H1692*Weights!$B$3)+(I1692*Weights!$B$4)+(J1692*Weights!$B$5)+ (K1692*Weights!$B$6)</f>
        <v>0</v>
      </c>
      <c r="M1692">
        <f>RANK(L1692,L:L)</f>
        <v>0</v>
      </c>
    </row>
    <row r="1693">
      <c r="A1693" t="inlineStr">
        <is>
          <t>Baker, HJ</t>
        </is>
      </c>
      <c r="B1693">
        <f>COUNTIF('Raw data'!AR:AR,"*"&amp;Output!A1693&amp;"*")</f>
        <v>0</v>
      </c>
      <c r="C1693">
        <f>AVERAGEIFS('Raw data'!K:K,'Raw data'!AR:AR, "*" &amp; Output!A1693 &amp;"*")</f>
        <v>0</v>
      </c>
      <c r="D1693">
        <f>AVERAGEIFS('Raw data'!W:W,'Raw data'!AR:AR, "*" &amp; Output!A1693 &amp;"*")</f>
        <v>0</v>
      </c>
      <c r="E1693">
        <f>SUMIFS('Raw data'!BX:BX,'Raw data'!AR:AR,"*" &amp; Output!A1693 &amp; "*")</f>
        <v>0</v>
      </c>
      <c r="F1693">
        <f>SUMIFS('Raw data'!CI:CI,'Raw data'!AR:AR,"*" &amp; Output!A1693 &amp; "*")</f>
        <v>0</v>
      </c>
      <c r="G1693">
        <f>PERCENTRANK(B:B,B1693)</f>
        <v>0</v>
      </c>
      <c r="H1693">
        <f>PERCENTRANK(C:C,C1693)</f>
        <v>0</v>
      </c>
      <c r="I1693">
        <f>PERCENTRANK(D:D,D1693)</f>
        <v>0</v>
      </c>
      <c r="J1693">
        <f>PERCENTRANK(E:E,E1693)</f>
        <v>0</v>
      </c>
      <c r="K1693">
        <f>PERCENTRANK(F:F,F1693)</f>
        <v>0</v>
      </c>
      <c r="L1693">
        <f>(G1693*Weights!$B$2) + (H1693*Weights!$B$3)+(I1693*Weights!$B$4)+(J1693*Weights!$B$5)+ (K1693*Weights!$B$6)</f>
        <v>0</v>
      </c>
      <c r="M1693">
        <f>RANK(L1693,L:L)</f>
        <v>0</v>
      </c>
    </row>
    <row r="1694">
      <c r="A1694" t="inlineStr">
        <is>
          <t>Peng, Cheng-Hsiung</t>
        </is>
      </c>
      <c r="B1694">
        <f>COUNTIF('Raw data'!AR:AR,"*"&amp;Output!A1694&amp;"*")</f>
        <v>0</v>
      </c>
      <c r="C1694">
        <f>AVERAGEIFS('Raw data'!K:K,'Raw data'!AR:AR, "*" &amp; Output!A1694 &amp;"*")</f>
        <v>0</v>
      </c>
      <c r="D1694">
        <f>AVERAGEIFS('Raw data'!W:W,'Raw data'!AR:AR, "*" &amp; Output!A1694 &amp;"*")</f>
        <v>0</v>
      </c>
      <c r="E1694">
        <f>SUMIFS('Raw data'!BX:BX,'Raw data'!AR:AR,"*" &amp; Output!A1694 &amp; "*")</f>
        <v>0</v>
      </c>
      <c r="F1694">
        <f>SUMIFS('Raw data'!CI:CI,'Raw data'!AR:AR,"*" &amp; Output!A1694 &amp; "*")</f>
        <v>0</v>
      </c>
      <c r="G1694">
        <f>PERCENTRANK(B:B,B1694)</f>
        <v>0</v>
      </c>
      <c r="H1694">
        <f>PERCENTRANK(C:C,C1694)</f>
        <v>0</v>
      </c>
      <c r="I1694">
        <f>PERCENTRANK(D:D,D1694)</f>
        <v>0</v>
      </c>
      <c r="J1694">
        <f>PERCENTRANK(E:E,E1694)</f>
        <v>0</v>
      </c>
      <c r="K1694">
        <f>PERCENTRANK(F:F,F1694)</f>
        <v>0</v>
      </c>
      <c r="L1694">
        <f>(G1694*Weights!$B$2) + (H1694*Weights!$B$3)+(I1694*Weights!$B$4)+(J1694*Weights!$B$5)+ (K1694*Weights!$B$6)</f>
        <v>0</v>
      </c>
      <c r="M1694">
        <f>RANK(L1694,L:L)</f>
        <v>0</v>
      </c>
    </row>
    <row r="1695">
      <c r="A1695" t="inlineStr">
        <is>
          <t>Bai, Chenquang</t>
        </is>
      </c>
      <c r="B1695">
        <f>COUNTIF('Raw data'!AR:AR,"*"&amp;Output!A1695&amp;"*")</f>
        <v>0</v>
      </c>
      <c r="C1695">
        <f>AVERAGEIFS('Raw data'!K:K,'Raw data'!AR:AR, "*" &amp; Output!A1695 &amp;"*")</f>
        <v>0</v>
      </c>
      <c r="D1695">
        <f>AVERAGEIFS('Raw data'!W:W,'Raw data'!AR:AR, "*" &amp; Output!A1695 &amp;"*")</f>
        <v>0</v>
      </c>
      <c r="E1695">
        <f>SUMIFS('Raw data'!BX:BX,'Raw data'!AR:AR,"*" &amp; Output!A1695 &amp; "*")</f>
        <v>0</v>
      </c>
      <c r="F1695">
        <f>SUMIFS('Raw data'!CI:CI,'Raw data'!AR:AR,"*" &amp; Output!A1695 &amp; "*")</f>
        <v>0</v>
      </c>
      <c r="G1695">
        <f>PERCENTRANK(B:B,B1695)</f>
        <v>0</v>
      </c>
      <c r="H1695">
        <f>PERCENTRANK(C:C,C1695)</f>
        <v>0</v>
      </c>
      <c r="I1695">
        <f>PERCENTRANK(D:D,D1695)</f>
        <v>0</v>
      </c>
      <c r="J1695">
        <f>PERCENTRANK(E:E,E1695)</f>
        <v>0</v>
      </c>
      <c r="K1695">
        <f>PERCENTRANK(F:F,F1695)</f>
        <v>0</v>
      </c>
      <c r="L1695">
        <f>(G1695*Weights!$B$2) + (H1695*Weights!$B$3)+(I1695*Weights!$B$4)+(J1695*Weights!$B$5)+ (K1695*Weights!$B$6)</f>
        <v>0</v>
      </c>
      <c r="M1695">
        <f>RANK(L1695,L:L)</f>
        <v>0</v>
      </c>
    </row>
    <row r="1696">
      <c r="A1696" t="inlineStr">
        <is>
          <t>Potirniche, G. P.</t>
        </is>
      </c>
      <c r="B1696">
        <f>COUNTIF('Raw data'!AR:AR,"*"&amp;Output!A1696&amp;"*")</f>
        <v>0</v>
      </c>
      <c r="C1696">
        <f>AVERAGEIFS('Raw data'!K:K,'Raw data'!AR:AR, "*" &amp; Output!A1696 &amp;"*")</f>
        <v>0</v>
      </c>
      <c r="D1696">
        <f>AVERAGEIFS('Raw data'!W:W,'Raw data'!AR:AR, "*" &amp; Output!A1696 &amp;"*")</f>
        <v>0</v>
      </c>
      <c r="E1696">
        <f>SUMIFS('Raw data'!BX:BX,'Raw data'!AR:AR,"*" &amp; Output!A1696 &amp; "*")</f>
        <v>0</v>
      </c>
      <c r="F1696">
        <f>SUMIFS('Raw data'!CI:CI,'Raw data'!AR:AR,"*" &amp; Output!A1696 &amp; "*")</f>
        <v>0</v>
      </c>
      <c r="G1696">
        <f>PERCENTRANK(B:B,B1696)</f>
        <v>0</v>
      </c>
      <c r="H1696">
        <f>PERCENTRANK(C:C,C1696)</f>
        <v>0</v>
      </c>
      <c r="I1696">
        <f>PERCENTRANK(D:D,D1696)</f>
        <v>0</v>
      </c>
      <c r="J1696">
        <f>PERCENTRANK(E:E,E1696)</f>
        <v>0</v>
      </c>
      <c r="K1696">
        <f>PERCENTRANK(F:F,F1696)</f>
        <v>0</v>
      </c>
      <c r="L1696">
        <f>(G1696*Weights!$B$2) + (H1696*Weights!$B$3)+(I1696*Weights!$B$4)+(J1696*Weights!$B$5)+ (K1696*Weights!$B$6)</f>
        <v>0</v>
      </c>
      <c r="M1696">
        <f>RANK(L1696,L:L)</f>
        <v>0</v>
      </c>
    </row>
    <row r="1697">
      <c r="A1697" t="inlineStr">
        <is>
          <t>Lin, J. J.</t>
        </is>
      </c>
      <c r="B1697">
        <f>COUNTIF('Raw data'!AR:AR,"*"&amp;Output!A1697&amp;"*")</f>
        <v>0</v>
      </c>
      <c r="C1697">
        <f>AVERAGEIFS('Raw data'!K:K,'Raw data'!AR:AR, "*" &amp; Output!A1697 &amp;"*")</f>
        <v>0</v>
      </c>
      <c r="D1697">
        <f>AVERAGEIFS('Raw data'!W:W,'Raw data'!AR:AR, "*" &amp; Output!A1697 &amp;"*")</f>
        <v>0</v>
      </c>
      <c r="E1697">
        <f>SUMIFS('Raw data'!BX:BX,'Raw data'!AR:AR,"*" &amp; Output!A1697 &amp; "*")</f>
        <v>0</v>
      </c>
      <c r="F1697">
        <f>SUMIFS('Raw data'!CI:CI,'Raw data'!AR:AR,"*" &amp; Output!A1697 &amp; "*")</f>
        <v>0</v>
      </c>
      <c r="G1697">
        <f>PERCENTRANK(B:B,B1697)</f>
        <v>0</v>
      </c>
      <c r="H1697">
        <f>PERCENTRANK(C:C,C1697)</f>
        <v>0</v>
      </c>
      <c r="I1697">
        <f>PERCENTRANK(D:D,D1697)</f>
        <v>0</v>
      </c>
      <c r="J1697">
        <f>PERCENTRANK(E:E,E1697)</f>
        <v>0</v>
      </c>
      <c r="K1697">
        <f>PERCENTRANK(F:F,F1697)</f>
        <v>0</v>
      </c>
      <c r="L1697">
        <f>(G1697*Weights!$B$2) + (H1697*Weights!$B$3)+(I1697*Weights!$B$4)+(J1697*Weights!$B$5)+ (K1697*Weights!$B$6)</f>
        <v>0</v>
      </c>
      <c r="M1697">
        <f>RANK(L1697,L:L)</f>
        <v>0</v>
      </c>
    </row>
    <row r="1698">
      <c r="A1698" t="inlineStr">
        <is>
          <t>Lee, Gil-Geun</t>
        </is>
      </c>
      <c r="B1698">
        <f>COUNTIF('Raw data'!AR:AR,"*"&amp;Output!A1698&amp;"*")</f>
        <v>0</v>
      </c>
      <c r="C1698">
        <f>AVERAGEIFS('Raw data'!K:K,'Raw data'!AR:AR, "*" &amp; Output!A1698 &amp;"*")</f>
        <v>0</v>
      </c>
      <c r="D1698">
        <f>AVERAGEIFS('Raw data'!W:W,'Raw data'!AR:AR, "*" &amp; Output!A1698 &amp;"*")</f>
        <v>0</v>
      </c>
      <c r="E1698">
        <f>SUMIFS('Raw data'!BX:BX,'Raw data'!AR:AR,"*" &amp; Output!A1698 &amp; "*")</f>
        <v>0</v>
      </c>
      <c r="F1698">
        <f>SUMIFS('Raw data'!CI:CI,'Raw data'!AR:AR,"*" &amp; Output!A1698 &amp; "*")</f>
        <v>0</v>
      </c>
      <c r="G1698">
        <f>PERCENTRANK(B:B,B1698)</f>
        <v>0</v>
      </c>
      <c r="H1698">
        <f>PERCENTRANK(C:C,C1698)</f>
        <v>0</v>
      </c>
      <c r="I1698">
        <f>PERCENTRANK(D:D,D1698)</f>
        <v>0</v>
      </c>
      <c r="J1698">
        <f>PERCENTRANK(E:E,E1698)</f>
        <v>0</v>
      </c>
      <c r="K1698">
        <f>PERCENTRANK(F:F,F1698)</f>
        <v>0</v>
      </c>
      <c r="L1698">
        <f>(G1698*Weights!$B$2) + (H1698*Weights!$B$3)+(I1698*Weights!$B$4)+(J1698*Weights!$B$5)+ (K1698*Weights!$B$6)</f>
        <v>0</v>
      </c>
      <c r="M1698">
        <f>RANK(L1698,L:L)</f>
        <v>0</v>
      </c>
    </row>
    <row r="1699">
      <c r="A1699" t="inlineStr">
        <is>
          <t>Peltekis, N.</t>
        </is>
      </c>
      <c r="B1699">
        <f>COUNTIF('Raw data'!AR:AR,"*"&amp;Output!A1699&amp;"*")</f>
        <v>0</v>
      </c>
      <c r="C1699">
        <f>AVERAGEIFS('Raw data'!K:K,'Raw data'!AR:AR, "*" &amp; Output!A1699 &amp;"*")</f>
        <v>0</v>
      </c>
      <c r="D1699">
        <f>AVERAGEIFS('Raw data'!W:W,'Raw data'!AR:AR, "*" &amp; Output!A1699 &amp;"*")</f>
        <v>0</v>
      </c>
      <c r="E1699">
        <f>SUMIFS('Raw data'!BX:BX,'Raw data'!AR:AR,"*" &amp; Output!A1699 &amp; "*")</f>
        <v>0</v>
      </c>
      <c r="F1699">
        <f>SUMIFS('Raw data'!CI:CI,'Raw data'!AR:AR,"*" &amp; Output!A1699 &amp; "*")</f>
        <v>0</v>
      </c>
      <c r="G1699">
        <f>PERCENTRANK(B:B,B1699)</f>
        <v>0</v>
      </c>
      <c r="H1699">
        <f>PERCENTRANK(C:C,C1699)</f>
        <v>0</v>
      </c>
      <c r="I1699">
        <f>PERCENTRANK(D:D,D1699)</f>
        <v>0</v>
      </c>
      <c r="J1699">
        <f>PERCENTRANK(E:E,E1699)</f>
        <v>0</v>
      </c>
      <c r="K1699">
        <f>PERCENTRANK(F:F,F1699)</f>
        <v>0</v>
      </c>
      <c r="L1699">
        <f>(G1699*Weights!$B$2) + (H1699*Weights!$B$3)+(I1699*Weights!$B$4)+(J1699*Weights!$B$5)+ (K1699*Weights!$B$6)</f>
        <v>0</v>
      </c>
      <c r="M1699">
        <f>RANK(L1699,L:L)</f>
        <v>0</v>
      </c>
    </row>
    <row r="1700">
      <c r="A1700" t="inlineStr">
        <is>
          <t>Zhao, Guoqun</t>
        </is>
      </c>
      <c r="B1700">
        <f>COUNTIF('Raw data'!AR:AR,"*"&amp;Output!A1700&amp;"*")</f>
        <v>0</v>
      </c>
      <c r="C1700">
        <f>AVERAGEIFS('Raw data'!K:K,'Raw data'!AR:AR, "*" &amp; Output!A1700 &amp;"*")</f>
        <v>0</v>
      </c>
      <c r="D1700">
        <f>AVERAGEIFS('Raw data'!W:W,'Raw data'!AR:AR, "*" &amp; Output!A1700 &amp;"*")</f>
        <v>0</v>
      </c>
      <c r="E1700">
        <f>SUMIFS('Raw data'!BX:BX,'Raw data'!AR:AR,"*" &amp; Output!A1700 &amp; "*")</f>
        <v>0</v>
      </c>
      <c r="F1700">
        <f>SUMIFS('Raw data'!CI:CI,'Raw data'!AR:AR,"*" &amp; Output!A1700 &amp; "*")</f>
        <v>0</v>
      </c>
      <c r="G1700">
        <f>PERCENTRANK(B:B,B1700)</f>
        <v>0</v>
      </c>
      <c r="H1700">
        <f>PERCENTRANK(C:C,C1700)</f>
        <v>0</v>
      </c>
      <c r="I1700">
        <f>PERCENTRANK(D:D,D1700)</f>
        <v>0</v>
      </c>
      <c r="J1700">
        <f>PERCENTRANK(E:E,E1700)</f>
        <v>0</v>
      </c>
      <c r="K1700">
        <f>PERCENTRANK(F:F,F1700)</f>
        <v>0</v>
      </c>
      <c r="L1700">
        <f>(G1700*Weights!$B$2) + (H1700*Weights!$B$3)+(I1700*Weights!$B$4)+(J1700*Weights!$B$5)+ (K1700*Weights!$B$6)</f>
        <v>0</v>
      </c>
      <c r="M1700">
        <f>RANK(L1700,L:L)</f>
        <v>0</v>
      </c>
    </row>
    <row r="1701">
      <c r="A1701" t="inlineStr">
        <is>
          <t>Setter, N</t>
        </is>
      </c>
      <c r="B1701">
        <f>COUNTIF('Raw data'!AR:AR,"*"&amp;Output!A1701&amp;"*")</f>
        <v>0</v>
      </c>
      <c r="C1701">
        <f>AVERAGEIFS('Raw data'!K:K,'Raw data'!AR:AR, "*" &amp; Output!A1701 &amp;"*")</f>
        <v>0</v>
      </c>
      <c r="D1701">
        <f>AVERAGEIFS('Raw data'!W:W,'Raw data'!AR:AR, "*" &amp; Output!A1701 &amp;"*")</f>
        <v>0</v>
      </c>
      <c r="E1701">
        <f>SUMIFS('Raw data'!BX:BX,'Raw data'!AR:AR,"*" &amp; Output!A1701 &amp; "*")</f>
        <v>0</v>
      </c>
      <c r="F1701">
        <f>SUMIFS('Raw data'!CI:CI,'Raw data'!AR:AR,"*" &amp; Output!A1701 &amp; "*")</f>
        <v>0</v>
      </c>
      <c r="G1701">
        <f>PERCENTRANK(B:B,B1701)</f>
        <v>0</v>
      </c>
      <c r="H1701">
        <f>PERCENTRANK(C:C,C1701)</f>
        <v>0</v>
      </c>
      <c r="I1701">
        <f>PERCENTRANK(D:D,D1701)</f>
        <v>0</v>
      </c>
      <c r="J1701">
        <f>PERCENTRANK(E:E,E1701)</f>
        <v>0</v>
      </c>
      <c r="K1701">
        <f>PERCENTRANK(F:F,F1701)</f>
        <v>0</v>
      </c>
      <c r="L1701">
        <f>(G1701*Weights!$B$2) + (H1701*Weights!$B$3)+(I1701*Weights!$B$4)+(J1701*Weights!$B$5)+ (K1701*Weights!$B$6)</f>
        <v>0</v>
      </c>
      <c r="M1701">
        <f>RANK(L1701,L:L)</f>
        <v>0</v>
      </c>
    </row>
    <row r="1702">
      <c r="A1702" t="inlineStr">
        <is>
          <t>Zhou, Wancheng</t>
        </is>
      </c>
      <c r="B1702">
        <f>COUNTIF('Raw data'!AR:AR,"*"&amp;Output!A1702&amp;"*")</f>
        <v>0</v>
      </c>
      <c r="C1702">
        <f>AVERAGEIFS('Raw data'!K:K,'Raw data'!AR:AR, "*" &amp; Output!A1702 &amp;"*")</f>
        <v>0</v>
      </c>
      <c r="D1702">
        <f>AVERAGEIFS('Raw data'!W:W,'Raw data'!AR:AR, "*" &amp; Output!A1702 &amp;"*")</f>
        <v>0</v>
      </c>
      <c r="E1702">
        <f>SUMIFS('Raw data'!BX:BX,'Raw data'!AR:AR,"*" &amp; Output!A1702 &amp; "*")</f>
        <v>0</v>
      </c>
      <c r="F1702">
        <f>SUMIFS('Raw data'!CI:CI,'Raw data'!AR:AR,"*" &amp; Output!A1702 &amp; "*")</f>
        <v>0</v>
      </c>
      <c r="G1702">
        <f>PERCENTRANK(B:B,B1702)</f>
        <v>0</v>
      </c>
      <c r="H1702">
        <f>PERCENTRANK(C:C,C1702)</f>
        <v>0</v>
      </c>
      <c r="I1702">
        <f>PERCENTRANK(D:D,D1702)</f>
        <v>0</v>
      </c>
      <c r="J1702">
        <f>PERCENTRANK(E:E,E1702)</f>
        <v>0</v>
      </c>
      <c r="K1702">
        <f>PERCENTRANK(F:F,F1702)</f>
        <v>0</v>
      </c>
      <c r="L1702">
        <f>(G1702*Weights!$B$2) + (H1702*Weights!$B$3)+(I1702*Weights!$B$4)+(J1702*Weights!$B$5)+ (K1702*Weights!$B$6)</f>
        <v>0</v>
      </c>
      <c r="M1702">
        <f>RANK(L1702,L:L)</f>
        <v>0</v>
      </c>
    </row>
    <row r="1703">
      <c r="A1703" t="inlineStr">
        <is>
          <t>Kestens, L. A. I.</t>
        </is>
      </c>
      <c r="B1703">
        <f>COUNTIF('Raw data'!AR:AR,"*"&amp;Output!A1703&amp;"*")</f>
        <v>0</v>
      </c>
      <c r="C1703">
        <f>AVERAGEIFS('Raw data'!K:K,'Raw data'!AR:AR, "*" &amp; Output!A1703 &amp;"*")</f>
        <v>0</v>
      </c>
      <c r="D1703">
        <f>AVERAGEIFS('Raw data'!W:W,'Raw data'!AR:AR, "*" &amp; Output!A1703 &amp;"*")</f>
        <v>0</v>
      </c>
      <c r="E1703">
        <f>SUMIFS('Raw data'!BX:BX,'Raw data'!AR:AR,"*" &amp; Output!A1703 &amp; "*")</f>
        <v>0</v>
      </c>
      <c r="F1703">
        <f>SUMIFS('Raw data'!CI:CI,'Raw data'!AR:AR,"*" &amp; Output!A1703 &amp; "*")</f>
        <v>0</v>
      </c>
      <c r="G1703">
        <f>PERCENTRANK(B:B,B1703)</f>
        <v>0</v>
      </c>
      <c r="H1703">
        <f>PERCENTRANK(C:C,C1703)</f>
        <v>0</v>
      </c>
      <c r="I1703">
        <f>PERCENTRANK(D:D,D1703)</f>
        <v>0</v>
      </c>
      <c r="J1703">
        <f>PERCENTRANK(E:E,E1703)</f>
        <v>0</v>
      </c>
      <c r="K1703">
        <f>PERCENTRANK(F:F,F1703)</f>
        <v>0</v>
      </c>
      <c r="L1703">
        <f>(G1703*Weights!$B$2) + (H1703*Weights!$B$3)+(I1703*Weights!$B$4)+(J1703*Weights!$B$5)+ (K1703*Weights!$B$6)</f>
        <v>0</v>
      </c>
      <c r="M1703">
        <f>RANK(L1703,L:L)</f>
        <v>0</v>
      </c>
    </row>
    <row r="1704">
      <c r="A1704" t="inlineStr">
        <is>
          <t>Bali, A.</t>
        </is>
      </c>
      <c r="B1704">
        <f>COUNTIF('Raw data'!AR:AR,"*"&amp;Output!A1704&amp;"*")</f>
        <v>0</v>
      </c>
      <c r="C1704">
        <f>AVERAGEIFS('Raw data'!K:K,'Raw data'!AR:AR, "*" &amp; Output!A1704 &amp;"*")</f>
        <v>0</v>
      </c>
      <c r="D1704">
        <f>AVERAGEIFS('Raw data'!W:W,'Raw data'!AR:AR, "*" &amp; Output!A1704 &amp;"*")</f>
        <v>0</v>
      </c>
      <c r="E1704">
        <f>SUMIFS('Raw data'!BX:BX,'Raw data'!AR:AR,"*" &amp; Output!A1704 &amp; "*")</f>
        <v>0</v>
      </c>
      <c r="F1704">
        <f>SUMIFS('Raw data'!CI:CI,'Raw data'!AR:AR,"*" &amp; Output!A1704 &amp; "*")</f>
        <v>0</v>
      </c>
      <c r="G1704">
        <f>PERCENTRANK(B:B,B1704)</f>
        <v>0</v>
      </c>
      <c r="H1704">
        <f>PERCENTRANK(C:C,C1704)</f>
        <v>0</v>
      </c>
      <c r="I1704">
        <f>PERCENTRANK(D:D,D1704)</f>
        <v>0</v>
      </c>
      <c r="J1704">
        <f>PERCENTRANK(E:E,E1704)</f>
        <v>0</v>
      </c>
      <c r="K1704">
        <f>PERCENTRANK(F:F,F1704)</f>
        <v>0</v>
      </c>
      <c r="L1704">
        <f>(G1704*Weights!$B$2) + (H1704*Weights!$B$3)+(I1704*Weights!$B$4)+(J1704*Weights!$B$5)+ (K1704*Weights!$B$6)</f>
        <v>0</v>
      </c>
      <c r="M1704">
        <f>RANK(L1704,L:L)</f>
        <v>0</v>
      </c>
    </row>
    <row r="1705">
      <c r="A1705" t="inlineStr">
        <is>
          <t>Jimenez, C.</t>
        </is>
      </c>
      <c r="B1705">
        <f>COUNTIF('Raw data'!AR:AR,"*"&amp;Output!A1705&amp;"*")</f>
        <v>0</v>
      </c>
      <c r="C1705">
        <f>AVERAGEIFS('Raw data'!K:K,'Raw data'!AR:AR, "*" &amp; Output!A1705 &amp;"*")</f>
        <v>0</v>
      </c>
      <c r="D1705">
        <f>AVERAGEIFS('Raw data'!W:W,'Raw data'!AR:AR, "*" &amp; Output!A1705 &amp;"*")</f>
        <v>0</v>
      </c>
      <c r="E1705">
        <f>SUMIFS('Raw data'!BX:BX,'Raw data'!AR:AR,"*" &amp; Output!A1705 &amp; "*")</f>
        <v>0</v>
      </c>
      <c r="F1705">
        <f>SUMIFS('Raw data'!CI:CI,'Raw data'!AR:AR,"*" &amp; Output!A1705 &amp; "*")</f>
        <v>0</v>
      </c>
      <c r="G1705">
        <f>PERCENTRANK(B:B,B1705)</f>
        <v>0</v>
      </c>
      <c r="H1705">
        <f>PERCENTRANK(C:C,C1705)</f>
        <v>0</v>
      </c>
      <c r="I1705">
        <f>PERCENTRANK(D:D,D1705)</f>
        <v>0</v>
      </c>
      <c r="J1705">
        <f>PERCENTRANK(E:E,E1705)</f>
        <v>0</v>
      </c>
      <c r="K1705">
        <f>PERCENTRANK(F:F,F1705)</f>
        <v>0</v>
      </c>
      <c r="L1705">
        <f>(G1705*Weights!$B$2) + (H1705*Weights!$B$3)+(I1705*Weights!$B$4)+(J1705*Weights!$B$5)+ (K1705*Weights!$B$6)</f>
        <v>0</v>
      </c>
      <c r="M1705">
        <f>RANK(L1705,L:L)</f>
        <v>0</v>
      </c>
    </row>
    <row r="1706">
      <c r="A1706" t="inlineStr">
        <is>
          <t>Wu, G. H.</t>
        </is>
      </c>
      <c r="B1706">
        <f>COUNTIF('Raw data'!AR:AR,"*"&amp;Output!A1706&amp;"*")</f>
        <v>0</v>
      </c>
      <c r="C1706">
        <f>AVERAGEIFS('Raw data'!K:K,'Raw data'!AR:AR, "*" &amp; Output!A1706 &amp;"*")</f>
        <v>0</v>
      </c>
      <c r="D1706">
        <f>AVERAGEIFS('Raw data'!W:W,'Raw data'!AR:AR, "*" &amp; Output!A1706 &amp;"*")</f>
        <v>0</v>
      </c>
      <c r="E1706">
        <f>SUMIFS('Raw data'!BX:BX,'Raw data'!AR:AR,"*" &amp; Output!A1706 &amp; "*")</f>
        <v>0</v>
      </c>
      <c r="F1706">
        <f>SUMIFS('Raw data'!CI:CI,'Raw data'!AR:AR,"*" &amp; Output!A1706 &amp; "*")</f>
        <v>0</v>
      </c>
      <c r="G1706">
        <f>PERCENTRANK(B:B,B1706)</f>
        <v>0</v>
      </c>
      <c r="H1706">
        <f>PERCENTRANK(C:C,C1706)</f>
        <v>0</v>
      </c>
      <c r="I1706">
        <f>PERCENTRANK(D:D,D1706)</f>
        <v>0</v>
      </c>
      <c r="J1706">
        <f>PERCENTRANK(E:E,E1706)</f>
        <v>0</v>
      </c>
      <c r="K1706">
        <f>PERCENTRANK(F:F,F1706)</f>
        <v>0</v>
      </c>
      <c r="L1706">
        <f>(G1706*Weights!$B$2) + (H1706*Weights!$B$3)+(I1706*Weights!$B$4)+(J1706*Weights!$B$5)+ (K1706*Weights!$B$6)</f>
        <v>0</v>
      </c>
      <c r="M1706">
        <f>RANK(L1706,L:L)</f>
        <v>0</v>
      </c>
    </row>
    <row r="1707">
      <c r="A1707" t="inlineStr">
        <is>
          <t>Barzegar-Bafrooei, H.</t>
        </is>
      </c>
      <c r="B1707">
        <f>COUNTIF('Raw data'!AR:AR,"*"&amp;Output!A1707&amp;"*")</f>
        <v>0</v>
      </c>
      <c r="C1707">
        <f>AVERAGEIFS('Raw data'!K:K,'Raw data'!AR:AR, "*" &amp; Output!A1707 &amp;"*")</f>
        <v>0</v>
      </c>
      <c r="D1707">
        <f>AVERAGEIFS('Raw data'!W:W,'Raw data'!AR:AR, "*" &amp; Output!A1707 &amp;"*")</f>
        <v>0</v>
      </c>
      <c r="E1707">
        <f>SUMIFS('Raw data'!BX:BX,'Raw data'!AR:AR,"*" &amp; Output!A1707 &amp; "*")</f>
        <v>0</v>
      </c>
      <c r="F1707">
        <f>SUMIFS('Raw data'!CI:CI,'Raw data'!AR:AR,"*" &amp; Output!A1707 &amp; "*")</f>
        <v>0</v>
      </c>
      <c r="G1707">
        <f>PERCENTRANK(B:B,B1707)</f>
        <v>0</v>
      </c>
      <c r="H1707">
        <f>PERCENTRANK(C:C,C1707)</f>
        <v>0</v>
      </c>
      <c r="I1707">
        <f>PERCENTRANK(D:D,D1707)</f>
        <v>0</v>
      </c>
      <c r="J1707">
        <f>PERCENTRANK(E:E,E1707)</f>
        <v>0</v>
      </c>
      <c r="K1707">
        <f>PERCENTRANK(F:F,F1707)</f>
        <v>0</v>
      </c>
      <c r="L1707">
        <f>(G1707*Weights!$B$2) + (H1707*Weights!$B$3)+(I1707*Weights!$B$4)+(J1707*Weights!$B$5)+ (K1707*Weights!$B$6)</f>
        <v>0</v>
      </c>
      <c r="M1707">
        <f>RANK(L1707,L:L)</f>
        <v>0</v>
      </c>
    </row>
    <row r="1708">
      <c r="A1708" t="inlineStr">
        <is>
          <t>WangO, Honggen</t>
        </is>
      </c>
      <c r="B1708">
        <f>COUNTIF('Raw data'!AR:AR,"*"&amp;Output!A1708&amp;"*")</f>
        <v>0</v>
      </c>
      <c r="C1708">
        <f>AVERAGEIFS('Raw data'!K:K,'Raw data'!AR:AR, "*" &amp; Output!A1708 &amp;"*")</f>
        <v>0</v>
      </c>
      <c r="D1708">
        <f>AVERAGEIFS('Raw data'!W:W,'Raw data'!AR:AR, "*" &amp; Output!A1708 &amp;"*")</f>
        <v>0</v>
      </c>
      <c r="E1708">
        <f>SUMIFS('Raw data'!BX:BX,'Raw data'!AR:AR,"*" &amp; Output!A1708 &amp; "*")</f>
        <v>0</v>
      </c>
      <c r="F1708">
        <f>SUMIFS('Raw data'!CI:CI,'Raw data'!AR:AR,"*" &amp; Output!A1708 &amp; "*")</f>
        <v>0</v>
      </c>
      <c r="G1708">
        <f>PERCENTRANK(B:B,B1708)</f>
        <v>0</v>
      </c>
      <c r="H1708">
        <f>PERCENTRANK(C:C,C1708)</f>
        <v>0</v>
      </c>
      <c r="I1708">
        <f>PERCENTRANK(D:D,D1708)</f>
        <v>0</v>
      </c>
      <c r="J1708">
        <f>PERCENTRANK(E:E,E1708)</f>
        <v>0</v>
      </c>
      <c r="K1708">
        <f>PERCENTRANK(F:F,F1708)</f>
        <v>0</v>
      </c>
      <c r="L1708">
        <f>(G1708*Weights!$B$2) + (H1708*Weights!$B$3)+(I1708*Weights!$B$4)+(J1708*Weights!$B$5)+ (K1708*Weights!$B$6)</f>
        <v>0</v>
      </c>
      <c r="M1708">
        <f>RANK(L1708,L:L)</f>
        <v>0</v>
      </c>
    </row>
    <row r="1709">
      <c r="A1709" t="inlineStr">
        <is>
          <t>Itou, Keisuke</t>
        </is>
      </c>
      <c r="B1709">
        <f>COUNTIF('Raw data'!AR:AR,"*"&amp;Output!A1709&amp;"*")</f>
        <v>0</v>
      </c>
      <c r="C1709">
        <f>AVERAGEIFS('Raw data'!K:K,'Raw data'!AR:AR, "*" &amp; Output!A1709 &amp;"*")</f>
        <v>0</v>
      </c>
      <c r="D1709">
        <f>AVERAGEIFS('Raw data'!W:W,'Raw data'!AR:AR, "*" &amp; Output!A1709 &amp;"*")</f>
        <v>0</v>
      </c>
      <c r="E1709">
        <f>SUMIFS('Raw data'!BX:BX,'Raw data'!AR:AR,"*" &amp; Output!A1709 &amp; "*")</f>
        <v>0</v>
      </c>
      <c r="F1709">
        <f>SUMIFS('Raw data'!CI:CI,'Raw data'!AR:AR,"*" &amp; Output!A1709 &amp; "*")</f>
        <v>0</v>
      </c>
      <c r="G1709">
        <f>PERCENTRANK(B:B,B1709)</f>
        <v>0</v>
      </c>
      <c r="H1709">
        <f>PERCENTRANK(C:C,C1709)</f>
        <v>0</v>
      </c>
      <c r="I1709">
        <f>PERCENTRANK(D:D,D1709)</f>
        <v>0</v>
      </c>
      <c r="J1709">
        <f>PERCENTRANK(E:E,E1709)</f>
        <v>0</v>
      </c>
      <c r="K1709">
        <f>PERCENTRANK(F:F,F1709)</f>
        <v>0</v>
      </c>
      <c r="L1709">
        <f>(G1709*Weights!$B$2) + (H1709*Weights!$B$3)+(I1709*Weights!$B$4)+(J1709*Weights!$B$5)+ (K1709*Weights!$B$6)</f>
        <v>0</v>
      </c>
      <c r="M1709">
        <f>RANK(L1709,L:L)</f>
        <v>0</v>
      </c>
    </row>
    <row r="1710">
      <c r="A1710" t="inlineStr">
        <is>
          <t>Joly-Pottuz, L.</t>
        </is>
      </c>
      <c r="B1710">
        <f>COUNTIF('Raw data'!AR:AR,"*"&amp;Output!A1710&amp;"*")</f>
        <v>0</v>
      </c>
      <c r="C1710">
        <f>AVERAGEIFS('Raw data'!K:K,'Raw data'!AR:AR, "*" &amp; Output!A1710 &amp;"*")</f>
        <v>0</v>
      </c>
      <c r="D1710">
        <f>AVERAGEIFS('Raw data'!W:W,'Raw data'!AR:AR, "*" &amp; Output!A1710 &amp;"*")</f>
        <v>0</v>
      </c>
      <c r="E1710">
        <f>SUMIFS('Raw data'!BX:BX,'Raw data'!AR:AR,"*" &amp; Output!A1710 &amp; "*")</f>
        <v>0</v>
      </c>
      <c r="F1710">
        <f>SUMIFS('Raw data'!CI:CI,'Raw data'!AR:AR,"*" &amp; Output!A1710 &amp; "*")</f>
        <v>0</v>
      </c>
      <c r="G1710">
        <f>PERCENTRANK(B:B,B1710)</f>
        <v>0</v>
      </c>
      <c r="H1710">
        <f>PERCENTRANK(C:C,C1710)</f>
        <v>0</v>
      </c>
      <c r="I1710">
        <f>PERCENTRANK(D:D,D1710)</f>
        <v>0</v>
      </c>
      <c r="J1710">
        <f>PERCENTRANK(E:E,E1710)</f>
        <v>0</v>
      </c>
      <c r="K1710">
        <f>PERCENTRANK(F:F,F1710)</f>
        <v>0</v>
      </c>
      <c r="L1710">
        <f>(G1710*Weights!$B$2) + (H1710*Weights!$B$3)+(I1710*Weights!$B$4)+(J1710*Weights!$B$5)+ (K1710*Weights!$B$6)</f>
        <v>0</v>
      </c>
      <c r="M1710">
        <f>RANK(L1710,L:L)</f>
        <v>0</v>
      </c>
    </row>
    <row r="1711">
      <c r="A1711" t="inlineStr">
        <is>
          <t>Liu, SB</t>
        </is>
      </c>
      <c r="B1711">
        <f>COUNTIF('Raw data'!AR:AR,"*"&amp;Output!A1711&amp;"*")</f>
        <v>0</v>
      </c>
      <c r="C1711">
        <f>AVERAGEIFS('Raw data'!K:K,'Raw data'!AR:AR, "*" &amp; Output!A1711 &amp;"*")</f>
        <v>0</v>
      </c>
      <c r="D1711">
        <f>AVERAGEIFS('Raw data'!W:W,'Raw data'!AR:AR, "*" &amp; Output!A1711 &amp;"*")</f>
        <v>0</v>
      </c>
      <c r="E1711">
        <f>SUMIFS('Raw data'!BX:BX,'Raw data'!AR:AR,"*" &amp; Output!A1711 &amp; "*")</f>
        <v>0</v>
      </c>
      <c r="F1711">
        <f>SUMIFS('Raw data'!CI:CI,'Raw data'!AR:AR,"*" &amp; Output!A1711 &amp; "*")</f>
        <v>0</v>
      </c>
      <c r="G1711">
        <f>PERCENTRANK(B:B,B1711)</f>
        <v>0</v>
      </c>
      <c r="H1711">
        <f>PERCENTRANK(C:C,C1711)</f>
        <v>0</v>
      </c>
      <c r="I1711">
        <f>PERCENTRANK(D:D,D1711)</f>
        <v>0</v>
      </c>
      <c r="J1711">
        <f>PERCENTRANK(E:E,E1711)</f>
        <v>0</v>
      </c>
      <c r="K1711">
        <f>PERCENTRANK(F:F,F1711)</f>
        <v>0</v>
      </c>
      <c r="L1711">
        <f>(G1711*Weights!$B$2) + (H1711*Weights!$B$3)+(I1711*Weights!$B$4)+(J1711*Weights!$B$5)+ (K1711*Weights!$B$6)</f>
        <v>0</v>
      </c>
      <c r="M1711">
        <f>RANK(L1711,L:L)</f>
        <v>0</v>
      </c>
    </row>
    <row r="1712">
      <c r="A1712" t="inlineStr">
        <is>
          <t>Sayed, A.</t>
        </is>
      </c>
      <c r="B1712">
        <f>COUNTIF('Raw data'!AR:AR,"*"&amp;Output!A1712&amp;"*")</f>
        <v>0</v>
      </c>
      <c r="C1712">
        <f>AVERAGEIFS('Raw data'!K:K,'Raw data'!AR:AR, "*" &amp; Output!A1712 &amp;"*")</f>
        <v>0</v>
      </c>
      <c r="D1712">
        <f>AVERAGEIFS('Raw data'!W:W,'Raw data'!AR:AR, "*" &amp; Output!A1712 &amp;"*")</f>
        <v>0</v>
      </c>
      <c r="E1712">
        <f>SUMIFS('Raw data'!BX:BX,'Raw data'!AR:AR,"*" &amp; Output!A1712 &amp; "*")</f>
        <v>0</v>
      </c>
      <c r="F1712">
        <f>SUMIFS('Raw data'!CI:CI,'Raw data'!AR:AR,"*" &amp; Output!A1712 &amp; "*")</f>
        <v>0</v>
      </c>
      <c r="G1712">
        <f>PERCENTRANK(B:B,B1712)</f>
        <v>0</v>
      </c>
      <c r="H1712">
        <f>PERCENTRANK(C:C,C1712)</f>
        <v>0</v>
      </c>
      <c r="I1712">
        <f>PERCENTRANK(D:D,D1712)</f>
        <v>0</v>
      </c>
      <c r="J1712">
        <f>PERCENTRANK(E:E,E1712)</f>
        <v>0</v>
      </c>
      <c r="K1712">
        <f>PERCENTRANK(F:F,F1712)</f>
        <v>0</v>
      </c>
      <c r="L1712">
        <f>(G1712*Weights!$B$2) + (H1712*Weights!$B$3)+(I1712*Weights!$B$4)+(J1712*Weights!$B$5)+ (K1712*Weights!$B$6)</f>
        <v>0</v>
      </c>
      <c r="M1712">
        <f>RANK(L1712,L:L)</f>
        <v>0</v>
      </c>
    </row>
    <row r="1713">
      <c r="A1713" t="inlineStr">
        <is>
          <t>Goodshaw, Heather J.</t>
        </is>
      </c>
      <c r="B1713">
        <f>COUNTIF('Raw data'!AR:AR,"*"&amp;Output!A1713&amp;"*")</f>
        <v>0</v>
      </c>
      <c r="C1713">
        <f>AVERAGEIFS('Raw data'!K:K,'Raw data'!AR:AR, "*" &amp; Output!A1713 &amp;"*")</f>
        <v>0</v>
      </c>
      <c r="D1713">
        <f>AVERAGEIFS('Raw data'!W:W,'Raw data'!AR:AR, "*" &amp; Output!A1713 &amp;"*")</f>
        <v>0</v>
      </c>
      <c r="E1713">
        <f>SUMIFS('Raw data'!BX:BX,'Raw data'!AR:AR,"*" &amp; Output!A1713 &amp; "*")</f>
        <v>0</v>
      </c>
      <c r="F1713">
        <f>SUMIFS('Raw data'!CI:CI,'Raw data'!AR:AR,"*" &amp; Output!A1713 &amp; "*")</f>
        <v>0</v>
      </c>
      <c r="G1713">
        <f>PERCENTRANK(B:B,B1713)</f>
        <v>0</v>
      </c>
      <c r="H1713">
        <f>PERCENTRANK(C:C,C1713)</f>
        <v>0</v>
      </c>
      <c r="I1713">
        <f>PERCENTRANK(D:D,D1713)</f>
        <v>0</v>
      </c>
      <c r="J1713">
        <f>PERCENTRANK(E:E,E1713)</f>
        <v>0</v>
      </c>
      <c r="K1713">
        <f>PERCENTRANK(F:F,F1713)</f>
        <v>0</v>
      </c>
      <c r="L1713">
        <f>(G1713*Weights!$B$2) + (H1713*Weights!$B$3)+(I1713*Weights!$B$4)+(J1713*Weights!$B$5)+ (K1713*Weights!$B$6)</f>
        <v>0</v>
      </c>
      <c r="M1713">
        <f>RANK(L1713,L:L)</f>
        <v>0</v>
      </c>
    </row>
    <row r="1714">
      <c r="A1714" t="inlineStr">
        <is>
          <t>Eichlseder, W.</t>
        </is>
      </c>
      <c r="B1714">
        <f>COUNTIF('Raw data'!AR:AR,"*"&amp;Output!A1714&amp;"*")</f>
        <v>0</v>
      </c>
      <c r="C1714">
        <f>AVERAGEIFS('Raw data'!K:K,'Raw data'!AR:AR, "*" &amp; Output!A1714 &amp;"*")</f>
        <v>0</v>
      </c>
      <c r="D1714">
        <f>AVERAGEIFS('Raw data'!W:W,'Raw data'!AR:AR, "*" &amp; Output!A1714 &amp;"*")</f>
        <v>0</v>
      </c>
      <c r="E1714">
        <f>SUMIFS('Raw data'!BX:BX,'Raw data'!AR:AR,"*" &amp; Output!A1714 &amp; "*")</f>
        <v>0</v>
      </c>
      <c r="F1714">
        <f>SUMIFS('Raw data'!CI:CI,'Raw data'!AR:AR,"*" &amp; Output!A1714 &amp; "*")</f>
        <v>0</v>
      </c>
      <c r="G1714">
        <f>PERCENTRANK(B:B,B1714)</f>
        <v>0</v>
      </c>
      <c r="H1714">
        <f>PERCENTRANK(C:C,C1714)</f>
        <v>0</v>
      </c>
      <c r="I1714">
        <f>PERCENTRANK(D:D,D1714)</f>
        <v>0</v>
      </c>
      <c r="J1714">
        <f>PERCENTRANK(E:E,E1714)</f>
        <v>0</v>
      </c>
      <c r="K1714">
        <f>PERCENTRANK(F:F,F1714)</f>
        <v>0</v>
      </c>
      <c r="L1714">
        <f>(G1714*Weights!$B$2) + (H1714*Weights!$B$3)+(I1714*Weights!$B$4)+(J1714*Weights!$B$5)+ (K1714*Weights!$B$6)</f>
        <v>0</v>
      </c>
      <c r="M1714">
        <f>RANK(L1714,L:L)</f>
        <v>0</v>
      </c>
    </row>
    <row r="1715">
      <c r="A1715" t="inlineStr">
        <is>
          <t>Gu, Dongdong</t>
        </is>
      </c>
      <c r="B1715">
        <f>COUNTIF('Raw data'!AR:AR,"*"&amp;Output!A1715&amp;"*")</f>
        <v>0</v>
      </c>
      <c r="C1715">
        <f>AVERAGEIFS('Raw data'!K:K,'Raw data'!AR:AR, "*" &amp; Output!A1715 &amp;"*")</f>
        <v>0</v>
      </c>
      <c r="D1715">
        <f>AVERAGEIFS('Raw data'!W:W,'Raw data'!AR:AR, "*" &amp; Output!A1715 &amp;"*")</f>
        <v>0</v>
      </c>
      <c r="E1715">
        <f>SUMIFS('Raw data'!BX:BX,'Raw data'!AR:AR,"*" &amp; Output!A1715 &amp; "*")</f>
        <v>0</v>
      </c>
      <c r="F1715">
        <f>SUMIFS('Raw data'!CI:CI,'Raw data'!AR:AR,"*" &amp; Output!A1715 &amp; "*")</f>
        <v>0</v>
      </c>
      <c r="G1715">
        <f>PERCENTRANK(B:B,B1715)</f>
        <v>0</v>
      </c>
      <c r="H1715">
        <f>PERCENTRANK(C:C,C1715)</f>
        <v>0</v>
      </c>
      <c r="I1715">
        <f>PERCENTRANK(D:D,D1715)</f>
        <v>0</v>
      </c>
      <c r="J1715">
        <f>PERCENTRANK(E:E,E1715)</f>
        <v>0</v>
      </c>
      <c r="K1715">
        <f>PERCENTRANK(F:F,F1715)</f>
        <v>0</v>
      </c>
      <c r="L1715">
        <f>(G1715*Weights!$B$2) + (H1715*Weights!$B$3)+(I1715*Weights!$B$4)+(J1715*Weights!$B$5)+ (K1715*Weights!$B$6)</f>
        <v>0</v>
      </c>
      <c r="M1715">
        <f>RANK(L1715,L:L)</f>
        <v>0</v>
      </c>
    </row>
    <row r="1716">
      <c r="A1716" t="inlineStr">
        <is>
          <t>Gertsman, VY</t>
        </is>
      </c>
      <c r="B1716">
        <f>COUNTIF('Raw data'!AR:AR,"*"&amp;Output!A1716&amp;"*")</f>
        <v>0</v>
      </c>
      <c r="C1716">
        <f>AVERAGEIFS('Raw data'!K:K,'Raw data'!AR:AR, "*" &amp; Output!A1716 &amp;"*")</f>
        <v>0</v>
      </c>
      <c r="D1716">
        <f>AVERAGEIFS('Raw data'!W:W,'Raw data'!AR:AR, "*" &amp; Output!A1716 &amp;"*")</f>
        <v>0</v>
      </c>
      <c r="E1716">
        <f>SUMIFS('Raw data'!BX:BX,'Raw data'!AR:AR,"*" &amp; Output!A1716 &amp; "*")</f>
        <v>0</v>
      </c>
      <c r="F1716">
        <f>SUMIFS('Raw data'!CI:CI,'Raw data'!AR:AR,"*" &amp; Output!A1716 &amp; "*")</f>
        <v>0</v>
      </c>
      <c r="G1716">
        <f>PERCENTRANK(B:B,B1716)</f>
        <v>0</v>
      </c>
      <c r="H1716">
        <f>PERCENTRANK(C:C,C1716)</f>
        <v>0</v>
      </c>
      <c r="I1716">
        <f>PERCENTRANK(D:D,D1716)</f>
        <v>0</v>
      </c>
      <c r="J1716">
        <f>PERCENTRANK(E:E,E1716)</f>
        <v>0</v>
      </c>
      <c r="K1716">
        <f>PERCENTRANK(F:F,F1716)</f>
        <v>0</v>
      </c>
      <c r="L1716">
        <f>(G1716*Weights!$B$2) + (H1716*Weights!$B$3)+(I1716*Weights!$B$4)+(J1716*Weights!$B$5)+ (K1716*Weights!$B$6)</f>
        <v>0</v>
      </c>
      <c r="M1716">
        <f>RANK(L1716,L:L)</f>
        <v>0</v>
      </c>
    </row>
    <row r="1717">
      <c r="A1717" t="inlineStr">
        <is>
          <t>Kim, Juwan</t>
        </is>
      </c>
      <c r="B1717">
        <f>COUNTIF('Raw data'!AR:AR,"*"&amp;Output!A1717&amp;"*")</f>
        <v>0</v>
      </c>
      <c r="C1717">
        <f>AVERAGEIFS('Raw data'!K:K,'Raw data'!AR:AR, "*" &amp; Output!A1717 &amp;"*")</f>
        <v>0</v>
      </c>
      <c r="D1717">
        <f>AVERAGEIFS('Raw data'!W:W,'Raw data'!AR:AR, "*" &amp; Output!A1717 &amp;"*")</f>
        <v>0</v>
      </c>
      <c r="E1717">
        <f>SUMIFS('Raw data'!BX:BX,'Raw data'!AR:AR,"*" &amp; Output!A1717 &amp; "*")</f>
        <v>0</v>
      </c>
      <c r="F1717">
        <f>SUMIFS('Raw data'!CI:CI,'Raw data'!AR:AR,"*" &amp; Output!A1717 &amp; "*")</f>
        <v>0</v>
      </c>
      <c r="G1717">
        <f>PERCENTRANK(B:B,B1717)</f>
        <v>0</v>
      </c>
      <c r="H1717">
        <f>PERCENTRANK(C:C,C1717)</f>
        <v>0</v>
      </c>
      <c r="I1717">
        <f>PERCENTRANK(D:D,D1717)</f>
        <v>0</v>
      </c>
      <c r="J1717">
        <f>PERCENTRANK(E:E,E1717)</f>
        <v>0</v>
      </c>
      <c r="K1717">
        <f>PERCENTRANK(F:F,F1717)</f>
        <v>0</v>
      </c>
      <c r="L1717">
        <f>(G1717*Weights!$B$2) + (H1717*Weights!$B$3)+(I1717*Weights!$B$4)+(J1717*Weights!$B$5)+ (K1717*Weights!$B$6)</f>
        <v>0</v>
      </c>
      <c r="M1717">
        <f>RANK(L1717,L:L)</f>
        <v>0</v>
      </c>
    </row>
    <row r="1718">
      <c r="A1718" t="inlineStr">
        <is>
          <t>Mirhosseini, H.</t>
        </is>
      </c>
      <c r="B1718">
        <f>COUNTIF('Raw data'!AR:AR,"*"&amp;Output!A1718&amp;"*")</f>
        <v>0</v>
      </c>
      <c r="C1718">
        <f>AVERAGEIFS('Raw data'!K:K,'Raw data'!AR:AR, "*" &amp; Output!A1718 &amp;"*")</f>
        <v>0</v>
      </c>
      <c r="D1718">
        <f>AVERAGEIFS('Raw data'!W:W,'Raw data'!AR:AR, "*" &amp; Output!A1718 &amp;"*")</f>
        <v>0</v>
      </c>
      <c r="E1718">
        <f>SUMIFS('Raw data'!BX:BX,'Raw data'!AR:AR,"*" &amp; Output!A1718 &amp; "*")</f>
        <v>0</v>
      </c>
      <c r="F1718">
        <f>SUMIFS('Raw data'!CI:CI,'Raw data'!AR:AR,"*" &amp; Output!A1718 &amp; "*")</f>
        <v>0</v>
      </c>
      <c r="G1718">
        <f>PERCENTRANK(B:B,B1718)</f>
        <v>0</v>
      </c>
      <c r="H1718">
        <f>PERCENTRANK(C:C,C1718)</f>
        <v>0</v>
      </c>
      <c r="I1718">
        <f>PERCENTRANK(D:D,D1718)</f>
        <v>0</v>
      </c>
      <c r="J1718">
        <f>PERCENTRANK(E:E,E1718)</f>
        <v>0</v>
      </c>
      <c r="K1718">
        <f>PERCENTRANK(F:F,F1718)</f>
        <v>0</v>
      </c>
      <c r="L1718">
        <f>(G1718*Weights!$B$2) + (H1718*Weights!$B$3)+(I1718*Weights!$B$4)+(J1718*Weights!$B$5)+ (K1718*Weights!$B$6)</f>
        <v>0</v>
      </c>
      <c r="M1718">
        <f>RANK(L1718,L:L)</f>
        <v>0</v>
      </c>
    </row>
    <row r="1719">
      <c r="A1719" t="inlineStr">
        <is>
          <t>Koranyi, TI</t>
        </is>
      </c>
      <c r="B1719">
        <f>COUNTIF('Raw data'!AR:AR,"*"&amp;Output!A1719&amp;"*")</f>
        <v>0</v>
      </c>
      <c r="C1719">
        <f>AVERAGEIFS('Raw data'!K:K,'Raw data'!AR:AR, "*" &amp; Output!A1719 &amp;"*")</f>
        <v>0</v>
      </c>
      <c r="D1719">
        <f>AVERAGEIFS('Raw data'!W:W,'Raw data'!AR:AR, "*" &amp; Output!A1719 &amp;"*")</f>
        <v>0</v>
      </c>
      <c r="E1719">
        <f>SUMIFS('Raw data'!BX:BX,'Raw data'!AR:AR,"*" &amp; Output!A1719 &amp; "*")</f>
        <v>0</v>
      </c>
      <c r="F1719">
        <f>SUMIFS('Raw data'!CI:CI,'Raw data'!AR:AR,"*" &amp; Output!A1719 &amp; "*")</f>
        <v>0</v>
      </c>
      <c r="G1719">
        <f>PERCENTRANK(B:B,B1719)</f>
        <v>0</v>
      </c>
      <c r="H1719">
        <f>PERCENTRANK(C:C,C1719)</f>
        <v>0</v>
      </c>
      <c r="I1719">
        <f>PERCENTRANK(D:D,D1719)</f>
        <v>0</v>
      </c>
      <c r="J1719">
        <f>PERCENTRANK(E:E,E1719)</f>
        <v>0</v>
      </c>
      <c r="K1719">
        <f>PERCENTRANK(F:F,F1719)</f>
        <v>0</v>
      </c>
      <c r="L1719">
        <f>(G1719*Weights!$B$2) + (H1719*Weights!$B$3)+(I1719*Weights!$B$4)+(J1719*Weights!$B$5)+ (K1719*Weights!$B$6)</f>
        <v>0</v>
      </c>
      <c r="M1719">
        <f>RANK(L1719,L:L)</f>
        <v>0</v>
      </c>
    </row>
    <row r="1720">
      <c r="A1720" t="inlineStr">
        <is>
          <t>Kluger, K.</t>
        </is>
      </c>
      <c r="B1720">
        <f>COUNTIF('Raw data'!AR:AR,"*"&amp;Output!A1720&amp;"*")</f>
        <v>0</v>
      </c>
      <c r="C1720">
        <f>AVERAGEIFS('Raw data'!K:K,'Raw data'!AR:AR, "*" &amp; Output!A1720 &amp;"*")</f>
        <v>0</v>
      </c>
      <c r="D1720">
        <f>AVERAGEIFS('Raw data'!W:W,'Raw data'!AR:AR, "*" &amp; Output!A1720 &amp;"*")</f>
        <v>0</v>
      </c>
      <c r="E1720">
        <f>SUMIFS('Raw data'!BX:BX,'Raw data'!AR:AR,"*" &amp; Output!A1720 &amp; "*")</f>
        <v>0</v>
      </c>
      <c r="F1720">
        <f>SUMIFS('Raw data'!CI:CI,'Raw data'!AR:AR,"*" &amp; Output!A1720 &amp; "*")</f>
        <v>0</v>
      </c>
      <c r="G1720">
        <f>PERCENTRANK(B:B,B1720)</f>
        <v>0</v>
      </c>
      <c r="H1720">
        <f>PERCENTRANK(C:C,C1720)</f>
        <v>0</v>
      </c>
      <c r="I1720">
        <f>PERCENTRANK(D:D,D1720)</f>
        <v>0</v>
      </c>
      <c r="J1720">
        <f>PERCENTRANK(E:E,E1720)</f>
        <v>0</v>
      </c>
      <c r="K1720">
        <f>PERCENTRANK(F:F,F1720)</f>
        <v>0</v>
      </c>
      <c r="L1720">
        <f>(G1720*Weights!$B$2) + (H1720*Weights!$B$3)+(I1720*Weights!$B$4)+(J1720*Weights!$B$5)+ (K1720*Weights!$B$6)</f>
        <v>0</v>
      </c>
      <c r="M1720">
        <f>RANK(L1720,L:L)</f>
        <v>0</v>
      </c>
    </row>
    <row r="1721">
      <c r="A1721" t="inlineStr">
        <is>
          <t>Mahdy, AEM</t>
        </is>
      </c>
      <c r="B1721">
        <f>COUNTIF('Raw data'!AR:AR,"*"&amp;Output!A1721&amp;"*")</f>
        <v>0</v>
      </c>
      <c r="C1721">
        <f>AVERAGEIFS('Raw data'!K:K,'Raw data'!AR:AR, "*" &amp; Output!A1721 &amp;"*")</f>
        <v>0</v>
      </c>
      <c r="D1721">
        <f>AVERAGEIFS('Raw data'!W:W,'Raw data'!AR:AR, "*" &amp; Output!A1721 &amp;"*")</f>
        <v>0</v>
      </c>
      <c r="E1721">
        <f>SUMIFS('Raw data'!BX:BX,'Raw data'!AR:AR,"*" &amp; Output!A1721 &amp; "*")</f>
        <v>0</v>
      </c>
      <c r="F1721">
        <f>SUMIFS('Raw data'!CI:CI,'Raw data'!AR:AR,"*" &amp; Output!A1721 &amp; "*")</f>
        <v>0</v>
      </c>
      <c r="G1721">
        <f>PERCENTRANK(B:B,B1721)</f>
        <v>0</v>
      </c>
      <c r="H1721">
        <f>PERCENTRANK(C:C,C1721)</f>
        <v>0</v>
      </c>
      <c r="I1721">
        <f>PERCENTRANK(D:D,D1721)</f>
        <v>0</v>
      </c>
      <c r="J1721">
        <f>PERCENTRANK(E:E,E1721)</f>
        <v>0</v>
      </c>
      <c r="K1721">
        <f>PERCENTRANK(F:F,F1721)</f>
        <v>0</v>
      </c>
      <c r="L1721">
        <f>(G1721*Weights!$B$2) + (H1721*Weights!$B$3)+(I1721*Weights!$B$4)+(J1721*Weights!$B$5)+ (K1721*Weights!$B$6)</f>
        <v>0</v>
      </c>
      <c r="M1721">
        <f>RANK(L1721,L:L)</f>
        <v>0</v>
      </c>
    </row>
    <row r="1722">
      <c r="A1722" t="inlineStr">
        <is>
          <t>Li, Y</t>
        </is>
      </c>
      <c r="B1722">
        <f>COUNTIF('Raw data'!AR:AR,"*"&amp;Output!A1722&amp;"*")</f>
        <v>0</v>
      </c>
      <c r="C1722">
        <f>AVERAGEIFS('Raw data'!K:K,'Raw data'!AR:AR, "*" &amp; Output!A1722 &amp;"*")</f>
        <v>0</v>
      </c>
      <c r="D1722">
        <f>AVERAGEIFS('Raw data'!W:W,'Raw data'!AR:AR, "*" &amp; Output!A1722 &amp;"*")</f>
        <v>0</v>
      </c>
      <c r="E1722">
        <f>SUMIFS('Raw data'!BX:BX,'Raw data'!AR:AR,"*" &amp; Output!A1722 &amp; "*")</f>
        <v>0</v>
      </c>
      <c r="F1722">
        <f>SUMIFS('Raw data'!CI:CI,'Raw data'!AR:AR,"*" &amp; Output!A1722 &amp; "*")</f>
        <v>0</v>
      </c>
      <c r="G1722">
        <f>PERCENTRANK(B:B,B1722)</f>
        <v>0</v>
      </c>
      <c r="H1722">
        <f>PERCENTRANK(C:C,C1722)</f>
        <v>0</v>
      </c>
      <c r="I1722">
        <f>PERCENTRANK(D:D,D1722)</f>
        <v>0</v>
      </c>
      <c r="J1722">
        <f>PERCENTRANK(E:E,E1722)</f>
        <v>0</v>
      </c>
      <c r="K1722">
        <f>PERCENTRANK(F:F,F1722)</f>
        <v>0</v>
      </c>
      <c r="L1722">
        <f>(G1722*Weights!$B$2) + (H1722*Weights!$B$3)+(I1722*Weights!$B$4)+(J1722*Weights!$B$5)+ (K1722*Weights!$B$6)</f>
        <v>0</v>
      </c>
      <c r="M1722">
        <f>RANK(L1722,L:L)</f>
        <v>0</v>
      </c>
    </row>
    <row r="1723">
      <c r="A1723" t="inlineStr">
        <is>
          <t>Sadanandam, Gullapelli</t>
        </is>
      </c>
      <c r="B1723">
        <f>COUNTIF('Raw data'!AR:AR,"*"&amp;Output!A1723&amp;"*")</f>
        <v>0</v>
      </c>
      <c r="C1723">
        <f>AVERAGEIFS('Raw data'!K:K,'Raw data'!AR:AR, "*" &amp; Output!A1723 &amp;"*")</f>
        <v>0</v>
      </c>
      <c r="D1723">
        <f>AVERAGEIFS('Raw data'!W:W,'Raw data'!AR:AR, "*" &amp; Output!A1723 &amp;"*")</f>
        <v>0</v>
      </c>
      <c r="E1723">
        <f>SUMIFS('Raw data'!BX:BX,'Raw data'!AR:AR,"*" &amp; Output!A1723 &amp; "*")</f>
        <v>0</v>
      </c>
      <c r="F1723">
        <f>SUMIFS('Raw data'!CI:CI,'Raw data'!AR:AR,"*" &amp; Output!A1723 &amp; "*")</f>
        <v>0</v>
      </c>
      <c r="G1723">
        <f>PERCENTRANK(B:B,B1723)</f>
        <v>0</v>
      </c>
      <c r="H1723">
        <f>PERCENTRANK(C:C,C1723)</f>
        <v>0</v>
      </c>
      <c r="I1723">
        <f>PERCENTRANK(D:D,D1723)</f>
        <v>0</v>
      </c>
      <c r="J1723">
        <f>PERCENTRANK(E:E,E1723)</f>
        <v>0</v>
      </c>
      <c r="K1723">
        <f>PERCENTRANK(F:F,F1723)</f>
        <v>0</v>
      </c>
      <c r="L1723">
        <f>(G1723*Weights!$B$2) + (H1723*Weights!$B$3)+(I1723*Weights!$B$4)+(J1723*Weights!$B$5)+ (K1723*Weights!$B$6)</f>
        <v>0</v>
      </c>
      <c r="M1723">
        <f>RANK(L1723,L:L)</f>
        <v>0</v>
      </c>
    </row>
    <row r="1724">
      <c r="A1724" t="inlineStr">
        <is>
          <t>Nahm, Sahn</t>
        </is>
      </c>
      <c r="B1724">
        <f>COUNTIF('Raw data'!AR:AR,"*"&amp;Output!A1724&amp;"*")</f>
        <v>0</v>
      </c>
      <c r="C1724">
        <f>AVERAGEIFS('Raw data'!K:K,'Raw data'!AR:AR, "*" &amp; Output!A1724 &amp;"*")</f>
        <v>0</v>
      </c>
      <c r="D1724">
        <f>AVERAGEIFS('Raw data'!W:W,'Raw data'!AR:AR, "*" &amp; Output!A1724 &amp;"*")</f>
        <v>0</v>
      </c>
      <c r="E1724">
        <f>SUMIFS('Raw data'!BX:BX,'Raw data'!AR:AR,"*" &amp; Output!A1724 &amp; "*")</f>
        <v>0</v>
      </c>
      <c r="F1724">
        <f>SUMIFS('Raw data'!CI:CI,'Raw data'!AR:AR,"*" &amp; Output!A1724 &amp; "*")</f>
        <v>0</v>
      </c>
      <c r="G1724">
        <f>PERCENTRANK(B:B,B1724)</f>
        <v>0</v>
      </c>
      <c r="H1724">
        <f>PERCENTRANK(C:C,C1724)</f>
        <v>0</v>
      </c>
      <c r="I1724">
        <f>PERCENTRANK(D:D,D1724)</f>
        <v>0</v>
      </c>
      <c r="J1724">
        <f>PERCENTRANK(E:E,E1724)</f>
        <v>0</v>
      </c>
      <c r="K1724">
        <f>PERCENTRANK(F:F,F1724)</f>
        <v>0</v>
      </c>
      <c r="L1724">
        <f>(G1724*Weights!$B$2) + (H1724*Weights!$B$3)+(I1724*Weights!$B$4)+(J1724*Weights!$B$5)+ (K1724*Weights!$B$6)</f>
        <v>0</v>
      </c>
      <c r="M1724">
        <f>RANK(L1724,L:L)</f>
        <v>0</v>
      </c>
    </row>
    <row r="1725">
      <c r="A1725" t="inlineStr">
        <is>
          <t>Guo, Xiaoyu</t>
        </is>
      </c>
      <c r="B1725">
        <f>COUNTIF('Raw data'!AR:AR,"*"&amp;Output!A1725&amp;"*")</f>
        <v>0</v>
      </c>
      <c r="C1725">
        <f>AVERAGEIFS('Raw data'!K:K,'Raw data'!AR:AR, "*" &amp; Output!A1725 &amp;"*")</f>
        <v>0</v>
      </c>
      <c r="D1725">
        <f>AVERAGEIFS('Raw data'!W:W,'Raw data'!AR:AR, "*" &amp; Output!A1725 &amp;"*")</f>
        <v>0</v>
      </c>
      <c r="E1725">
        <f>SUMIFS('Raw data'!BX:BX,'Raw data'!AR:AR,"*" &amp; Output!A1725 &amp; "*")</f>
        <v>0</v>
      </c>
      <c r="F1725">
        <f>SUMIFS('Raw data'!CI:CI,'Raw data'!AR:AR,"*" &amp; Output!A1725 &amp; "*")</f>
        <v>0</v>
      </c>
      <c r="G1725">
        <f>PERCENTRANK(B:B,B1725)</f>
        <v>0</v>
      </c>
      <c r="H1725">
        <f>PERCENTRANK(C:C,C1725)</f>
        <v>0</v>
      </c>
      <c r="I1725">
        <f>PERCENTRANK(D:D,D1725)</f>
        <v>0</v>
      </c>
      <c r="J1725">
        <f>PERCENTRANK(E:E,E1725)</f>
        <v>0</v>
      </c>
      <c r="K1725">
        <f>PERCENTRANK(F:F,F1725)</f>
        <v>0</v>
      </c>
      <c r="L1725">
        <f>(G1725*Weights!$B$2) + (H1725*Weights!$B$3)+(I1725*Weights!$B$4)+(J1725*Weights!$B$5)+ (K1725*Weights!$B$6)</f>
        <v>0</v>
      </c>
      <c r="M1725">
        <f>RANK(L1725,L:L)</f>
        <v>0</v>
      </c>
    </row>
    <row r="1726">
      <c r="A1726" t="inlineStr">
        <is>
          <t>Fauth, F.</t>
        </is>
      </c>
      <c r="B1726">
        <f>COUNTIF('Raw data'!AR:AR,"*"&amp;Output!A1726&amp;"*")</f>
        <v>0</v>
      </c>
      <c r="C1726">
        <f>AVERAGEIFS('Raw data'!K:K,'Raw data'!AR:AR, "*" &amp; Output!A1726 &amp;"*")</f>
        <v>0</v>
      </c>
      <c r="D1726">
        <f>AVERAGEIFS('Raw data'!W:W,'Raw data'!AR:AR, "*" &amp; Output!A1726 &amp;"*")</f>
        <v>0</v>
      </c>
      <c r="E1726">
        <f>SUMIFS('Raw data'!BX:BX,'Raw data'!AR:AR,"*" &amp; Output!A1726 &amp; "*")</f>
        <v>0</v>
      </c>
      <c r="F1726">
        <f>SUMIFS('Raw data'!CI:CI,'Raw data'!AR:AR,"*" &amp; Output!A1726 &amp; "*")</f>
        <v>0</v>
      </c>
      <c r="G1726">
        <f>PERCENTRANK(B:B,B1726)</f>
        <v>0</v>
      </c>
      <c r="H1726">
        <f>PERCENTRANK(C:C,C1726)</f>
        <v>0</v>
      </c>
      <c r="I1726">
        <f>PERCENTRANK(D:D,D1726)</f>
        <v>0</v>
      </c>
      <c r="J1726">
        <f>PERCENTRANK(E:E,E1726)</f>
        <v>0</v>
      </c>
      <c r="K1726">
        <f>PERCENTRANK(F:F,F1726)</f>
        <v>0</v>
      </c>
      <c r="L1726">
        <f>(G1726*Weights!$B$2) + (H1726*Weights!$B$3)+(I1726*Weights!$B$4)+(J1726*Weights!$B$5)+ (K1726*Weights!$B$6)</f>
        <v>0</v>
      </c>
      <c r="M1726">
        <f>RANK(L1726,L:L)</f>
        <v>0</v>
      </c>
    </row>
    <row r="1727">
      <c r="A1727" t="inlineStr">
        <is>
          <t>Heo, Yu Jin</t>
        </is>
      </c>
      <c r="B1727">
        <f>COUNTIF('Raw data'!AR:AR,"*"&amp;Output!A1727&amp;"*")</f>
        <v>0</v>
      </c>
      <c r="C1727">
        <f>AVERAGEIFS('Raw data'!K:K,'Raw data'!AR:AR, "*" &amp; Output!A1727 &amp;"*")</f>
        <v>0</v>
      </c>
      <c r="D1727">
        <f>AVERAGEIFS('Raw data'!W:W,'Raw data'!AR:AR, "*" &amp; Output!A1727 &amp;"*")</f>
        <v>0</v>
      </c>
      <c r="E1727">
        <f>SUMIFS('Raw data'!BX:BX,'Raw data'!AR:AR,"*" &amp; Output!A1727 &amp; "*")</f>
        <v>0</v>
      </c>
      <c r="F1727">
        <f>SUMIFS('Raw data'!CI:CI,'Raw data'!AR:AR,"*" &amp; Output!A1727 &amp; "*")</f>
        <v>0</v>
      </c>
      <c r="G1727">
        <f>PERCENTRANK(B:B,B1727)</f>
        <v>0</v>
      </c>
      <c r="H1727">
        <f>PERCENTRANK(C:C,C1727)</f>
        <v>0</v>
      </c>
      <c r="I1727">
        <f>PERCENTRANK(D:D,D1727)</f>
        <v>0</v>
      </c>
      <c r="J1727">
        <f>PERCENTRANK(E:E,E1727)</f>
        <v>0</v>
      </c>
      <c r="K1727">
        <f>PERCENTRANK(F:F,F1727)</f>
        <v>0</v>
      </c>
      <c r="L1727">
        <f>(G1727*Weights!$B$2) + (H1727*Weights!$B$3)+(I1727*Weights!$B$4)+(J1727*Weights!$B$5)+ (K1727*Weights!$B$6)</f>
        <v>0</v>
      </c>
      <c r="M1727">
        <f>RANK(L1727,L:L)</f>
        <v>0</v>
      </c>
    </row>
    <row r="1728">
      <c r="A1728" t="inlineStr">
        <is>
          <t>Verma, R.</t>
        </is>
      </c>
      <c r="B1728">
        <f>COUNTIF('Raw data'!AR:AR,"*"&amp;Output!A1728&amp;"*")</f>
        <v>0</v>
      </c>
      <c r="C1728">
        <f>AVERAGEIFS('Raw data'!K:K,'Raw data'!AR:AR, "*" &amp; Output!A1728 &amp;"*")</f>
        <v>0</v>
      </c>
      <c r="D1728">
        <f>AVERAGEIFS('Raw data'!W:W,'Raw data'!AR:AR, "*" &amp; Output!A1728 &amp;"*")</f>
        <v>0</v>
      </c>
      <c r="E1728">
        <f>SUMIFS('Raw data'!BX:BX,'Raw data'!AR:AR,"*" &amp; Output!A1728 &amp; "*")</f>
        <v>0</v>
      </c>
      <c r="F1728">
        <f>SUMIFS('Raw data'!CI:CI,'Raw data'!AR:AR,"*" &amp; Output!A1728 &amp; "*")</f>
        <v>0</v>
      </c>
      <c r="G1728">
        <f>PERCENTRANK(B:B,B1728)</f>
        <v>0</v>
      </c>
      <c r="H1728">
        <f>PERCENTRANK(C:C,C1728)</f>
        <v>0</v>
      </c>
      <c r="I1728">
        <f>PERCENTRANK(D:D,D1728)</f>
        <v>0</v>
      </c>
      <c r="J1728">
        <f>PERCENTRANK(E:E,E1728)</f>
        <v>0</v>
      </c>
      <c r="K1728">
        <f>PERCENTRANK(F:F,F1728)</f>
        <v>0</v>
      </c>
      <c r="L1728">
        <f>(G1728*Weights!$B$2) + (H1728*Weights!$B$3)+(I1728*Weights!$B$4)+(J1728*Weights!$B$5)+ (K1728*Weights!$B$6)</f>
        <v>0</v>
      </c>
      <c r="M1728">
        <f>RANK(L1728,L:L)</f>
        <v>0</v>
      </c>
    </row>
    <row r="1729">
      <c r="A1729" t="inlineStr">
        <is>
          <t>Kim, Dong-Kwon</t>
        </is>
      </c>
      <c r="B1729">
        <f>COUNTIF('Raw data'!AR:AR,"*"&amp;Output!A1729&amp;"*")</f>
        <v>0</v>
      </c>
      <c r="C1729">
        <f>AVERAGEIFS('Raw data'!K:K,'Raw data'!AR:AR, "*" &amp; Output!A1729 &amp;"*")</f>
        <v>0</v>
      </c>
      <c r="D1729">
        <f>AVERAGEIFS('Raw data'!W:W,'Raw data'!AR:AR, "*" &amp; Output!A1729 &amp;"*")</f>
        <v>0</v>
      </c>
      <c r="E1729">
        <f>SUMIFS('Raw data'!BX:BX,'Raw data'!AR:AR,"*" &amp; Output!A1729 &amp; "*")</f>
        <v>0</v>
      </c>
      <c r="F1729">
        <f>SUMIFS('Raw data'!CI:CI,'Raw data'!AR:AR,"*" &amp; Output!A1729 &amp; "*")</f>
        <v>0</v>
      </c>
      <c r="G1729">
        <f>PERCENTRANK(B:B,B1729)</f>
        <v>0</v>
      </c>
      <c r="H1729">
        <f>PERCENTRANK(C:C,C1729)</f>
        <v>0</v>
      </c>
      <c r="I1729">
        <f>PERCENTRANK(D:D,D1729)</f>
        <v>0</v>
      </c>
      <c r="J1729">
        <f>PERCENTRANK(E:E,E1729)</f>
        <v>0</v>
      </c>
      <c r="K1729">
        <f>PERCENTRANK(F:F,F1729)</f>
        <v>0</v>
      </c>
      <c r="L1729">
        <f>(G1729*Weights!$B$2) + (H1729*Weights!$B$3)+(I1729*Weights!$B$4)+(J1729*Weights!$B$5)+ (K1729*Weights!$B$6)</f>
        <v>0</v>
      </c>
      <c r="M1729">
        <f>RANK(L1729,L:L)</f>
        <v>0</v>
      </c>
    </row>
    <row r="1730">
      <c r="A1730" t="inlineStr">
        <is>
          <t>Gogish-Klushin, S. Yu.</t>
        </is>
      </c>
      <c r="B1730">
        <f>COUNTIF('Raw data'!AR:AR,"*"&amp;Output!A1730&amp;"*")</f>
        <v>0</v>
      </c>
      <c r="C1730">
        <f>AVERAGEIFS('Raw data'!K:K,'Raw data'!AR:AR, "*" &amp; Output!A1730 &amp;"*")</f>
        <v>0</v>
      </c>
      <c r="D1730">
        <f>AVERAGEIFS('Raw data'!W:W,'Raw data'!AR:AR, "*" &amp; Output!A1730 &amp;"*")</f>
        <v>0</v>
      </c>
      <c r="E1730">
        <f>SUMIFS('Raw data'!BX:BX,'Raw data'!AR:AR,"*" &amp; Output!A1730 &amp; "*")</f>
        <v>0</v>
      </c>
      <c r="F1730">
        <f>SUMIFS('Raw data'!CI:CI,'Raw data'!AR:AR,"*" &amp; Output!A1730 &amp; "*")</f>
        <v>0</v>
      </c>
      <c r="G1730">
        <f>PERCENTRANK(B:B,B1730)</f>
        <v>0</v>
      </c>
      <c r="H1730">
        <f>PERCENTRANK(C:C,C1730)</f>
        <v>0</v>
      </c>
      <c r="I1730">
        <f>PERCENTRANK(D:D,D1730)</f>
        <v>0</v>
      </c>
      <c r="J1730">
        <f>PERCENTRANK(E:E,E1730)</f>
        <v>0</v>
      </c>
      <c r="K1730">
        <f>PERCENTRANK(F:F,F1730)</f>
        <v>0</v>
      </c>
      <c r="L1730">
        <f>(G1730*Weights!$B$2) + (H1730*Weights!$B$3)+(I1730*Weights!$B$4)+(J1730*Weights!$B$5)+ (K1730*Weights!$B$6)</f>
        <v>0</v>
      </c>
      <c r="M1730">
        <f>RANK(L1730,L:L)</f>
        <v>0</v>
      </c>
    </row>
    <row r="1731">
      <c r="A1731" t="inlineStr">
        <is>
          <t>Zhu, Xiaoying</t>
        </is>
      </c>
      <c r="B1731">
        <f>COUNTIF('Raw data'!AR:AR,"*"&amp;Output!A1731&amp;"*")</f>
        <v>0</v>
      </c>
      <c r="C1731">
        <f>AVERAGEIFS('Raw data'!K:K,'Raw data'!AR:AR, "*" &amp; Output!A1731 &amp;"*")</f>
        <v>0</v>
      </c>
      <c r="D1731">
        <f>AVERAGEIFS('Raw data'!W:W,'Raw data'!AR:AR, "*" &amp; Output!A1731 &amp;"*")</f>
        <v>0</v>
      </c>
      <c r="E1731">
        <f>SUMIFS('Raw data'!BX:BX,'Raw data'!AR:AR,"*" &amp; Output!A1731 &amp; "*")</f>
        <v>0</v>
      </c>
      <c r="F1731">
        <f>SUMIFS('Raw data'!CI:CI,'Raw data'!AR:AR,"*" &amp; Output!A1731 &amp; "*")</f>
        <v>0</v>
      </c>
      <c r="G1731">
        <f>PERCENTRANK(B:B,B1731)</f>
        <v>0</v>
      </c>
      <c r="H1731">
        <f>PERCENTRANK(C:C,C1731)</f>
        <v>0</v>
      </c>
      <c r="I1731">
        <f>PERCENTRANK(D:D,D1731)</f>
        <v>0</v>
      </c>
      <c r="J1731">
        <f>PERCENTRANK(E:E,E1731)</f>
        <v>0</v>
      </c>
      <c r="K1731">
        <f>PERCENTRANK(F:F,F1731)</f>
        <v>0</v>
      </c>
      <c r="L1731">
        <f>(G1731*Weights!$B$2) + (H1731*Weights!$B$3)+(I1731*Weights!$B$4)+(J1731*Weights!$B$5)+ (K1731*Weights!$B$6)</f>
        <v>0</v>
      </c>
      <c r="M1731">
        <f>RANK(L1731,L:L)</f>
        <v>0</v>
      </c>
    </row>
    <row r="1732">
      <c r="A1732" t="inlineStr">
        <is>
          <t>Laurent, Christophe</t>
        </is>
      </c>
      <c r="B1732">
        <f>COUNTIF('Raw data'!AR:AR,"*"&amp;Output!A1732&amp;"*")</f>
        <v>0</v>
      </c>
      <c r="C1732">
        <f>AVERAGEIFS('Raw data'!K:K,'Raw data'!AR:AR, "*" &amp; Output!A1732 &amp;"*")</f>
        <v>0</v>
      </c>
      <c r="D1732">
        <f>AVERAGEIFS('Raw data'!W:W,'Raw data'!AR:AR, "*" &amp; Output!A1732 &amp;"*")</f>
        <v>0</v>
      </c>
      <c r="E1732">
        <f>SUMIFS('Raw data'!BX:BX,'Raw data'!AR:AR,"*" &amp; Output!A1732 &amp; "*")</f>
        <v>0</v>
      </c>
      <c r="F1732">
        <f>SUMIFS('Raw data'!CI:CI,'Raw data'!AR:AR,"*" &amp; Output!A1732 &amp; "*")</f>
        <v>0</v>
      </c>
      <c r="G1732">
        <f>PERCENTRANK(B:B,B1732)</f>
        <v>0</v>
      </c>
      <c r="H1732">
        <f>PERCENTRANK(C:C,C1732)</f>
        <v>0</v>
      </c>
      <c r="I1732">
        <f>PERCENTRANK(D:D,D1732)</f>
        <v>0</v>
      </c>
      <c r="J1732">
        <f>PERCENTRANK(E:E,E1732)</f>
        <v>0</v>
      </c>
      <c r="K1732">
        <f>PERCENTRANK(F:F,F1732)</f>
        <v>0</v>
      </c>
      <c r="L1732">
        <f>(G1732*Weights!$B$2) + (H1732*Weights!$B$3)+(I1732*Weights!$B$4)+(J1732*Weights!$B$5)+ (K1732*Weights!$B$6)</f>
        <v>0</v>
      </c>
      <c r="M1732">
        <f>RANK(L1732,L:L)</f>
        <v>0</v>
      </c>
    </row>
    <row r="1733">
      <c r="A1733" t="inlineStr">
        <is>
          <t>Giordano, M.</t>
        </is>
      </c>
      <c r="B1733">
        <f>COUNTIF('Raw data'!AR:AR,"*"&amp;Output!A1733&amp;"*")</f>
        <v>0</v>
      </c>
      <c r="C1733">
        <f>AVERAGEIFS('Raw data'!K:K,'Raw data'!AR:AR, "*" &amp; Output!A1733 &amp;"*")</f>
        <v>0</v>
      </c>
      <c r="D1733">
        <f>AVERAGEIFS('Raw data'!W:W,'Raw data'!AR:AR, "*" &amp; Output!A1733 &amp;"*")</f>
        <v>0</v>
      </c>
      <c r="E1733">
        <f>SUMIFS('Raw data'!BX:BX,'Raw data'!AR:AR,"*" &amp; Output!A1733 &amp; "*")</f>
        <v>0</v>
      </c>
      <c r="F1733">
        <f>SUMIFS('Raw data'!CI:CI,'Raw data'!AR:AR,"*" &amp; Output!A1733 &amp; "*")</f>
        <v>0</v>
      </c>
      <c r="G1733">
        <f>PERCENTRANK(B:B,B1733)</f>
        <v>0</v>
      </c>
      <c r="H1733">
        <f>PERCENTRANK(C:C,C1733)</f>
        <v>0</v>
      </c>
      <c r="I1733">
        <f>PERCENTRANK(D:D,D1733)</f>
        <v>0</v>
      </c>
      <c r="J1733">
        <f>PERCENTRANK(E:E,E1733)</f>
        <v>0</v>
      </c>
      <c r="K1733">
        <f>PERCENTRANK(F:F,F1733)</f>
        <v>0</v>
      </c>
      <c r="L1733">
        <f>(G1733*Weights!$B$2) + (H1733*Weights!$B$3)+(I1733*Weights!$B$4)+(J1733*Weights!$B$5)+ (K1733*Weights!$B$6)</f>
        <v>0</v>
      </c>
      <c r="M1733">
        <f>RANK(L1733,L:L)</f>
        <v>0</v>
      </c>
    </row>
    <row r="1734">
      <c r="A1734" t="inlineStr">
        <is>
          <t>Zabihi, Majed</t>
        </is>
      </c>
      <c r="B1734">
        <f>COUNTIF('Raw data'!AR:AR,"*"&amp;Output!A1734&amp;"*")</f>
        <v>0</v>
      </c>
      <c r="C1734">
        <f>AVERAGEIFS('Raw data'!K:K,'Raw data'!AR:AR, "*" &amp; Output!A1734 &amp;"*")</f>
        <v>0</v>
      </c>
      <c r="D1734">
        <f>AVERAGEIFS('Raw data'!W:W,'Raw data'!AR:AR, "*" &amp; Output!A1734 &amp;"*")</f>
        <v>0</v>
      </c>
      <c r="E1734">
        <f>SUMIFS('Raw data'!BX:BX,'Raw data'!AR:AR,"*" &amp; Output!A1734 &amp; "*")</f>
        <v>0</v>
      </c>
      <c r="F1734">
        <f>SUMIFS('Raw data'!CI:CI,'Raw data'!AR:AR,"*" &amp; Output!A1734 &amp; "*")</f>
        <v>0</v>
      </c>
      <c r="G1734">
        <f>PERCENTRANK(B:B,B1734)</f>
        <v>0</v>
      </c>
      <c r="H1734">
        <f>PERCENTRANK(C:C,C1734)</f>
        <v>0</v>
      </c>
      <c r="I1734">
        <f>PERCENTRANK(D:D,D1734)</f>
        <v>0</v>
      </c>
      <c r="J1734">
        <f>PERCENTRANK(E:E,E1734)</f>
        <v>0</v>
      </c>
      <c r="K1734">
        <f>PERCENTRANK(F:F,F1734)</f>
        <v>0</v>
      </c>
      <c r="L1734">
        <f>(G1734*Weights!$B$2) + (H1734*Weights!$B$3)+(I1734*Weights!$B$4)+(J1734*Weights!$B$5)+ (K1734*Weights!$B$6)</f>
        <v>0</v>
      </c>
      <c r="M1734">
        <f>RANK(L1734,L:L)</f>
        <v>0</v>
      </c>
    </row>
    <row r="1735">
      <c r="A1735" t="inlineStr">
        <is>
          <t>Gunji, Marika</t>
        </is>
      </c>
      <c r="B1735">
        <f>COUNTIF('Raw data'!AR:AR,"*"&amp;Output!A1735&amp;"*")</f>
        <v>0</v>
      </c>
      <c r="C1735">
        <f>AVERAGEIFS('Raw data'!K:K,'Raw data'!AR:AR, "*" &amp; Output!A1735 &amp;"*")</f>
        <v>0</v>
      </c>
      <c r="D1735">
        <f>AVERAGEIFS('Raw data'!W:W,'Raw data'!AR:AR, "*" &amp; Output!A1735 &amp;"*")</f>
        <v>0</v>
      </c>
      <c r="E1735">
        <f>SUMIFS('Raw data'!BX:BX,'Raw data'!AR:AR,"*" &amp; Output!A1735 &amp; "*")</f>
        <v>0</v>
      </c>
      <c r="F1735">
        <f>SUMIFS('Raw data'!CI:CI,'Raw data'!AR:AR,"*" &amp; Output!A1735 &amp; "*")</f>
        <v>0</v>
      </c>
      <c r="G1735">
        <f>PERCENTRANK(B:B,B1735)</f>
        <v>0</v>
      </c>
      <c r="H1735">
        <f>PERCENTRANK(C:C,C1735)</f>
        <v>0</v>
      </c>
      <c r="I1735">
        <f>PERCENTRANK(D:D,D1735)</f>
        <v>0</v>
      </c>
      <c r="J1735">
        <f>PERCENTRANK(E:E,E1735)</f>
        <v>0</v>
      </c>
      <c r="K1735">
        <f>PERCENTRANK(F:F,F1735)</f>
        <v>0</v>
      </c>
      <c r="L1735">
        <f>(G1735*Weights!$B$2) + (H1735*Weights!$B$3)+(I1735*Weights!$B$4)+(J1735*Weights!$B$5)+ (K1735*Weights!$B$6)</f>
        <v>0</v>
      </c>
      <c r="M1735">
        <f>RANK(L1735,L:L)</f>
        <v>0</v>
      </c>
    </row>
    <row r="1736">
      <c r="A1736" t="inlineStr">
        <is>
          <t>Liss, K. -D.</t>
        </is>
      </c>
      <c r="B1736">
        <f>COUNTIF('Raw data'!AR:AR,"*"&amp;Output!A1736&amp;"*")</f>
        <v>0</v>
      </c>
      <c r="C1736">
        <f>AVERAGEIFS('Raw data'!K:K,'Raw data'!AR:AR, "*" &amp; Output!A1736 &amp;"*")</f>
        <v>0</v>
      </c>
      <c r="D1736">
        <f>AVERAGEIFS('Raw data'!W:W,'Raw data'!AR:AR, "*" &amp; Output!A1736 &amp;"*")</f>
        <v>0</v>
      </c>
      <c r="E1736">
        <f>SUMIFS('Raw data'!BX:BX,'Raw data'!AR:AR,"*" &amp; Output!A1736 &amp; "*")</f>
        <v>0</v>
      </c>
      <c r="F1736">
        <f>SUMIFS('Raw data'!CI:CI,'Raw data'!AR:AR,"*" &amp; Output!A1736 &amp; "*")</f>
        <v>0</v>
      </c>
      <c r="G1736">
        <f>PERCENTRANK(B:B,B1736)</f>
        <v>0</v>
      </c>
      <c r="H1736">
        <f>PERCENTRANK(C:C,C1736)</f>
        <v>0</v>
      </c>
      <c r="I1736">
        <f>PERCENTRANK(D:D,D1736)</f>
        <v>0</v>
      </c>
      <c r="J1736">
        <f>PERCENTRANK(E:E,E1736)</f>
        <v>0</v>
      </c>
      <c r="K1736">
        <f>PERCENTRANK(F:F,F1736)</f>
        <v>0</v>
      </c>
      <c r="L1736">
        <f>(G1736*Weights!$B$2) + (H1736*Weights!$B$3)+(I1736*Weights!$B$4)+(J1736*Weights!$B$5)+ (K1736*Weights!$B$6)</f>
        <v>0</v>
      </c>
      <c r="M1736">
        <f>RANK(L1736,L:L)</f>
        <v>0</v>
      </c>
    </row>
    <row r="1737">
      <c r="A1737" t="inlineStr">
        <is>
          <t>Li, Zhao-qian</t>
        </is>
      </c>
      <c r="B1737">
        <f>COUNTIF('Raw data'!AR:AR,"*"&amp;Output!A1737&amp;"*")</f>
        <v>0</v>
      </c>
      <c r="C1737">
        <f>AVERAGEIFS('Raw data'!K:K,'Raw data'!AR:AR, "*" &amp; Output!A1737 &amp;"*")</f>
        <v>0</v>
      </c>
      <c r="D1737">
        <f>AVERAGEIFS('Raw data'!W:W,'Raw data'!AR:AR, "*" &amp; Output!A1737 &amp;"*")</f>
        <v>0</v>
      </c>
      <c r="E1737">
        <f>SUMIFS('Raw data'!BX:BX,'Raw data'!AR:AR,"*" &amp; Output!A1737 &amp; "*")</f>
        <v>0</v>
      </c>
      <c r="F1737">
        <f>SUMIFS('Raw data'!CI:CI,'Raw data'!AR:AR,"*" &amp; Output!A1737 &amp; "*")</f>
        <v>0</v>
      </c>
      <c r="G1737">
        <f>PERCENTRANK(B:B,B1737)</f>
        <v>0</v>
      </c>
      <c r="H1737">
        <f>PERCENTRANK(C:C,C1737)</f>
        <v>0</v>
      </c>
      <c r="I1737">
        <f>PERCENTRANK(D:D,D1737)</f>
        <v>0</v>
      </c>
      <c r="J1737">
        <f>PERCENTRANK(E:E,E1737)</f>
        <v>0</v>
      </c>
      <c r="K1737">
        <f>PERCENTRANK(F:F,F1737)</f>
        <v>0</v>
      </c>
      <c r="L1737">
        <f>(G1737*Weights!$B$2) + (H1737*Weights!$B$3)+(I1737*Weights!$B$4)+(J1737*Weights!$B$5)+ (K1737*Weights!$B$6)</f>
        <v>0</v>
      </c>
      <c r="M1737">
        <f>RANK(L1737,L:L)</f>
        <v>0</v>
      </c>
    </row>
    <row r="1738">
      <c r="A1738" t="inlineStr">
        <is>
          <t>Wang, Ya-Fen</t>
        </is>
      </c>
      <c r="B1738">
        <f>COUNTIF('Raw data'!AR:AR,"*"&amp;Output!A1738&amp;"*")</f>
        <v>0</v>
      </c>
      <c r="C1738">
        <f>AVERAGEIFS('Raw data'!K:K,'Raw data'!AR:AR, "*" &amp; Output!A1738 &amp;"*")</f>
        <v>0</v>
      </c>
      <c r="D1738">
        <f>AVERAGEIFS('Raw data'!W:W,'Raw data'!AR:AR, "*" &amp; Output!A1738 &amp;"*")</f>
        <v>0</v>
      </c>
      <c r="E1738">
        <f>SUMIFS('Raw data'!BX:BX,'Raw data'!AR:AR,"*" &amp; Output!A1738 &amp; "*")</f>
        <v>0</v>
      </c>
      <c r="F1738">
        <f>SUMIFS('Raw data'!CI:CI,'Raw data'!AR:AR,"*" &amp; Output!A1738 &amp; "*")</f>
        <v>0</v>
      </c>
      <c r="G1738">
        <f>PERCENTRANK(B:B,B1738)</f>
        <v>0</v>
      </c>
      <c r="H1738">
        <f>PERCENTRANK(C:C,C1738)</f>
        <v>0</v>
      </c>
      <c r="I1738">
        <f>PERCENTRANK(D:D,D1738)</f>
        <v>0</v>
      </c>
      <c r="J1738">
        <f>PERCENTRANK(E:E,E1738)</f>
        <v>0</v>
      </c>
      <c r="K1738">
        <f>PERCENTRANK(F:F,F1738)</f>
        <v>0</v>
      </c>
      <c r="L1738">
        <f>(G1738*Weights!$B$2) + (H1738*Weights!$B$3)+(I1738*Weights!$B$4)+(J1738*Weights!$B$5)+ (K1738*Weights!$B$6)</f>
        <v>0</v>
      </c>
      <c r="M1738">
        <f>RANK(L1738,L:L)</f>
        <v>0</v>
      </c>
    </row>
    <row r="1739">
      <c r="A1739" t="inlineStr">
        <is>
          <t>Hu, Linfeng</t>
        </is>
      </c>
      <c r="B1739">
        <f>COUNTIF('Raw data'!AR:AR,"*"&amp;Output!A1739&amp;"*")</f>
        <v>0</v>
      </c>
      <c r="C1739">
        <f>AVERAGEIFS('Raw data'!K:K,'Raw data'!AR:AR, "*" &amp; Output!A1739 &amp;"*")</f>
        <v>0</v>
      </c>
      <c r="D1739">
        <f>AVERAGEIFS('Raw data'!W:W,'Raw data'!AR:AR, "*" &amp; Output!A1739 &amp;"*")</f>
        <v>0</v>
      </c>
      <c r="E1739">
        <f>SUMIFS('Raw data'!BX:BX,'Raw data'!AR:AR,"*" &amp; Output!A1739 &amp; "*")</f>
        <v>0</v>
      </c>
      <c r="F1739">
        <f>SUMIFS('Raw data'!CI:CI,'Raw data'!AR:AR,"*" &amp; Output!A1739 &amp; "*")</f>
        <v>0</v>
      </c>
      <c r="G1739">
        <f>PERCENTRANK(B:B,B1739)</f>
        <v>0</v>
      </c>
      <c r="H1739">
        <f>PERCENTRANK(C:C,C1739)</f>
        <v>0</v>
      </c>
      <c r="I1739">
        <f>PERCENTRANK(D:D,D1739)</f>
        <v>0</v>
      </c>
      <c r="J1739">
        <f>PERCENTRANK(E:E,E1739)</f>
        <v>0</v>
      </c>
      <c r="K1739">
        <f>PERCENTRANK(F:F,F1739)</f>
        <v>0</v>
      </c>
      <c r="L1739">
        <f>(G1739*Weights!$B$2) + (H1739*Weights!$B$3)+(I1739*Weights!$B$4)+(J1739*Weights!$B$5)+ (K1739*Weights!$B$6)</f>
        <v>0</v>
      </c>
      <c r="M1739">
        <f>RANK(L1739,L:L)</f>
        <v>0</v>
      </c>
    </row>
    <row r="1740">
      <c r="A1740" t="inlineStr">
        <is>
          <t>Zuo, L. D.</t>
        </is>
      </c>
      <c r="B1740">
        <f>COUNTIF('Raw data'!AR:AR,"*"&amp;Output!A1740&amp;"*")</f>
        <v>0</v>
      </c>
      <c r="C1740">
        <f>AVERAGEIFS('Raw data'!K:K,'Raw data'!AR:AR, "*" &amp; Output!A1740 &amp;"*")</f>
        <v>0</v>
      </c>
      <c r="D1740">
        <f>AVERAGEIFS('Raw data'!W:W,'Raw data'!AR:AR, "*" &amp; Output!A1740 &amp;"*")</f>
        <v>0</v>
      </c>
      <c r="E1740">
        <f>SUMIFS('Raw data'!BX:BX,'Raw data'!AR:AR,"*" &amp; Output!A1740 &amp; "*")</f>
        <v>0</v>
      </c>
      <c r="F1740">
        <f>SUMIFS('Raw data'!CI:CI,'Raw data'!AR:AR,"*" &amp; Output!A1740 &amp; "*")</f>
        <v>0</v>
      </c>
      <c r="G1740">
        <f>PERCENTRANK(B:B,B1740)</f>
        <v>0</v>
      </c>
      <c r="H1740">
        <f>PERCENTRANK(C:C,C1740)</f>
        <v>0</v>
      </c>
      <c r="I1740">
        <f>PERCENTRANK(D:D,D1740)</f>
        <v>0</v>
      </c>
      <c r="J1740">
        <f>PERCENTRANK(E:E,E1740)</f>
        <v>0</v>
      </c>
      <c r="K1740">
        <f>PERCENTRANK(F:F,F1740)</f>
        <v>0</v>
      </c>
      <c r="L1740">
        <f>(G1740*Weights!$B$2) + (H1740*Weights!$B$3)+(I1740*Weights!$B$4)+(J1740*Weights!$B$5)+ (K1740*Weights!$B$6)</f>
        <v>0</v>
      </c>
      <c r="M1740">
        <f>RANK(L1740,L:L)</f>
        <v>0</v>
      </c>
    </row>
    <row r="1741">
      <c r="A1741" t="inlineStr">
        <is>
          <t>Chiao, M</t>
        </is>
      </c>
      <c r="B1741">
        <f>COUNTIF('Raw data'!AR:AR,"*"&amp;Output!A1741&amp;"*")</f>
        <v>0</v>
      </c>
      <c r="C1741">
        <f>AVERAGEIFS('Raw data'!K:K,'Raw data'!AR:AR, "*" &amp; Output!A1741 &amp;"*")</f>
        <v>0</v>
      </c>
      <c r="D1741">
        <f>AVERAGEIFS('Raw data'!W:W,'Raw data'!AR:AR, "*" &amp; Output!A1741 &amp;"*")</f>
        <v>0</v>
      </c>
      <c r="E1741">
        <f>SUMIFS('Raw data'!BX:BX,'Raw data'!AR:AR,"*" &amp; Output!A1741 &amp; "*")</f>
        <v>0</v>
      </c>
      <c r="F1741">
        <f>SUMIFS('Raw data'!CI:CI,'Raw data'!AR:AR,"*" &amp; Output!A1741 &amp; "*")</f>
        <v>0</v>
      </c>
      <c r="G1741">
        <f>PERCENTRANK(B:B,B1741)</f>
        <v>0</v>
      </c>
      <c r="H1741">
        <f>PERCENTRANK(C:C,C1741)</f>
        <v>0</v>
      </c>
      <c r="I1741">
        <f>PERCENTRANK(D:D,D1741)</f>
        <v>0</v>
      </c>
      <c r="J1741">
        <f>PERCENTRANK(E:E,E1741)</f>
        <v>0</v>
      </c>
      <c r="K1741">
        <f>PERCENTRANK(F:F,F1741)</f>
        <v>0</v>
      </c>
      <c r="L1741">
        <f>(G1741*Weights!$B$2) + (H1741*Weights!$B$3)+(I1741*Weights!$B$4)+(J1741*Weights!$B$5)+ (K1741*Weights!$B$6)</f>
        <v>0</v>
      </c>
      <c r="M1741">
        <f>RANK(L1741,L:L)</f>
        <v>0</v>
      </c>
    </row>
    <row r="1742">
      <c r="A1742" t="inlineStr">
        <is>
          <t>Olek, Malgorzata</t>
        </is>
      </c>
      <c r="B1742">
        <f>COUNTIF('Raw data'!AR:AR,"*"&amp;Output!A1742&amp;"*")</f>
        <v>0</v>
      </c>
      <c r="C1742">
        <f>AVERAGEIFS('Raw data'!K:K,'Raw data'!AR:AR, "*" &amp; Output!A1742 &amp;"*")</f>
        <v>0</v>
      </c>
      <c r="D1742">
        <f>AVERAGEIFS('Raw data'!W:W,'Raw data'!AR:AR, "*" &amp; Output!A1742 &amp;"*")</f>
        <v>0</v>
      </c>
      <c r="E1742">
        <f>SUMIFS('Raw data'!BX:BX,'Raw data'!AR:AR,"*" &amp; Output!A1742 &amp; "*")</f>
        <v>0</v>
      </c>
      <c r="F1742">
        <f>SUMIFS('Raw data'!CI:CI,'Raw data'!AR:AR,"*" &amp; Output!A1742 &amp; "*")</f>
        <v>0</v>
      </c>
      <c r="G1742">
        <f>PERCENTRANK(B:B,B1742)</f>
        <v>0</v>
      </c>
      <c r="H1742">
        <f>PERCENTRANK(C:C,C1742)</f>
        <v>0</v>
      </c>
      <c r="I1742">
        <f>PERCENTRANK(D:D,D1742)</f>
        <v>0</v>
      </c>
      <c r="J1742">
        <f>PERCENTRANK(E:E,E1742)</f>
        <v>0</v>
      </c>
      <c r="K1742">
        <f>PERCENTRANK(F:F,F1742)</f>
        <v>0</v>
      </c>
      <c r="L1742">
        <f>(G1742*Weights!$B$2) + (H1742*Weights!$B$3)+(I1742*Weights!$B$4)+(J1742*Weights!$B$5)+ (K1742*Weights!$B$6)</f>
        <v>0</v>
      </c>
      <c r="M1742">
        <f>RANK(L1742,L:L)</f>
        <v>0</v>
      </c>
    </row>
    <row r="1743">
      <c r="A1743" t="inlineStr">
        <is>
          <t>Tanaka, Satoshi</t>
        </is>
      </c>
      <c r="B1743">
        <f>COUNTIF('Raw data'!AR:AR,"*"&amp;Output!A1743&amp;"*")</f>
        <v>0</v>
      </c>
      <c r="C1743">
        <f>AVERAGEIFS('Raw data'!K:K,'Raw data'!AR:AR, "*" &amp; Output!A1743 &amp;"*")</f>
        <v>0</v>
      </c>
      <c r="D1743">
        <f>AVERAGEIFS('Raw data'!W:W,'Raw data'!AR:AR, "*" &amp; Output!A1743 &amp;"*")</f>
        <v>0</v>
      </c>
      <c r="E1743">
        <f>SUMIFS('Raw data'!BX:BX,'Raw data'!AR:AR,"*" &amp; Output!A1743 &amp; "*")</f>
        <v>0</v>
      </c>
      <c r="F1743">
        <f>SUMIFS('Raw data'!CI:CI,'Raw data'!AR:AR,"*" &amp; Output!A1743 &amp; "*")</f>
        <v>0</v>
      </c>
      <c r="G1743">
        <f>PERCENTRANK(B:B,B1743)</f>
        <v>0</v>
      </c>
      <c r="H1743">
        <f>PERCENTRANK(C:C,C1743)</f>
        <v>0</v>
      </c>
      <c r="I1743">
        <f>PERCENTRANK(D:D,D1743)</f>
        <v>0</v>
      </c>
      <c r="J1743">
        <f>PERCENTRANK(E:E,E1743)</f>
        <v>0</v>
      </c>
      <c r="K1743">
        <f>PERCENTRANK(F:F,F1743)</f>
        <v>0</v>
      </c>
      <c r="L1743">
        <f>(G1743*Weights!$B$2) + (H1743*Weights!$B$3)+(I1743*Weights!$B$4)+(J1743*Weights!$B$5)+ (K1743*Weights!$B$6)</f>
        <v>0</v>
      </c>
      <c r="M1743">
        <f>RANK(L1743,L:L)</f>
        <v>0</v>
      </c>
    </row>
    <row r="1744">
      <c r="A1744" t="inlineStr">
        <is>
          <t>Skarvelis, Panagiotis</t>
        </is>
      </c>
      <c r="B1744">
        <f>COUNTIF('Raw data'!AR:AR,"*"&amp;Output!A1744&amp;"*")</f>
        <v>0</v>
      </c>
      <c r="C1744">
        <f>AVERAGEIFS('Raw data'!K:K,'Raw data'!AR:AR, "*" &amp; Output!A1744 &amp;"*")</f>
        <v>0</v>
      </c>
      <c r="D1744">
        <f>AVERAGEIFS('Raw data'!W:W,'Raw data'!AR:AR, "*" &amp; Output!A1744 &amp;"*")</f>
        <v>0</v>
      </c>
      <c r="E1744">
        <f>SUMIFS('Raw data'!BX:BX,'Raw data'!AR:AR,"*" &amp; Output!A1744 &amp; "*")</f>
        <v>0</v>
      </c>
      <c r="F1744">
        <f>SUMIFS('Raw data'!CI:CI,'Raw data'!AR:AR,"*" &amp; Output!A1744 &amp; "*")</f>
        <v>0</v>
      </c>
      <c r="G1744">
        <f>PERCENTRANK(B:B,B1744)</f>
        <v>0</v>
      </c>
      <c r="H1744">
        <f>PERCENTRANK(C:C,C1744)</f>
        <v>0</v>
      </c>
      <c r="I1744">
        <f>PERCENTRANK(D:D,D1744)</f>
        <v>0</v>
      </c>
      <c r="J1744">
        <f>PERCENTRANK(E:E,E1744)</f>
        <v>0</v>
      </c>
      <c r="K1744">
        <f>PERCENTRANK(F:F,F1744)</f>
        <v>0</v>
      </c>
      <c r="L1744">
        <f>(G1744*Weights!$B$2) + (H1744*Weights!$B$3)+(I1744*Weights!$B$4)+(J1744*Weights!$B$5)+ (K1744*Weights!$B$6)</f>
        <v>0</v>
      </c>
      <c r="M1744">
        <f>RANK(L1744,L:L)</f>
        <v>0</v>
      </c>
    </row>
    <row r="1745">
      <c r="A1745" t="inlineStr">
        <is>
          <t>Cho, Sang Wan</t>
        </is>
      </c>
      <c r="B1745">
        <f>COUNTIF('Raw data'!AR:AR,"*"&amp;Output!A1745&amp;"*")</f>
        <v>0</v>
      </c>
      <c r="C1745">
        <f>AVERAGEIFS('Raw data'!K:K,'Raw data'!AR:AR, "*" &amp; Output!A1745 &amp;"*")</f>
        <v>0</v>
      </c>
      <c r="D1745">
        <f>AVERAGEIFS('Raw data'!W:W,'Raw data'!AR:AR, "*" &amp; Output!A1745 &amp;"*")</f>
        <v>0</v>
      </c>
      <c r="E1745">
        <f>SUMIFS('Raw data'!BX:BX,'Raw data'!AR:AR,"*" &amp; Output!A1745 &amp; "*")</f>
        <v>0</v>
      </c>
      <c r="F1745">
        <f>SUMIFS('Raw data'!CI:CI,'Raw data'!AR:AR,"*" &amp; Output!A1745 &amp; "*")</f>
        <v>0</v>
      </c>
      <c r="G1745">
        <f>PERCENTRANK(B:B,B1745)</f>
        <v>0</v>
      </c>
      <c r="H1745">
        <f>PERCENTRANK(C:C,C1745)</f>
        <v>0</v>
      </c>
      <c r="I1745">
        <f>PERCENTRANK(D:D,D1745)</f>
        <v>0</v>
      </c>
      <c r="J1745">
        <f>PERCENTRANK(E:E,E1745)</f>
        <v>0</v>
      </c>
      <c r="K1745">
        <f>PERCENTRANK(F:F,F1745)</f>
        <v>0</v>
      </c>
      <c r="L1745">
        <f>(G1745*Weights!$B$2) + (H1745*Weights!$B$3)+(I1745*Weights!$B$4)+(J1745*Weights!$B$5)+ (K1745*Weights!$B$6)</f>
        <v>0</v>
      </c>
      <c r="M1745">
        <f>RANK(L1745,L:L)</f>
        <v>0</v>
      </c>
    </row>
    <row r="1746">
      <c r="A1746" t="inlineStr">
        <is>
          <t>Kanda, Masae</t>
        </is>
      </c>
      <c r="B1746">
        <f>COUNTIF('Raw data'!AR:AR,"*"&amp;Output!A1746&amp;"*")</f>
        <v>0</v>
      </c>
      <c r="C1746">
        <f>AVERAGEIFS('Raw data'!K:K,'Raw data'!AR:AR, "*" &amp; Output!A1746 &amp;"*")</f>
        <v>0</v>
      </c>
      <c r="D1746">
        <f>AVERAGEIFS('Raw data'!W:W,'Raw data'!AR:AR, "*" &amp; Output!A1746 &amp;"*")</f>
        <v>0</v>
      </c>
      <c r="E1746">
        <f>SUMIFS('Raw data'!BX:BX,'Raw data'!AR:AR,"*" &amp; Output!A1746 &amp; "*")</f>
        <v>0</v>
      </c>
      <c r="F1746">
        <f>SUMIFS('Raw data'!CI:CI,'Raw data'!AR:AR,"*" &amp; Output!A1746 &amp; "*")</f>
        <v>0</v>
      </c>
      <c r="G1746">
        <f>PERCENTRANK(B:B,B1746)</f>
        <v>0</v>
      </c>
      <c r="H1746">
        <f>PERCENTRANK(C:C,C1746)</f>
        <v>0</v>
      </c>
      <c r="I1746">
        <f>PERCENTRANK(D:D,D1746)</f>
        <v>0</v>
      </c>
      <c r="J1746">
        <f>PERCENTRANK(E:E,E1746)</f>
        <v>0</v>
      </c>
      <c r="K1746">
        <f>PERCENTRANK(F:F,F1746)</f>
        <v>0</v>
      </c>
      <c r="L1746">
        <f>(G1746*Weights!$B$2) + (H1746*Weights!$B$3)+(I1746*Weights!$B$4)+(J1746*Weights!$B$5)+ (K1746*Weights!$B$6)</f>
        <v>0</v>
      </c>
      <c r="M1746">
        <f>RANK(L1746,L:L)</f>
        <v>0</v>
      </c>
    </row>
    <row r="1747">
      <c r="A1747" t="inlineStr">
        <is>
          <t>Ersen, O.</t>
        </is>
      </c>
      <c r="B1747">
        <f>COUNTIF('Raw data'!AR:AR,"*"&amp;Output!A1747&amp;"*")</f>
        <v>0</v>
      </c>
      <c r="C1747">
        <f>AVERAGEIFS('Raw data'!K:K,'Raw data'!AR:AR, "*" &amp; Output!A1747 &amp;"*")</f>
        <v>0</v>
      </c>
      <c r="D1747">
        <f>AVERAGEIFS('Raw data'!W:W,'Raw data'!AR:AR, "*" &amp; Output!A1747 &amp;"*")</f>
        <v>0</v>
      </c>
      <c r="E1747">
        <f>SUMIFS('Raw data'!BX:BX,'Raw data'!AR:AR,"*" &amp; Output!A1747 &amp; "*")</f>
        <v>0</v>
      </c>
      <c r="F1747">
        <f>SUMIFS('Raw data'!CI:CI,'Raw data'!AR:AR,"*" &amp; Output!A1747 &amp; "*")</f>
        <v>0</v>
      </c>
      <c r="G1747">
        <f>PERCENTRANK(B:B,B1747)</f>
        <v>0</v>
      </c>
      <c r="H1747">
        <f>PERCENTRANK(C:C,C1747)</f>
        <v>0</v>
      </c>
      <c r="I1747">
        <f>PERCENTRANK(D:D,D1747)</f>
        <v>0</v>
      </c>
      <c r="J1747">
        <f>PERCENTRANK(E:E,E1747)</f>
        <v>0</v>
      </c>
      <c r="K1747">
        <f>PERCENTRANK(F:F,F1747)</f>
        <v>0</v>
      </c>
      <c r="L1747">
        <f>(G1747*Weights!$B$2) + (H1747*Weights!$B$3)+(I1747*Weights!$B$4)+(J1747*Weights!$B$5)+ (K1747*Weights!$B$6)</f>
        <v>0</v>
      </c>
      <c r="M1747">
        <f>RANK(L1747,L:L)</f>
        <v>0</v>
      </c>
    </row>
    <row r="1748">
      <c r="A1748" t="inlineStr">
        <is>
          <t>Pille, Christoph</t>
        </is>
      </c>
      <c r="B1748">
        <f>COUNTIF('Raw data'!AR:AR,"*"&amp;Output!A1748&amp;"*")</f>
        <v>0</v>
      </c>
      <c r="C1748">
        <f>AVERAGEIFS('Raw data'!K:K,'Raw data'!AR:AR, "*" &amp; Output!A1748 &amp;"*")</f>
        <v>0</v>
      </c>
      <c r="D1748">
        <f>AVERAGEIFS('Raw data'!W:W,'Raw data'!AR:AR, "*" &amp; Output!A1748 &amp;"*")</f>
        <v>0</v>
      </c>
      <c r="E1748">
        <f>SUMIFS('Raw data'!BX:BX,'Raw data'!AR:AR,"*" &amp; Output!A1748 &amp; "*")</f>
        <v>0</v>
      </c>
      <c r="F1748">
        <f>SUMIFS('Raw data'!CI:CI,'Raw data'!AR:AR,"*" &amp; Output!A1748 &amp; "*")</f>
        <v>0</v>
      </c>
      <c r="G1748">
        <f>PERCENTRANK(B:B,B1748)</f>
        <v>0</v>
      </c>
      <c r="H1748">
        <f>PERCENTRANK(C:C,C1748)</f>
        <v>0</v>
      </c>
      <c r="I1748">
        <f>PERCENTRANK(D:D,D1748)</f>
        <v>0</v>
      </c>
      <c r="J1748">
        <f>PERCENTRANK(E:E,E1748)</f>
        <v>0</v>
      </c>
      <c r="K1748">
        <f>PERCENTRANK(F:F,F1748)</f>
        <v>0</v>
      </c>
      <c r="L1748">
        <f>(G1748*Weights!$B$2) + (H1748*Weights!$B$3)+(I1748*Weights!$B$4)+(J1748*Weights!$B$5)+ (K1748*Weights!$B$6)</f>
        <v>0</v>
      </c>
      <c r="M1748">
        <f>RANK(L1748,L:L)</f>
        <v>0</v>
      </c>
    </row>
    <row r="1749">
      <c r="A1749" t="inlineStr">
        <is>
          <t>Kamath, P. Vishnu</t>
        </is>
      </c>
      <c r="B1749">
        <f>COUNTIF('Raw data'!AR:AR,"*"&amp;Output!A1749&amp;"*")</f>
        <v>0</v>
      </c>
      <c r="C1749">
        <f>AVERAGEIFS('Raw data'!K:K,'Raw data'!AR:AR, "*" &amp; Output!A1749 &amp;"*")</f>
        <v>0</v>
      </c>
      <c r="D1749">
        <f>AVERAGEIFS('Raw data'!W:W,'Raw data'!AR:AR, "*" &amp; Output!A1749 &amp;"*")</f>
        <v>0</v>
      </c>
      <c r="E1749">
        <f>SUMIFS('Raw data'!BX:BX,'Raw data'!AR:AR,"*" &amp; Output!A1749 &amp; "*")</f>
        <v>0</v>
      </c>
      <c r="F1749">
        <f>SUMIFS('Raw data'!CI:CI,'Raw data'!AR:AR,"*" &amp; Output!A1749 &amp; "*")</f>
        <v>0</v>
      </c>
      <c r="G1749">
        <f>PERCENTRANK(B:B,B1749)</f>
        <v>0</v>
      </c>
      <c r="H1749">
        <f>PERCENTRANK(C:C,C1749)</f>
        <v>0</v>
      </c>
      <c r="I1749">
        <f>PERCENTRANK(D:D,D1749)</f>
        <v>0</v>
      </c>
      <c r="J1749">
        <f>PERCENTRANK(E:E,E1749)</f>
        <v>0</v>
      </c>
      <c r="K1749">
        <f>PERCENTRANK(F:F,F1749)</f>
        <v>0</v>
      </c>
      <c r="L1749">
        <f>(G1749*Weights!$B$2) + (H1749*Weights!$B$3)+(I1749*Weights!$B$4)+(J1749*Weights!$B$5)+ (K1749*Weights!$B$6)</f>
        <v>0</v>
      </c>
      <c r="M1749">
        <f>RANK(L1749,L:L)</f>
        <v>0</v>
      </c>
    </row>
    <row r="1750">
      <c r="A1750" t="inlineStr">
        <is>
          <t>Zhong, Xiao-Lan</t>
        </is>
      </c>
      <c r="B1750">
        <f>COUNTIF('Raw data'!AR:AR,"*"&amp;Output!A1750&amp;"*")</f>
        <v>0</v>
      </c>
      <c r="C1750">
        <f>AVERAGEIFS('Raw data'!K:K,'Raw data'!AR:AR, "*" &amp; Output!A1750 &amp;"*")</f>
        <v>0</v>
      </c>
      <c r="D1750">
        <f>AVERAGEIFS('Raw data'!W:W,'Raw data'!AR:AR, "*" &amp; Output!A1750 &amp;"*")</f>
        <v>0</v>
      </c>
      <c r="E1750">
        <f>SUMIFS('Raw data'!BX:BX,'Raw data'!AR:AR,"*" &amp; Output!A1750 &amp; "*")</f>
        <v>0</v>
      </c>
      <c r="F1750">
        <f>SUMIFS('Raw data'!CI:CI,'Raw data'!AR:AR,"*" &amp; Output!A1750 &amp; "*")</f>
        <v>0</v>
      </c>
      <c r="G1750">
        <f>PERCENTRANK(B:B,B1750)</f>
        <v>0</v>
      </c>
      <c r="H1750">
        <f>PERCENTRANK(C:C,C1750)</f>
        <v>0</v>
      </c>
      <c r="I1750">
        <f>PERCENTRANK(D:D,D1750)</f>
        <v>0</v>
      </c>
      <c r="J1750">
        <f>PERCENTRANK(E:E,E1750)</f>
        <v>0</v>
      </c>
      <c r="K1750">
        <f>PERCENTRANK(F:F,F1750)</f>
        <v>0</v>
      </c>
      <c r="L1750">
        <f>(G1750*Weights!$B$2) + (H1750*Weights!$B$3)+(I1750*Weights!$B$4)+(J1750*Weights!$B$5)+ (K1750*Weights!$B$6)</f>
        <v>0</v>
      </c>
      <c r="M1750">
        <f>RANK(L1750,L:L)</f>
        <v>0</v>
      </c>
    </row>
    <row r="1751">
      <c r="A1751" t="inlineStr">
        <is>
          <t>Lafon, Olivier</t>
        </is>
      </c>
      <c r="B1751">
        <f>COUNTIF('Raw data'!AR:AR,"*"&amp;Output!A1751&amp;"*")</f>
        <v>0</v>
      </c>
      <c r="C1751">
        <f>AVERAGEIFS('Raw data'!K:K,'Raw data'!AR:AR, "*" &amp; Output!A1751 &amp;"*")</f>
        <v>0</v>
      </c>
      <c r="D1751">
        <f>AVERAGEIFS('Raw data'!W:W,'Raw data'!AR:AR, "*" &amp; Output!A1751 &amp;"*")</f>
        <v>0</v>
      </c>
      <c r="E1751">
        <f>SUMIFS('Raw data'!BX:BX,'Raw data'!AR:AR,"*" &amp; Output!A1751 &amp; "*")</f>
        <v>0</v>
      </c>
      <c r="F1751">
        <f>SUMIFS('Raw data'!CI:CI,'Raw data'!AR:AR,"*" &amp; Output!A1751 &amp; "*")</f>
        <v>0</v>
      </c>
      <c r="G1751">
        <f>PERCENTRANK(B:B,B1751)</f>
        <v>0</v>
      </c>
      <c r="H1751">
        <f>PERCENTRANK(C:C,C1751)</f>
        <v>0</v>
      </c>
      <c r="I1751">
        <f>PERCENTRANK(D:D,D1751)</f>
        <v>0</v>
      </c>
      <c r="J1751">
        <f>PERCENTRANK(E:E,E1751)</f>
        <v>0</v>
      </c>
      <c r="K1751">
        <f>PERCENTRANK(F:F,F1751)</f>
        <v>0</v>
      </c>
      <c r="L1751">
        <f>(G1751*Weights!$B$2) + (H1751*Weights!$B$3)+(I1751*Weights!$B$4)+(J1751*Weights!$B$5)+ (K1751*Weights!$B$6)</f>
        <v>0</v>
      </c>
      <c r="M1751">
        <f>RANK(L1751,L:L)</f>
        <v>0</v>
      </c>
    </row>
    <row r="1752">
      <c r="A1752" t="inlineStr">
        <is>
          <t>Zhang Chun-ji</t>
        </is>
      </c>
      <c r="B1752">
        <f>COUNTIF('Raw data'!AR:AR,"*"&amp;Output!A1752&amp;"*")</f>
        <v>0</v>
      </c>
      <c r="C1752">
        <f>AVERAGEIFS('Raw data'!K:K,'Raw data'!AR:AR, "*" &amp; Output!A1752 &amp;"*")</f>
        <v>0</v>
      </c>
      <c r="D1752">
        <f>AVERAGEIFS('Raw data'!W:W,'Raw data'!AR:AR, "*" &amp; Output!A1752 &amp;"*")</f>
        <v>0</v>
      </c>
      <c r="E1752">
        <f>SUMIFS('Raw data'!BX:BX,'Raw data'!AR:AR,"*" &amp; Output!A1752 &amp; "*")</f>
        <v>0</v>
      </c>
      <c r="F1752">
        <f>SUMIFS('Raw data'!CI:CI,'Raw data'!AR:AR,"*" &amp; Output!A1752 &amp; "*")</f>
        <v>0</v>
      </c>
      <c r="G1752">
        <f>PERCENTRANK(B:B,B1752)</f>
        <v>0</v>
      </c>
      <c r="H1752">
        <f>PERCENTRANK(C:C,C1752)</f>
        <v>0</v>
      </c>
      <c r="I1752">
        <f>PERCENTRANK(D:D,D1752)</f>
        <v>0</v>
      </c>
      <c r="J1752">
        <f>PERCENTRANK(E:E,E1752)</f>
        <v>0</v>
      </c>
      <c r="K1752">
        <f>PERCENTRANK(F:F,F1752)</f>
        <v>0</v>
      </c>
      <c r="L1752">
        <f>(G1752*Weights!$B$2) + (H1752*Weights!$B$3)+(I1752*Weights!$B$4)+(J1752*Weights!$B$5)+ (K1752*Weights!$B$6)</f>
        <v>0</v>
      </c>
      <c r="M1752">
        <f>RANK(L1752,L:L)</f>
        <v>0</v>
      </c>
    </row>
    <row r="1753">
      <c r="A1753" t="inlineStr">
        <is>
          <t>Rosciano, Fabio</t>
        </is>
      </c>
      <c r="B1753">
        <f>COUNTIF('Raw data'!AR:AR,"*"&amp;Output!A1753&amp;"*")</f>
        <v>0</v>
      </c>
      <c r="C1753">
        <f>AVERAGEIFS('Raw data'!K:K,'Raw data'!AR:AR, "*" &amp; Output!A1753 &amp;"*")</f>
        <v>0</v>
      </c>
      <c r="D1753">
        <f>AVERAGEIFS('Raw data'!W:W,'Raw data'!AR:AR, "*" &amp; Output!A1753 &amp;"*")</f>
        <v>0</v>
      </c>
      <c r="E1753">
        <f>SUMIFS('Raw data'!BX:BX,'Raw data'!AR:AR,"*" &amp; Output!A1753 &amp; "*")</f>
        <v>0</v>
      </c>
      <c r="F1753">
        <f>SUMIFS('Raw data'!CI:CI,'Raw data'!AR:AR,"*" &amp; Output!A1753 &amp; "*")</f>
        <v>0</v>
      </c>
      <c r="G1753">
        <f>PERCENTRANK(B:B,B1753)</f>
        <v>0</v>
      </c>
      <c r="H1753">
        <f>PERCENTRANK(C:C,C1753)</f>
        <v>0</v>
      </c>
      <c r="I1753">
        <f>PERCENTRANK(D:D,D1753)</f>
        <v>0</v>
      </c>
      <c r="J1753">
        <f>PERCENTRANK(E:E,E1753)</f>
        <v>0</v>
      </c>
      <c r="K1753">
        <f>PERCENTRANK(F:F,F1753)</f>
        <v>0</v>
      </c>
      <c r="L1753">
        <f>(G1753*Weights!$B$2) + (H1753*Weights!$B$3)+(I1753*Weights!$B$4)+(J1753*Weights!$B$5)+ (K1753*Weights!$B$6)</f>
        <v>0</v>
      </c>
      <c r="M1753">
        <f>RANK(L1753,L:L)</f>
        <v>0</v>
      </c>
    </row>
    <row r="1754">
      <c r="A1754" t="inlineStr">
        <is>
          <t>Wolak, MA</t>
        </is>
      </c>
      <c r="B1754">
        <f>COUNTIF('Raw data'!AR:AR,"*"&amp;Output!A1754&amp;"*")</f>
        <v>0</v>
      </c>
      <c r="C1754">
        <f>AVERAGEIFS('Raw data'!K:K,'Raw data'!AR:AR, "*" &amp; Output!A1754 &amp;"*")</f>
        <v>0</v>
      </c>
      <c r="D1754">
        <f>AVERAGEIFS('Raw data'!W:W,'Raw data'!AR:AR, "*" &amp; Output!A1754 &amp;"*")</f>
        <v>0</v>
      </c>
      <c r="E1754">
        <f>SUMIFS('Raw data'!BX:BX,'Raw data'!AR:AR,"*" &amp; Output!A1754 &amp; "*")</f>
        <v>0</v>
      </c>
      <c r="F1754">
        <f>SUMIFS('Raw data'!CI:CI,'Raw data'!AR:AR,"*" &amp; Output!A1754 &amp; "*")</f>
        <v>0</v>
      </c>
      <c r="G1754">
        <f>PERCENTRANK(B:B,B1754)</f>
        <v>0</v>
      </c>
      <c r="H1754">
        <f>PERCENTRANK(C:C,C1754)</f>
        <v>0</v>
      </c>
      <c r="I1754">
        <f>PERCENTRANK(D:D,D1754)</f>
        <v>0</v>
      </c>
      <c r="J1754">
        <f>PERCENTRANK(E:E,E1754)</f>
        <v>0</v>
      </c>
      <c r="K1754">
        <f>PERCENTRANK(F:F,F1754)</f>
        <v>0</v>
      </c>
      <c r="L1754">
        <f>(G1754*Weights!$B$2) + (H1754*Weights!$B$3)+(I1754*Weights!$B$4)+(J1754*Weights!$B$5)+ (K1754*Weights!$B$6)</f>
        <v>0</v>
      </c>
      <c r="M1754">
        <f>RANK(L1754,L:L)</f>
        <v>0</v>
      </c>
    </row>
    <row r="1755">
      <c r="A1755" t="inlineStr">
        <is>
          <t>Mueller, Jens</t>
        </is>
      </c>
      <c r="B1755">
        <f>COUNTIF('Raw data'!AR:AR,"*"&amp;Output!A1755&amp;"*")</f>
        <v>0</v>
      </c>
      <c r="C1755">
        <f>AVERAGEIFS('Raw data'!K:K,'Raw data'!AR:AR, "*" &amp; Output!A1755 &amp;"*")</f>
        <v>0</v>
      </c>
      <c r="D1755">
        <f>AVERAGEIFS('Raw data'!W:W,'Raw data'!AR:AR, "*" &amp; Output!A1755 &amp;"*")</f>
        <v>0</v>
      </c>
      <c r="E1755">
        <f>SUMIFS('Raw data'!BX:BX,'Raw data'!AR:AR,"*" &amp; Output!A1755 &amp; "*")</f>
        <v>0</v>
      </c>
      <c r="F1755">
        <f>SUMIFS('Raw data'!CI:CI,'Raw data'!AR:AR,"*" &amp; Output!A1755 &amp; "*")</f>
        <v>0</v>
      </c>
      <c r="G1755">
        <f>PERCENTRANK(B:B,B1755)</f>
        <v>0</v>
      </c>
      <c r="H1755">
        <f>PERCENTRANK(C:C,C1755)</f>
        <v>0</v>
      </c>
      <c r="I1755">
        <f>PERCENTRANK(D:D,D1755)</f>
        <v>0</v>
      </c>
      <c r="J1755">
        <f>PERCENTRANK(E:E,E1755)</f>
        <v>0</v>
      </c>
      <c r="K1755">
        <f>PERCENTRANK(F:F,F1755)</f>
        <v>0</v>
      </c>
      <c r="L1755">
        <f>(G1755*Weights!$B$2) + (H1755*Weights!$B$3)+(I1755*Weights!$B$4)+(J1755*Weights!$B$5)+ (K1755*Weights!$B$6)</f>
        <v>0</v>
      </c>
      <c r="M1755">
        <f>RANK(L1755,L:L)</f>
        <v>0</v>
      </c>
    </row>
    <row r="1756">
      <c r="A1756" t="inlineStr">
        <is>
          <t>Kourkoulis, Stavros K.</t>
        </is>
      </c>
      <c r="B1756">
        <f>COUNTIF('Raw data'!AR:AR,"*"&amp;Output!A1756&amp;"*")</f>
        <v>0</v>
      </c>
      <c r="C1756">
        <f>AVERAGEIFS('Raw data'!K:K,'Raw data'!AR:AR, "*" &amp; Output!A1756 &amp;"*")</f>
        <v>0</v>
      </c>
      <c r="D1756">
        <f>AVERAGEIFS('Raw data'!W:W,'Raw data'!AR:AR, "*" &amp; Output!A1756 &amp;"*")</f>
        <v>0</v>
      </c>
      <c r="E1756">
        <f>SUMIFS('Raw data'!BX:BX,'Raw data'!AR:AR,"*" &amp; Output!A1756 &amp; "*")</f>
        <v>0</v>
      </c>
      <c r="F1756">
        <f>SUMIFS('Raw data'!CI:CI,'Raw data'!AR:AR,"*" &amp; Output!A1756 &amp; "*")</f>
        <v>0</v>
      </c>
      <c r="G1756">
        <f>PERCENTRANK(B:B,B1756)</f>
        <v>0</v>
      </c>
      <c r="H1756">
        <f>PERCENTRANK(C:C,C1756)</f>
        <v>0</v>
      </c>
      <c r="I1756">
        <f>PERCENTRANK(D:D,D1756)</f>
        <v>0</v>
      </c>
      <c r="J1756">
        <f>PERCENTRANK(E:E,E1756)</f>
        <v>0</v>
      </c>
      <c r="K1756">
        <f>PERCENTRANK(F:F,F1756)</f>
        <v>0</v>
      </c>
      <c r="L1756">
        <f>(G1756*Weights!$B$2) + (H1756*Weights!$B$3)+(I1756*Weights!$B$4)+(J1756*Weights!$B$5)+ (K1756*Weights!$B$6)</f>
        <v>0</v>
      </c>
      <c r="M1756">
        <f>RANK(L1756,L:L)</f>
        <v>0</v>
      </c>
    </row>
    <row r="1757">
      <c r="A1757" t="inlineStr">
        <is>
          <t>Mukherjee, M.</t>
        </is>
      </c>
      <c r="B1757">
        <f>COUNTIF('Raw data'!AR:AR,"*"&amp;Output!A1757&amp;"*")</f>
        <v>0</v>
      </c>
      <c r="C1757">
        <f>AVERAGEIFS('Raw data'!K:K,'Raw data'!AR:AR, "*" &amp; Output!A1757 &amp;"*")</f>
        <v>0</v>
      </c>
      <c r="D1757">
        <f>AVERAGEIFS('Raw data'!W:W,'Raw data'!AR:AR, "*" &amp; Output!A1757 &amp;"*")</f>
        <v>0</v>
      </c>
      <c r="E1757">
        <f>SUMIFS('Raw data'!BX:BX,'Raw data'!AR:AR,"*" &amp; Output!A1757 &amp; "*")</f>
        <v>0</v>
      </c>
      <c r="F1757">
        <f>SUMIFS('Raw data'!CI:CI,'Raw data'!AR:AR,"*" &amp; Output!A1757 &amp; "*")</f>
        <v>0</v>
      </c>
      <c r="G1757">
        <f>PERCENTRANK(B:B,B1757)</f>
        <v>0</v>
      </c>
      <c r="H1757">
        <f>PERCENTRANK(C:C,C1757)</f>
        <v>0</v>
      </c>
      <c r="I1757">
        <f>PERCENTRANK(D:D,D1757)</f>
        <v>0</v>
      </c>
      <c r="J1757">
        <f>PERCENTRANK(E:E,E1757)</f>
        <v>0</v>
      </c>
      <c r="K1757">
        <f>PERCENTRANK(F:F,F1757)</f>
        <v>0</v>
      </c>
      <c r="L1757">
        <f>(G1757*Weights!$B$2) + (H1757*Weights!$B$3)+(I1757*Weights!$B$4)+(J1757*Weights!$B$5)+ (K1757*Weights!$B$6)</f>
        <v>0</v>
      </c>
      <c r="M1757">
        <f>RANK(L1757,L:L)</f>
        <v>0</v>
      </c>
    </row>
    <row r="1758">
      <c r="A1758" t="inlineStr">
        <is>
          <t>Hou, XY</t>
        </is>
      </c>
      <c r="B1758">
        <f>COUNTIF('Raw data'!AR:AR,"*"&amp;Output!A1758&amp;"*")</f>
        <v>0</v>
      </c>
      <c r="C1758">
        <f>AVERAGEIFS('Raw data'!K:K,'Raw data'!AR:AR, "*" &amp; Output!A1758 &amp;"*")</f>
        <v>0</v>
      </c>
      <c r="D1758">
        <f>AVERAGEIFS('Raw data'!W:W,'Raw data'!AR:AR, "*" &amp; Output!A1758 &amp;"*")</f>
        <v>0</v>
      </c>
      <c r="E1758">
        <f>SUMIFS('Raw data'!BX:BX,'Raw data'!AR:AR,"*" &amp; Output!A1758 &amp; "*")</f>
        <v>0</v>
      </c>
      <c r="F1758">
        <f>SUMIFS('Raw data'!CI:CI,'Raw data'!AR:AR,"*" &amp; Output!A1758 &amp; "*")</f>
        <v>0</v>
      </c>
      <c r="G1758">
        <f>PERCENTRANK(B:B,B1758)</f>
        <v>0</v>
      </c>
      <c r="H1758">
        <f>PERCENTRANK(C:C,C1758)</f>
        <v>0</v>
      </c>
      <c r="I1758">
        <f>PERCENTRANK(D:D,D1758)</f>
        <v>0</v>
      </c>
      <c r="J1758">
        <f>PERCENTRANK(E:E,E1758)</f>
        <v>0</v>
      </c>
      <c r="K1758">
        <f>PERCENTRANK(F:F,F1758)</f>
        <v>0</v>
      </c>
      <c r="L1758">
        <f>(G1758*Weights!$B$2) + (H1758*Weights!$B$3)+(I1758*Weights!$B$4)+(J1758*Weights!$B$5)+ (K1758*Weights!$B$6)</f>
        <v>0</v>
      </c>
      <c r="M1758">
        <f>RANK(L1758,L:L)</f>
        <v>0</v>
      </c>
    </row>
    <row r="1759">
      <c r="A1759" t="inlineStr">
        <is>
          <t>Buiu, O.</t>
        </is>
      </c>
      <c r="B1759">
        <f>COUNTIF('Raw data'!AR:AR,"*"&amp;Output!A1759&amp;"*")</f>
        <v>0</v>
      </c>
      <c r="C1759">
        <f>AVERAGEIFS('Raw data'!K:K,'Raw data'!AR:AR, "*" &amp; Output!A1759 &amp;"*")</f>
        <v>0</v>
      </c>
      <c r="D1759">
        <f>AVERAGEIFS('Raw data'!W:W,'Raw data'!AR:AR, "*" &amp; Output!A1759 &amp;"*")</f>
        <v>0</v>
      </c>
      <c r="E1759">
        <f>SUMIFS('Raw data'!BX:BX,'Raw data'!AR:AR,"*" &amp; Output!A1759 &amp; "*")</f>
        <v>0</v>
      </c>
      <c r="F1759">
        <f>SUMIFS('Raw data'!CI:CI,'Raw data'!AR:AR,"*" &amp; Output!A1759 &amp; "*")</f>
        <v>0</v>
      </c>
      <c r="G1759">
        <f>PERCENTRANK(B:B,B1759)</f>
        <v>0</v>
      </c>
      <c r="H1759">
        <f>PERCENTRANK(C:C,C1759)</f>
        <v>0</v>
      </c>
      <c r="I1759">
        <f>PERCENTRANK(D:D,D1759)</f>
        <v>0</v>
      </c>
      <c r="J1759">
        <f>PERCENTRANK(E:E,E1759)</f>
        <v>0</v>
      </c>
      <c r="K1759">
        <f>PERCENTRANK(F:F,F1759)</f>
        <v>0</v>
      </c>
      <c r="L1759">
        <f>(G1759*Weights!$B$2) + (H1759*Weights!$B$3)+(I1759*Weights!$B$4)+(J1759*Weights!$B$5)+ (K1759*Weights!$B$6)</f>
        <v>0</v>
      </c>
      <c r="M1759">
        <f>RANK(L1759,L:L)</f>
        <v>0</v>
      </c>
    </row>
    <row r="1760">
      <c r="A1760" t="inlineStr">
        <is>
          <t>Toroghinejad, Mohammad Reza</t>
        </is>
      </c>
      <c r="B1760">
        <f>COUNTIF('Raw data'!AR:AR,"*"&amp;Output!A1760&amp;"*")</f>
        <v>0</v>
      </c>
      <c r="C1760">
        <f>AVERAGEIFS('Raw data'!K:K,'Raw data'!AR:AR, "*" &amp; Output!A1760 &amp;"*")</f>
        <v>0</v>
      </c>
      <c r="D1760">
        <f>AVERAGEIFS('Raw data'!W:W,'Raw data'!AR:AR, "*" &amp; Output!A1760 &amp;"*")</f>
        <v>0</v>
      </c>
      <c r="E1760">
        <f>SUMIFS('Raw data'!BX:BX,'Raw data'!AR:AR,"*" &amp; Output!A1760 &amp; "*")</f>
        <v>0</v>
      </c>
      <c r="F1760">
        <f>SUMIFS('Raw data'!CI:CI,'Raw data'!AR:AR,"*" &amp; Output!A1760 &amp; "*")</f>
        <v>0</v>
      </c>
      <c r="G1760">
        <f>PERCENTRANK(B:B,B1760)</f>
        <v>0</v>
      </c>
      <c r="H1760">
        <f>PERCENTRANK(C:C,C1760)</f>
        <v>0</v>
      </c>
      <c r="I1760">
        <f>PERCENTRANK(D:D,D1760)</f>
        <v>0</v>
      </c>
      <c r="J1760">
        <f>PERCENTRANK(E:E,E1760)</f>
        <v>0</v>
      </c>
      <c r="K1760">
        <f>PERCENTRANK(F:F,F1760)</f>
        <v>0</v>
      </c>
      <c r="L1760">
        <f>(G1760*Weights!$B$2) + (H1760*Weights!$B$3)+(I1760*Weights!$B$4)+(J1760*Weights!$B$5)+ (K1760*Weights!$B$6)</f>
        <v>0</v>
      </c>
      <c r="M1760">
        <f>RANK(L1760,L:L)</f>
        <v>0</v>
      </c>
    </row>
    <row r="1761">
      <c r="A1761" t="inlineStr">
        <is>
          <t>Chen, Hao-Hong</t>
        </is>
      </c>
      <c r="B1761">
        <f>COUNTIF('Raw data'!AR:AR,"*"&amp;Output!A1761&amp;"*")</f>
        <v>0</v>
      </c>
      <c r="C1761">
        <f>AVERAGEIFS('Raw data'!K:K,'Raw data'!AR:AR, "*" &amp; Output!A1761 &amp;"*")</f>
        <v>0</v>
      </c>
      <c r="D1761">
        <f>AVERAGEIFS('Raw data'!W:W,'Raw data'!AR:AR, "*" &amp; Output!A1761 &amp;"*")</f>
        <v>0</v>
      </c>
      <c r="E1761">
        <f>SUMIFS('Raw data'!BX:BX,'Raw data'!AR:AR,"*" &amp; Output!A1761 &amp; "*")</f>
        <v>0</v>
      </c>
      <c r="F1761">
        <f>SUMIFS('Raw data'!CI:CI,'Raw data'!AR:AR,"*" &amp; Output!A1761 &amp; "*")</f>
        <v>0</v>
      </c>
      <c r="G1761">
        <f>PERCENTRANK(B:B,B1761)</f>
        <v>0</v>
      </c>
      <c r="H1761">
        <f>PERCENTRANK(C:C,C1761)</f>
        <v>0</v>
      </c>
      <c r="I1761">
        <f>PERCENTRANK(D:D,D1761)</f>
        <v>0</v>
      </c>
      <c r="J1761">
        <f>PERCENTRANK(E:E,E1761)</f>
        <v>0</v>
      </c>
      <c r="K1761">
        <f>PERCENTRANK(F:F,F1761)</f>
        <v>0</v>
      </c>
      <c r="L1761">
        <f>(G1761*Weights!$B$2) + (H1761*Weights!$B$3)+(I1761*Weights!$B$4)+(J1761*Weights!$B$5)+ (K1761*Weights!$B$6)</f>
        <v>0</v>
      </c>
      <c r="M1761">
        <f>RANK(L1761,L:L)</f>
        <v>0</v>
      </c>
    </row>
    <row r="1762">
      <c r="A1762" t="inlineStr">
        <is>
          <t>Tang, CH</t>
        </is>
      </c>
      <c r="B1762">
        <f>COUNTIF('Raw data'!AR:AR,"*"&amp;Output!A1762&amp;"*")</f>
        <v>0</v>
      </c>
      <c r="C1762">
        <f>AVERAGEIFS('Raw data'!K:K,'Raw data'!AR:AR, "*" &amp; Output!A1762 &amp;"*")</f>
        <v>0</v>
      </c>
      <c r="D1762">
        <f>AVERAGEIFS('Raw data'!W:W,'Raw data'!AR:AR, "*" &amp; Output!A1762 &amp;"*")</f>
        <v>0</v>
      </c>
      <c r="E1762">
        <f>SUMIFS('Raw data'!BX:BX,'Raw data'!AR:AR,"*" &amp; Output!A1762 &amp; "*")</f>
        <v>0</v>
      </c>
      <c r="F1762">
        <f>SUMIFS('Raw data'!CI:CI,'Raw data'!AR:AR,"*" &amp; Output!A1762 &amp; "*")</f>
        <v>0</v>
      </c>
      <c r="G1762">
        <f>PERCENTRANK(B:B,B1762)</f>
        <v>0</v>
      </c>
      <c r="H1762">
        <f>PERCENTRANK(C:C,C1762)</f>
        <v>0</v>
      </c>
      <c r="I1762">
        <f>PERCENTRANK(D:D,D1762)</f>
        <v>0</v>
      </c>
      <c r="J1762">
        <f>PERCENTRANK(E:E,E1762)</f>
        <v>0</v>
      </c>
      <c r="K1762">
        <f>PERCENTRANK(F:F,F1762)</f>
        <v>0</v>
      </c>
      <c r="L1762">
        <f>(G1762*Weights!$B$2) + (H1762*Weights!$B$3)+(I1762*Weights!$B$4)+(J1762*Weights!$B$5)+ (K1762*Weights!$B$6)</f>
        <v>0</v>
      </c>
      <c r="M1762">
        <f>RANK(L1762,L:L)</f>
        <v>0</v>
      </c>
    </row>
    <row r="1763">
      <c r="A1763" t="inlineStr">
        <is>
          <t>Lombardi, M.</t>
        </is>
      </c>
      <c r="B1763">
        <f>COUNTIF('Raw data'!AR:AR,"*"&amp;Output!A1763&amp;"*")</f>
        <v>0</v>
      </c>
      <c r="C1763">
        <f>AVERAGEIFS('Raw data'!K:K,'Raw data'!AR:AR, "*" &amp; Output!A1763 &amp;"*")</f>
        <v>0</v>
      </c>
      <c r="D1763">
        <f>AVERAGEIFS('Raw data'!W:W,'Raw data'!AR:AR, "*" &amp; Output!A1763 &amp;"*")</f>
        <v>0</v>
      </c>
      <c r="E1763">
        <f>SUMIFS('Raw data'!BX:BX,'Raw data'!AR:AR,"*" &amp; Output!A1763 &amp; "*")</f>
        <v>0</v>
      </c>
      <c r="F1763">
        <f>SUMIFS('Raw data'!CI:CI,'Raw data'!AR:AR,"*" &amp; Output!A1763 &amp; "*")</f>
        <v>0</v>
      </c>
      <c r="G1763">
        <f>PERCENTRANK(B:B,B1763)</f>
        <v>0</v>
      </c>
      <c r="H1763">
        <f>PERCENTRANK(C:C,C1763)</f>
        <v>0</v>
      </c>
      <c r="I1763">
        <f>PERCENTRANK(D:D,D1763)</f>
        <v>0</v>
      </c>
      <c r="J1763">
        <f>PERCENTRANK(E:E,E1763)</f>
        <v>0</v>
      </c>
      <c r="K1763">
        <f>PERCENTRANK(F:F,F1763)</f>
        <v>0</v>
      </c>
      <c r="L1763">
        <f>(G1763*Weights!$B$2) + (H1763*Weights!$B$3)+(I1763*Weights!$B$4)+(J1763*Weights!$B$5)+ (K1763*Weights!$B$6)</f>
        <v>0</v>
      </c>
      <c r="M1763">
        <f>RANK(L1763,L:L)</f>
        <v>0</v>
      </c>
    </row>
    <row r="1764">
      <c r="A1764" t="inlineStr">
        <is>
          <t>Wu, PD</t>
        </is>
      </c>
      <c r="B1764">
        <f>COUNTIF('Raw data'!AR:AR,"*"&amp;Output!A1764&amp;"*")</f>
        <v>0</v>
      </c>
      <c r="C1764">
        <f>AVERAGEIFS('Raw data'!K:K,'Raw data'!AR:AR, "*" &amp; Output!A1764 &amp;"*")</f>
        <v>0</v>
      </c>
      <c r="D1764">
        <f>AVERAGEIFS('Raw data'!W:W,'Raw data'!AR:AR, "*" &amp; Output!A1764 &amp;"*")</f>
        <v>0</v>
      </c>
      <c r="E1764">
        <f>SUMIFS('Raw data'!BX:BX,'Raw data'!AR:AR,"*" &amp; Output!A1764 &amp; "*")</f>
        <v>0</v>
      </c>
      <c r="F1764">
        <f>SUMIFS('Raw data'!CI:CI,'Raw data'!AR:AR,"*" &amp; Output!A1764 &amp; "*")</f>
        <v>0</v>
      </c>
      <c r="G1764">
        <f>PERCENTRANK(B:B,B1764)</f>
        <v>0</v>
      </c>
      <c r="H1764">
        <f>PERCENTRANK(C:C,C1764)</f>
        <v>0</v>
      </c>
      <c r="I1764">
        <f>PERCENTRANK(D:D,D1764)</f>
        <v>0</v>
      </c>
      <c r="J1764">
        <f>PERCENTRANK(E:E,E1764)</f>
        <v>0</v>
      </c>
      <c r="K1764">
        <f>PERCENTRANK(F:F,F1764)</f>
        <v>0</v>
      </c>
      <c r="L1764">
        <f>(G1764*Weights!$B$2) + (H1764*Weights!$B$3)+(I1764*Weights!$B$4)+(J1764*Weights!$B$5)+ (K1764*Weights!$B$6)</f>
        <v>0</v>
      </c>
      <c r="M1764">
        <f>RANK(L1764,L:L)</f>
        <v>0</v>
      </c>
    </row>
    <row r="1765">
      <c r="A1765" t="inlineStr">
        <is>
          <t>Yip, W. L.</t>
        </is>
      </c>
      <c r="B1765">
        <f>COUNTIF('Raw data'!AR:AR,"*"&amp;Output!A1765&amp;"*")</f>
        <v>0</v>
      </c>
      <c r="C1765">
        <f>AVERAGEIFS('Raw data'!K:K,'Raw data'!AR:AR, "*" &amp; Output!A1765 &amp;"*")</f>
        <v>0</v>
      </c>
      <c r="D1765">
        <f>AVERAGEIFS('Raw data'!W:W,'Raw data'!AR:AR, "*" &amp; Output!A1765 &amp;"*")</f>
        <v>0</v>
      </c>
      <c r="E1765">
        <f>SUMIFS('Raw data'!BX:BX,'Raw data'!AR:AR,"*" &amp; Output!A1765 &amp; "*")</f>
        <v>0</v>
      </c>
      <c r="F1765">
        <f>SUMIFS('Raw data'!CI:CI,'Raw data'!AR:AR,"*" &amp; Output!A1765 &amp; "*")</f>
        <v>0</v>
      </c>
      <c r="G1765">
        <f>PERCENTRANK(B:B,B1765)</f>
        <v>0</v>
      </c>
      <c r="H1765">
        <f>PERCENTRANK(C:C,C1765)</f>
        <v>0</v>
      </c>
      <c r="I1765">
        <f>PERCENTRANK(D:D,D1765)</f>
        <v>0</v>
      </c>
      <c r="J1765">
        <f>PERCENTRANK(E:E,E1765)</f>
        <v>0</v>
      </c>
      <c r="K1765">
        <f>PERCENTRANK(F:F,F1765)</f>
        <v>0</v>
      </c>
      <c r="L1765">
        <f>(G1765*Weights!$B$2) + (H1765*Weights!$B$3)+(I1765*Weights!$B$4)+(J1765*Weights!$B$5)+ (K1765*Weights!$B$6)</f>
        <v>0</v>
      </c>
      <c r="M1765">
        <f>RANK(L1765,L:L)</f>
        <v>0</v>
      </c>
    </row>
    <row r="1766">
      <c r="A1766" t="inlineStr">
        <is>
          <t>Tillous, E. K.</t>
        </is>
      </c>
      <c r="B1766">
        <f>COUNTIF('Raw data'!AR:AR,"*"&amp;Output!A1766&amp;"*")</f>
        <v>0</v>
      </c>
      <c r="C1766">
        <f>AVERAGEIFS('Raw data'!K:K,'Raw data'!AR:AR, "*" &amp; Output!A1766 &amp;"*")</f>
        <v>0</v>
      </c>
      <c r="D1766">
        <f>AVERAGEIFS('Raw data'!W:W,'Raw data'!AR:AR, "*" &amp; Output!A1766 &amp;"*")</f>
        <v>0</v>
      </c>
      <c r="E1766">
        <f>SUMIFS('Raw data'!BX:BX,'Raw data'!AR:AR,"*" &amp; Output!A1766 &amp; "*")</f>
        <v>0</v>
      </c>
      <c r="F1766">
        <f>SUMIFS('Raw data'!CI:CI,'Raw data'!AR:AR,"*" &amp; Output!A1766 &amp; "*")</f>
        <v>0</v>
      </c>
      <c r="G1766">
        <f>PERCENTRANK(B:B,B1766)</f>
        <v>0</v>
      </c>
      <c r="H1766">
        <f>PERCENTRANK(C:C,C1766)</f>
        <v>0</v>
      </c>
      <c r="I1766">
        <f>PERCENTRANK(D:D,D1766)</f>
        <v>0</v>
      </c>
      <c r="J1766">
        <f>PERCENTRANK(E:E,E1766)</f>
        <v>0</v>
      </c>
      <c r="K1766">
        <f>PERCENTRANK(F:F,F1766)</f>
        <v>0</v>
      </c>
      <c r="L1766">
        <f>(G1766*Weights!$B$2) + (H1766*Weights!$B$3)+(I1766*Weights!$B$4)+(J1766*Weights!$B$5)+ (K1766*Weights!$B$6)</f>
        <v>0</v>
      </c>
      <c r="M1766">
        <f>RANK(L1766,L:L)</f>
        <v>0</v>
      </c>
    </row>
    <row r="1767">
      <c r="A1767" t="inlineStr">
        <is>
          <t>Mukhopadhyay, N. K.</t>
        </is>
      </c>
      <c r="B1767">
        <f>COUNTIF('Raw data'!AR:AR,"*"&amp;Output!A1767&amp;"*")</f>
        <v>0</v>
      </c>
      <c r="C1767">
        <f>AVERAGEIFS('Raw data'!K:K,'Raw data'!AR:AR, "*" &amp; Output!A1767 &amp;"*")</f>
        <v>0</v>
      </c>
      <c r="D1767">
        <f>AVERAGEIFS('Raw data'!W:W,'Raw data'!AR:AR, "*" &amp; Output!A1767 &amp;"*")</f>
        <v>0</v>
      </c>
      <c r="E1767">
        <f>SUMIFS('Raw data'!BX:BX,'Raw data'!AR:AR,"*" &amp; Output!A1767 &amp; "*")</f>
        <v>0</v>
      </c>
      <c r="F1767">
        <f>SUMIFS('Raw data'!CI:CI,'Raw data'!AR:AR,"*" &amp; Output!A1767 &amp; "*")</f>
        <v>0</v>
      </c>
      <c r="G1767">
        <f>PERCENTRANK(B:B,B1767)</f>
        <v>0</v>
      </c>
      <c r="H1767">
        <f>PERCENTRANK(C:C,C1767)</f>
        <v>0</v>
      </c>
      <c r="I1767">
        <f>PERCENTRANK(D:D,D1767)</f>
        <v>0</v>
      </c>
      <c r="J1767">
        <f>PERCENTRANK(E:E,E1767)</f>
        <v>0</v>
      </c>
      <c r="K1767">
        <f>PERCENTRANK(F:F,F1767)</f>
        <v>0</v>
      </c>
      <c r="L1767">
        <f>(G1767*Weights!$B$2) + (H1767*Weights!$B$3)+(I1767*Weights!$B$4)+(J1767*Weights!$B$5)+ (K1767*Weights!$B$6)</f>
        <v>0</v>
      </c>
      <c r="M1767">
        <f>RANK(L1767,L:L)</f>
        <v>0</v>
      </c>
    </row>
    <row r="1768">
      <c r="A1768" t="inlineStr">
        <is>
          <t>Sun, G. F.</t>
        </is>
      </c>
      <c r="B1768">
        <f>COUNTIF('Raw data'!AR:AR,"*"&amp;Output!A1768&amp;"*")</f>
        <v>0</v>
      </c>
      <c r="C1768">
        <f>AVERAGEIFS('Raw data'!K:K,'Raw data'!AR:AR, "*" &amp; Output!A1768 &amp;"*")</f>
        <v>0</v>
      </c>
      <c r="D1768">
        <f>AVERAGEIFS('Raw data'!W:W,'Raw data'!AR:AR, "*" &amp; Output!A1768 &amp;"*")</f>
        <v>0</v>
      </c>
      <c r="E1768">
        <f>SUMIFS('Raw data'!BX:BX,'Raw data'!AR:AR,"*" &amp; Output!A1768 &amp; "*")</f>
        <v>0</v>
      </c>
      <c r="F1768">
        <f>SUMIFS('Raw data'!CI:CI,'Raw data'!AR:AR,"*" &amp; Output!A1768 &amp; "*")</f>
        <v>0</v>
      </c>
      <c r="G1768">
        <f>PERCENTRANK(B:B,B1768)</f>
        <v>0</v>
      </c>
      <c r="H1768">
        <f>PERCENTRANK(C:C,C1768)</f>
        <v>0</v>
      </c>
      <c r="I1768">
        <f>PERCENTRANK(D:D,D1768)</f>
        <v>0</v>
      </c>
      <c r="J1768">
        <f>PERCENTRANK(E:E,E1768)</f>
        <v>0</v>
      </c>
      <c r="K1768">
        <f>PERCENTRANK(F:F,F1768)</f>
        <v>0</v>
      </c>
      <c r="L1768">
        <f>(G1768*Weights!$B$2) + (H1768*Weights!$B$3)+(I1768*Weights!$B$4)+(J1768*Weights!$B$5)+ (K1768*Weights!$B$6)</f>
        <v>0</v>
      </c>
      <c r="M1768">
        <f>RANK(L1768,L:L)</f>
        <v>0</v>
      </c>
    </row>
    <row r="1769">
      <c r="A1769" t="inlineStr">
        <is>
          <t>Cheng, FT</t>
        </is>
      </c>
      <c r="B1769">
        <f>COUNTIF('Raw data'!AR:AR,"*"&amp;Output!A1769&amp;"*")</f>
        <v>0</v>
      </c>
      <c r="C1769">
        <f>AVERAGEIFS('Raw data'!K:K,'Raw data'!AR:AR, "*" &amp; Output!A1769 &amp;"*")</f>
        <v>0</v>
      </c>
      <c r="D1769">
        <f>AVERAGEIFS('Raw data'!W:W,'Raw data'!AR:AR, "*" &amp; Output!A1769 &amp;"*")</f>
        <v>0</v>
      </c>
      <c r="E1769">
        <f>SUMIFS('Raw data'!BX:BX,'Raw data'!AR:AR,"*" &amp; Output!A1769 &amp; "*")</f>
        <v>0</v>
      </c>
      <c r="F1769">
        <f>SUMIFS('Raw data'!CI:CI,'Raw data'!AR:AR,"*" &amp; Output!A1769 &amp; "*")</f>
        <v>0</v>
      </c>
      <c r="G1769">
        <f>PERCENTRANK(B:B,B1769)</f>
        <v>0</v>
      </c>
      <c r="H1769">
        <f>PERCENTRANK(C:C,C1769)</f>
        <v>0</v>
      </c>
      <c r="I1769">
        <f>PERCENTRANK(D:D,D1769)</f>
        <v>0</v>
      </c>
      <c r="J1769">
        <f>PERCENTRANK(E:E,E1769)</f>
        <v>0</v>
      </c>
      <c r="K1769">
        <f>PERCENTRANK(F:F,F1769)</f>
        <v>0</v>
      </c>
      <c r="L1769">
        <f>(G1769*Weights!$B$2) + (H1769*Weights!$B$3)+(I1769*Weights!$B$4)+(J1769*Weights!$B$5)+ (K1769*Weights!$B$6)</f>
        <v>0</v>
      </c>
      <c r="M1769">
        <f>RANK(L1769,L:L)</f>
        <v>0</v>
      </c>
    </row>
    <row r="1770">
      <c r="A1770" t="inlineStr">
        <is>
          <t>Brassamin, Severine</t>
        </is>
      </c>
      <c r="B1770">
        <f>COUNTIF('Raw data'!AR:AR,"*"&amp;Output!A1770&amp;"*")</f>
        <v>0</v>
      </c>
      <c r="C1770">
        <f>AVERAGEIFS('Raw data'!K:K,'Raw data'!AR:AR, "*" &amp; Output!A1770 &amp;"*")</f>
        <v>0</v>
      </c>
      <c r="D1770">
        <f>AVERAGEIFS('Raw data'!W:W,'Raw data'!AR:AR, "*" &amp; Output!A1770 &amp;"*")</f>
        <v>0</v>
      </c>
      <c r="E1770">
        <f>SUMIFS('Raw data'!BX:BX,'Raw data'!AR:AR,"*" &amp; Output!A1770 &amp; "*")</f>
        <v>0</v>
      </c>
      <c r="F1770">
        <f>SUMIFS('Raw data'!CI:CI,'Raw data'!AR:AR,"*" &amp; Output!A1770 &amp; "*")</f>
        <v>0</v>
      </c>
      <c r="G1770">
        <f>PERCENTRANK(B:B,B1770)</f>
        <v>0</v>
      </c>
      <c r="H1770">
        <f>PERCENTRANK(C:C,C1770)</f>
        <v>0</v>
      </c>
      <c r="I1770">
        <f>PERCENTRANK(D:D,D1770)</f>
        <v>0</v>
      </c>
      <c r="J1770">
        <f>PERCENTRANK(E:E,E1770)</f>
        <v>0</v>
      </c>
      <c r="K1770">
        <f>PERCENTRANK(F:F,F1770)</f>
        <v>0</v>
      </c>
      <c r="L1770">
        <f>(G1770*Weights!$B$2) + (H1770*Weights!$B$3)+(I1770*Weights!$B$4)+(J1770*Weights!$B$5)+ (K1770*Weights!$B$6)</f>
        <v>0</v>
      </c>
      <c r="M1770">
        <f>RANK(L1770,L:L)</f>
        <v>0</v>
      </c>
    </row>
    <row r="1771">
      <c r="A1771" t="inlineStr">
        <is>
          <t>Lang, Lihui</t>
        </is>
      </c>
      <c r="B1771">
        <f>COUNTIF('Raw data'!AR:AR,"*"&amp;Output!A1771&amp;"*")</f>
        <v>0</v>
      </c>
      <c r="C1771">
        <f>AVERAGEIFS('Raw data'!K:K,'Raw data'!AR:AR, "*" &amp; Output!A1771 &amp;"*")</f>
        <v>0</v>
      </c>
      <c r="D1771">
        <f>AVERAGEIFS('Raw data'!W:W,'Raw data'!AR:AR, "*" &amp; Output!A1771 &amp;"*")</f>
        <v>0</v>
      </c>
      <c r="E1771">
        <f>SUMIFS('Raw data'!BX:BX,'Raw data'!AR:AR,"*" &amp; Output!A1771 &amp; "*")</f>
        <v>0</v>
      </c>
      <c r="F1771">
        <f>SUMIFS('Raw data'!CI:CI,'Raw data'!AR:AR,"*" &amp; Output!A1771 &amp; "*")</f>
        <v>0</v>
      </c>
      <c r="G1771">
        <f>PERCENTRANK(B:B,B1771)</f>
        <v>0</v>
      </c>
      <c r="H1771">
        <f>PERCENTRANK(C:C,C1771)</f>
        <v>0</v>
      </c>
      <c r="I1771">
        <f>PERCENTRANK(D:D,D1771)</f>
        <v>0</v>
      </c>
      <c r="J1771">
        <f>PERCENTRANK(E:E,E1771)</f>
        <v>0</v>
      </c>
      <c r="K1771">
        <f>PERCENTRANK(F:F,F1771)</f>
        <v>0</v>
      </c>
      <c r="L1771">
        <f>(G1771*Weights!$B$2) + (H1771*Weights!$B$3)+(I1771*Weights!$B$4)+(J1771*Weights!$B$5)+ (K1771*Weights!$B$6)</f>
        <v>0</v>
      </c>
      <c r="M1771">
        <f>RANK(L1771,L:L)</f>
        <v>0</v>
      </c>
    </row>
    <row r="1772">
      <c r="A1772" t="inlineStr">
        <is>
          <t>Faessler, Thomas F.</t>
        </is>
      </c>
      <c r="B1772">
        <f>COUNTIF('Raw data'!AR:AR,"*"&amp;Output!A1772&amp;"*")</f>
        <v>0</v>
      </c>
      <c r="C1772">
        <f>AVERAGEIFS('Raw data'!K:K,'Raw data'!AR:AR, "*" &amp; Output!A1772 &amp;"*")</f>
        <v>0</v>
      </c>
      <c r="D1772">
        <f>AVERAGEIFS('Raw data'!W:W,'Raw data'!AR:AR, "*" &amp; Output!A1772 &amp;"*")</f>
        <v>0</v>
      </c>
      <c r="E1772">
        <f>SUMIFS('Raw data'!BX:BX,'Raw data'!AR:AR,"*" &amp; Output!A1772 &amp; "*")</f>
        <v>0</v>
      </c>
      <c r="F1772">
        <f>SUMIFS('Raw data'!CI:CI,'Raw data'!AR:AR,"*" &amp; Output!A1772 &amp; "*")</f>
        <v>0</v>
      </c>
      <c r="G1772">
        <f>PERCENTRANK(B:B,B1772)</f>
        <v>0</v>
      </c>
      <c r="H1772">
        <f>PERCENTRANK(C:C,C1772)</f>
        <v>0</v>
      </c>
      <c r="I1772">
        <f>PERCENTRANK(D:D,D1772)</f>
        <v>0</v>
      </c>
      <c r="J1772">
        <f>PERCENTRANK(E:E,E1772)</f>
        <v>0</v>
      </c>
      <c r="K1772">
        <f>PERCENTRANK(F:F,F1772)</f>
        <v>0</v>
      </c>
      <c r="L1772">
        <f>(G1772*Weights!$B$2) + (H1772*Weights!$B$3)+(I1772*Weights!$B$4)+(J1772*Weights!$B$5)+ (K1772*Weights!$B$6)</f>
        <v>0</v>
      </c>
      <c r="M1772">
        <f>RANK(L1772,L:L)</f>
        <v>0</v>
      </c>
    </row>
    <row r="1773">
      <c r="A1773" t="inlineStr">
        <is>
          <t>Scharnweber, Juliane</t>
        </is>
      </c>
      <c r="B1773">
        <f>COUNTIF('Raw data'!AR:AR,"*"&amp;Output!A1773&amp;"*")</f>
        <v>0</v>
      </c>
      <c r="C1773">
        <f>AVERAGEIFS('Raw data'!K:K,'Raw data'!AR:AR, "*" &amp; Output!A1773 &amp;"*")</f>
        <v>0</v>
      </c>
      <c r="D1773">
        <f>AVERAGEIFS('Raw data'!W:W,'Raw data'!AR:AR, "*" &amp; Output!A1773 &amp;"*")</f>
        <v>0</v>
      </c>
      <c r="E1773">
        <f>SUMIFS('Raw data'!BX:BX,'Raw data'!AR:AR,"*" &amp; Output!A1773 &amp; "*")</f>
        <v>0</v>
      </c>
      <c r="F1773">
        <f>SUMIFS('Raw data'!CI:CI,'Raw data'!AR:AR,"*" &amp; Output!A1773 &amp; "*")</f>
        <v>0</v>
      </c>
      <c r="G1773">
        <f>PERCENTRANK(B:B,B1773)</f>
        <v>0</v>
      </c>
      <c r="H1773">
        <f>PERCENTRANK(C:C,C1773)</f>
        <v>0</v>
      </c>
      <c r="I1773">
        <f>PERCENTRANK(D:D,D1773)</f>
        <v>0</v>
      </c>
      <c r="J1773">
        <f>PERCENTRANK(E:E,E1773)</f>
        <v>0</v>
      </c>
      <c r="K1773">
        <f>PERCENTRANK(F:F,F1773)</f>
        <v>0</v>
      </c>
      <c r="L1773">
        <f>(G1773*Weights!$B$2) + (H1773*Weights!$B$3)+(I1773*Weights!$B$4)+(J1773*Weights!$B$5)+ (K1773*Weights!$B$6)</f>
        <v>0</v>
      </c>
      <c r="M1773">
        <f>RANK(L1773,L:L)</f>
        <v>0</v>
      </c>
    </row>
    <row r="1774">
      <c r="A1774" t="inlineStr">
        <is>
          <t>Girleanu, M.</t>
        </is>
      </c>
      <c r="B1774">
        <f>COUNTIF('Raw data'!AR:AR,"*"&amp;Output!A1774&amp;"*")</f>
        <v>0</v>
      </c>
      <c r="C1774">
        <f>AVERAGEIFS('Raw data'!K:K,'Raw data'!AR:AR, "*" &amp; Output!A1774 &amp;"*")</f>
        <v>0</v>
      </c>
      <c r="D1774">
        <f>AVERAGEIFS('Raw data'!W:W,'Raw data'!AR:AR, "*" &amp; Output!A1774 &amp;"*")</f>
        <v>0</v>
      </c>
      <c r="E1774">
        <f>SUMIFS('Raw data'!BX:BX,'Raw data'!AR:AR,"*" &amp; Output!A1774 &amp; "*")</f>
        <v>0</v>
      </c>
      <c r="F1774">
        <f>SUMIFS('Raw data'!CI:CI,'Raw data'!AR:AR,"*" &amp; Output!A1774 &amp; "*")</f>
        <v>0</v>
      </c>
      <c r="G1774">
        <f>PERCENTRANK(B:B,B1774)</f>
        <v>0</v>
      </c>
      <c r="H1774">
        <f>PERCENTRANK(C:C,C1774)</f>
        <v>0</v>
      </c>
      <c r="I1774">
        <f>PERCENTRANK(D:D,D1774)</f>
        <v>0</v>
      </c>
      <c r="J1774">
        <f>PERCENTRANK(E:E,E1774)</f>
        <v>0</v>
      </c>
      <c r="K1774">
        <f>PERCENTRANK(F:F,F1774)</f>
        <v>0</v>
      </c>
      <c r="L1774">
        <f>(G1774*Weights!$B$2) + (H1774*Weights!$B$3)+(I1774*Weights!$B$4)+(J1774*Weights!$B$5)+ (K1774*Weights!$B$6)</f>
        <v>0</v>
      </c>
      <c r="M1774">
        <f>RANK(L1774,L:L)</f>
        <v>0</v>
      </c>
    </row>
    <row r="1775">
      <c r="A1775" t="inlineStr">
        <is>
          <t>Shreder, E. I.</t>
        </is>
      </c>
      <c r="B1775">
        <f>COUNTIF('Raw data'!AR:AR,"*"&amp;Output!A1775&amp;"*")</f>
        <v>0</v>
      </c>
      <c r="C1775">
        <f>AVERAGEIFS('Raw data'!K:K,'Raw data'!AR:AR, "*" &amp; Output!A1775 &amp;"*")</f>
        <v>0</v>
      </c>
      <c r="D1775">
        <f>AVERAGEIFS('Raw data'!W:W,'Raw data'!AR:AR, "*" &amp; Output!A1775 &amp;"*")</f>
        <v>0</v>
      </c>
      <c r="E1775">
        <f>SUMIFS('Raw data'!BX:BX,'Raw data'!AR:AR,"*" &amp; Output!A1775 &amp; "*")</f>
        <v>0</v>
      </c>
      <c r="F1775">
        <f>SUMIFS('Raw data'!CI:CI,'Raw data'!AR:AR,"*" &amp; Output!A1775 &amp; "*")</f>
        <v>0</v>
      </c>
      <c r="G1775">
        <f>PERCENTRANK(B:B,B1775)</f>
        <v>0</v>
      </c>
      <c r="H1775">
        <f>PERCENTRANK(C:C,C1775)</f>
        <v>0</v>
      </c>
      <c r="I1775">
        <f>PERCENTRANK(D:D,D1775)</f>
        <v>0</v>
      </c>
      <c r="J1775">
        <f>PERCENTRANK(E:E,E1775)</f>
        <v>0</v>
      </c>
      <c r="K1775">
        <f>PERCENTRANK(F:F,F1775)</f>
        <v>0</v>
      </c>
      <c r="L1775">
        <f>(G1775*Weights!$B$2) + (H1775*Weights!$B$3)+(I1775*Weights!$B$4)+(J1775*Weights!$B$5)+ (K1775*Weights!$B$6)</f>
        <v>0</v>
      </c>
      <c r="M1775">
        <f>RANK(L1775,L:L)</f>
        <v>0</v>
      </c>
    </row>
    <row r="1776">
      <c r="A1776" t="inlineStr">
        <is>
          <t>Zhao, Jun</t>
        </is>
      </c>
      <c r="B1776">
        <f>COUNTIF('Raw data'!AR:AR,"*"&amp;Output!A1776&amp;"*")</f>
        <v>0</v>
      </c>
      <c r="C1776">
        <f>AVERAGEIFS('Raw data'!K:K,'Raw data'!AR:AR, "*" &amp; Output!A1776 &amp;"*")</f>
        <v>0</v>
      </c>
      <c r="D1776">
        <f>AVERAGEIFS('Raw data'!W:W,'Raw data'!AR:AR, "*" &amp; Output!A1776 &amp;"*")</f>
        <v>0</v>
      </c>
      <c r="E1776">
        <f>SUMIFS('Raw data'!BX:BX,'Raw data'!AR:AR,"*" &amp; Output!A1776 &amp; "*")</f>
        <v>0</v>
      </c>
      <c r="F1776">
        <f>SUMIFS('Raw data'!CI:CI,'Raw data'!AR:AR,"*" &amp; Output!A1776 &amp; "*")</f>
        <v>0</v>
      </c>
      <c r="G1776">
        <f>PERCENTRANK(B:B,B1776)</f>
        <v>0</v>
      </c>
      <c r="H1776">
        <f>PERCENTRANK(C:C,C1776)</f>
        <v>0</v>
      </c>
      <c r="I1776">
        <f>PERCENTRANK(D:D,D1776)</f>
        <v>0</v>
      </c>
      <c r="J1776">
        <f>PERCENTRANK(E:E,E1776)</f>
        <v>0</v>
      </c>
      <c r="K1776">
        <f>PERCENTRANK(F:F,F1776)</f>
        <v>0</v>
      </c>
      <c r="L1776">
        <f>(G1776*Weights!$B$2) + (H1776*Weights!$B$3)+(I1776*Weights!$B$4)+(J1776*Weights!$B$5)+ (K1776*Weights!$B$6)</f>
        <v>0</v>
      </c>
      <c r="M1776">
        <f>RANK(L1776,L:L)</f>
        <v>0</v>
      </c>
    </row>
    <row r="1777">
      <c r="A1777" t="inlineStr">
        <is>
          <t>Farrahi, G. H.</t>
        </is>
      </c>
      <c r="B1777">
        <f>COUNTIF('Raw data'!AR:AR,"*"&amp;Output!A1777&amp;"*")</f>
        <v>0</v>
      </c>
      <c r="C1777">
        <f>AVERAGEIFS('Raw data'!K:K,'Raw data'!AR:AR, "*" &amp; Output!A1777 &amp;"*")</f>
        <v>0</v>
      </c>
      <c r="D1777">
        <f>AVERAGEIFS('Raw data'!W:W,'Raw data'!AR:AR, "*" &amp; Output!A1777 &amp;"*")</f>
        <v>0</v>
      </c>
      <c r="E1777">
        <f>SUMIFS('Raw data'!BX:BX,'Raw data'!AR:AR,"*" &amp; Output!A1777 &amp; "*")</f>
        <v>0</v>
      </c>
      <c r="F1777">
        <f>SUMIFS('Raw data'!CI:CI,'Raw data'!AR:AR,"*" &amp; Output!A1777 &amp; "*")</f>
        <v>0</v>
      </c>
      <c r="G1777">
        <f>PERCENTRANK(B:B,B1777)</f>
        <v>0</v>
      </c>
      <c r="H1777">
        <f>PERCENTRANK(C:C,C1777)</f>
        <v>0</v>
      </c>
      <c r="I1777">
        <f>PERCENTRANK(D:D,D1777)</f>
        <v>0</v>
      </c>
      <c r="J1777">
        <f>PERCENTRANK(E:E,E1777)</f>
        <v>0</v>
      </c>
      <c r="K1777">
        <f>PERCENTRANK(F:F,F1777)</f>
        <v>0</v>
      </c>
      <c r="L1777">
        <f>(G1777*Weights!$B$2) + (H1777*Weights!$B$3)+(I1777*Weights!$B$4)+(J1777*Weights!$B$5)+ (K1777*Weights!$B$6)</f>
        <v>0</v>
      </c>
      <c r="M1777">
        <f>RANK(L1777,L:L)</f>
        <v>0</v>
      </c>
    </row>
    <row r="1778">
      <c r="A1778" t="inlineStr">
        <is>
          <t>Seibt, Michael</t>
        </is>
      </c>
      <c r="B1778">
        <f>COUNTIF('Raw data'!AR:AR,"*"&amp;Output!A1778&amp;"*")</f>
        <v>0</v>
      </c>
      <c r="C1778">
        <f>AVERAGEIFS('Raw data'!K:K,'Raw data'!AR:AR, "*" &amp; Output!A1778 &amp;"*")</f>
        <v>0</v>
      </c>
      <c r="D1778">
        <f>AVERAGEIFS('Raw data'!W:W,'Raw data'!AR:AR, "*" &amp; Output!A1778 &amp;"*")</f>
        <v>0</v>
      </c>
      <c r="E1778">
        <f>SUMIFS('Raw data'!BX:BX,'Raw data'!AR:AR,"*" &amp; Output!A1778 &amp; "*")</f>
        <v>0</v>
      </c>
      <c r="F1778">
        <f>SUMIFS('Raw data'!CI:CI,'Raw data'!AR:AR,"*" &amp; Output!A1778 &amp; "*")</f>
        <v>0</v>
      </c>
      <c r="G1778">
        <f>PERCENTRANK(B:B,B1778)</f>
        <v>0</v>
      </c>
      <c r="H1778">
        <f>PERCENTRANK(C:C,C1778)</f>
        <v>0</v>
      </c>
      <c r="I1778">
        <f>PERCENTRANK(D:D,D1778)</f>
        <v>0</v>
      </c>
      <c r="J1778">
        <f>PERCENTRANK(E:E,E1778)</f>
        <v>0</v>
      </c>
      <c r="K1778">
        <f>PERCENTRANK(F:F,F1778)</f>
        <v>0</v>
      </c>
      <c r="L1778">
        <f>(G1778*Weights!$B$2) + (H1778*Weights!$B$3)+(I1778*Weights!$B$4)+(J1778*Weights!$B$5)+ (K1778*Weights!$B$6)</f>
        <v>0</v>
      </c>
      <c r="M1778">
        <f>RANK(L1778,L:L)</f>
        <v>0</v>
      </c>
    </row>
    <row r="1779">
      <c r="A1779" t="inlineStr">
        <is>
          <t>Yamakawa, Takanori</t>
        </is>
      </c>
      <c r="B1779">
        <f>COUNTIF('Raw data'!AR:AR,"*"&amp;Output!A1779&amp;"*")</f>
        <v>0</v>
      </c>
      <c r="C1779">
        <f>AVERAGEIFS('Raw data'!K:K,'Raw data'!AR:AR, "*" &amp; Output!A1779 &amp;"*")</f>
        <v>0</v>
      </c>
      <c r="D1779">
        <f>AVERAGEIFS('Raw data'!W:W,'Raw data'!AR:AR, "*" &amp; Output!A1779 &amp;"*")</f>
        <v>0</v>
      </c>
      <c r="E1779">
        <f>SUMIFS('Raw data'!BX:BX,'Raw data'!AR:AR,"*" &amp; Output!A1779 &amp; "*")</f>
        <v>0</v>
      </c>
      <c r="F1779">
        <f>SUMIFS('Raw data'!CI:CI,'Raw data'!AR:AR,"*" &amp; Output!A1779 &amp; "*")</f>
        <v>0</v>
      </c>
      <c r="G1779">
        <f>PERCENTRANK(B:B,B1779)</f>
        <v>0</v>
      </c>
      <c r="H1779">
        <f>PERCENTRANK(C:C,C1779)</f>
        <v>0</v>
      </c>
      <c r="I1779">
        <f>PERCENTRANK(D:D,D1779)</f>
        <v>0</v>
      </c>
      <c r="J1779">
        <f>PERCENTRANK(E:E,E1779)</f>
        <v>0</v>
      </c>
      <c r="K1779">
        <f>PERCENTRANK(F:F,F1779)</f>
        <v>0</v>
      </c>
      <c r="L1779">
        <f>(G1779*Weights!$B$2) + (H1779*Weights!$B$3)+(I1779*Weights!$B$4)+(J1779*Weights!$B$5)+ (K1779*Weights!$B$6)</f>
        <v>0</v>
      </c>
      <c r="M1779">
        <f>RANK(L1779,L:L)</f>
        <v>0</v>
      </c>
    </row>
    <row r="1780">
      <c r="A1780" t="inlineStr">
        <is>
          <t>Rao, Ch. Srinvasa</t>
        </is>
      </c>
      <c r="B1780">
        <f>COUNTIF('Raw data'!AR:AR,"*"&amp;Output!A1780&amp;"*")</f>
        <v>0</v>
      </c>
      <c r="C1780">
        <f>AVERAGEIFS('Raw data'!K:K,'Raw data'!AR:AR, "*" &amp; Output!A1780 &amp;"*")</f>
        <v>0</v>
      </c>
      <c r="D1780">
        <f>AVERAGEIFS('Raw data'!W:W,'Raw data'!AR:AR, "*" &amp; Output!A1780 &amp;"*")</f>
        <v>0</v>
      </c>
      <c r="E1780">
        <f>SUMIFS('Raw data'!BX:BX,'Raw data'!AR:AR,"*" &amp; Output!A1780 &amp; "*")</f>
        <v>0</v>
      </c>
      <c r="F1780">
        <f>SUMIFS('Raw data'!CI:CI,'Raw data'!AR:AR,"*" &amp; Output!A1780 &amp; "*")</f>
        <v>0</v>
      </c>
      <c r="G1780">
        <f>PERCENTRANK(B:B,B1780)</f>
        <v>0</v>
      </c>
      <c r="H1780">
        <f>PERCENTRANK(C:C,C1780)</f>
        <v>0</v>
      </c>
      <c r="I1780">
        <f>PERCENTRANK(D:D,D1780)</f>
        <v>0</v>
      </c>
      <c r="J1780">
        <f>PERCENTRANK(E:E,E1780)</f>
        <v>0</v>
      </c>
      <c r="K1780">
        <f>PERCENTRANK(F:F,F1780)</f>
        <v>0</v>
      </c>
      <c r="L1780">
        <f>(G1780*Weights!$B$2) + (H1780*Weights!$B$3)+(I1780*Weights!$B$4)+(J1780*Weights!$B$5)+ (K1780*Weights!$B$6)</f>
        <v>0</v>
      </c>
      <c r="M1780">
        <f>RANK(L1780,L:L)</f>
        <v>0</v>
      </c>
    </row>
    <row r="1781">
      <c r="A1781" t="inlineStr">
        <is>
          <t>Go, John</t>
        </is>
      </c>
      <c r="B1781">
        <f>COUNTIF('Raw data'!AR:AR,"*"&amp;Output!A1781&amp;"*")</f>
        <v>0</v>
      </c>
      <c r="C1781">
        <f>AVERAGEIFS('Raw data'!K:K,'Raw data'!AR:AR, "*" &amp; Output!A1781 &amp;"*")</f>
        <v>0</v>
      </c>
      <c r="D1781">
        <f>AVERAGEIFS('Raw data'!W:W,'Raw data'!AR:AR, "*" &amp; Output!A1781 &amp;"*")</f>
        <v>0</v>
      </c>
      <c r="E1781">
        <f>SUMIFS('Raw data'!BX:BX,'Raw data'!AR:AR,"*" &amp; Output!A1781 &amp; "*")</f>
        <v>0</v>
      </c>
      <c r="F1781">
        <f>SUMIFS('Raw data'!CI:CI,'Raw data'!AR:AR,"*" &amp; Output!A1781 &amp; "*")</f>
        <v>0</v>
      </c>
      <c r="G1781">
        <f>PERCENTRANK(B:B,B1781)</f>
        <v>0</v>
      </c>
      <c r="H1781">
        <f>PERCENTRANK(C:C,C1781)</f>
        <v>0</v>
      </c>
      <c r="I1781">
        <f>PERCENTRANK(D:D,D1781)</f>
        <v>0</v>
      </c>
      <c r="J1781">
        <f>PERCENTRANK(E:E,E1781)</f>
        <v>0</v>
      </c>
      <c r="K1781">
        <f>PERCENTRANK(F:F,F1781)</f>
        <v>0</v>
      </c>
      <c r="L1781">
        <f>(G1781*Weights!$B$2) + (H1781*Weights!$B$3)+(I1781*Weights!$B$4)+(J1781*Weights!$B$5)+ (K1781*Weights!$B$6)</f>
        <v>0</v>
      </c>
      <c r="M1781">
        <f>RANK(L1781,L:L)</f>
        <v>0</v>
      </c>
    </row>
    <row r="1782">
      <c r="A1782" t="inlineStr">
        <is>
          <t>Woo, D. J.</t>
        </is>
      </c>
      <c r="B1782">
        <f>COUNTIF('Raw data'!AR:AR,"*"&amp;Output!A1782&amp;"*")</f>
        <v>0</v>
      </c>
      <c r="C1782">
        <f>AVERAGEIFS('Raw data'!K:K,'Raw data'!AR:AR, "*" &amp; Output!A1782 &amp;"*")</f>
        <v>0</v>
      </c>
      <c r="D1782">
        <f>AVERAGEIFS('Raw data'!W:W,'Raw data'!AR:AR, "*" &amp; Output!A1782 &amp;"*")</f>
        <v>0</v>
      </c>
      <c r="E1782">
        <f>SUMIFS('Raw data'!BX:BX,'Raw data'!AR:AR,"*" &amp; Output!A1782 &amp; "*")</f>
        <v>0</v>
      </c>
      <c r="F1782">
        <f>SUMIFS('Raw data'!CI:CI,'Raw data'!AR:AR,"*" &amp; Output!A1782 &amp; "*")</f>
        <v>0</v>
      </c>
      <c r="G1782">
        <f>PERCENTRANK(B:B,B1782)</f>
        <v>0</v>
      </c>
      <c r="H1782">
        <f>PERCENTRANK(C:C,C1782)</f>
        <v>0</v>
      </c>
      <c r="I1782">
        <f>PERCENTRANK(D:D,D1782)</f>
        <v>0</v>
      </c>
      <c r="J1782">
        <f>PERCENTRANK(E:E,E1782)</f>
        <v>0</v>
      </c>
      <c r="K1782">
        <f>PERCENTRANK(F:F,F1782)</f>
        <v>0</v>
      </c>
      <c r="L1782">
        <f>(G1782*Weights!$B$2) + (H1782*Weights!$B$3)+(I1782*Weights!$B$4)+(J1782*Weights!$B$5)+ (K1782*Weights!$B$6)</f>
        <v>0</v>
      </c>
      <c r="M1782">
        <f>RANK(L1782,L:L)</f>
        <v>0</v>
      </c>
    </row>
    <row r="1783">
      <c r="A1783" t="inlineStr">
        <is>
          <t>Balasubramanian, V. V.</t>
        </is>
      </c>
      <c r="B1783">
        <f>COUNTIF('Raw data'!AR:AR,"*"&amp;Output!A1783&amp;"*")</f>
        <v>0</v>
      </c>
      <c r="C1783">
        <f>AVERAGEIFS('Raw data'!K:K,'Raw data'!AR:AR, "*" &amp; Output!A1783 &amp;"*")</f>
        <v>0</v>
      </c>
      <c r="D1783">
        <f>AVERAGEIFS('Raw data'!W:W,'Raw data'!AR:AR, "*" &amp; Output!A1783 &amp;"*")</f>
        <v>0</v>
      </c>
      <c r="E1783">
        <f>SUMIFS('Raw data'!BX:BX,'Raw data'!AR:AR,"*" &amp; Output!A1783 &amp; "*")</f>
        <v>0</v>
      </c>
      <c r="F1783">
        <f>SUMIFS('Raw data'!CI:CI,'Raw data'!AR:AR,"*" &amp; Output!A1783 &amp; "*")</f>
        <v>0</v>
      </c>
      <c r="G1783">
        <f>PERCENTRANK(B:B,B1783)</f>
        <v>0</v>
      </c>
      <c r="H1783">
        <f>PERCENTRANK(C:C,C1783)</f>
        <v>0</v>
      </c>
      <c r="I1783">
        <f>PERCENTRANK(D:D,D1783)</f>
        <v>0</v>
      </c>
      <c r="J1783">
        <f>PERCENTRANK(E:E,E1783)</f>
        <v>0</v>
      </c>
      <c r="K1783">
        <f>PERCENTRANK(F:F,F1783)</f>
        <v>0</v>
      </c>
      <c r="L1783">
        <f>(G1783*Weights!$B$2) + (H1783*Weights!$B$3)+(I1783*Weights!$B$4)+(J1783*Weights!$B$5)+ (K1783*Weights!$B$6)</f>
        <v>0</v>
      </c>
      <c r="M1783">
        <f>RANK(L1783,L:L)</f>
        <v>0</v>
      </c>
    </row>
    <row r="1784">
      <c r="A1784" t="inlineStr">
        <is>
          <t>Zhou, YC</t>
        </is>
      </c>
      <c r="B1784">
        <f>COUNTIF('Raw data'!AR:AR,"*"&amp;Output!A1784&amp;"*")</f>
        <v>0</v>
      </c>
      <c r="C1784">
        <f>AVERAGEIFS('Raw data'!K:K,'Raw data'!AR:AR, "*" &amp; Output!A1784 &amp;"*")</f>
        <v>0</v>
      </c>
      <c r="D1784">
        <f>AVERAGEIFS('Raw data'!W:W,'Raw data'!AR:AR, "*" &amp; Output!A1784 &amp;"*")</f>
        <v>0</v>
      </c>
      <c r="E1784">
        <f>SUMIFS('Raw data'!BX:BX,'Raw data'!AR:AR,"*" &amp; Output!A1784 &amp; "*")</f>
        <v>0</v>
      </c>
      <c r="F1784">
        <f>SUMIFS('Raw data'!CI:CI,'Raw data'!AR:AR,"*" &amp; Output!A1784 &amp; "*")</f>
        <v>0</v>
      </c>
      <c r="G1784">
        <f>PERCENTRANK(B:B,B1784)</f>
        <v>0</v>
      </c>
      <c r="H1784">
        <f>PERCENTRANK(C:C,C1784)</f>
        <v>0</v>
      </c>
      <c r="I1784">
        <f>PERCENTRANK(D:D,D1784)</f>
        <v>0</v>
      </c>
      <c r="J1784">
        <f>PERCENTRANK(E:E,E1784)</f>
        <v>0</v>
      </c>
      <c r="K1784">
        <f>PERCENTRANK(F:F,F1784)</f>
        <v>0</v>
      </c>
      <c r="L1784">
        <f>(G1784*Weights!$B$2) + (H1784*Weights!$B$3)+(I1784*Weights!$B$4)+(J1784*Weights!$B$5)+ (K1784*Weights!$B$6)</f>
        <v>0</v>
      </c>
      <c r="M1784">
        <f>RANK(L1784,L:L)</f>
        <v>0</v>
      </c>
    </row>
    <row r="1785">
      <c r="A1785" t="inlineStr">
        <is>
          <t>Stesmans, A.</t>
        </is>
      </c>
      <c r="B1785">
        <f>COUNTIF('Raw data'!AR:AR,"*"&amp;Output!A1785&amp;"*")</f>
        <v>0</v>
      </c>
      <c r="C1785">
        <f>AVERAGEIFS('Raw data'!K:K,'Raw data'!AR:AR, "*" &amp; Output!A1785 &amp;"*")</f>
        <v>0</v>
      </c>
      <c r="D1785">
        <f>AVERAGEIFS('Raw data'!W:W,'Raw data'!AR:AR, "*" &amp; Output!A1785 &amp;"*")</f>
        <v>0</v>
      </c>
      <c r="E1785">
        <f>SUMIFS('Raw data'!BX:BX,'Raw data'!AR:AR,"*" &amp; Output!A1785 &amp; "*")</f>
        <v>0</v>
      </c>
      <c r="F1785">
        <f>SUMIFS('Raw data'!CI:CI,'Raw data'!AR:AR,"*" &amp; Output!A1785 &amp; "*")</f>
        <v>0</v>
      </c>
      <c r="G1785">
        <f>PERCENTRANK(B:B,B1785)</f>
        <v>0</v>
      </c>
      <c r="H1785">
        <f>PERCENTRANK(C:C,C1785)</f>
        <v>0</v>
      </c>
      <c r="I1785">
        <f>PERCENTRANK(D:D,D1785)</f>
        <v>0</v>
      </c>
      <c r="J1785">
        <f>PERCENTRANK(E:E,E1785)</f>
        <v>0</v>
      </c>
      <c r="K1785">
        <f>PERCENTRANK(F:F,F1785)</f>
        <v>0</v>
      </c>
      <c r="L1785">
        <f>(G1785*Weights!$B$2) + (H1785*Weights!$B$3)+(I1785*Weights!$B$4)+(J1785*Weights!$B$5)+ (K1785*Weights!$B$6)</f>
        <v>0</v>
      </c>
      <c r="M1785">
        <f>RANK(L1785,L:L)</f>
        <v>0</v>
      </c>
    </row>
    <row r="1786">
      <c r="A1786" t="inlineStr">
        <is>
          <t>Ozdemir, N.</t>
        </is>
      </c>
      <c r="B1786">
        <f>COUNTIF('Raw data'!AR:AR,"*"&amp;Output!A1786&amp;"*")</f>
        <v>0</v>
      </c>
      <c r="C1786">
        <f>AVERAGEIFS('Raw data'!K:K,'Raw data'!AR:AR, "*" &amp; Output!A1786 &amp;"*")</f>
        <v>0</v>
      </c>
      <c r="D1786">
        <f>AVERAGEIFS('Raw data'!W:W,'Raw data'!AR:AR, "*" &amp; Output!A1786 &amp;"*")</f>
        <v>0</v>
      </c>
      <c r="E1786">
        <f>SUMIFS('Raw data'!BX:BX,'Raw data'!AR:AR,"*" &amp; Output!A1786 &amp; "*")</f>
        <v>0</v>
      </c>
      <c r="F1786">
        <f>SUMIFS('Raw data'!CI:CI,'Raw data'!AR:AR,"*" &amp; Output!A1786 &amp; "*")</f>
        <v>0</v>
      </c>
      <c r="G1786">
        <f>PERCENTRANK(B:B,B1786)</f>
        <v>0</v>
      </c>
      <c r="H1786">
        <f>PERCENTRANK(C:C,C1786)</f>
        <v>0</v>
      </c>
      <c r="I1786">
        <f>PERCENTRANK(D:D,D1786)</f>
        <v>0</v>
      </c>
      <c r="J1786">
        <f>PERCENTRANK(E:E,E1786)</f>
        <v>0</v>
      </c>
      <c r="K1786">
        <f>PERCENTRANK(F:F,F1786)</f>
        <v>0</v>
      </c>
      <c r="L1786">
        <f>(G1786*Weights!$B$2) + (H1786*Weights!$B$3)+(I1786*Weights!$B$4)+(J1786*Weights!$B$5)+ (K1786*Weights!$B$6)</f>
        <v>0</v>
      </c>
      <c r="M1786">
        <f>RANK(L1786,L:L)</f>
        <v>0</v>
      </c>
    </row>
    <row r="1787">
      <c r="A1787" t="inlineStr">
        <is>
          <t>Paz, Filipe A. A.</t>
        </is>
      </c>
      <c r="B1787">
        <f>COUNTIF('Raw data'!AR:AR,"*"&amp;Output!A1787&amp;"*")</f>
        <v>0</v>
      </c>
      <c r="C1787">
        <f>AVERAGEIFS('Raw data'!K:K,'Raw data'!AR:AR, "*" &amp; Output!A1787 &amp;"*")</f>
        <v>0</v>
      </c>
      <c r="D1787">
        <f>AVERAGEIFS('Raw data'!W:W,'Raw data'!AR:AR, "*" &amp; Output!A1787 &amp;"*")</f>
        <v>0</v>
      </c>
      <c r="E1787">
        <f>SUMIFS('Raw data'!BX:BX,'Raw data'!AR:AR,"*" &amp; Output!A1787 &amp; "*")</f>
        <v>0</v>
      </c>
      <c r="F1787">
        <f>SUMIFS('Raw data'!CI:CI,'Raw data'!AR:AR,"*" &amp; Output!A1787 &amp; "*")</f>
        <v>0</v>
      </c>
      <c r="G1787">
        <f>PERCENTRANK(B:B,B1787)</f>
        <v>0</v>
      </c>
      <c r="H1787">
        <f>PERCENTRANK(C:C,C1787)</f>
        <v>0</v>
      </c>
      <c r="I1787">
        <f>PERCENTRANK(D:D,D1787)</f>
        <v>0</v>
      </c>
      <c r="J1787">
        <f>PERCENTRANK(E:E,E1787)</f>
        <v>0</v>
      </c>
      <c r="K1787">
        <f>PERCENTRANK(F:F,F1787)</f>
        <v>0</v>
      </c>
      <c r="L1787">
        <f>(G1787*Weights!$B$2) + (H1787*Weights!$B$3)+(I1787*Weights!$B$4)+(J1787*Weights!$B$5)+ (K1787*Weights!$B$6)</f>
        <v>0</v>
      </c>
      <c r="M1787">
        <f>RANK(L1787,L:L)</f>
        <v>0</v>
      </c>
    </row>
    <row r="1788">
      <c r="A1788" t="inlineStr">
        <is>
          <t>Palcevskis, Eriks</t>
        </is>
      </c>
      <c r="B1788">
        <f>COUNTIF('Raw data'!AR:AR,"*"&amp;Output!A1788&amp;"*")</f>
        <v>0</v>
      </c>
      <c r="C1788">
        <f>AVERAGEIFS('Raw data'!K:K,'Raw data'!AR:AR, "*" &amp; Output!A1788 &amp;"*")</f>
        <v>0</v>
      </c>
      <c r="D1788">
        <f>AVERAGEIFS('Raw data'!W:W,'Raw data'!AR:AR, "*" &amp; Output!A1788 &amp;"*")</f>
        <v>0</v>
      </c>
      <c r="E1788">
        <f>SUMIFS('Raw data'!BX:BX,'Raw data'!AR:AR,"*" &amp; Output!A1788 &amp; "*")</f>
        <v>0</v>
      </c>
      <c r="F1788">
        <f>SUMIFS('Raw data'!CI:CI,'Raw data'!AR:AR,"*" &amp; Output!A1788 &amp; "*")</f>
        <v>0</v>
      </c>
      <c r="G1788">
        <f>PERCENTRANK(B:B,B1788)</f>
        <v>0</v>
      </c>
      <c r="H1788">
        <f>PERCENTRANK(C:C,C1788)</f>
        <v>0</v>
      </c>
      <c r="I1788">
        <f>PERCENTRANK(D:D,D1788)</f>
        <v>0</v>
      </c>
      <c r="J1788">
        <f>PERCENTRANK(E:E,E1788)</f>
        <v>0</v>
      </c>
      <c r="K1788">
        <f>PERCENTRANK(F:F,F1788)</f>
        <v>0</v>
      </c>
      <c r="L1788">
        <f>(G1788*Weights!$B$2) + (H1788*Weights!$B$3)+(I1788*Weights!$B$4)+(J1788*Weights!$B$5)+ (K1788*Weights!$B$6)</f>
        <v>0</v>
      </c>
      <c r="M1788">
        <f>RANK(L1788,L:L)</f>
        <v>0</v>
      </c>
    </row>
    <row r="1789">
      <c r="A1789" t="inlineStr">
        <is>
          <t>Katz, Michael J.</t>
        </is>
      </c>
      <c r="B1789">
        <f>COUNTIF('Raw data'!AR:AR,"*"&amp;Output!A1789&amp;"*")</f>
        <v>0</v>
      </c>
      <c r="C1789">
        <f>AVERAGEIFS('Raw data'!K:K,'Raw data'!AR:AR, "*" &amp; Output!A1789 &amp;"*")</f>
        <v>0</v>
      </c>
      <c r="D1789">
        <f>AVERAGEIFS('Raw data'!W:W,'Raw data'!AR:AR, "*" &amp; Output!A1789 &amp;"*")</f>
        <v>0</v>
      </c>
      <c r="E1789">
        <f>SUMIFS('Raw data'!BX:BX,'Raw data'!AR:AR,"*" &amp; Output!A1789 &amp; "*")</f>
        <v>0</v>
      </c>
      <c r="F1789">
        <f>SUMIFS('Raw data'!CI:CI,'Raw data'!AR:AR,"*" &amp; Output!A1789 &amp; "*")</f>
        <v>0</v>
      </c>
      <c r="G1789">
        <f>PERCENTRANK(B:B,B1789)</f>
        <v>0</v>
      </c>
      <c r="H1789">
        <f>PERCENTRANK(C:C,C1789)</f>
        <v>0</v>
      </c>
      <c r="I1789">
        <f>PERCENTRANK(D:D,D1789)</f>
        <v>0</v>
      </c>
      <c r="J1789">
        <f>PERCENTRANK(E:E,E1789)</f>
        <v>0</v>
      </c>
      <c r="K1789">
        <f>PERCENTRANK(F:F,F1789)</f>
        <v>0</v>
      </c>
      <c r="L1789">
        <f>(G1789*Weights!$B$2) + (H1789*Weights!$B$3)+(I1789*Weights!$B$4)+(J1789*Weights!$B$5)+ (K1789*Weights!$B$6)</f>
        <v>0</v>
      </c>
      <c r="M1789">
        <f>RANK(L1789,L:L)</f>
        <v>0</v>
      </c>
    </row>
    <row r="1790">
      <c r="A1790" t="inlineStr">
        <is>
          <t>Karagiozova, D.</t>
        </is>
      </c>
      <c r="B1790">
        <f>COUNTIF('Raw data'!AR:AR,"*"&amp;Output!A1790&amp;"*")</f>
        <v>0</v>
      </c>
      <c r="C1790">
        <f>AVERAGEIFS('Raw data'!K:K,'Raw data'!AR:AR, "*" &amp; Output!A1790 &amp;"*")</f>
        <v>0</v>
      </c>
      <c r="D1790">
        <f>AVERAGEIFS('Raw data'!W:W,'Raw data'!AR:AR, "*" &amp; Output!A1790 &amp;"*")</f>
        <v>0</v>
      </c>
      <c r="E1790">
        <f>SUMIFS('Raw data'!BX:BX,'Raw data'!AR:AR,"*" &amp; Output!A1790 &amp; "*")</f>
        <v>0</v>
      </c>
      <c r="F1790">
        <f>SUMIFS('Raw data'!CI:CI,'Raw data'!AR:AR,"*" &amp; Output!A1790 &amp; "*")</f>
        <v>0</v>
      </c>
      <c r="G1790">
        <f>PERCENTRANK(B:B,B1790)</f>
        <v>0</v>
      </c>
      <c r="H1790">
        <f>PERCENTRANK(C:C,C1790)</f>
        <v>0</v>
      </c>
      <c r="I1790">
        <f>PERCENTRANK(D:D,D1790)</f>
        <v>0</v>
      </c>
      <c r="J1790">
        <f>PERCENTRANK(E:E,E1790)</f>
        <v>0</v>
      </c>
      <c r="K1790">
        <f>PERCENTRANK(F:F,F1790)</f>
        <v>0</v>
      </c>
      <c r="L1790">
        <f>(G1790*Weights!$B$2) + (H1790*Weights!$B$3)+(I1790*Weights!$B$4)+(J1790*Weights!$B$5)+ (K1790*Weights!$B$6)</f>
        <v>0</v>
      </c>
      <c r="M1790">
        <f>RANK(L1790,L:L)</f>
        <v>0</v>
      </c>
    </row>
    <row r="1791">
      <c r="A1791" t="inlineStr">
        <is>
          <t>Yelland, E. A.</t>
        </is>
      </c>
      <c r="B1791">
        <f>COUNTIF('Raw data'!AR:AR,"*"&amp;Output!A1791&amp;"*")</f>
        <v>0</v>
      </c>
      <c r="C1791">
        <f>AVERAGEIFS('Raw data'!K:K,'Raw data'!AR:AR, "*" &amp; Output!A1791 &amp;"*")</f>
        <v>0</v>
      </c>
      <c r="D1791">
        <f>AVERAGEIFS('Raw data'!W:W,'Raw data'!AR:AR, "*" &amp; Output!A1791 &amp;"*")</f>
        <v>0</v>
      </c>
      <c r="E1791">
        <f>SUMIFS('Raw data'!BX:BX,'Raw data'!AR:AR,"*" &amp; Output!A1791 &amp; "*")</f>
        <v>0</v>
      </c>
      <c r="F1791">
        <f>SUMIFS('Raw data'!CI:CI,'Raw data'!AR:AR,"*" &amp; Output!A1791 &amp; "*")</f>
        <v>0</v>
      </c>
      <c r="G1791">
        <f>PERCENTRANK(B:B,B1791)</f>
        <v>0</v>
      </c>
      <c r="H1791">
        <f>PERCENTRANK(C:C,C1791)</f>
        <v>0</v>
      </c>
      <c r="I1791">
        <f>PERCENTRANK(D:D,D1791)</f>
        <v>0</v>
      </c>
      <c r="J1791">
        <f>PERCENTRANK(E:E,E1791)</f>
        <v>0</v>
      </c>
      <c r="K1791">
        <f>PERCENTRANK(F:F,F1791)</f>
        <v>0</v>
      </c>
      <c r="L1791">
        <f>(G1791*Weights!$B$2) + (H1791*Weights!$B$3)+(I1791*Weights!$B$4)+(J1791*Weights!$B$5)+ (K1791*Weights!$B$6)</f>
        <v>0</v>
      </c>
      <c r="M1791">
        <f>RANK(L1791,L:L)</f>
        <v>0</v>
      </c>
    </row>
    <row r="1792">
      <c r="A1792" t="inlineStr">
        <is>
          <t>Liu, XiaoKui</t>
        </is>
      </c>
      <c r="B1792">
        <f>COUNTIF('Raw data'!AR:AR,"*"&amp;Output!A1792&amp;"*")</f>
        <v>0</v>
      </c>
      <c r="C1792">
        <f>AVERAGEIFS('Raw data'!K:K,'Raw data'!AR:AR, "*" &amp; Output!A1792 &amp;"*")</f>
        <v>0</v>
      </c>
      <c r="D1792">
        <f>AVERAGEIFS('Raw data'!W:W,'Raw data'!AR:AR, "*" &amp; Output!A1792 &amp;"*")</f>
        <v>0</v>
      </c>
      <c r="E1792">
        <f>SUMIFS('Raw data'!BX:BX,'Raw data'!AR:AR,"*" &amp; Output!A1792 &amp; "*")</f>
        <v>0</v>
      </c>
      <c r="F1792">
        <f>SUMIFS('Raw data'!CI:CI,'Raw data'!AR:AR,"*" &amp; Output!A1792 &amp; "*")</f>
        <v>0</v>
      </c>
      <c r="G1792">
        <f>PERCENTRANK(B:B,B1792)</f>
        <v>0</v>
      </c>
      <c r="H1792">
        <f>PERCENTRANK(C:C,C1792)</f>
        <v>0</v>
      </c>
      <c r="I1792">
        <f>PERCENTRANK(D:D,D1792)</f>
        <v>0</v>
      </c>
      <c r="J1792">
        <f>PERCENTRANK(E:E,E1792)</f>
        <v>0</v>
      </c>
      <c r="K1792">
        <f>PERCENTRANK(F:F,F1792)</f>
        <v>0</v>
      </c>
      <c r="L1792">
        <f>(G1792*Weights!$B$2) + (H1792*Weights!$B$3)+(I1792*Weights!$B$4)+(J1792*Weights!$B$5)+ (K1792*Weights!$B$6)</f>
        <v>0</v>
      </c>
      <c r="M1792">
        <f>RANK(L1792,L:L)</f>
        <v>0</v>
      </c>
    </row>
    <row r="1793">
      <c r="A1793" t="inlineStr">
        <is>
          <t>Drewitt, James W. E.</t>
        </is>
      </c>
      <c r="B1793">
        <f>COUNTIF('Raw data'!AR:AR,"*"&amp;Output!A1793&amp;"*")</f>
        <v>0</v>
      </c>
      <c r="C1793">
        <f>AVERAGEIFS('Raw data'!K:K,'Raw data'!AR:AR, "*" &amp; Output!A1793 &amp;"*")</f>
        <v>0</v>
      </c>
      <c r="D1793">
        <f>AVERAGEIFS('Raw data'!W:W,'Raw data'!AR:AR, "*" &amp; Output!A1793 &amp;"*")</f>
        <v>0</v>
      </c>
      <c r="E1793">
        <f>SUMIFS('Raw data'!BX:BX,'Raw data'!AR:AR,"*" &amp; Output!A1793 &amp; "*")</f>
        <v>0</v>
      </c>
      <c r="F1793">
        <f>SUMIFS('Raw data'!CI:CI,'Raw data'!AR:AR,"*" &amp; Output!A1793 &amp; "*")</f>
        <v>0</v>
      </c>
      <c r="G1793">
        <f>PERCENTRANK(B:B,B1793)</f>
        <v>0</v>
      </c>
      <c r="H1793">
        <f>PERCENTRANK(C:C,C1793)</f>
        <v>0</v>
      </c>
      <c r="I1793">
        <f>PERCENTRANK(D:D,D1793)</f>
        <v>0</v>
      </c>
      <c r="J1793">
        <f>PERCENTRANK(E:E,E1793)</f>
        <v>0</v>
      </c>
      <c r="K1793">
        <f>PERCENTRANK(F:F,F1793)</f>
        <v>0</v>
      </c>
      <c r="L1793">
        <f>(G1793*Weights!$B$2) + (H1793*Weights!$B$3)+(I1793*Weights!$B$4)+(J1793*Weights!$B$5)+ (K1793*Weights!$B$6)</f>
        <v>0</v>
      </c>
      <c r="M1793">
        <f>RANK(L1793,L:L)</f>
        <v>0</v>
      </c>
    </row>
    <row r="1794">
      <c r="A1794" t="inlineStr">
        <is>
          <t>Er, E</t>
        </is>
      </c>
      <c r="B1794">
        <f>COUNTIF('Raw data'!AR:AR,"*"&amp;Output!A1794&amp;"*")</f>
        <v>0</v>
      </c>
      <c r="C1794">
        <f>AVERAGEIFS('Raw data'!K:K,'Raw data'!AR:AR, "*" &amp; Output!A1794 &amp;"*")</f>
        <v>0</v>
      </c>
      <c r="D1794">
        <f>AVERAGEIFS('Raw data'!W:W,'Raw data'!AR:AR, "*" &amp; Output!A1794 &amp;"*")</f>
        <v>0</v>
      </c>
      <c r="E1794">
        <f>SUMIFS('Raw data'!BX:BX,'Raw data'!AR:AR,"*" &amp; Output!A1794 &amp; "*")</f>
        <v>0</v>
      </c>
      <c r="F1794">
        <f>SUMIFS('Raw data'!CI:CI,'Raw data'!AR:AR,"*" &amp; Output!A1794 &amp; "*")</f>
        <v>0</v>
      </c>
      <c r="G1794">
        <f>PERCENTRANK(B:B,B1794)</f>
        <v>0</v>
      </c>
      <c r="H1794">
        <f>PERCENTRANK(C:C,C1794)</f>
        <v>0</v>
      </c>
      <c r="I1794">
        <f>PERCENTRANK(D:D,D1794)</f>
        <v>0</v>
      </c>
      <c r="J1794">
        <f>PERCENTRANK(E:E,E1794)</f>
        <v>0</v>
      </c>
      <c r="K1794">
        <f>PERCENTRANK(F:F,F1794)</f>
        <v>0</v>
      </c>
      <c r="L1794">
        <f>(G1794*Weights!$B$2) + (H1794*Weights!$B$3)+(I1794*Weights!$B$4)+(J1794*Weights!$B$5)+ (K1794*Weights!$B$6)</f>
        <v>0</v>
      </c>
      <c r="M1794">
        <f>RANK(L1794,L:L)</f>
        <v>0</v>
      </c>
    </row>
    <row r="1795">
      <c r="A1795" t="inlineStr">
        <is>
          <t>Hanemann, Thomas</t>
        </is>
      </c>
      <c r="B1795">
        <f>COUNTIF('Raw data'!AR:AR,"*"&amp;Output!A1795&amp;"*")</f>
        <v>0</v>
      </c>
      <c r="C1795">
        <f>AVERAGEIFS('Raw data'!K:K,'Raw data'!AR:AR, "*" &amp; Output!A1795 &amp;"*")</f>
        <v>0</v>
      </c>
      <c r="D1795">
        <f>AVERAGEIFS('Raw data'!W:W,'Raw data'!AR:AR, "*" &amp; Output!A1795 &amp;"*")</f>
        <v>0</v>
      </c>
      <c r="E1795">
        <f>SUMIFS('Raw data'!BX:BX,'Raw data'!AR:AR,"*" &amp; Output!A1795 &amp; "*")</f>
        <v>0</v>
      </c>
      <c r="F1795">
        <f>SUMIFS('Raw data'!CI:CI,'Raw data'!AR:AR,"*" &amp; Output!A1795 &amp; "*")</f>
        <v>0</v>
      </c>
      <c r="G1795">
        <f>PERCENTRANK(B:B,B1795)</f>
        <v>0</v>
      </c>
      <c r="H1795">
        <f>PERCENTRANK(C:C,C1795)</f>
        <v>0</v>
      </c>
      <c r="I1795">
        <f>PERCENTRANK(D:D,D1795)</f>
        <v>0</v>
      </c>
      <c r="J1795">
        <f>PERCENTRANK(E:E,E1795)</f>
        <v>0</v>
      </c>
      <c r="K1795">
        <f>PERCENTRANK(F:F,F1795)</f>
        <v>0</v>
      </c>
      <c r="L1795">
        <f>(G1795*Weights!$B$2) + (H1795*Weights!$B$3)+(I1795*Weights!$B$4)+(J1795*Weights!$B$5)+ (K1795*Weights!$B$6)</f>
        <v>0</v>
      </c>
      <c r="M1795">
        <f>RANK(L1795,L:L)</f>
        <v>0</v>
      </c>
    </row>
    <row r="1796">
      <c r="A1796" t="inlineStr">
        <is>
          <t>Yamada, Yoshimi</t>
        </is>
      </c>
      <c r="B1796">
        <f>COUNTIF('Raw data'!AR:AR,"*"&amp;Output!A1796&amp;"*")</f>
        <v>0</v>
      </c>
      <c r="C1796">
        <f>AVERAGEIFS('Raw data'!K:K,'Raw data'!AR:AR, "*" &amp; Output!A1796 &amp;"*")</f>
        <v>0</v>
      </c>
      <c r="D1796">
        <f>AVERAGEIFS('Raw data'!W:W,'Raw data'!AR:AR, "*" &amp; Output!A1796 &amp;"*")</f>
        <v>0</v>
      </c>
      <c r="E1796">
        <f>SUMIFS('Raw data'!BX:BX,'Raw data'!AR:AR,"*" &amp; Output!A1796 &amp; "*")</f>
        <v>0</v>
      </c>
      <c r="F1796">
        <f>SUMIFS('Raw data'!CI:CI,'Raw data'!AR:AR,"*" &amp; Output!A1796 &amp; "*")</f>
        <v>0</v>
      </c>
      <c r="G1796">
        <f>PERCENTRANK(B:B,B1796)</f>
        <v>0</v>
      </c>
      <c r="H1796">
        <f>PERCENTRANK(C:C,C1796)</f>
        <v>0</v>
      </c>
      <c r="I1796">
        <f>PERCENTRANK(D:D,D1796)</f>
        <v>0</v>
      </c>
      <c r="J1796">
        <f>PERCENTRANK(E:E,E1796)</f>
        <v>0</v>
      </c>
      <c r="K1796">
        <f>PERCENTRANK(F:F,F1796)</f>
        <v>0</v>
      </c>
      <c r="L1796">
        <f>(G1796*Weights!$B$2) + (H1796*Weights!$B$3)+(I1796*Weights!$B$4)+(J1796*Weights!$B$5)+ (K1796*Weights!$B$6)</f>
        <v>0</v>
      </c>
      <c r="M1796">
        <f>RANK(L1796,L:L)</f>
        <v>0</v>
      </c>
    </row>
    <row r="1797">
      <c r="A1797" t="inlineStr">
        <is>
          <t>Woodward, Simon</t>
        </is>
      </c>
      <c r="B1797">
        <f>COUNTIF('Raw data'!AR:AR,"*"&amp;Output!A1797&amp;"*")</f>
        <v>0</v>
      </c>
      <c r="C1797">
        <f>AVERAGEIFS('Raw data'!K:K,'Raw data'!AR:AR, "*" &amp; Output!A1797 &amp;"*")</f>
        <v>0</v>
      </c>
      <c r="D1797">
        <f>AVERAGEIFS('Raw data'!W:W,'Raw data'!AR:AR, "*" &amp; Output!A1797 &amp;"*")</f>
        <v>0</v>
      </c>
      <c r="E1797">
        <f>SUMIFS('Raw data'!BX:BX,'Raw data'!AR:AR,"*" &amp; Output!A1797 &amp; "*")</f>
        <v>0</v>
      </c>
      <c r="F1797">
        <f>SUMIFS('Raw data'!CI:CI,'Raw data'!AR:AR,"*" &amp; Output!A1797 &amp; "*")</f>
        <v>0</v>
      </c>
      <c r="G1797">
        <f>PERCENTRANK(B:B,B1797)</f>
        <v>0</v>
      </c>
      <c r="H1797">
        <f>PERCENTRANK(C:C,C1797)</f>
        <v>0</v>
      </c>
      <c r="I1797">
        <f>PERCENTRANK(D:D,D1797)</f>
        <v>0</v>
      </c>
      <c r="J1797">
        <f>PERCENTRANK(E:E,E1797)</f>
        <v>0</v>
      </c>
      <c r="K1797">
        <f>PERCENTRANK(F:F,F1797)</f>
        <v>0</v>
      </c>
      <c r="L1797">
        <f>(G1797*Weights!$B$2) + (H1797*Weights!$B$3)+(I1797*Weights!$B$4)+(J1797*Weights!$B$5)+ (K1797*Weights!$B$6)</f>
        <v>0</v>
      </c>
      <c r="M1797">
        <f>RANK(L1797,L:L)</f>
        <v>0</v>
      </c>
    </row>
    <row r="1798">
      <c r="A1798" t="inlineStr">
        <is>
          <t>Xu, Jijing</t>
        </is>
      </c>
      <c r="B1798">
        <f>COUNTIF('Raw data'!AR:AR,"*"&amp;Output!A1798&amp;"*")</f>
        <v>0</v>
      </c>
      <c r="C1798">
        <f>AVERAGEIFS('Raw data'!K:K,'Raw data'!AR:AR, "*" &amp; Output!A1798 &amp;"*")</f>
        <v>0</v>
      </c>
      <c r="D1798">
        <f>AVERAGEIFS('Raw data'!W:W,'Raw data'!AR:AR, "*" &amp; Output!A1798 &amp;"*")</f>
        <v>0</v>
      </c>
      <c r="E1798">
        <f>SUMIFS('Raw data'!BX:BX,'Raw data'!AR:AR,"*" &amp; Output!A1798 &amp; "*")</f>
        <v>0</v>
      </c>
      <c r="F1798">
        <f>SUMIFS('Raw data'!CI:CI,'Raw data'!AR:AR,"*" &amp; Output!A1798 &amp; "*")</f>
        <v>0</v>
      </c>
      <c r="G1798">
        <f>PERCENTRANK(B:B,B1798)</f>
        <v>0</v>
      </c>
      <c r="H1798">
        <f>PERCENTRANK(C:C,C1798)</f>
        <v>0</v>
      </c>
      <c r="I1798">
        <f>PERCENTRANK(D:D,D1798)</f>
        <v>0</v>
      </c>
      <c r="J1798">
        <f>PERCENTRANK(E:E,E1798)</f>
        <v>0</v>
      </c>
      <c r="K1798">
        <f>PERCENTRANK(F:F,F1798)</f>
        <v>0</v>
      </c>
      <c r="L1798">
        <f>(G1798*Weights!$B$2) + (H1798*Weights!$B$3)+(I1798*Weights!$B$4)+(J1798*Weights!$B$5)+ (K1798*Weights!$B$6)</f>
        <v>0</v>
      </c>
      <c r="M1798">
        <f>RANK(L1798,L:L)</f>
        <v>0</v>
      </c>
    </row>
    <row r="1799">
      <c r="A1799" t="inlineStr">
        <is>
          <t>Hsu, Chin-Hung</t>
        </is>
      </c>
      <c r="B1799">
        <f>COUNTIF('Raw data'!AR:AR,"*"&amp;Output!A1799&amp;"*")</f>
        <v>0</v>
      </c>
      <c r="C1799">
        <f>AVERAGEIFS('Raw data'!K:K,'Raw data'!AR:AR, "*" &amp; Output!A1799 &amp;"*")</f>
        <v>0</v>
      </c>
      <c r="D1799">
        <f>AVERAGEIFS('Raw data'!W:W,'Raw data'!AR:AR, "*" &amp; Output!A1799 &amp;"*")</f>
        <v>0</v>
      </c>
      <c r="E1799">
        <f>SUMIFS('Raw data'!BX:BX,'Raw data'!AR:AR,"*" &amp; Output!A1799 &amp; "*")</f>
        <v>0</v>
      </c>
      <c r="F1799">
        <f>SUMIFS('Raw data'!CI:CI,'Raw data'!AR:AR,"*" &amp; Output!A1799 &amp; "*")</f>
        <v>0</v>
      </c>
      <c r="G1799">
        <f>PERCENTRANK(B:B,B1799)</f>
        <v>0</v>
      </c>
      <c r="H1799">
        <f>PERCENTRANK(C:C,C1799)</f>
        <v>0</v>
      </c>
      <c r="I1799">
        <f>PERCENTRANK(D:D,D1799)</f>
        <v>0</v>
      </c>
      <c r="J1799">
        <f>PERCENTRANK(E:E,E1799)</f>
        <v>0</v>
      </c>
      <c r="K1799">
        <f>PERCENTRANK(F:F,F1799)</f>
        <v>0</v>
      </c>
      <c r="L1799">
        <f>(G1799*Weights!$B$2) + (H1799*Weights!$B$3)+(I1799*Weights!$B$4)+(J1799*Weights!$B$5)+ (K1799*Weights!$B$6)</f>
        <v>0</v>
      </c>
      <c r="M1799">
        <f>RANK(L1799,L:L)</f>
        <v>0</v>
      </c>
    </row>
    <row r="1800">
      <c r="A1800" t="inlineStr">
        <is>
          <t>Yamamura, Tsutomu</t>
        </is>
      </c>
      <c r="B1800">
        <f>COUNTIF('Raw data'!AR:AR,"*"&amp;Output!A1800&amp;"*")</f>
        <v>0</v>
      </c>
      <c r="C1800">
        <f>AVERAGEIFS('Raw data'!K:K,'Raw data'!AR:AR, "*" &amp; Output!A1800 &amp;"*")</f>
        <v>0</v>
      </c>
      <c r="D1800">
        <f>AVERAGEIFS('Raw data'!W:W,'Raw data'!AR:AR, "*" &amp; Output!A1800 &amp;"*")</f>
        <v>0</v>
      </c>
      <c r="E1800">
        <f>SUMIFS('Raw data'!BX:BX,'Raw data'!AR:AR,"*" &amp; Output!A1800 &amp; "*")</f>
        <v>0</v>
      </c>
      <c r="F1800">
        <f>SUMIFS('Raw data'!CI:CI,'Raw data'!AR:AR,"*" &amp; Output!A1800 &amp; "*")</f>
        <v>0</v>
      </c>
      <c r="G1800">
        <f>PERCENTRANK(B:B,B1800)</f>
        <v>0</v>
      </c>
      <c r="H1800">
        <f>PERCENTRANK(C:C,C1800)</f>
        <v>0</v>
      </c>
      <c r="I1800">
        <f>PERCENTRANK(D:D,D1800)</f>
        <v>0</v>
      </c>
      <c r="J1800">
        <f>PERCENTRANK(E:E,E1800)</f>
        <v>0</v>
      </c>
      <c r="K1800">
        <f>PERCENTRANK(F:F,F1800)</f>
        <v>0</v>
      </c>
      <c r="L1800">
        <f>(G1800*Weights!$B$2) + (H1800*Weights!$B$3)+(I1800*Weights!$B$4)+(J1800*Weights!$B$5)+ (K1800*Weights!$B$6)</f>
        <v>0</v>
      </c>
      <c r="M1800">
        <f>RANK(L1800,L:L)</f>
        <v>0</v>
      </c>
    </row>
    <row r="1801">
      <c r="A1801" t="inlineStr">
        <is>
          <t>Ready, W. Jud</t>
        </is>
      </c>
      <c r="B1801">
        <f>COUNTIF('Raw data'!AR:AR,"*"&amp;Output!A1801&amp;"*")</f>
        <v>0</v>
      </c>
      <c r="C1801">
        <f>AVERAGEIFS('Raw data'!K:K,'Raw data'!AR:AR, "*" &amp; Output!A1801 &amp;"*")</f>
        <v>0</v>
      </c>
      <c r="D1801">
        <f>AVERAGEIFS('Raw data'!W:W,'Raw data'!AR:AR, "*" &amp; Output!A1801 &amp;"*")</f>
        <v>0</v>
      </c>
      <c r="E1801">
        <f>SUMIFS('Raw data'!BX:BX,'Raw data'!AR:AR,"*" &amp; Output!A1801 &amp; "*")</f>
        <v>0</v>
      </c>
      <c r="F1801">
        <f>SUMIFS('Raw data'!CI:CI,'Raw data'!AR:AR,"*" &amp; Output!A1801 &amp; "*")</f>
        <v>0</v>
      </c>
      <c r="G1801">
        <f>PERCENTRANK(B:B,B1801)</f>
        <v>0</v>
      </c>
      <c r="H1801">
        <f>PERCENTRANK(C:C,C1801)</f>
        <v>0</v>
      </c>
      <c r="I1801">
        <f>PERCENTRANK(D:D,D1801)</f>
        <v>0</v>
      </c>
      <c r="J1801">
        <f>PERCENTRANK(E:E,E1801)</f>
        <v>0</v>
      </c>
      <c r="K1801">
        <f>PERCENTRANK(F:F,F1801)</f>
        <v>0</v>
      </c>
      <c r="L1801">
        <f>(G1801*Weights!$B$2) + (H1801*Weights!$B$3)+(I1801*Weights!$B$4)+(J1801*Weights!$B$5)+ (K1801*Weights!$B$6)</f>
        <v>0</v>
      </c>
      <c r="M1801">
        <f>RANK(L1801,L:L)</f>
        <v>0</v>
      </c>
    </row>
    <row r="1802">
      <c r="A1802" t="inlineStr">
        <is>
          <t>Wang, Pei-Ming</t>
        </is>
      </c>
      <c r="B1802">
        <f>COUNTIF('Raw data'!AR:AR,"*"&amp;Output!A1802&amp;"*")</f>
        <v>0</v>
      </c>
      <c r="C1802">
        <f>AVERAGEIFS('Raw data'!K:K,'Raw data'!AR:AR, "*" &amp; Output!A1802 &amp;"*")</f>
        <v>0</v>
      </c>
      <c r="D1802">
        <f>AVERAGEIFS('Raw data'!W:W,'Raw data'!AR:AR, "*" &amp; Output!A1802 &amp;"*")</f>
        <v>0</v>
      </c>
      <c r="E1802">
        <f>SUMIFS('Raw data'!BX:BX,'Raw data'!AR:AR,"*" &amp; Output!A1802 &amp; "*")</f>
        <v>0</v>
      </c>
      <c r="F1802">
        <f>SUMIFS('Raw data'!CI:CI,'Raw data'!AR:AR,"*" &amp; Output!A1802 &amp; "*")</f>
        <v>0</v>
      </c>
      <c r="G1802">
        <f>PERCENTRANK(B:B,B1802)</f>
        <v>0</v>
      </c>
      <c r="H1802">
        <f>PERCENTRANK(C:C,C1802)</f>
        <v>0</v>
      </c>
      <c r="I1802">
        <f>PERCENTRANK(D:D,D1802)</f>
        <v>0</v>
      </c>
      <c r="J1802">
        <f>PERCENTRANK(E:E,E1802)</f>
        <v>0</v>
      </c>
      <c r="K1802">
        <f>PERCENTRANK(F:F,F1802)</f>
        <v>0</v>
      </c>
      <c r="L1802">
        <f>(G1802*Weights!$B$2) + (H1802*Weights!$B$3)+(I1802*Weights!$B$4)+(J1802*Weights!$B$5)+ (K1802*Weights!$B$6)</f>
        <v>0</v>
      </c>
      <c r="M1802">
        <f>RANK(L1802,L:L)</f>
        <v>0</v>
      </c>
    </row>
    <row r="1803">
      <c r="A1803" t="inlineStr">
        <is>
          <t>Mines, R. A. W.</t>
        </is>
      </c>
      <c r="B1803">
        <f>COUNTIF('Raw data'!AR:AR,"*"&amp;Output!A1803&amp;"*")</f>
        <v>0</v>
      </c>
      <c r="C1803">
        <f>AVERAGEIFS('Raw data'!K:K,'Raw data'!AR:AR, "*" &amp; Output!A1803 &amp;"*")</f>
        <v>0</v>
      </c>
      <c r="D1803">
        <f>AVERAGEIFS('Raw data'!W:W,'Raw data'!AR:AR, "*" &amp; Output!A1803 &amp;"*")</f>
        <v>0</v>
      </c>
      <c r="E1803">
        <f>SUMIFS('Raw data'!BX:BX,'Raw data'!AR:AR,"*" &amp; Output!A1803 &amp; "*")</f>
        <v>0</v>
      </c>
      <c r="F1803">
        <f>SUMIFS('Raw data'!CI:CI,'Raw data'!AR:AR,"*" &amp; Output!A1803 &amp; "*")</f>
        <v>0</v>
      </c>
      <c r="G1803">
        <f>PERCENTRANK(B:B,B1803)</f>
        <v>0</v>
      </c>
      <c r="H1803">
        <f>PERCENTRANK(C:C,C1803)</f>
        <v>0</v>
      </c>
      <c r="I1803">
        <f>PERCENTRANK(D:D,D1803)</f>
        <v>0</v>
      </c>
      <c r="J1803">
        <f>PERCENTRANK(E:E,E1803)</f>
        <v>0</v>
      </c>
      <c r="K1803">
        <f>PERCENTRANK(F:F,F1803)</f>
        <v>0</v>
      </c>
      <c r="L1803">
        <f>(G1803*Weights!$B$2) + (H1803*Weights!$B$3)+(I1803*Weights!$B$4)+(J1803*Weights!$B$5)+ (K1803*Weights!$B$6)</f>
        <v>0</v>
      </c>
      <c r="M1803">
        <f>RANK(L1803,L:L)</f>
        <v>0</v>
      </c>
    </row>
    <row r="1804">
      <c r="A1804" t="inlineStr">
        <is>
          <t>Bin Mansoor, S.</t>
        </is>
      </c>
      <c r="B1804">
        <f>COUNTIF('Raw data'!AR:AR,"*"&amp;Output!A1804&amp;"*")</f>
        <v>0</v>
      </c>
      <c r="C1804">
        <f>AVERAGEIFS('Raw data'!K:K,'Raw data'!AR:AR, "*" &amp; Output!A1804 &amp;"*")</f>
        <v>0</v>
      </c>
      <c r="D1804">
        <f>AVERAGEIFS('Raw data'!W:W,'Raw data'!AR:AR, "*" &amp; Output!A1804 &amp;"*")</f>
        <v>0</v>
      </c>
      <c r="E1804">
        <f>SUMIFS('Raw data'!BX:BX,'Raw data'!AR:AR,"*" &amp; Output!A1804 &amp; "*")</f>
        <v>0</v>
      </c>
      <c r="F1804">
        <f>SUMIFS('Raw data'!CI:CI,'Raw data'!AR:AR,"*" &amp; Output!A1804 &amp; "*")</f>
        <v>0</v>
      </c>
      <c r="G1804">
        <f>PERCENTRANK(B:B,B1804)</f>
        <v>0</v>
      </c>
      <c r="H1804">
        <f>PERCENTRANK(C:C,C1804)</f>
        <v>0</v>
      </c>
      <c r="I1804">
        <f>PERCENTRANK(D:D,D1804)</f>
        <v>0</v>
      </c>
      <c r="J1804">
        <f>PERCENTRANK(E:E,E1804)</f>
        <v>0</v>
      </c>
      <c r="K1804">
        <f>PERCENTRANK(F:F,F1804)</f>
        <v>0</v>
      </c>
      <c r="L1804">
        <f>(G1804*Weights!$B$2) + (H1804*Weights!$B$3)+(I1804*Weights!$B$4)+(J1804*Weights!$B$5)+ (K1804*Weights!$B$6)</f>
        <v>0</v>
      </c>
      <c r="M1804">
        <f>RANK(L1804,L:L)</f>
        <v>0</v>
      </c>
    </row>
    <row r="1805">
      <c r="A1805" t="inlineStr">
        <is>
          <t>Jeong, Sunho</t>
        </is>
      </c>
      <c r="B1805">
        <f>COUNTIF('Raw data'!AR:AR,"*"&amp;Output!A1805&amp;"*")</f>
        <v>0</v>
      </c>
      <c r="C1805">
        <f>AVERAGEIFS('Raw data'!K:K,'Raw data'!AR:AR, "*" &amp; Output!A1805 &amp;"*")</f>
        <v>0</v>
      </c>
      <c r="D1805">
        <f>AVERAGEIFS('Raw data'!W:W,'Raw data'!AR:AR, "*" &amp; Output!A1805 &amp;"*")</f>
        <v>0</v>
      </c>
      <c r="E1805">
        <f>SUMIFS('Raw data'!BX:BX,'Raw data'!AR:AR,"*" &amp; Output!A1805 &amp; "*")</f>
        <v>0</v>
      </c>
      <c r="F1805">
        <f>SUMIFS('Raw data'!CI:CI,'Raw data'!AR:AR,"*" &amp; Output!A1805 &amp; "*")</f>
        <v>0</v>
      </c>
      <c r="G1805">
        <f>PERCENTRANK(B:B,B1805)</f>
        <v>0</v>
      </c>
      <c r="H1805">
        <f>PERCENTRANK(C:C,C1805)</f>
        <v>0</v>
      </c>
      <c r="I1805">
        <f>PERCENTRANK(D:D,D1805)</f>
        <v>0</v>
      </c>
      <c r="J1805">
        <f>PERCENTRANK(E:E,E1805)</f>
        <v>0</v>
      </c>
      <c r="K1805">
        <f>PERCENTRANK(F:F,F1805)</f>
        <v>0</v>
      </c>
      <c r="L1805">
        <f>(G1805*Weights!$B$2) + (H1805*Weights!$B$3)+(I1805*Weights!$B$4)+(J1805*Weights!$B$5)+ (K1805*Weights!$B$6)</f>
        <v>0</v>
      </c>
      <c r="M1805">
        <f>RANK(L1805,L:L)</f>
        <v>0</v>
      </c>
    </row>
    <row r="1806">
      <c r="A1806" t="inlineStr">
        <is>
          <t>Miyamoto, Nobuyoshi</t>
        </is>
      </c>
      <c r="B1806">
        <f>COUNTIF('Raw data'!AR:AR,"*"&amp;Output!A1806&amp;"*")</f>
        <v>0</v>
      </c>
      <c r="C1806">
        <f>AVERAGEIFS('Raw data'!K:K,'Raw data'!AR:AR, "*" &amp; Output!A1806 &amp;"*")</f>
        <v>0</v>
      </c>
      <c r="D1806">
        <f>AVERAGEIFS('Raw data'!W:W,'Raw data'!AR:AR, "*" &amp; Output!A1806 &amp;"*")</f>
        <v>0</v>
      </c>
      <c r="E1806">
        <f>SUMIFS('Raw data'!BX:BX,'Raw data'!AR:AR,"*" &amp; Output!A1806 &amp; "*")</f>
        <v>0</v>
      </c>
      <c r="F1806">
        <f>SUMIFS('Raw data'!CI:CI,'Raw data'!AR:AR,"*" &amp; Output!A1806 &amp; "*")</f>
        <v>0</v>
      </c>
      <c r="G1806">
        <f>PERCENTRANK(B:B,B1806)</f>
        <v>0</v>
      </c>
      <c r="H1806">
        <f>PERCENTRANK(C:C,C1806)</f>
        <v>0</v>
      </c>
      <c r="I1806">
        <f>PERCENTRANK(D:D,D1806)</f>
        <v>0</v>
      </c>
      <c r="J1806">
        <f>PERCENTRANK(E:E,E1806)</f>
        <v>0</v>
      </c>
      <c r="K1806">
        <f>PERCENTRANK(F:F,F1806)</f>
        <v>0</v>
      </c>
      <c r="L1806">
        <f>(G1806*Weights!$B$2) + (H1806*Weights!$B$3)+(I1806*Weights!$B$4)+(J1806*Weights!$B$5)+ (K1806*Weights!$B$6)</f>
        <v>0</v>
      </c>
      <c r="M1806">
        <f>RANK(L1806,L:L)</f>
        <v>0</v>
      </c>
    </row>
    <row r="1807">
      <c r="A1807" t="inlineStr">
        <is>
          <t>Yabuki, A.</t>
        </is>
      </c>
      <c r="B1807">
        <f>COUNTIF('Raw data'!AR:AR,"*"&amp;Output!A1807&amp;"*")</f>
        <v>0</v>
      </c>
      <c r="C1807">
        <f>AVERAGEIFS('Raw data'!K:K,'Raw data'!AR:AR, "*" &amp; Output!A1807 &amp;"*")</f>
        <v>0</v>
      </c>
      <c r="D1807">
        <f>AVERAGEIFS('Raw data'!W:W,'Raw data'!AR:AR, "*" &amp; Output!A1807 &amp;"*")</f>
        <v>0</v>
      </c>
      <c r="E1807">
        <f>SUMIFS('Raw data'!BX:BX,'Raw data'!AR:AR,"*" &amp; Output!A1807 &amp; "*")</f>
        <v>0</v>
      </c>
      <c r="F1807">
        <f>SUMIFS('Raw data'!CI:CI,'Raw data'!AR:AR,"*" &amp; Output!A1807 &amp; "*")</f>
        <v>0</v>
      </c>
      <c r="G1807">
        <f>PERCENTRANK(B:B,B1807)</f>
        <v>0</v>
      </c>
      <c r="H1807">
        <f>PERCENTRANK(C:C,C1807)</f>
        <v>0</v>
      </c>
      <c r="I1807">
        <f>PERCENTRANK(D:D,D1807)</f>
        <v>0</v>
      </c>
      <c r="J1807">
        <f>PERCENTRANK(E:E,E1807)</f>
        <v>0</v>
      </c>
      <c r="K1807">
        <f>PERCENTRANK(F:F,F1807)</f>
        <v>0</v>
      </c>
      <c r="L1807">
        <f>(G1807*Weights!$B$2) + (H1807*Weights!$B$3)+(I1807*Weights!$B$4)+(J1807*Weights!$B$5)+ (K1807*Weights!$B$6)</f>
        <v>0</v>
      </c>
      <c r="M1807">
        <f>RANK(L1807,L:L)</f>
        <v>0</v>
      </c>
    </row>
    <row r="1808">
      <c r="A1808" t="inlineStr">
        <is>
          <t>Lo, AY</t>
        </is>
      </c>
      <c r="B1808">
        <f>COUNTIF('Raw data'!AR:AR,"*"&amp;Output!A1808&amp;"*")</f>
        <v>0</v>
      </c>
      <c r="C1808">
        <f>AVERAGEIFS('Raw data'!K:K,'Raw data'!AR:AR, "*" &amp; Output!A1808 &amp;"*")</f>
        <v>0</v>
      </c>
      <c r="D1808">
        <f>AVERAGEIFS('Raw data'!W:W,'Raw data'!AR:AR, "*" &amp; Output!A1808 &amp;"*")</f>
        <v>0</v>
      </c>
      <c r="E1808">
        <f>SUMIFS('Raw data'!BX:BX,'Raw data'!AR:AR,"*" &amp; Output!A1808 &amp; "*")</f>
        <v>0</v>
      </c>
      <c r="F1808">
        <f>SUMIFS('Raw data'!CI:CI,'Raw data'!AR:AR,"*" &amp; Output!A1808 &amp; "*")</f>
        <v>0</v>
      </c>
      <c r="G1808">
        <f>PERCENTRANK(B:B,B1808)</f>
        <v>0</v>
      </c>
      <c r="H1808">
        <f>PERCENTRANK(C:C,C1808)</f>
        <v>0</v>
      </c>
      <c r="I1808">
        <f>PERCENTRANK(D:D,D1808)</f>
        <v>0</v>
      </c>
      <c r="J1808">
        <f>PERCENTRANK(E:E,E1808)</f>
        <v>0</v>
      </c>
      <c r="K1808">
        <f>PERCENTRANK(F:F,F1808)</f>
        <v>0</v>
      </c>
      <c r="L1808">
        <f>(G1808*Weights!$B$2) + (H1808*Weights!$B$3)+(I1808*Weights!$B$4)+(J1808*Weights!$B$5)+ (K1808*Weights!$B$6)</f>
        <v>0</v>
      </c>
      <c r="M1808">
        <f>RANK(L1808,L:L)</f>
        <v>0</v>
      </c>
    </row>
    <row r="1809">
      <c r="A1809" t="inlineStr">
        <is>
          <t>Goerke, O.</t>
        </is>
      </c>
      <c r="B1809">
        <f>COUNTIF('Raw data'!AR:AR,"*"&amp;Output!A1809&amp;"*")</f>
        <v>0</v>
      </c>
      <c r="C1809">
        <f>AVERAGEIFS('Raw data'!K:K,'Raw data'!AR:AR, "*" &amp; Output!A1809 &amp;"*")</f>
        <v>0</v>
      </c>
      <c r="D1809">
        <f>AVERAGEIFS('Raw data'!W:W,'Raw data'!AR:AR, "*" &amp; Output!A1809 &amp;"*")</f>
        <v>0</v>
      </c>
      <c r="E1809">
        <f>SUMIFS('Raw data'!BX:BX,'Raw data'!AR:AR,"*" &amp; Output!A1809 &amp; "*")</f>
        <v>0</v>
      </c>
      <c r="F1809">
        <f>SUMIFS('Raw data'!CI:CI,'Raw data'!AR:AR,"*" &amp; Output!A1809 &amp; "*")</f>
        <v>0</v>
      </c>
      <c r="G1809">
        <f>PERCENTRANK(B:B,B1809)</f>
        <v>0</v>
      </c>
      <c r="H1809">
        <f>PERCENTRANK(C:C,C1809)</f>
        <v>0</v>
      </c>
      <c r="I1809">
        <f>PERCENTRANK(D:D,D1809)</f>
        <v>0</v>
      </c>
      <c r="J1809">
        <f>PERCENTRANK(E:E,E1809)</f>
        <v>0</v>
      </c>
      <c r="K1809">
        <f>PERCENTRANK(F:F,F1809)</f>
        <v>0</v>
      </c>
      <c r="L1809">
        <f>(G1809*Weights!$B$2) + (H1809*Weights!$B$3)+(I1809*Weights!$B$4)+(J1809*Weights!$B$5)+ (K1809*Weights!$B$6)</f>
        <v>0</v>
      </c>
      <c r="M1809">
        <f>RANK(L1809,L:L)</f>
        <v>0</v>
      </c>
    </row>
    <row r="1810">
      <c r="A1810" t="inlineStr">
        <is>
          <t>Staron, P.</t>
        </is>
      </c>
      <c r="B1810">
        <f>COUNTIF('Raw data'!AR:AR,"*"&amp;Output!A1810&amp;"*")</f>
        <v>0</v>
      </c>
      <c r="C1810">
        <f>AVERAGEIFS('Raw data'!K:K,'Raw data'!AR:AR, "*" &amp; Output!A1810 &amp;"*")</f>
        <v>0</v>
      </c>
      <c r="D1810">
        <f>AVERAGEIFS('Raw data'!W:W,'Raw data'!AR:AR, "*" &amp; Output!A1810 &amp;"*")</f>
        <v>0</v>
      </c>
      <c r="E1810">
        <f>SUMIFS('Raw data'!BX:BX,'Raw data'!AR:AR,"*" &amp; Output!A1810 &amp; "*")</f>
        <v>0</v>
      </c>
      <c r="F1810">
        <f>SUMIFS('Raw data'!CI:CI,'Raw data'!AR:AR,"*" &amp; Output!A1810 &amp; "*")</f>
        <v>0</v>
      </c>
      <c r="G1810">
        <f>PERCENTRANK(B:B,B1810)</f>
        <v>0</v>
      </c>
      <c r="H1810">
        <f>PERCENTRANK(C:C,C1810)</f>
        <v>0</v>
      </c>
      <c r="I1810">
        <f>PERCENTRANK(D:D,D1810)</f>
        <v>0</v>
      </c>
      <c r="J1810">
        <f>PERCENTRANK(E:E,E1810)</f>
        <v>0</v>
      </c>
      <c r="K1810">
        <f>PERCENTRANK(F:F,F1810)</f>
        <v>0</v>
      </c>
      <c r="L1810">
        <f>(G1810*Weights!$B$2) + (H1810*Weights!$B$3)+(I1810*Weights!$B$4)+(J1810*Weights!$B$5)+ (K1810*Weights!$B$6)</f>
        <v>0</v>
      </c>
      <c r="M1810">
        <f>RANK(L1810,L:L)</f>
        <v>0</v>
      </c>
    </row>
    <row r="1811">
      <c r="A1811" t="inlineStr">
        <is>
          <t>Wu, Botao</t>
        </is>
      </c>
      <c r="B1811">
        <f>COUNTIF('Raw data'!AR:AR,"*"&amp;Output!A1811&amp;"*")</f>
        <v>0</v>
      </c>
      <c r="C1811">
        <f>AVERAGEIFS('Raw data'!K:K,'Raw data'!AR:AR, "*" &amp; Output!A1811 &amp;"*")</f>
        <v>0</v>
      </c>
      <c r="D1811">
        <f>AVERAGEIFS('Raw data'!W:W,'Raw data'!AR:AR, "*" &amp; Output!A1811 &amp;"*")</f>
        <v>0</v>
      </c>
      <c r="E1811">
        <f>SUMIFS('Raw data'!BX:BX,'Raw data'!AR:AR,"*" &amp; Output!A1811 &amp; "*")</f>
        <v>0</v>
      </c>
      <c r="F1811">
        <f>SUMIFS('Raw data'!CI:CI,'Raw data'!AR:AR,"*" &amp; Output!A1811 &amp; "*")</f>
        <v>0</v>
      </c>
      <c r="G1811">
        <f>PERCENTRANK(B:B,B1811)</f>
        <v>0</v>
      </c>
      <c r="H1811">
        <f>PERCENTRANK(C:C,C1811)</f>
        <v>0</v>
      </c>
      <c r="I1811">
        <f>PERCENTRANK(D:D,D1811)</f>
        <v>0</v>
      </c>
      <c r="J1811">
        <f>PERCENTRANK(E:E,E1811)</f>
        <v>0</v>
      </c>
      <c r="K1811">
        <f>PERCENTRANK(F:F,F1811)</f>
        <v>0</v>
      </c>
      <c r="L1811">
        <f>(G1811*Weights!$B$2) + (H1811*Weights!$B$3)+(I1811*Weights!$B$4)+(J1811*Weights!$B$5)+ (K1811*Weights!$B$6)</f>
        <v>0</v>
      </c>
      <c r="M1811">
        <f>RANK(L1811,L:L)</f>
        <v>0</v>
      </c>
    </row>
    <row r="1812">
      <c r="A1812" t="inlineStr">
        <is>
          <t>Wang, Hong</t>
        </is>
      </c>
      <c r="B1812">
        <f>COUNTIF('Raw data'!AR:AR,"*"&amp;Output!A1812&amp;"*")</f>
        <v>0</v>
      </c>
      <c r="C1812">
        <f>AVERAGEIFS('Raw data'!K:K,'Raw data'!AR:AR, "*" &amp; Output!A1812 &amp;"*")</f>
        <v>0</v>
      </c>
      <c r="D1812">
        <f>AVERAGEIFS('Raw data'!W:W,'Raw data'!AR:AR, "*" &amp; Output!A1812 &amp;"*")</f>
        <v>0</v>
      </c>
      <c r="E1812">
        <f>SUMIFS('Raw data'!BX:BX,'Raw data'!AR:AR,"*" &amp; Output!A1812 &amp; "*")</f>
        <v>0</v>
      </c>
      <c r="F1812">
        <f>SUMIFS('Raw data'!CI:CI,'Raw data'!AR:AR,"*" &amp; Output!A1812 &amp; "*")</f>
        <v>0</v>
      </c>
      <c r="G1812">
        <f>PERCENTRANK(B:B,B1812)</f>
        <v>0</v>
      </c>
      <c r="H1812">
        <f>PERCENTRANK(C:C,C1812)</f>
        <v>0</v>
      </c>
      <c r="I1812">
        <f>PERCENTRANK(D:D,D1812)</f>
        <v>0</v>
      </c>
      <c r="J1812">
        <f>PERCENTRANK(E:E,E1812)</f>
        <v>0</v>
      </c>
      <c r="K1812">
        <f>PERCENTRANK(F:F,F1812)</f>
        <v>0</v>
      </c>
      <c r="L1812">
        <f>(G1812*Weights!$B$2) + (H1812*Weights!$B$3)+(I1812*Weights!$B$4)+(J1812*Weights!$B$5)+ (K1812*Weights!$B$6)</f>
        <v>0</v>
      </c>
      <c r="M1812">
        <f>RANK(L1812,L:L)</f>
        <v>0</v>
      </c>
    </row>
    <row r="1813">
      <c r="A1813" t="inlineStr">
        <is>
          <t>Khadke, A</t>
        </is>
      </c>
      <c r="B1813">
        <f>COUNTIF('Raw data'!AR:AR,"*"&amp;Output!A1813&amp;"*")</f>
        <v>0</v>
      </c>
      <c r="C1813">
        <f>AVERAGEIFS('Raw data'!K:K,'Raw data'!AR:AR, "*" &amp; Output!A1813 &amp;"*")</f>
        <v>0</v>
      </c>
      <c r="D1813">
        <f>AVERAGEIFS('Raw data'!W:W,'Raw data'!AR:AR, "*" &amp; Output!A1813 &amp;"*")</f>
        <v>0</v>
      </c>
      <c r="E1813">
        <f>SUMIFS('Raw data'!BX:BX,'Raw data'!AR:AR,"*" &amp; Output!A1813 &amp; "*")</f>
        <v>0</v>
      </c>
      <c r="F1813">
        <f>SUMIFS('Raw data'!CI:CI,'Raw data'!AR:AR,"*" &amp; Output!A1813 &amp; "*")</f>
        <v>0</v>
      </c>
      <c r="G1813">
        <f>PERCENTRANK(B:B,B1813)</f>
        <v>0</v>
      </c>
      <c r="H1813">
        <f>PERCENTRANK(C:C,C1813)</f>
        <v>0</v>
      </c>
      <c r="I1813">
        <f>PERCENTRANK(D:D,D1813)</f>
        <v>0</v>
      </c>
      <c r="J1813">
        <f>PERCENTRANK(E:E,E1813)</f>
        <v>0</v>
      </c>
      <c r="K1813">
        <f>PERCENTRANK(F:F,F1813)</f>
        <v>0</v>
      </c>
      <c r="L1813">
        <f>(G1813*Weights!$B$2) + (H1813*Weights!$B$3)+(I1813*Weights!$B$4)+(J1813*Weights!$B$5)+ (K1813*Weights!$B$6)</f>
        <v>0</v>
      </c>
      <c r="M1813">
        <f>RANK(L1813,L:L)</f>
        <v>0</v>
      </c>
    </row>
    <row r="1814">
      <c r="A1814" t="inlineStr">
        <is>
          <t>Li, Zan</t>
        </is>
      </c>
      <c r="B1814">
        <f>COUNTIF('Raw data'!AR:AR,"*"&amp;Output!A1814&amp;"*")</f>
        <v>0</v>
      </c>
      <c r="C1814">
        <f>AVERAGEIFS('Raw data'!K:K,'Raw data'!AR:AR, "*" &amp; Output!A1814 &amp;"*")</f>
        <v>0</v>
      </c>
      <c r="D1814">
        <f>AVERAGEIFS('Raw data'!W:W,'Raw data'!AR:AR, "*" &amp; Output!A1814 &amp;"*")</f>
        <v>0</v>
      </c>
      <c r="E1814">
        <f>SUMIFS('Raw data'!BX:BX,'Raw data'!AR:AR,"*" &amp; Output!A1814 &amp; "*")</f>
        <v>0</v>
      </c>
      <c r="F1814">
        <f>SUMIFS('Raw data'!CI:CI,'Raw data'!AR:AR,"*" &amp; Output!A1814 &amp; "*")</f>
        <v>0</v>
      </c>
      <c r="G1814">
        <f>PERCENTRANK(B:B,B1814)</f>
        <v>0</v>
      </c>
      <c r="H1814">
        <f>PERCENTRANK(C:C,C1814)</f>
        <v>0</v>
      </c>
      <c r="I1814">
        <f>PERCENTRANK(D:D,D1814)</f>
        <v>0</v>
      </c>
      <c r="J1814">
        <f>PERCENTRANK(E:E,E1814)</f>
        <v>0</v>
      </c>
      <c r="K1814">
        <f>PERCENTRANK(F:F,F1814)</f>
        <v>0</v>
      </c>
      <c r="L1814">
        <f>(G1814*Weights!$B$2) + (H1814*Weights!$B$3)+(I1814*Weights!$B$4)+(J1814*Weights!$B$5)+ (K1814*Weights!$B$6)</f>
        <v>0</v>
      </c>
      <c r="M1814">
        <f>RANK(L1814,L:L)</f>
        <v>0</v>
      </c>
    </row>
    <row r="1815">
      <c r="A1815" t="inlineStr">
        <is>
          <t>Shibata, Junji</t>
        </is>
      </c>
      <c r="B1815">
        <f>COUNTIF('Raw data'!AR:AR,"*"&amp;Output!A1815&amp;"*")</f>
        <v>0</v>
      </c>
      <c r="C1815">
        <f>AVERAGEIFS('Raw data'!K:K,'Raw data'!AR:AR, "*" &amp; Output!A1815 &amp;"*")</f>
        <v>0</v>
      </c>
      <c r="D1815">
        <f>AVERAGEIFS('Raw data'!W:W,'Raw data'!AR:AR, "*" &amp; Output!A1815 &amp;"*")</f>
        <v>0</v>
      </c>
      <c r="E1815">
        <f>SUMIFS('Raw data'!BX:BX,'Raw data'!AR:AR,"*" &amp; Output!A1815 &amp; "*")</f>
        <v>0</v>
      </c>
      <c r="F1815">
        <f>SUMIFS('Raw data'!CI:CI,'Raw data'!AR:AR,"*" &amp; Output!A1815 &amp; "*")</f>
        <v>0</v>
      </c>
      <c r="G1815">
        <f>PERCENTRANK(B:B,B1815)</f>
        <v>0</v>
      </c>
      <c r="H1815">
        <f>PERCENTRANK(C:C,C1815)</f>
        <v>0</v>
      </c>
      <c r="I1815">
        <f>PERCENTRANK(D:D,D1815)</f>
        <v>0</v>
      </c>
      <c r="J1815">
        <f>PERCENTRANK(E:E,E1815)</f>
        <v>0</v>
      </c>
      <c r="K1815">
        <f>PERCENTRANK(F:F,F1815)</f>
        <v>0</v>
      </c>
      <c r="L1815">
        <f>(G1815*Weights!$B$2) + (H1815*Weights!$B$3)+(I1815*Weights!$B$4)+(J1815*Weights!$B$5)+ (K1815*Weights!$B$6)</f>
        <v>0</v>
      </c>
      <c r="M1815">
        <f>RANK(L1815,L:L)</f>
        <v>0</v>
      </c>
    </row>
    <row r="1816">
      <c r="A1816" t="inlineStr">
        <is>
          <t>Guillot, I.</t>
        </is>
      </c>
      <c r="B1816">
        <f>COUNTIF('Raw data'!AR:AR,"*"&amp;Output!A1816&amp;"*")</f>
        <v>0</v>
      </c>
      <c r="C1816">
        <f>AVERAGEIFS('Raw data'!K:K,'Raw data'!AR:AR, "*" &amp; Output!A1816 &amp;"*")</f>
        <v>0</v>
      </c>
      <c r="D1816">
        <f>AVERAGEIFS('Raw data'!W:W,'Raw data'!AR:AR, "*" &amp; Output!A1816 &amp;"*")</f>
        <v>0</v>
      </c>
      <c r="E1816">
        <f>SUMIFS('Raw data'!BX:BX,'Raw data'!AR:AR,"*" &amp; Output!A1816 &amp; "*")</f>
        <v>0</v>
      </c>
      <c r="F1816">
        <f>SUMIFS('Raw data'!CI:CI,'Raw data'!AR:AR,"*" &amp; Output!A1816 &amp; "*")</f>
        <v>0</v>
      </c>
      <c r="G1816">
        <f>PERCENTRANK(B:B,B1816)</f>
        <v>0</v>
      </c>
      <c r="H1816">
        <f>PERCENTRANK(C:C,C1816)</f>
        <v>0</v>
      </c>
      <c r="I1816">
        <f>PERCENTRANK(D:D,D1816)</f>
        <v>0</v>
      </c>
      <c r="J1816">
        <f>PERCENTRANK(E:E,E1816)</f>
        <v>0</v>
      </c>
      <c r="K1816">
        <f>PERCENTRANK(F:F,F1816)</f>
        <v>0</v>
      </c>
      <c r="L1816">
        <f>(G1816*Weights!$B$2) + (H1816*Weights!$B$3)+(I1816*Weights!$B$4)+(J1816*Weights!$B$5)+ (K1816*Weights!$B$6)</f>
        <v>0</v>
      </c>
      <c r="M1816">
        <f>RANK(L1816,L:L)</f>
        <v>0</v>
      </c>
    </row>
    <row r="1817">
      <c r="A1817" t="inlineStr">
        <is>
          <t>Poortmans, Jef</t>
        </is>
      </c>
      <c r="B1817">
        <f>COUNTIF('Raw data'!AR:AR,"*"&amp;Output!A1817&amp;"*")</f>
        <v>0</v>
      </c>
      <c r="C1817">
        <f>AVERAGEIFS('Raw data'!K:K,'Raw data'!AR:AR, "*" &amp; Output!A1817 &amp;"*")</f>
        <v>0</v>
      </c>
      <c r="D1817">
        <f>AVERAGEIFS('Raw data'!W:W,'Raw data'!AR:AR, "*" &amp; Output!A1817 &amp;"*")</f>
        <v>0</v>
      </c>
      <c r="E1817">
        <f>SUMIFS('Raw data'!BX:BX,'Raw data'!AR:AR,"*" &amp; Output!A1817 &amp; "*")</f>
        <v>0</v>
      </c>
      <c r="F1817">
        <f>SUMIFS('Raw data'!CI:CI,'Raw data'!AR:AR,"*" &amp; Output!A1817 &amp; "*")</f>
        <v>0</v>
      </c>
      <c r="G1817">
        <f>PERCENTRANK(B:B,B1817)</f>
        <v>0</v>
      </c>
      <c r="H1817">
        <f>PERCENTRANK(C:C,C1817)</f>
        <v>0</v>
      </c>
      <c r="I1817">
        <f>PERCENTRANK(D:D,D1817)</f>
        <v>0</v>
      </c>
      <c r="J1817">
        <f>PERCENTRANK(E:E,E1817)</f>
        <v>0</v>
      </c>
      <c r="K1817">
        <f>PERCENTRANK(F:F,F1817)</f>
        <v>0</v>
      </c>
      <c r="L1817">
        <f>(G1817*Weights!$B$2) + (H1817*Weights!$B$3)+(I1817*Weights!$B$4)+(J1817*Weights!$B$5)+ (K1817*Weights!$B$6)</f>
        <v>0</v>
      </c>
      <c r="M1817">
        <f>RANK(L1817,L:L)</f>
        <v>0</v>
      </c>
    </row>
    <row r="1818">
      <c r="A1818" t="inlineStr">
        <is>
          <t>Britto, Sylvia</t>
        </is>
      </c>
      <c r="B1818">
        <f>COUNTIF('Raw data'!AR:AR,"*"&amp;Output!A1818&amp;"*")</f>
        <v>0</v>
      </c>
      <c r="C1818">
        <f>AVERAGEIFS('Raw data'!K:K,'Raw data'!AR:AR, "*" &amp; Output!A1818 &amp;"*")</f>
        <v>0</v>
      </c>
      <c r="D1818">
        <f>AVERAGEIFS('Raw data'!W:W,'Raw data'!AR:AR, "*" &amp; Output!A1818 &amp;"*")</f>
        <v>0</v>
      </c>
      <c r="E1818">
        <f>SUMIFS('Raw data'!BX:BX,'Raw data'!AR:AR,"*" &amp; Output!A1818 &amp; "*")</f>
        <v>0</v>
      </c>
      <c r="F1818">
        <f>SUMIFS('Raw data'!CI:CI,'Raw data'!AR:AR,"*" &amp; Output!A1818 &amp; "*")</f>
        <v>0</v>
      </c>
      <c r="G1818">
        <f>PERCENTRANK(B:B,B1818)</f>
        <v>0</v>
      </c>
      <c r="H1818">
        <f>PERCENTRANK(C:C,C1818)</f>
        <v>0</v>
      </c>
      <c r="I1818">
        <f>PERCENTRANK(D:D,D1818)</f>
        <v>0</v>
      </c>
      <c r="J1818">
        <f>PERCENTRANK(E:E,E1818)</f>
        <v>0</v>
      </c>
      <c r="K1818">
        <f>PERCENTRANK(F:F,F1818)</f>
        <v>0</v>
      </c>
      <c r="L1818">
        <f>(G1818*Weights!$B$2) + (H1818*Weights!$B$3)+(I1818*Weights!$B$4)+(J1818*Weights!$B$5)+ (K1818*Weights!$B$6)</f>
        <v>0</v>
      </c>
      <c r="M1818">
        <f>RANK(L1818,L:L)</f>
        <v>0</v>
      </c>
    </row>
    <row r="1819">
      <c r="A1819" t="inlineStr">
        <is>
          <t>Cinca, Nuria</t>
        </is>
      </c>
      <c r="B1819">
        <f>COUNTIF('Raw data'!AR:AR,"*"&amp;Output!A1819&amp;"*")</f>
        <v>0</v>
      </c>
      <c r="C1819">
        <f>AVERAGEIFS('Raw data'!K:K,'Raw data'!AR:AR, "*" &amp; Output!A1819 &amp;"*")</f>
        <v>0</v>
      </c>
      <c r="D1819">
        <f>AVERAGEIFS('Raw data'!W:W,'Raw data'!AR:AR, "*" &amp; Output!A1819 &amp;"*")</f>
        <v>0</v>
      </c>
      <c r="E1819">
        <f>SUMIFS('Raw data'!BX:BX,'Raw data'!AR:AR,"*" &amp; Output!A1819 &amp; "*")</f>
        <v>0</v>
      </c>
      <c r="F1819">
        <f>SUMIFS('Raw data'!CI:CI,'Raw data'!AR:AR,"*" &amp; Output!A1819 &amp; "*")</f>
        <v>0</v>
      </c>
      <c r="G1819">
        <f>PERCENTRANK(B:B,B1819)</f>
        <v>0</v>
      </c>
      <c r="H1819">
        <f>PERCENTRANK(C:C,C1819)</f>
        <v>0</v>
      </c>
      <c r="I1819">
        <f>PERCENTRANK(D:D,D1819)</f>
        <v>0</v>
      </c>
      <c r="J1819">
        <f>PERCENTRANK(E:E,E1819)</f>
        <v>0</v>
      </c>
      <c r="K1819">
        <f>PERCENTRANK(F:F,F1819)</f>
        <v>0</v>
      </c>
      <c r="L1819">
        <f>(G1819*Weights!$B$2) + (H1819*Weights!$B$3)+(I1819*Weights!$B$4)+(J1819*Weights!$B$5)+ (K1819*Weights!$B$6)</f>
        <v>0</v>
      </c>
      <c r="M1819">
        <f>RANK(L1819,L:L)</f>
        <v>0</v>
      </c>
    </row>
    <row r="1820">
      <c r="A1820" t="inlineStr">
        <is>
          <t>Li, M</t>
        </is>
      </c>
      <c r="B1820">
        <f>COUNTIF('Raw data'!AR:AR,"*"&amp;Output!A1820&amp;"*")</f>
        <v>0</v>
      </c>
      <c r="C1820">
        <f>AVERAGEIFS('Raw data'!K:K,'Raw data'!AR:AR, "*" &amp; Output!A1820 &amp;"*")</f>
        <v>0</v>
      </c>
      <c r="D1820">
        <f>AVERAGEIFS('Raw data'!W:W,'Raw data'!AR:AR, "*" &amp; Output!A1820 &amp;"*")</f>
        <v>0</v>
      </c>
      <c r="E1820">
        <f>SUMIFS('Raw data'!BX:BX,'Raw data'!AR:AR,"*" &amp; Output!A1820 &amp; "*")</f>
        <v>0</v>
      </c>
      <c r="F1820">
        <f>SUMIFS('Raw data'!CI:CI,'Raw data'!AR:AR,"*" &amp; Output!A1820 &amp; "*")</f>
        <v>0</v>
      </c>
      <c r="G1820">
        <f>PERCENTRANK(B:B,B1820)</f>
        <v>0</v>
      </c>
      <c r="H1820">
        <f>PERCENTRANK(C:C,C1820)</f>
        <v>0</v>
      </c>
      <c r="I1820">
        <f>PERCENTRANK(D:D,D1820)</f>
        <v>0</v>
      </c>
      <c r="J1820">
        <f>PERCENTRANK(E:E,E1820)</f>
        <v>0</v>
      </c>
      <c r="K1820">
        <f>PERCENTRANK(F:F,F1820)</f>
        <v>0</v>
      </c>
      <c r="L1820">
        <f>(G1820*Weights!$B$2) + (H1820*Weights!$B$3)+(I1820*Weights!$B$4)+(J1820*Weights!$B$5)+ (K1820*Weights!$B$6)</f>
        <v>0</v>
      </c>
      <c r="M1820">
        <f>RANK(L1820,L:L)</f>
        <v>0</v>
      </c>
    </row>
    <row r="1821">
      <c r="A1821" t="inlineStr">
        <is>
          <t>Teipel, U</t>
        </is>
      </c>
      <c r="B1821">
        <f>COUNTIF('Raw data'!AR:AR,"*"&amp;Output!A1821&amp;"*")</f>
        <v>0</v>
      </c>
      <c r="C1821">
        <f>AVERAGEIFS('Raw data'!K:K,'Raw data'!AR:AR, "*" &amp; Output!A1821 &amp;"*")</f>
        <v>0</v>
      </c>
      <c r="D1821">
        <f>AVERAGEIFS('Raw data'!W:W,'Raw data'!AR:AR, "*" &amp; Output!A1821 &amp;"*")</f>
        <v>0</v>
      </c>
      <c r="E1821">
        <f>SUMIFS('Raw data'!BX:BX,'Raw data'!AR:AR,"*" &amp; Output!A1821 &amp; "*")</f>
        <v>0</v>
      </c>
      <c r="F1821">
        <f>SUMIFS('Raw data'!CI:CI,'Raw data'!AR:AR,"*" &amp; Output!A1821 &amp; "*")</f>
        <v>0</v>
      </c>
      <c r="G1821">
        <f>PERCENTRANK(B:B,B1821)</f>
        <v>0</v>
      </c>
      <c r="H1821">
        <f>PERCENTRANK(C:C,C1821)</f>
        <v>0</v>
      </c>
      <c r="I1821">
        <f>PERCENTRANK(D:D,D1821)</f>
        <v>0</v>
      </c>
      <c r="J1821">
        <f>PERCENTRANK(E:E,E1821)</f>
        <v>0</v>
      </c>
      <c r="K1821">
        <f>PERCENTRANK(F:F,F1821)</f>
        <v>0</v>
      </c>
      <c r="L1821">
        <f>(G1821*Weights!$B$2) + (H1821*Weights!$B$3)+(I1821*Weights!$B$4)+(J1821*Weights!$B$5)+ (K1821*Weights!$B$6)</f>
        <v>0</v>
      </c>
      <c r="M1821">
        <f>RANK(L1821,L:L)</f>
        <v>0</v>
      </c>
    </row>
    <row r="1822">
      <c r="A1822" t="inlineStr">
        <is>
          <t>Toda, H.</t>
        </is>
      </c>
      <c r="B1822">
        <f>COUNTIF('Raw data'!AR:AR,"*"&amp;Output!A1822&amp;"*")</f>
        <v>0</v>
      </c>
      <c r="C1822">
        <f>AVERAGEIFS('Raw data'!K:K,'Raw data'!AR:AR, "*" &amp; Output!A1822 &amp;"*")</f>
        <v>0</v>
      </c>
      <c r="D1822">
        <f>AVERAGEIFS('Raw data'!W:W,'Raw data'!AR:AR, "*" &amp; Output!A1822 &amp;"*")</f>
        <v>0</v>
      </c>
      <c r="E1822">
        <f>SUMIFS('Raw data'!BX:BX,'Raw data'!AR:AR,"*" &amp; Output!A1822 &amp; "*")</f>
        <v>0</v>
      </c>
      <c r="F1822">
        <f>SUMIFS('Raw data'!CI:CI,'Raw data'!AR:AR,"*" &amp; Output!A1822 &amp; "*")</f>
        <v>0</v>
      </c>
      <c r="G1822">
        <f>PERCENTRANK(B:B,B1822)</f>
        <v>0</v>
      </c>
      <c r="H1822">
        <f>PERCENTRANK(C:C,C1822)</f>
        <v>0</v>
      </c>
      <c r="I1822">
        <f>PERCENTRANK(D:D,D1822)</f>
        <v>0</v>
      </c>
      <c r="J1822">
        <f>PERCENTRANK(E:E,E1822)</f>
        <v>0</v>
      </c>
      <c r="K1822">
        <f>PERCENTRANK(F:F,F1822)</f>
        <v>0</v>
      </c>
      <c r="L1822">
        <f>(G1822*Weights!$B$2) + (H1822*Weights!$B$3)+(I1822*Weights!$B$4)+(J1822*Weights!$B$5)+ (K1822*Weights!$B$6)</f>
        <v>0</v>
      </c>
      <c r="M1822">
        <f>RANK(L1822,L:L)</f>
        <v>0</v>
      </c>
    </row>
    <row r="1823">
      <c r="A1823" t="inlineStr">
        <is>
          <t>Li, B.</t>
        </is>
      </c>
      <c r="B1823">
        <f>COUNTIF('Raw data'!AR:AR,"*"&amp;Output!A1823&amp;"*")</f>
        <v>0</v>
      </c>
      <c r="C1823">
        <f>AVERAGEIFS('Raw data'!K:K,'Raw data'!AR:AR, "*" &amp; Output!A1823 &amp;"*")</f>
        <v>0</v>
      </c>
      <c r="D1823">
        <f>AVERAGEIFS('Raw data'!W:W,'Raw data'!AR:AR, "*" &amp; Output!A1823 &amp;"*")</f>
        <v>0</v>
      </c>
      <c r="E1823">
        <f>SUMIFS('Raw data'!BX:BX,'Raw data'!AR:AR,"*" &amp; Output!A1823 &amp; "*")</f>
        <v>0</v>
      </c>
      <c r="F1823">
        <f>SUMIFS('Raw data'!CI:CI,'Raw data'!AR:AR,"*" &amp; Output!A1823 &amp; "*")</f>
        <v>0</v>
      </c>
      <c r="G1823">
        <f>PERCENTRANK(B:B,B1823)</f>
        <v>0</v>
      </c>
      <c r="H1823">
        <f>PERCENTRANK(C:C,C1823)</f>
        <v>0</v>
      </c>
      <c r="I1823">
        <f>PERCENTRANK(D:D,D1823)</f>
        <v>0</v>
      </c>
      <c r="J1823">
        <f>PERCENTRANK(E:E,E1823)</f>
        <v>0</v>
      </c>
      <c r="K1823">
        <f>PERCENTRANK(F:F,F1823)</f>
        <v>0</v>
      </c>
      <c r="L1823">
        <f>(G1823*Weights!$B$2) + (H1823*Weights!$B$3)+(I1823*Weights!$B$4)+(J1823*Weights!$B$5)+ (K1823*Weights!$B$6)</f>
        <v>0</v>
      </c>
      <c r="M1823">
        <f>RANK(L1823,L:L)</f>
        <v>0</v>
      </c>
    </row>
    <row r="1824">
      <c r="A1824" t="inlineStr">
        <is>
          <t>Ding, HJ</t>
        </is>
      </c>
      <c r="B1824">
        <f>COUNTIF('Raw data'!AR:AR,"*"&amp;Output!A1824&amp;"*")</f>
        <v>0</v>
      </c>
      <c r="C1824">
        <f>AVERAGEIFS('Raw data'!K:K,'Raw data'!AR:AR, "*" &amp; Output!A1824 &amp;"*")</f>
        <v>0</v>
      </c>
      <c r="D1824">
        <f>AVERAGEIFS('Raw data'!W:W,'Raw data'!AR:AR, "*" &amp; Output!A1824 &amp;"*")</f>
        <v>0</v>
      </c>
      <c r="E1824">
        <f>SUMIFS('Raw data'!BX:BX,'Raw data'!AR:AR,"*" &amp; Output!A1824 &amp; "*")</f>
        <v>0</v>
      </c>
      <c r="F1824">
        <f>SUMIFS('Raw data'!CI:CI,'Raw data'!AR:AR,"*" &amp; Output!A1824 &amp; "*")</f>
        <v>0</v>
      </c>
      <c r="G1824">
        <f>PERCENTRANK(B:B,B1824)</f>
        <v>0</v>
      </c>
      <c r="H1824">
        <f>PERCENTRANK(C:C,C1824)</f>
        <v>0</v>
      </c>
      <c r="I1824">
        <f>PERCENTRANK(D:D,D1824)</f>
        <v>0</v>
      </c>
      <c r="J1824">
        <f>PERCENTRANK(E:E,E1824)</f>
        <v>0</v>
      </c>
      <c r="K1824">
        <f>PERCENTRANK(F:F,F1824)</f>
        <v>0</v>
      </c>
      <c r="L1824">
        <f>(G1824*Weights!$B$2) + (H1824*Weights!$B$3)+(I1824*Weights!$B$4)+(J1824*Weights!$B$5)+ (K1824*Weights!$B$6)</f>
        <v>0</v>
      </c>
      <c r="M1824">
        <f>RANK(L1824,L:L)</f>
        <v>0</v>
      </c>
    </row>
    <row r="1825">
      <c r="A1825" t="inlineStr">
        <is>
          <t>Crosbie, Elaine</t>
        </is>
      </c>
      <c r="B1825">
        <f>COUNTIF('Raw data'!AR:AR,"*"&amp;Output!A1825&amp;"*")</f>
        <v>0</v>
      </c>
      <c r="C1825">
        <f>AVERAGEIFS('Raw data'!K:K,'Raw data'!AR:AR, "*" &amp; Output!A1825 &amp;"*")</f>
        <v>0</v>
      </c>
      <c r="D1825">
        <f>AVERAGEIFS('Raw data'!W:W,'Raw data'!AR:AR, "*" &amp; Output!A1825 &amp;"*")</f>
        <v>0</v>
      </c>
      <c r="E1825">
        <f>SUMIFS('Raw data'!BX:BX,'Raw data'!AR:AR,"*" &amp; Output!A1825 &amp; "*")</f>
        <v>0</v>
      </c>
      <c r="F1825">
        <f>SUMIFS('Raw data'!CI:CI,'Raw data'!AR:AR,"*" &amp; Output!A1825 &amp; "*")</f>
        <v>0</v>
      </c>
      <c r="G1825">
        <f>PERCENTRANK(B:B,B1825)</f>
        <v>0</v>
      </c>
      <c r="H1825">
        <f>PERCENTRANK(C:C,C1825)</f>
        <v>0</v>
      </c>
      <c r="I1825">
        <f>PERCENTRANK(D:D,D1825)</f>
        <v>0</v>
      </c>
      <c r="J1825">
        <f>PERCENTRANK(E:E,E1825)</f>
        <v>0</v>
      </c>
      <c r="K1825">
        <f>PERCENTRANK(F:F,F1825)</f>
        <v>0</v>
      </c>
      <c r="L1825">
        <f>(G1825*Weights!$B$2) + (H1825*Weights!$B$3)+(I1825*Weights!$B$4)+(J1825*Weights!$B$5)+ (K1825*Weights!$B$6)</f>
        <v>0</v>
      </c>
      <c r="M1825">
        <f>RANK(L1825,L:L)</f>
        <v>0</v>
      </c>
    </row>
    <row r="1826">
      <c r="A1826" t="inlineStr">
        <is>
          <t>Oh, Han-Jun</t>
        </is>
      </c>
      <c r="B1826">
        <f>COUNTIF('Raw data'!AR:AR,"*"&amp;Output!A1826&amp;"*")</f>
        <v>0</v>
      </c>
      <c r="C1826">
        <f>AVERAGEIFS('Raw data'!K:K,'Raw data'!AR:AR, "*" &amp; Output!A1826 &amp;"*")</f>
        <v>0</v>
      </c>
      <c r="D1826">
        <f>AVERAGEIFS('Raw data'!W:W,'Raw data'!AR:AR, "*" &amp; Output!A1826 &amp;"*")</f>
        <v>0</v>
      </c>
      <c r="E1826">
        <f>SUMIFS('Raw data'!BX:BX,'Raw data'!AR:AR,"*" &amp; Output!A1826 &amp; "*")</f>
        <v>0</v>
      </c>
      <c r="F1826">
        <f>SUMIFS('Raw data'!CI:CI,'Raw data'!AR:AR,"*" &amp; Output!A1826 &amp; "*")</f>
        <v>0</v>
      </c>
      <c r="G1826">
        <f>PERCENTRANK(B:B,B1826)</f>
        <v>0</v>
      </c>
      <c r="H1826">
        <f>PERCENTRANK(C:C,C1826)</f>
        <v>0</v>
      </c>
      <c r="I1826">
        <f>PERCENTRANK(D:D,D1826)</f>
        <v>0</v>
      </c>
      <c r="J1826">
        <f>PERCENTRANK(E:E,E1826)</f>
        <v>0</v>
      </c>
      <c r="K1826">
        <f>PERCENTRANK(F:F,F1826)</f>
        <v>0</v>
      </c>
      <c r="L1826">
        <f>(G1826*Weights!$B$2) + (H1826*Weights!$B$3)+(I1826*Weights!$B$4)+(J1826*Weights!$B$5)+ (K1826*Weights!$B$6)</f>
        <v>0</v>
      </c>
      <c r="M1826">
        <f>RANK(L1826,L:L)</f>
        <v>0</v>
      </c>
    </row>
    <row r="1827">
      <c r="A1827" t="inlineStr">
        <is>
          <t>Li, Hui-Fang</t>
        </is>
      </c>
      <c r="B1827">
        <f>COUNTIF('Raw data'!AR:AR,"*"&amp;Output!A1827&amp;"*")</f>
        <v>0</v>
      </c>
      <c r="C1827">
        <f>AVERAGEIFS('Raw data'!K:K,'Raw data'!AR:AR, "*" &amp; Output!A1827 &amp;"*")</f>
        <v>0</v>
      </c>
      <c r="D1827">
        <f>AVERAGEIFS('Raw data'!W:W,'Raw data'!AR:AR, "*" &amp; Output!A1827 &amp;"*")</f>
        <v>0</v>
      </c>
      <c r="E1827">
        <f>SUMIFS('Raw data'!BX:BX,'Raw data'!AR:AR,"*" &amp; Output!A1827 &amp; "*")</f>
        <v>0</v>
      </c>
      <c r="F1827">
        <f>SUMIFS('Raw data'!CI:CI,'Raw data'!AR:AR,"*" &amp; Output!A1827 &amp; "*")</f>
        <v>0</v>
      </c>
      <c r="G1827">
        <f>PERCENTRANK(B:B,B1827)</f>
        <v>0</v>
      </c>
      <c r="H1827">
        <f>PERCENTRANK(C:C,C1827)</f>
        <v>0</v>
      </c>
      <c r="I1827">
        <f>PERCENTRANK(D:D,D1827)</f>
        <v>0</v>
      </c>
      <c r="J1827">
        <f>PERCENTRANK(E:E,E1827)</f>
        <v>0</v>
      </c>
      <c r="K1827">
        <f>PERCENTRANK(F:F,F1827)</f>
        <v>0</v>
      </c>
      <c r="L1827">
        <f>(G1827*Weights!$B$2) + (H1827*Weights!$B$3)+(I1827*Weights!$B$4)+(J1827*Weights!$B$5)+ (K1827*Weights!$B$6)</f>
        <v>0</v>
      </c>
      <c r="M1827">
        <f>RANK(L1827,L:L)</f>
        <v>0</v>
      </c>
    </row>
    <row r="1828">
      <c r="A1828" t="inlineStr">
        <is>
          <t>Petrov, R. H.</t>
        </is>
      </c>
      <c r="B1828">
        <f>COUNTIF('Raw data'!AR:AR,"*"&amp;Output!A1828&amp;"*")</f>
        <v>0</v>
      </c>
      <c r="C1828">
        <f>AVERAGEIFS('Raw data'!K:K,'Raw data'!AR:AR, "*" &amp; Output!A1828 &amp;"*")</f>
        <v>0</v>
      </c>
      <c r="D1828">
        <f>AVERAGEIFS('Raw data'!W:W,'Raw data'!AR:AR, "*" &amp; Output!A1828 &amp;"*")</f>
        <v>0</v>
      </c>
      <c r="E1828">
        <f>SUMIFS('Raw data'!BX:BX,'Raw data'!AR:AR,"*" &amp; Output!A1828 &amp; "*")</f>
        <v>0</v>
      </c>
      <c r="F1828">
        <f>SUMIFS('Raw data'!CI:CI,'Raw data'!AR:AR,"*" &amp; Output!A1828 &amp; "*")</f>
        <v>0</v>
      </c>
      <c r="G1828">
        <f>PERCENTRANK(B:B,B1828)</f>
        <v>0</v>
      </c>
      <c r="H1828">
        <f>PERCENTRANK(C:C,C1828)</f>
        <v>0</v>
      </c>
      <c r="I1828">
        <f>PERCENTRANK(D:D,D1828)</f>
        <v>0</v>
      </c>
      <c r="J1828">
        <f>PERCENTRANK(E:E,E1828)</f>
        <v>0</v>
      </c>
      <c r="K1828">
        <f>PERCENTRANK(F:F,F1828)</f>
        <v>0</v>
      </c>
      <c r="L1828">
        <f>(G1828*Weights!$B$2) + (H1828*Weights!$B$3)+(I1828*Weights!$B$4)+(J1828*Weights!$B$5)+ (K1828*Weights!$B$6)</f>
        <v>0</v>
      </c>
      <c r="M1828">
        <f>RANK(L1828,L:L)</f>
        <v>0</v>
      </c>
    </row>
    <row r="1829">
      <c r="A1829" t="inlineStr">
        <is>
          <t>Jamieson, DN</t>
        </is>
      </c>
      <c r="B1829">
        <f>COUNTIF('Raw data'!AR:AR,"*"&amp;Output!A1829&amp;"*")</f>
        <v>0</v>
      </c>
      <c r="C1829">
        <f>AVERAGEIFS('Raw data'!K:K,'Raw data'!AR:AR, "*" &amp; Output!A1829 &amp;"*")</f>
        <v>0</v>
      </c>
      <c r="D1829">
        <f>AVERAGEIFS('Raw data'!W:W,'Raw data'!AR:AR, "*" &amp; Output!A1829 &amp;"*")</f>
        <v>0</v>
      </c>
      <c r="E1829">
        <f>SUMIFS('Raw data'!BX:BX,'Raw data'!AR:AR,"*" &amp; Output!A1829 &amp; "*")</f>
        <v>0</v>
      </c>
      <c r="F1829">
        <f>SUMIFS('Raw data'!CI:CI,'Raw data'!AR:AR,"*" &amp; Output!A1829 &amp; "*")</f>
        <v>0</v>
      </c>
      <c r="G1829">
        <f>PERCENTRANK(B:B,B1829)</f>
        <v>0</v>
      </c>
      <c r="H1829">
        <f>PERCENTRANK(C:C,C1829)</f>
        <v>0</v>
      </c>
      <c r="I1829">
        <f>PERCENTRANK(D:D,D1829)</f>
        <v>0</v>
      </c>
      <c r="J1829">
        <f>PERCENTRANK(E:E,E1829)</f>
        <v>0</v>
      </c>
      <c r="K1829">
        <f>PERCENTRANK(F:F,F1829)</f>
        <v>0</v>
      </c>
      <c r="L1829">
        <f>(G1829*Weights!$B$2) + (H1829*Weights!$B$3)+(I1829*Weights!$B$4)+(J1829*Weights!$B$5)+ (K1829*Weights!$B$6)</f>
        <v>0</v>
      </c>
      <c r="M1829">
        <f>RANK(L1829,L:L)</f>
        <v>0</v>
      </c>
    </row>
    <row r="1830">
      <c r="A1830" t="inlineStr">
        <is>
          <t>Jia, Baorui</t>
        </is>
      </c>
      <c r="B1830">
        <f>COUNTIF('Raw data'!AR:AR,"*"&amp;Output!A1830&amp;"*")</f>
        <v>0</v>
      </c>
      <c r="C1830">
        <f>AVERAGEIFS('Raw data'!K:K,'Raw data'!AR:AR, "*" &amp; Output!A1830 &amp;"*")</f>
        <v>0</v>
      </c>
      <c r="D1830">
        <f>AVERAGEIFS('Raw data'!W:W,'Raw data'!AR:AR, "*" &amp; Output!A1830 &amp;"*")</f>
        <v>0</v>
      </c>
      <c r="E1830">
        <f>SUMIFS('Raw data'!BX:BX,'Raw data'!AR:AR,"*" &amp; Output!A1830 &amp; "*")</f>
        <v>0</v>
      </c>
      <c r="F1830">
        <f>SUMIFS('Raw data'!CI:CI,'Raw data'!AR:AR,"*" &amp; Output!A1830 &amp; "*")</f>
        <v>0</v>
      </c>
      <c r="G1830">
        <f>PERCENTRANK(B:B,B1830)</f>
        <v>0</v>
      </c>
      <c r="H1830">
        <f>PERCENTRANK(C:C,C1830)</f>
        <v>0</v>
      </c>
      <c r="I1830">
        <f>PERCENTRANK(D:D,D1830)</f>
        <v>0</v>
      </c>
      <c r="J1830">
        <f>PERCENTRANK(E:E,E1830)</f>
        <v>0</v>
      </c>
      <c r="K1830">
        <f>PERCENTRANK(F:F,F1830)</f>
        <v>0</v>
      </c>
      <c r="L1830">
        <f>(G1830*Weights!$B$2) + (H1830*Weights!$B$3)+(I1830*Weights!$B$4)+(J1830*Weights!$B$5)+ (K1830*Weights!$B$6)</f>
        <v>0</v>
      </c>
      <c r="M1830">
        <f>RANK(L1830,L:L)</f>
        <v>0</v>
      </c>
    </row>
    <row r="1831">
      <c r="A1831" t="inlineStr">
        <is>
          <t>Sitomaniemi, Aila</t>
        </is>
      </c>
      <c r="B1831">
        <f>COUNTIF('Raw data'!AR:AR,"*"&amp;Output!A1831&amp;"*")</f>
        <v>0</v>
      </c>
      <c r="C1831">
        <f>AVERAGEIFS('Raw data'!K:K,'Raw data'!AR:AR, "*" &amp; Output!A1831 &amp;"*")</f>
        <v>0</v>
      </c>
      <c r="D1831">
        <f>AVERAGEIFS('Raw data'!W:W,'Raw data'!AR:AR, "*" &amp; Output!A1831 &amp;"*")</f>
        <v>0</v>
      </c>
      <c r="E1831">
        <f>SUMIFS('Raw data'!BX:BX,'Raw data'!AR:AR,"*" &amp; Output!A1831 &amp; "*")</f>
        <v>0</v>
      </c>
      <c r="F1831">
        <f>SUMIFS('Raw data'!CI:CI,'Raw data'!AR:AR,"*" &amp; Output!A1831 &amp; "*")</f>
        <v>0</v>
      </c>
      <c r="G1831">
        <f>PERCENTRANK(B:B,B1831)</f>
        <v>0</v>
      </c>
      <c r="H1831">
        <f>PERCENTRANK(C:C,C1831)</f>
        <v>0</v>
      </c>
      <c r="I1831">
        <f>PERCENTRANK(D:D,D1831)</f>
        <v>0</v>
      </c>
      <c r="J1831">
        <f>PERCENTRANK(E:E,E1831)</f>
        <v>0</v>
      </c>
      <c r="K1831">
        <f>PERCENTRANK(F:F,F1831)</f>
        <v>0</v>
      </c>
      <c r="L1831">
        <f>(G1831*Weights!$B$2) + (H1831*Weights!$B$3)+(I1831*Weights!$B$4)+(J1831*Weights!$B$5)+ (K1831*Weights!$B$6)</f>
        <v>0</v>
      </c>
      <c r="M1831">
        <f>RANK(L1831,L:L)</f>
        <v>0</v>
      </c>
    </row>
    <row r="1832">
      <c r="A1832" t="inlineStr">
        <is>
          <t>Romero, AA</t>
        </is>
      </c>
      <c r="B1832">
        <f>COUNTIF('Raw data'!AR:AR,"*"&amp;Output!A1832&amp;"*")</f>
        <v>0</v>
      </c>
      <c r="C1832">
        <f>AVERAGEIFS('Raw data'!K:K,'Raw data'!AR:AR, "*" &amp; Output!A1832 &amp;"*")</f>
        <v>0</v>
      </c>
      <c r="D1832">
        <f>AVERAGEIFS('Raw data'!W:W,'Raw data'!AR:AR, "*" &amp; Output!A1832 &amp;"*")</f>
        <v>0</v>
      </c>
      <c r="E1832">
        <f>SUMIFS('Raw data'!BX:BX,'Raw data'!AR:AR,"*" &amp; Output!A1832 &amp; "*")</f>
        <v>0</v>
      </c>
      <c r="F1832">
        <f>SUMIFS('Raw data'!CI:CI,'Raw data'!AR:AR,"*" &amp; Output!A1832 &amp; "*")</f>
        <v>0</v>
      </c>
      <c r="G1832">
        <f>PERCENTRANK(B:B,B1832)</f>
        <v>0</v>
      </c>
      <c r="H1832">
        <f>PERCENTRANK(C:C,C1832)</f>
        <v>0</v>
      </c>
      <c r="I1832">
        <f>PERCENTRANK(D:D,D1832)</f>
        <v>0</v>
      </c>
      <c r="J1832">
        <f>PERCENTRANK(E:E,E1832)</f>
        <v>0</v>
      </c>
      <c r="K1832">
        <f>PERCENTRANK(F:F,F1832)</f>
        <v>0</v>
      </c>
      <c r="L1832">
        <f>(G1832*Weights!$B$2) + (H1832*Weights!$B$3)+(I1832*Weights!$B$4)+(J1832*Weights!$B$5)+ (K1832*Weights!$B$6)</f>
        <v>0</v>
      </c>
      <c r="M1832">
        <f>RANK(L1832,L:L)</f>
        <v>0</v>
      </c>
    </row>
    <row r="1833">
      <c r="A1833" t="inlineStr">
        <is>
          <t>Wu, K. R.</t>
        </is>
      </c>
      <c r="B1833">
        <f>COUNTIF('Raw data'!AR:AR,"*"&amp;Output!A1833&amp;"*")</f>
        <v>0</v>
      </c>
      <c r="C1833">
        <f>AVERAGEIFS('Raw data'!K:K,'Raw data'!AR:AR, "*" &amp; Output!A1833 &amp;"*")</f>
        <v>0</v>
      </c>
      <c r="D1833">
        <f>AVERAGEIFS('Raw data'!W:W,'Raw data'!AR:AR, "*" &amp; Output!A1833 &amp;"*")</f>
        <v>0</v>
      </c>
      <c r="E1833">
        <f>SUMIFS('Raw data'!BX:BX,'Raw data'!AR:AR,"*" &amp; Output!A1833 &amp; "*")</f>
        <v>0</v>
      </c>
      <c r="F1833">
        <f>SUMIFS('Raw data'!CI:CI,'Raw data'!AR:AR,"*" &amp; Output!A1833 &amp; "*")</f>
        <v>0</v>
      </c>
      <c r="G1833">
        <f>PERCENTRANK(B:B,B1833)</f>
        <v>0</v>
      </c>
      <c r="H1833">
        <f>PERCENTRANK(C:C,C1833)</f>
        <v>0</v>
      </c>
      <c r="I1833">
        <f>PERCENTRANK(D:D,D1833)</f>
        <v>0</v>
      </c>
      <c r="J1833">
        <f>PERCENTRANK(E:E,E1833)</f>
        <v>0</v>
      </c>
      <c r="K1833">
        <f>PERCENTRANK(F:F,F1833)</f>
        <v>0</v>
      </c>
      <c r="L1833">
        <f>(G1833*Weights!$B$2) + (H1833*Weights!$B$3)+(I1833*Weights!$B$4)+(J1833*Weights!$B$5)+ (K1833*Weights!$B$6)</f>
        <v>0</v>
      </c>
      <c r="M1833">
        <f>RANK(L1833,L:L)</f>
        <v>0</v>
      </c>
    </row>
    <row r="1834">
      <c r="A1834" t="inlineStr">
        <is>
          <t>Mahoney, Murray W.</t>
        </is>
      </c>
      <c r="B1834">
        <f>COUNTIF('Raw data'!AR:AR,"*"&amp;Output!A1834&amp;"*")</f>
        <v>0</v>
      </c>
      <c r="C1834">
        <f>AVERAGEIFS('Raw data'!K:K,'Raw data'!AR:AR, "*" &amp; Output!A1834 &amp;"*")</f>
        <v>0</v>
      </c>
      <c r="D1834">
        <f>AVERAGEIFS('Raw data'!W:W,'Raw data'!AR:AR, "*" &amp; Output!A1834 &amp;"*")</f>
        <v>0</v>
      </c>
      <c r="E1834">
        <f>SUMIFS('Raw data'!BX:BX,'Raw data'!AR:AR,"*" &amp; Output!A1834 &amp; "*")</f>
        <v>0</v>
      </c>
      <c r="F1834">
        <f>SUMIFS('Raw data'!CI:CI,'Raw data'!AR:AR,"*" &amp; Output!A1834 &amp; "*")</f>
        <v>0</v>
      </c>
      <c r="G1834">
        <f>PERCENTRANK(B:B,B1834)</f>
        <v>0</v>
      </c>
      <c r="H1834">
        <f>PERCENTRANK(C:C,C1834)</f>
        <v>0</v>
      </c>
      <c r="I1834">
        <f>PERCENTRANK(D:D,D1834)</f>
        <v>0</v>
      </c>
      <c r="J1834">
        <f>PERCENTRANK(E:E,E1834)</f>
        <v>0</v>
      </c>
      <c r="K1834">
        <f>PERCENTRANK(F:F,F1834)</f>
        <v>0</v>
      </c>
      <c r="L1834">
        <f>(G1834*Weights!$B$2) + (H1834*Weights!$B$3)+(I1834*Weights!$B$4)+(J1834*Weights!$B$5)+ (K1834*Weights!$B$6)</f>
        <v>0</v>
      </c>
      <c r="M1834">
        <f>RANK(L1834,L:L)</f>
        <v>0</v>
      </c>
    </row>
    <row r="1835">
      <c r="A1835" t="inlineStr">
        <is>
          <t>Rhee, Chang Kyu</t>
        </is>
      </c>
      <c r="B1835">
        <f>COUNTIF('Raw data'!AR:AR,"*"&amp;Output!A1835&amp;"*")</f>
        <v>0</v>
      </c>
      <c r="C1835">
        <f>AVERAGEIFS('Raw data'!K:K,'Raw data'!AR:AR, "*" &amp; Output!A1835 &amp;"*")</f>
        <v>0</v>
      </c>
      <c r="D1835">
        <f>AVERAGEIFS('Raw data'!W:W,'Raw data'!AR:AR, "*" &amp; Output!A1835 &amp;"*")</f>
        <v>0</v>
      </c>
      <c r="E1835">
        <f>SUMIFS('Raw data'!BX:BX,'Raw data'!AR:AR,"*" &amp; Output!A1835 &amp; "*")</f>
        <v>0</v>
      </c>
      <c r="F1835">
        <f>SUMIFS('Raw data'!CI:CI,'Raw data'!AR:AR,"*" &amp; Output!A1835 &amp; "*")</f>
        <v>0</v>
      </c>
      <c r="G1835">
        <f>PERCENTRANK(B:B,B1835)</f>
        <v>0</v>
      </c>
      <c r="H1835">
        <f>PERCENTRANK(C:C,C1835)</f>
        <v>0</v>
      </c>
      <c r="I1835">
        <f>PERCENTRANK(D:D,D1835)</f>
        <v>0</v>
      </c>
      <c r="J1835">
        <f>PERCENTRANK(E:E,E1835)</f>
        <v>0</v>
      </c>
      <c r="K1835">
        <f>PERCENTRANK(F:F,F1835)</f>
        <v>0</v>
      </c>
      <c r="L1835">
        <f>(G1835*Weights!$B$2) + (H1835*Weights!$B$3)+(I1835*Weights!$B$4)+(J1835*Weights!$B$5)+ (K1835*Weights!$B$6)</f>
        <v>0</v>
      </c>
      <c r="M1835">
        <f>RANK(L1835,L:L)</f>
        <v>0</v>
      </c>
    </row>
    <row r="1836">
      <c r="A1836" t="inlineStr">
        <is>
          <t>Camillone, Nicholas, III</t>
        </is>
      </c>
      <c r="B1836">
        <f>COUNTIF('Raw data'!AR:AR,"*"&amp;Output!A1836&amp;"*")</f>
        <v>0</v>
      </c>
      <c r="C1836">
        <f>AVERAGEIFS('Raw data'!K:K,'Raw data'!AR:AR, "*" &amp; Output!A1836 &amp;"*")</f>
        <v>0</v>
      </c>
      <c r="D1836">
        <f>AVERAGEIFS('Raw data'!W:W,'Raw data'!AR:AR, "*" &amp; Output!A1836 &amp;"*")</f>
        <v>0</v>
      </c>
      <c r="E1836">
        <f>SUMIFS('Raw data'!BX:BX,'Raw data'!AR:AR,"*" &amp; Output!A1836 &amp; "*")</f>
        <v>0</v>
      </c>
      <c r="F1836">
        <f>SUMIFS('Raw data'!CI:CI,'Raw data'!AR:AR,"*" &amp; Output!A1836 &amp; "*")</f>
        <v>0</v>
      </c>
      <c r="G1836">
        <f>PERCENTRANK(B:B,B1836)</f>
        <v>0</v>
      </c>
      <c r="H1836">
        <f>PERCENTRANK(C:C,C1836)</f>
        <v>0</v>
      </c>
      <c r="I1836">
        <f>PERCENTRANK(D:D,D1836)</f>
        <v>0</v>
      </c>
      <c r="J1836">
        <f>PERCENTRANK(E:E,E1836)</f>
        <v>0</v>
      </c>
      <c r="K1836">
        <f>PERCENTRANK(F:F,F1836)</f>
        <v>0</v>
      </c>
      <c r="L1836">
        <f>(G1836*Weights!$B$2) + (H1836*Weights!$B$3)+(I1836*Weights!$B$4)+(J1836*Weights!$B$5)+ (K1836*Weights!$B$6)</f>
        <v>0</v>
      </c>
      <c r="M1836">
        <f>RANK(L1836,L:L)</f>
        <v>0</v>
      </c>
    </row>
    <row r="1837">
      <c r="A1837" t="inlineStr">
        <is>
          <t>Samotaev, N. N.</t>
        </is>
      </c>
      <c r="B1837">
        <f>COUNTIF('Raw data'!AR:AR,"*"&amp;Output!A1837&amp;"*")</f>
        <v>0</v>
      </c>
      <c r="C1837">
        <f>AVERAGEIFS('Raw data'!K:K,'Raw data'!AR:AR, "*" &amp; Output!A1837 &amp;"*")</f>
        <v>0</v>
      </c>
      <c r="D1837">
        <f>AVERAGEIFS('Raw data'!W:W,'Raw data'!AR:AR, "*" &amp; Output!A1837 &amp;"*")</f>
        <v>0</v>
      </c>
      <c r="E1837">
        <f>SUMIFS('Raw data'!BX:BX,'Raw data'!AR:AR,"*" &amp; Output!A1837 &amp; "*")</f>
        <v>0</v>
      </c>
      <c r="F1837">
        <f>SUMIFS('Raw data'!CI:CI,'Raw data'!AR:AR,"*" &amp; Output!A1837 &amp; "*")</f>
        <v>0</v>
      </c>
      <c r="G1837">
        <f>PERCENTRANK(B:B,B1837)</f>
        <v>0</v>
      </c>
      <c r="H1837">
        <f>PERCENTRANK(C:C,C1837)</f>
        <v>0</v>
      </c>
      <c r="I1837">
        <f>PERCENTRANK(D:D,D1837)</f>
        <v>0</v>
      </c>
      <c r="J1837">
        <f>PERCENTRANK(E:E,E1837)</f>
        <v>0</v>
      </c>
      <c r="K1837">
        <f>PERCENTRANK(F:F,F1837)</f>
        <v>0</v>
      </c>
      <c r="L1837">
        <f>(G1837*Weights!$B$2) + (H1837*Weights!$B$3)+(I1837*Weights!$B$4)+(J1837*Weights!$B$5)+ (K1837*Weights!$B$6)</f>
        <v>0</v>
      </c>
      <c r="M1837">
        <f>RANK(L1837,L:L)</f>
        <v>0</v>
      </c>
    </row>
    <row r="1838">
      <c r="A1838" t="inlineStr">
        <is>
          <t>Clayborne, P. Andre</t>
        </is>
      </c>
      <c r="B1838">
        <f>COUNTIF('Raw data'!AR:AR,"*"&amp;Output!A1838&amp;"*")</f>
        <v>0</v>
      </c>
      <c r="C1838">
        <f>AVERAGEIFS('Raw data'!K:K,'Raw data'!AR:AR, "*" &amp; Output!A1838 &amp;"*")</f>
        <v>0</v>
      </c>
      <c r="D1838">
        <f>AVERAGEIFS('Raw data'!W:W,'Raw data'!AR:AR, "*" &amp; Output!A1838 &amp;"*")</f>
        <v>0</v>
      </c>
      <c r="E1838">
        <f>SUMIFS('Raw data'!BX:BX,'Raw data'!AR:AR,"*" &amp; Output!A1838 &amp; "*")</f>
        <v>0</v>
      </c>
      <c r="F1838">
        <f>SUMIFS('Raw data'!CI:CI,'Raw data'!AR:AR,"*" &amp; Output!A1838 &amp; "*")</f>
        <v>0</v>
      </c>
      <c r="G1838">
        <f>PERCENTRANK(B:B,B1838)</f>
        <v>0</v>
      </c>
      <c r="H1838">
        <f>PERCENTRANK(C:C,C1838)</f>
        <v>0</v>
      </c>
      <c r="I1838">
        <f>PERCENTRANK(D:D,D1838)</f>
        <v>0</v>
      </c>
      <c r="J1838">
        <f>PERCENTRANK(E:E,E1838)</f>
        <v>0</v>
      </c>
      <c r="K1838">
        <f>PERCENTRANK(F:F,F1838)</f>
        <v>0</v>
      </c>
      <c r="L1838">
        <f>(G1838*Weights!$B$2) + (H1838*Weights!$B$3)+(I1838*Weights!$B$4)+(J1838*Weights!$B$5)+ (K1838*Weights!$B$6)</f>
        <v>0</v>
      </c>
      <c r="M1838">
        <f>RANK(L1838,L:L)</f>
        <v>0</v>
      </c>
    </row>
    <row r="1839">
      <c r="A1839" t="inlineStr">
        <is>
          <t>Ning, Guiling</t>
        </is>
      </c>
      <c r="B1839">
        <f>COUNTIF('Raw data'!AR:AR,"*"&amp;Output!A1839&amp;"*")</f>
        <v>0</v>
      </c>
      <c r="C1839">
        <f>AVERAGEIFS('Raw data'!K:K,'Raw data'!AR:AR, "*" &amp; Output!A1839 &amp;"*")</f>
        <v>0</v>
      </c>
      <c r="D1839">
        <f>AVERAGEIFS('Raw data'!W:W,'Raw data'!AR:AR, "*" &amp; Output!A1839 &amp;"*")</f>
        <v>0</v>
      </c>
      <c r="E1839">
        <f>SUMIFS('Raw data'!BX:BX,'Raw data'!AR:AR,"*" &amp; Output!A1839 &amp; "*")</f>
        <v>0</v>
      </c>
      <c r="F1839">
        <f>SUMIFS('Raw data'!CI:CI,'Raw data'!AR:AR,"*" &amp; Output!A1839 &amp; "*")</f>
        <v>0</v>
      </c>
      <c r="G1839">
        <f>PERCENTRANK(B:B,B1839)</f>
        <v>0</v>
      </c>
      <c r="H1839">
        <f>PERCENTRANK(C:C,C1839)</f>
        <v>0</v>
      </c>
      <c r="I1839">
        <f>PERCENTRANK(D:D,D1839)</f>
        <v>0</v>
      </c>
      <c r="J1839">
        <f>PERCENTRANK(E:E,E1839)</f>
        <v>0</v>
      </c>
      <c r="K1839">
        <f>PERCENTRANK(F:F,F1839)</f>
        <v>0</v>
      </c>
      <c r="L1839">
        <f>(G1839*Weights!$B$2) + (H1839*Weights!$B$3)+(I1839*Weights!$B$4)+(J1839*Weights!$B$5)+ (K1839*Weights!$B$6)</f>
        <v>0</v>
      </c>
      <c r="M1839">
        <f>RANK(L1839,L:L)</f>
        <v>0</v>
      </c>
    </row>
    <row r="1840">
      <c r="A1840" t="inlineStr">
        <is>
          <t>Groshens, Thomas J.</t>
        </is>
      </c>
      <c r="B1840">
        <f>COUNTIF('Raw data'!AR:AR,"*"&amp;Output!A1840&amp;"*")</f>
        <v>0</v>
      </c>
      <c r="C1840">
        <f>AVERAGEIFS('Raw data'!K:K,'Raw data'!AR:AR, "*" &amp; Output!A1840 &amp;"*")</f>
        <v>0</v>
      </c>
      <c r="D1840">
        <f>AVERAGEIFS('Raw data'!W:W,'Raw data'!AR:AR, "*" &amp; Output!A1840 &amp;"*")</f>
        <v>0</v>
      </c>
      <c r="E1840">
        <f>SUMIFS('Raw data'!BX:BX,'Raw data'!AR:AR,"*" &amp; Output!A1840 &amp; "*")</f>
        <v>0</v>
      </c>
      <c r="F1840">
        <f>SUMIFS('Raw data'!CI:CI,'Raw data'!AR:AR,"*" &amp; Output!A1840 &amp; "*")</f>
        <v>0</v>
      </c>
      <c r="G1840">
        <f>PERCENTRANK(B:B,B1840)</f>
        <v>0</v>
      </c>
      <c r="H1840">
        <f>PERCENTRANK(C:C,C1840)</f>
        <v>0</v>
      </c>
      <c r="I1840">
        <f>PERCENTRANK(D:D,D1840)</f>
        <v>0</v>
      </c>
      <c r="J1840">
        <f>PERCENTRANK(E:E,E1840)</f>
        <v>0</v>
      </c>
      <c r="K1840">
        <f>PERCENTRANK(F:F,F1840)</f>
        <v>0</v>
      </c>
      <c r="L1840">
        <f>(G1840*Weights!$B$2) + (H1840*Weights!$B$3)+(I1840*Weights!$B$4)+(J1840*Weights!$B$5)+ (K1840*Weights!$B$6)</f>
        <v>0</v>
      </c>
      <c r="M1840">
        <f>RANK(L1840,L:L)</f>
        <v>0</v>
      </c>
    </row>
    <row r="1841">
      <c r="A1841" t="inlineStr">
        <is>
          <t>Schaffer, G. B.</t>
        </is>
      </c>
      <c r="B1841">
        <f>COUNTIF('Raw data'!AR:AR,"*"&amp;Output!A1841&amp;"*")</f>
        <v>0</v>
      </c>
      <c r="C1841">
        <f>AVERAGEIFS('Raw data'!K:K,'Raw data'!AR:AR, "*" &amp; Output!A1841 &amp;"*")</f>
        <v>0</v>
      </c>
      <c r="D1841">
        <f>AVERAGEIFS('Raw data'!W:W,'Raw data'!AR:AR, "*" &amp; Output!A1841 &amp;"*")</f>
        <v>0</v>
      </c>
      <c r="E1841">
        <f>SUMIFS('Raw data'!BX:BX,'Raw data'!AR:AR,"*" &amp; Output!A1841 &amp; "*")</f>
        <v>0</v>
      </c>
      <c r="F1841">
        <f>SUMIFS('Raw data'!CI:CI,'Raw data'!AR:AR,"*" &amp; Output!A1841 &amp; "*")</f>
        <v>0</v>
      </c>
      <c r="G1841">
        <f>PERCENTRANK(B:B,B1841)</f>
        <v>0</v>
      </c>
      <c r="H1841">
        <f>PERCENTRANK(C:C,C1841)</f>
        <v>0</v>
      </c>
      <c r="I1841">
        <f>PERCENTRANK(D:D,D1841)</f>
        <v>0</v>
      </c>
      <c r="J1841">
        <f>PERCENTRANK(E:E,E1841)</f>
        <v>0</v>
      </c>
      <c r="K1841">
        <f>PERCENTRANK(F:F,F1841)</f>
        <v>0</v>
      </c>
      <c r="L1841">
        <f>(G1841*Weights!$B$2) + (H1841*Weights!$B$3)+(I1841*Weights!$B$4)+(J1841*Weights!$B$5)+ (K1841*Weights!$B$6)</f>
        <v>0</v>
      </c>
      <c r="M1841">
        <f>RANK(L1841,L:L)</f>
        <v>0</v>
      </c>
    </row>
    <row r="1842">
      <c r="A1842" t="inlineStr">
        <is>
          <t>Ciosek, M</t>
        </is>
      </c>
      <c r="B1842">
        <f>COUNTIF('Raw data'!AR:AR,"*"&amp;Output!A1842&amp;"*")</f>
        <v>0</v>
      </c>
      <c r="C1842">
        <f>AVERAGEIFS('Raw data'!K:K,'Raw data'!AR:AR, "*" &amp; Output!A1842 &amp;"*")</f>
        <v>0</v>
      </c>
      <c r="D1842">
        <f>AVERAGEIFS('Raw data'!W:W,'Raw data'!AR:AR, "*" &amp; Output!A1842 &amp;"*")</f>
        <v>0</v>
      </c>
      <c r="E1842">
        <f>SUMIFS('Raw data'!BX:BX,'Raw data'!AR:AR,"*" &amp; Output!A1842 &amp; "*")</f>
        <v>0</v>
      </c>
      <c r="F1842">
        <f>SUMIFS('Raw data'!CI:CI,'Raw data'!AR:AR,"*" &amp; Output!A1842 &amp; "*")</f>
        <v>0</v>
      </c>
      <c r="G1842">
        <f>PERCENTRANK(B:B,B1842)</f>
        <v>0</v>
      </c>
      <c r="H1842">
        <f>PERCENTRANK(C:C,C1842)</f>
        <v>0</v>
      </c>
      <c r="I1842">
        <f>PERCENTRANK(D:D,D1842)</f>
        <v>0</v>
      </c>
      <c r="J1842">
        <f>PERCENTRANK(E:E,E1842)</f>
        <v>0</v>
      </c>
      <c r="K1842">
        <f>PERCENTRANK(F:F,F1842)</f>
        <v>0</v>
      </c>
      <c r="L1842">
        <f>(G1842*Weights!$B$2) + (H1842*Weights!$B$3)+(I1842*Weights!$B$4)+(J1842*Weights!$B$5)+ (K1842*Weights!$B$6)</f>
        <v>0</v>
      </c>
      <c r="M1842">
        <f>RANK(L1842,L:L)</f>
        <v>0</v>
      </c>
    </row>
    <row r="1843">
      <c r="A1843" t="inlineStr">
        <is>
          <t>Quan, Jian</t>
        </is>
      </c>
      <c r="B1843">
        <f>COUNTIF('Raw data'!AR:AR,"*"&amp;Output!A1843&amp;"*")</f>
        <v>0</v>
      </c>
      <c r="C1843">
        <f>AVERAGEIFS('Raw data'!K:K,'Raw data'!AR:AR, "*" &amp; Output!A1843 &amp;"*")</f>
        <v>0</v>
      </c>
      <c r="D1843">
        <f>AVERAGEIFS('Raw data'!W:W,'Raw data'!AR:AR, "*" &amp; Output!A1843 &amp;"*")</f>
        <v>0</v>
      </c>
      <c r="E1843">
        <f>SUMIFS('Raw data'!BX:BX,'Raw data'!AR:AR,"*" &amp; Output!A1843 &amp; "*")</f>
        <v>0</v>
      </c>
      <c r="F1843">
        <f>SUMIFS('Raw data'!CI:CI,'Raw data'!AR:AR,"*" &amp; Output!A1843 &amp; "*")</f>
        <v>0</v>
      </c>
      <c r="G1843">
        <f>PERCENTRANK(B:B,B1843)</f>
        <v>0</v>
      </c>
      <c r="H1843">
        <f>PERCENTRANK(C:C,C1843)</f>
        <v>0</v>
      </c>
      <c r="I1843">
        <f>PERCENTRANK(D:D,D1843)</f>
        <v>0</v>
      </c>
      <c r="J1843">
        <f>PERCENTRANK(E:E,E1843)</f>
        <v>0</v>
      </c>
      <c r="K1843">
        <f>PERCENTRANK(F:F,F1843)</f>
        <v>0</v>
      </c>
      <c r="L1843">
        <f>(G1843*Weights!$B$2) + (H1843*Weights!$B$3)+(I1843*Weights!$B$4)+(J1843*Weights!$B$5)+ (K1843*Weights!$B$6)</f>
        <v>0</v>
      </c>
      <c r="M1843">
        <f>RANK(L1843,L:L)</f>
        <v>0</v>
      </c>
    </row>
    <row r="1844">
      <c r="A1844" t="inlineStr">
        <is>
          <t>Battistin, Flavio</t>
        </is>
      </c>
      <c r="B1844">
        <f>COUNTIF('Raw data'!AR:AR,"*"&amp;Output!A1844&amp;"*")</f>
        <v>0</v>
      </c>
      <c r="C1844">
        <f>AVERAGEIFS('Raw data'!K:K,'Raw data'!AR:AR, "*" &amp; Output!A1844 &amp;"*")</f>
        <v>0</v>
      </c>
      <c r="D1844">
        <f>AVERAGEIFS('Raw data'!W:W,'Raw data'!AR:AR, "*" &amp; Output!A1844 &amp;"*")</f>
        <v>0</v>
      </c>
      <c r="E1844">
        <f>SUMIFS('Raw data'!BX:BX,'Raw data'!AR:AR,"*" &amp; Output!A1844 &amp; "*")</f>
        <v>0</v>
      </c>
      <c r="F1844">
        <f>SUMIFS('Raw data'!CI:CI,'Raw data'!AR:AR,"*" &amp; Output!A1844 &amp; "*")</f>
        <v>0</v>
      </c>
      <c r="G1844">
        <f>PERCENTRANK(B:B,B1844)</f>
        <v>0</v>
      </c>
      <c r="H1844">
        <f>PERCENTRANK(C:C,C1844)</f>
        <v>0</v>
      </c>
      <c r="I1844">
        <f>PERCENTRANK(D:D,D1844)</f>
        <v>0</v>
      </c>
      <c r="J1844">
        <f>PERCENTRANK(E:E,E1844)</f>
        <v>0</v>
      </c>
      <c r="K1844">
        <f>PERCENTRANK(F:F,F1844)</f>
        <v>0</v>
      </c>
      <c r="L1844">
        <f>(G1844*Weights!$B$2) + (H1844*Weights!$B$3)+(I1844*Weights!$B$4)+(J1844*Weights!$B$5)+ (K1844*Weights!$B$6)</f>
        <v>0</v>
      </c>
      <c r="M1844">
        <f>RANK(L1844,L:L)</f>
        <v>0</v>
      </c>
    </row>
    <row r="1845">
      <c r="A1845" t="inlineStr">
        <is>
          <t>Hilton, P. A.</t>
        </is>
      </c>
      <c r="B1845">
        <f>COUNTIF('Raw data'!AR:AR,"*"&amp;Output!A1845&amp;"*")</f>
        <v>0</v>
      </c>
      <c r="C1845">
        <f>AVERAGEIFS('Raw data'!K:K,'Raw data'!AR:AR, "*" &amp; Output!A1845 &amp;"*")</f>
        <v>0</v>
      </c>
      <c r="D1845">
        <f>AVERAGEIFS('Raw data'!W:W,'Raw data'!AR:AR, "*" &amp; Output!A1845 &amp;"*")</f>
        <v>0</v>
      </c>
      <c r="E1845">
        <f>SUMIFS('Raw data'!BX:BX,'Raw data'!AR:AR,"*" &amp; Output!A1845 &amp; "*")</f>
        <v>0</v>
      </c>
      <c r="F1845">
        <f>SUMIFS('Raw data'!CI:CI,'Raw data'!AR:AR,"*" &amp; Output!A1845 &amp; "*")</f>
        <v>0</v>
      </c>
      <c r="G1845">
        <f>PERCENTRANK(B:B,B1845)</f>
        <v>0</v>
      </c>
      <c r="H1845">
        <f>PERCENTRANK(C:C,C1845)</f>
        <v>0</v>
      </c>
      <c r="I1845">
        <f>PERCENTRANK(D:D,D1845)</f>
        <v>0</v>
      </c>
      <c r="J1845">
        <f>PERCENTRANK(E:E,E1845)</f>
        <v>0</v>
      </c>
      <c r="K1845">
        <f>PERCENTRANK(F:F,F1845)</f>
        <v>0</v>
      </c>
      <c r="L1845">
        <f>(G1845*Weights!$B$2) + (H1845*Weights!$B$3)+(I1845*Weights!$B$4)+(J1845*Weights!$B$5)+ (K1845*Weights!$B$6)</f>
        <v>0</v>
      </c>
      <c r="M1845">
        <f>RANK(L1845,L:L)</f>
        <v>0</v>
      </c>
    </row>
    <row r="1846">
      <c r="A1846" t="inlineStr">
        <is>
          <t>Yang, Jing-Song</t>
        </is>
      </c>
      <c r="B1846">
        <f>COUNTIF('Raw data'!AR:AR,"*"&amp;Output!A1846&amp;"*")</f>
        <v>0</v>
      </c>
      <c r="C1846">
        <f>AVERAGEIFS('Raw data'!K:K,'Raw data'!AR:AR, "*" &amp; Output!A1846 &amp;"*")</f>
        <v>0</v>
      </c>
      <c r="D1846">
        <f>AVERAGEIFS('Raw data'!W:W,'Raw data'!AR:AR, "*" &amp; Output!A1846 &amp;"*")</f>
        <v>0</v>
      </c>
      <c r="E1846">
        <f>SUMIFS('Raw data'!BX:BX,'Raw data'!AR:AR,"*" &amp; Output!A1846 &amp; "*")</f>
        <v>0</v>
      </c>
      <c r="F1846">
        <f>SUMIFS('Raw data'!CI:CI,'Raw data'!AR:AR,"*" &amp; Output!A1846 &amp; "*")</f>
        <v>0</v>
      </c>
      <c r="G1846">
        <f>PERCENTRANK(B:B,B1846)</f>
        <v>0</v>
      </c>
      <c r="H1846">
        <f>PERCENTRANK(C:C,C1846)</f>
        <v>0</v>
      </c>
      <c r="I1846">
        <f>PERCENTRANK(D:D,D1846)</f>
        <v>0</v>
      </c>
      <c r="J1846">
        <f>PERCENTRANK(E:E,E1846)</f>
        <v>0</v>
      </c>
      <c r="K1846">
        <f>PERCENTRANK(F:F,F1846)</f>
        <v>0</v>
      </c>
      <c r="L1846">
        <f>(G1846*Weights!$B$2) + (H1846*Weights!$B$3)+(I1846*Weights!$B$4)+(J1846*Weights!$B$5)+ (K1846*Weights!$B$6)</f>
        <v>0</v>
      </c>
      <c r="M1846">
        <f>RANK(L1846,L:L)</f>
        <v>0</v>
      </c>
    </row>
    <row r="1847">
      <c r="A1847" t="inlineStr">
        <is>
          <t>Rhee, K. Y.</t>
        </is>
      </c>
      <c r="B1847">
        <f>COUNTIF('Raw data'!AR:AR,"*"&amp;Output!A1847&amp;"*")</f>
        <v>0</v>
      </c>
      <c r="C1847">
        <f>AVERAGEIFS('Raw data'!K:K,'Raw data'!AR:AR, "*" &amp; Output!A1847 &amp;"*")</f>
        <v>0</v>
      </c>
      <c r="D1847">
        <f>AVERAGEIFS('Raw data'!W:W,'Raw data'!AR:AR, "*" &amp; Output!A1847 &amp;"*")</f>
        <v>0</v>
      </c>
      <c r="E1847">
        <f>SUMIFS('Raw data'!BX:BX,'Raw data'!AR:AR,"*" &amp; Output!A1847 &amp; "*")</f>
        <v>0</v>
      </c>
      <c r="F1847">
        <f>SUMIFS('Raw data'!CI:CI,'Raw data'!AR:AR,"*" &amp; Output!A1847 &amp; "*")</f>
        <v>0</v>
      </c>
      <c r="G1847">
        <f>PERCENTRANK(B:B,B1847)</f>
        <v>0</v>
      </c>
      <c r="H1847">
        <f>PERCENTRANK(C:C,C1847)</f>
        <v>0</v>
      </c>
      <c r="I1847">
        <f>PERCENTRANK(D:D,D1847)</f>
        <v>0</v>
      </c>
      <c r="J1847">
        <f>PERCENTRANK(E:E,E1847)</f>
        <v>0</v>
      </c>
      <c r="K1847">
        <f>PERCENTRANK(F:F,F1847)</f>
        <v>0</v>
      </c>
      <c r="L1847">
        <f>(G1847*Weights!$B$2) + (H1847*Weights!$B$3)+(I1847*Weights!$B$4)+(J1847*Weights!$B$5)+ (K1847*Weights!$B$6)</f>
        <v>0</v>
      </c>
      <c r="M1847">
        <f>RANK(L1847,L:L)</f>
        <v>0</v>
      </c>
    </row>
    <row r="1848">
      <c r="A1848" t="inlineStr">
        <is>
          <t>Haeussermann, Ulrich</t>
        </is>
      </c>
      <c r="B1848">
        <f>COUNTIF('Raw data'!AR:AR,"*"&amp;Output!A1848&amp;"*")</f>
        <v>0</v>
      </c>
      <c r="C1848">
        <f>AVERAGEIFS('Raw data'!K:K,'Raw data'!AR:AR, "*" &amp; Output!A1848 &amp;"*")</f>
        <v>0</v>
      </c>
      <c r="D1848">
        <f>AVERAGEIFS('Raw data'!W:W,'Raw data'!AR:AR, "*" &amp; Output!A1848 &amp;"*")</f>
        <v>0</v>
      </c>
      <c r="E1848">
        <f>SUMIFS('Raw data'!BX:BX,'Raw data'!AR:AR,"*" &amp; Output!A1848 &amp; "*")</f>
        <v>0</v>
      </c>
      <c r="F1848">
        <f>SUMIFS('Raw data'!CI:CI,'Raw data'!AR:AR,"*" &amp; Output!A1848 &amp; "*")</f>
        <v>0</v>
      </c>
      <c r="G1848">
        <f>PERCENTRANK(B:B,B1848)</f>
        <v>0</v>
      </c>
      <c r="H1848">
        <f>PERCENTRANK(C:C,C1848)</f>
        <v>0</v>
      </c>
      <c r="I1848">
        <f>PERCENTRANK(D:D,D1848)</f>
        <v>0</v>
      </c>
      <c r="J1848">
        <f>PERCENTRANK(E:E,E1848)</f>
        <v>0</v>
      </c>
      <c r="K1848">
        <f>PERCENTRANK(F:F,F1848)</f>
        <v>0</v>
      </c>
      <c r="L1848">
        <f>(G1848*Weights!$B$2) + (H1848*Weights!$B$3)+(I1848*Weights!$B$4)+(J1848*Weights!$B$5)+ (K1848*Weights!$B$6)</f>
        <v>0</v>
      </c>
      <c r="M1848">
        <f>RANK(L1848,L:L)</f>
        <v>0</v>
      </c>
    </row>
    <row r="1849">
      <c r="A1849" t="inlineStr">
        <is>
          <t>Merklein, Lisa</t>
        </is>
      </c>
      <c r="B1849">
        <f>COUNTIF('Raw data'!AR:AR,"*"&amp;Output!A1849&amp;"*")</f>
        <v>0</v>
      </c>
      <c r="C1849">
        <f>AVERAGEIFS('Raw data'!K:K,'Raw data'!AR:AR, "*" &amp; Output!A1849 &amp;"*")</f>
        <v>0</v>
      </c>
      <c r="D1849">
        <f>AVERAGEIFS('Raw data'!W:W,'Raw data'!AR:AR, "*" &amp; Output!A1849 &amp;"*")</f>
        <v>0</v>
      </c>
      <c r="E1849">
        <f>SUMIFS('Raw data'!BX:BX,'Raw data'!AR:AR,"*" &amp; Output!A1849 &amp; "*")</f>
        <v>0</v>
      </c>
      <c r="F1849">
        <f>SUMIFS('Raw data'!CI:CI,'Raw data'!AR:AR,"*" &amp; Output!A1849 &amp; "*")</f>
        <v>0</v>
      </c>
      <c r="G1849">
        <f>PERCENTRANK(B:B,B1849)</f>
        <v>0</v>
      </c>
      <c r="H1849">
        <f>PERCENTRANK(C:C,C1849)</f>
        <v>0</v>
      </c>
      <c r="I1849">
        <f>PERCENTRANK(D:D,D1849)</f>
        <v>0</v>
      </c>
      <c r="J1849">
        <f>PERCENTRANK(E:E,E1849)</f>
        <v>0</v>
      </c>
      <c r="K1849">
        <f>PERCENTRANK(F:F,F1849)</f>
        <v>0</v>
      </c>
      <c r="L1849">
        <f>(G1849*Weights!$B$2) + (H1849*Weights!$B$3)+(I1849*Weights!$B$4)+(J1849*Weights!$B$5)+ (K1849*Weights!$B$6)</f>
        <v>0</v>
      </c>
      <c r="M1849">
        <f>RANK(L1849,L:L)</f>
        <v>0</v>
      </c>
    </row>
    <row r="1850">
      <c r="A1850" t="inlineStr">
        <is>
          <t>Noishiki, K.</t>
        </is>
      </c>
      <c r="B1850">
        <f>COUNTIF('Raw data'!AR:AR,"*"&amp;Output!A1850&amp;"*")</f>
        <v>0</v>
      </c>
      <c r="C1850">
        <f>AVERAGEIFS('Raw data'!K:K,'Raw data'!AR:AR, "*" &amp; Output!A1850 &amp;"*")</f>
        <v>0</v>
      </c>
      <c r="D1850">
        <f>AVERAGEIFS('Raw data'!W:W,'Raw data'!AR:AR, "*" &amp; Output!A1850 &amp;"*")</f>
        <v>0</v>
      </c>
      <c r="E1850">
        <f>SUMIFS('Raw data'!BX:BX,'Raw data'!AR:AR,"*" &amp; Output!A1850 &amp; "*")</f>
        <v>0</v>
      </c>
      <c r="F1850">
        <f>SUMIFS('Raw data'!CI:CI,'Raw data'!AR:AR,"*" &amp; Output!A1850 &amp; "*")</f>
        <v>0</v>
      </c>
      <c r="G1850">
        <f>PERCENTRANK(B:B,B1850)</f>
        <v>0</v>
      </c>
      <c r="H1850">
        <f>PERCENTRANK(C:C,C1850)</f>
        <v>0</v>
      </c>
      <c r="I1850">
        <f>PERCENTRANK(D:D,D1850)</f>
        <v>0</v>
      </c>
      <c r="J1850">
        <f>PERCENTRANK(E:E,E1850)</f>
        <v>0</v>
      </c>
      <c r="K1850">
        <f>PERCENTRANK(F:F,F1850)</f>
        <v>0</v>
      </c>
      <c r="L1850">
        <f>(G1850*Weights!$B$2) + (H1850*Weights!$B$3)+(I1850*Weights!$B$4)+(J1850*Weights!$B$5)+ (K1850*Weights!$B$6)</f>
        <v>0</v>
      </c>
      <c r="M1850">
        <f>RANK(L1850,L:L)</f>
        <v>0</v>
      </c>
    </row>
    <row r="1851">
      <c r="A1851" t="inlineStr">
        <is>
          <t>Alekseeva, I.</t>
        </is>
      </c>
      <c r="B1851">
        <f>COUNTIF('Raw data'!AR:AR,"*"&amp;Output!A1851&amp;"*")</f>
        <v>0</v>
      </c>
      <c r="C1851">
        <f>AVERAGEIFS('Raw data'!K:K,'Raw data'!AR:AR, "*" &amp; Output!A1851 &amp;"*")</f>
        <v>0</v>
      </c>
      <c r="D1851">
        <f>AVERAGEIFS('Raw data'!W:W,'Raw data'!AR:AR, "*" &amp; Output!A1851 &amp;"*")</f>
        <v>0</v>
      </c>
      <c r="E1851">
        <f>SUMIFS('Raw data'!BX:BX,'Raw data'!AR:AR,"*" &amp; Output!A1851 &amp; "*")</f>
        <v>0</v>
      </c>
      <c r="F1851">
        <f>SUMIFS('Raw data'!CI:CI,'Raw data'!AR:AR,"*" &amp; Output!A1851 &amp; "*")</f>
        <v>0</v>
      </c>
      <c r="G1851">
        <f>PERCENTRANK(B:B,B1851)</f>
        <v>0</v>
      </c>
      <c r="H1851">
        <f>PERCENTRANK(C:C,C1851)</f>
        <v>0</v>
      </c>
      <c r="I1851">
        <f>PERCENTRANK(D:D,D1851)</f>
        <v>0</v>
      </c>
      <c r="J1851">
        <f>PERCENTRANK(E:E,E1851)</f>
        <v>0</v>
      </c>
      <c r="K1851">
        <f>PERCENTRANK(F:F,F1851)</f>
        <v>0</v>
      </c>
      <c r="L1851">
        <f>(G1851*Weights!$B$2) + (H1851*Weights!$B$3)+(I1851*Weights!$B$4)+(J1851*Weights!$B$5)+ (K1851*Weights!$B$6)</f>
        <v>0</v>
      </c>
      <c r="M1851">
        <f>RANK(L1851,L:L)</f>
        <v>0</v>
      </c>
    </row>
    <row r="1852">
      <c r="A1852" t="inlineStr">
        <is>
          <t>Wu, Pei-Hao</t>
        </is>
      </c>
      <c r="B1852">
        <f>COUNTIF('Raw data'!AR:AR,"*"&amp;Output!A1852&amp;"*")</f>
        <v>0</v>
      </c>
      <c r="C1852">
        <f>AVERAGEIFS('Raw data'!K:K,'Raw data'!AR:AR, "*" &amp; Output!A1852 &amp;"*")</f>
        <v>0</v>
      </c>
      <c r="D1852">
        <f>AVERAGEIFS('Raw data'!W:W,'Raw data'!AR:AR, "*" &amp; Output!A1852 &amp;"*")</f>
        <v>0</v>
      </c>
      <c r="E1852">
        <f>SUMIFS('Raw data'!BX:BX,'Raw data'!AR:AR,"*" &amp; Output!A1852 &amp; "*")</f>
        <v>0</v>
      </c>
      <c r="F1852">
        <f>SUMIFS('Raw data'!CI:CI,'Raw data'!AR:AR,"*" &amp; Output!A1852 &amp; "*")</f>
        <v>0</v>
      </c>
      <c r="G1852">
        <f>PERCENTRANK(B:B,B1852)</f>
        <v>0</v>
      </c>
      <c r="H1852">
        <f>PERCENTRANK(C:C,C1852)</f>
        <v>0</v>
      </c>
      <c r="I1852">
        <f>PERCENTRANK(D:D,D1852)</f>
        <v>0</v>
      </c>
      <c r="J1852">
        <f>PERCENTRANK(E:E,E1852)</f>
        <v>0</v>
      </c>
      <c r="K1852">
        <f>PERCENTRANK(F:F,F1852)</f>
        <v>0</v>
      </c>
      <c r="L1852">
        <f>(G1852*Weights!$B$2) + (H1852*Weights!$B$3)+(I1852*Weights!$B$4)+(J1852*Weights!$B$5)+ (K1852*Weights!$B$6)</f>
        <v>0</v>
      </c>
      <c r="M1852">
        <f>RANK(L1852,L:L)</f>
        <v>0</v>
      </c>
    </row>
    <row r="1853">
      <c r="A1853" t="inlineStr">
        <is>
          <t>Zhou, Shaoshuai</t>
        </is>
      </c>
      <c r="B1853">
        <f>COUNTIF('Raw data'!AR:AR,"*"&amp;Output!A1853&amp;"*")</f>
        <v>0</v>
      </c>
      <c r="C1853">
        <f>AVERAGEIFS('Raw data'!K:K,'Raw data'!AR:AR, "*" &amp; Output!A1853 &amp;"*")</f>
        <v>0</v>
      </c>
      <c r="D1853">
        <f>AVERAGEIFS('Raw data'!W:W,'Raw data'!AR:AR, "*" &amp; Output!A1853 &amp;"*")</f>
        <v>0</v>
      </c>
      <c r="E1853">
        <f>SUMIFS('Raw data'!BX:BX,'Raw data'!AR:AR,"*" &amp; Output!A1853 &amp; "*")</f>
        <v>0</v>
      </c>
      <c r="F1853">
        <f>SUMIFS('Raw data'!CI:CI,'Raw data'!AR:AR,"*" &amp; Output!A1853 &amp; "*")</f>
        <v>0</v>
      </c>
      <c r="G1853">
        <f>PERCENTRANK(B:B,B1853)</f>
        <v>0</v>
      </c>
      <c r="H1853">
        <f>PERCENTRANK(C:C,C1853)</f>
        <v>0</v>
      </c>
      <c r="I1853">
        <f>PERCENTRANK(D:D,D1853)</f>
        <v>0</v>
      </c>
      <c r="J1853">
        <f>PERCENTRANK(E:E,E1853)</f>
        <v>0</v>
      </c>
      <c r="K1853">
        <f>PERCENTRANK(F:F,F1853)</f>
        <v>0</v>
      </c>
      <c r="L1853">
        <f>(G1853*Weights!$B$2) + (H1853*Weights!$B$3)+(I1853*Weights!$B$4)+(J1853*Weights!$B$5)+ (K1853*Weights!$B$6)</f>
        <v>0</v>
      </c>
      <c r="M1853">
        <f>RANK(L1853,L:L)</f>
        <v>0</v>
      </c>
    </row>
    <row r="1854">
      <c r="A1854" t="inlineStr">
        <is>
          <t>De Fenzo, A.</t>
        </is>
      </c>
      <c r="B1854">
        <f>COUNTIF('Raw data'!AR:AR,"*"&amp;Output!A1854&amp;"*")</f>
        <v>0</v>
      </c>
      <c r="C1854">
        <f>AVERAGEIFS('Raw data'!K:K,'Raw data'!AR:AR, "*" &amp; Output!A1854 &amp;"*")</f>
        <v>0</v>
      </c>
      <c r="D1854">
        <f>AVERAGEIFS('Raw data'!W:W,'Raw data'!AR:AR, "*" &amp; Output!A1854 &amp;"*")</f>
        <v>0</v>
      </c>
      <c r="E1854">
        <f>SUMIFS('Raw data'!BX:BX,'Raw data'!AR:AR,"*" &amp; Output!A1854 &amp; "*")</f>
        <v>0</v>
      </c>
      <c r="F1854">
        <f>SUMIFS('Raw data'!CI:CI,'Raw data'!AR:AR,"*" &amp; Output!A1854 &amp; "*")</f>
        <v>0</v>
      </c>
      <c r="G1854">
        <f>PERCENTRANK(B:B,B1854)</f>
        <v>0</v>
      </c>
      <c r="H1854">
        <f>PERCENTRANK(C:C,C1854)</f>
        <v>0</v>
      </c>
      <c r="I1854">
        <f>PERCENTRANK(D:D,D1854)</f>
        <v>0</v>
      </c>
      <c r="J1854">
        <f>PERCENTRANK(E:E,E1854)</f>
        <v>0</v>
      </c>
      <c r="K1854">
        <f>PERCENTRANK(F:F,F1854)</f>
        <v>0</v>
      </c>
      <c r="L1854">
        <f>(G1854*Weights!$B$2) + (H1854*Weights!$B$3)+(I1854*Weights!$B$4)+(J1854*Weights!$B$5)+ (K1854*Weights!$B$6)</f>
        <v>0</v>
      </c>
      <c r="M1854">
        <f>RANK(L1854,L:L)</f>
        <v>0</v>
      </c>
    </row>
    <row r="1855">
      <c r="A1855" t="inlineStr">
        <is>
          <t>Huang, S.</t>
        </is>
      </c>
      <c r="B1855">
        <f>COUNTIF('Raw data'!AR:AR,"*"&amp;Output!A1855&amp;"*")</f>
        <v>0</v>
      </c>
      <c r="C1855">
        <f>AVERAGEIFS('Raw data'!K:K,'Raw data'!AR:AR, "*" &amp; Output!A1855 &amp;"*")</f>
        <v>0</v>
      </c>
      <c r="D1855">
        <f>AVERAGEIFS('Raw data'!W:W,'Raw data'!AR:AR, "*" &amp; Output!A1855 &amp;"*")</f>
        <v>0</v>
      </c>
      <c r="E1855">
        <f>SUMIFS('Raw data'!BX:BX,'Raw data'!AR:AR,"*" &amp; Output!A1855 &amp; "*")</f>
        <v>0</v>
      </c>
      <c r="F1855">
        <f>SUMIFS('Raw data'!CI:CI,'Raw data'!AR:AR,"*" &amp; Output!A1855 &amp; "*")</f>
        <v>0</v>
      </c>
      <c r="G1855">
        <f>PERCENTRANK(B:B,B1855)</f>
        <v>0</v>
      </c>
      <c r="H1855">
        <f>PERCENTRANK(C:C,C1855)</f>
        <v>0</v>
      </c>
      <c r="I1855">
        <f>PERCENTRANK(D:D,D1855)</f>
        <v>0</v>
      </c>
      <c r="J1855">
        <f>PERCENTRANK(E:E,E1855)</f>
        <v>0</v>
      </c>
      <c r="K1855">
        <f>PERCENTRANK(F:F,F1855)</f>
        <v>0</v>
      </c>
      <c r="L1855">
        <f>(G1855*Weights!$B$2) + (H1855*Weights!$B$3)+(I1855*Weights!$B$4)+(J1855*Weights!$B$5)+ (K1855*Weights!$B$6)</f>
        <v>0</v>
      </c>
      <c r="M1855">
        <f>RANK(L1855,L:L)</f>
        <v>0</v>
      </c>
    </row>
    <row r="1856">
      <c r="A1856" t="inlineStr">
        <is>
          <t>Chung, C. K.</t>
        </is>
      </c>
      <c r="B1856">
        <f>COUNTIF('Raw data'!AR:AR,"*"&amp;Output!A1856&amp;"*")</f>
        <v>0</v>
      </c>
      <c r="C1856">
        <f>AVERAGEIFS('Raw data'!K:K,'Raw data'!AR:AR, "*" &amp; Output!A1856 &amp;"*")</f>
        <v>0</v>
      </c>
      <c r="D1856">
        <f>AVERAGEIFS('Raw data'!W:W,'Raw data'!AR:AR, "*" &amp; Output!A1856 &amp;"*")</f>
        <v>0</v>
      </c>
      <c r="E1856">
        <f>SUMIFS('Raw data'!BX:BX,'Raw data'!AR:AR,"*" &amp; Output!A1856 &amp; "*")</f>
        <v>0</v>
      </c>
      <c r="F1856">
        <f>SUMIFS('Raw data'!CI:CI,'Raw data'!AR:AR,"*" &amp; Output!A1856 &amp; "*")</f>
        <v>0</v>
      </c>
      <c r="G1856">
        <f>PERCENTRANK(B:B,B1856)</f>
        <v>0</v>
      </c>
      <c r="H1856">
        <f>PERCENTRANK(C:C,C1856)</f>
        <v>0</v>
      </c>
      <c r="I1856">
        <f>PERCENTRANK(D:D,D1856)</f>
        <v>0</v>
      </c>
      <c r="J1856">
        <f>PERCENTRANK(E:E,E1856)</f>
        <v>0</v>
      </c>
      <c r="K1856">
        <f>PERCENTRANK(F:F,F1856)</f>
        <v>0</v>
      </c>
      <c r="L1856">
        <f>(G1856*Weights!$B$2) + (H1856*Weights!$B$3)+(I1856*Weights!$B$4)+(J1856*Weights!$B$5)+ (K1856*Weights!$B$6)</f>
        <v>0</v>
      </c>
      <c r="M1856">
        <f>RANK(L1856,L:L)</f>
        <v>0</v>
      </c>
    </row>
    <row r="1857">
      <c r="A1857" t="inlineStr">
        <is>
          <t>Valder, James</t>
        </is>
      </c>
      <c r="B1857">
        <f>COUNTIF('Raw data'!AR:AR,"*"&amp;Output!A1857&amp;"*")</f>
        <v>0</v>
      </c>
      <c r="C1857">
        <f>AVERAGEIFS('Raw data'!K:K,'Raw data'!AR:AR, "*" &amp; Output!A1857 &amp;"*")</f>
        <v>0</v>
      </c>
      <c r="D1857">
        <f>AVERAGEIFS('Raw data'!W:W,'Raw data'!AR:AR, "*" &amp; Output!A1857 &amp;"*")</f>
        <v>0</v>
      </c>
      <c r="E1857">
        <f>SUMIFS('Raw data'!BX:BX,'Raw data'!AR:AR,"*" &amp; Output!A1857 &amp; "*")</f>
        <v>0</v>
      </c>
      <c r="F1857">
        <f>SUMIFS('Raw data'!CI:CI,'Raw data'!AR:AR,"*" &amp; Output!A1857 &amp; "*")</f>
        <v>0</v>
      </c>
      <c r="G1857">
        <f>PERCENTRANK(B:B,B1857)</f>
        <v>0</v>
      </c>
      <c r="H1857">
        <f>PERCENTRANK(C:C,C1857)</f>
        <v>0</v>
      </c>
      <c r="I1857">
        <f>PERCENTRANK(D:D,D1857)</f>
        <v>0</v>
      </c>
      <c r="J1857">
        <f>PERCENTRANK(E:E,E1857)</f>
        <v>0</v>
      </c>
      <c r="K1857">
        <f>PERCENTRANK(F:F,F1857)</f>
        <v>0</v>
      </c>
      <c r="L1857">
        <f>(G1857*Weights!$B$2) + (H1857*Weights!$B$3)+(I1857*Weights!$B$4)+(J1857*Weights!$B$5)+ (K1857*Weights!$B$6)</f>
        <v>0</v>
      </c>
      <c r="M1857">
        <f>RANK(L1857,L:L)</f>
        <v>0</v>
      </c>
    </row>
    <row r="1858">
      <c r="A1858" t="inlineStr">
        <is>
          <t>Bakker, M. C. M.</t>
        </is>
      </c>
      <c r="B1858">
        <f>COUNTIF('Raw data'!AR:AR,"*"&amp;Output!A1858&amp;"*")</f>
        <v>0</v>
      </c>
      <c r="C1858">
        <f>AVERAGEIFS('Raw data'!K:K,'Raw data'!AR:AR, "*" &amp; Output!A1858 &amp;"*")</f>
        <v>0</v>
      </c>
      <c r="D1858">
        <f>AVERAGEIFS('Raw data'!W:W,'Raw data'!AR:AR, "*" &amp; Output!A1858 &amp;"*")</f>
        <v>0</v>
      </c>
      <c r="E1858">
        <f>SUMIFS('Raw data'!BX:BX,'Raw data'!AR:AR,"*" &amp; Output!A1858 &amp; "*")</f>
        <v>0</v>
      </c>
      <c r="F1858">
        <f>SUMIFS('Raw data'!CI:CI,'Raw data'!AR:AR,"*" &amp; Output!A1858 &amp; "*")</f>
        <v>0</v>
      </c>
      <c r="G1858">
        <f>PERCENTRANK(B:B,B1858)</f>
        <v>0</v>
      </c>
      <c r="H1858">
        <f>PERCENTRANK(C:C,C1858)</f>
        <v>0</v>
      </c>
      <c r="I1858">
        <f>PERCENTRANK(D:D,D1858)</f>
        <v>0</v>
      </c>
      <c r="J1858">
        <f>PERCENTRANK(E:E,E1858)</f>
        <v>0</v>
      </c>
      <c r="K1858">
        <f>PERCENTRANK(F:F,F1858)</f>
        <v>0</v>
      </c>
      <c r="L1858">
        <f>(G1858*Weights!$B$2) + (H1858*Weights!$B$3)+(I1858*Weights!$B$4)+(J1858*Weights!$B$5)+ (K1858*Weights!$B$6)</f>
        <v>0</v>
      </c>
      <c r="M1858">
        <f>RANK(L1858,L:L)</f>
        <v>0</v>
      </c>
    </row>
    <row r="1859">
      <c r="A1859" t="inlineStr">
        <is>
          <t>Wang, Fazhou</t>
        </is>
      </c>
      <c r="B1859">
        <f>COUNTIF('Raw data'!AR:AR,"*"&amp;Output!A1859&amp;"*")</f>
        <v>0</v>
      </c>
      <c r="C1859">
        <f>AVERAGEIFS('Raw data'!K:K,'Raw data'!AR:AR, "*" &amp; Output!A1859 &amp;"*")</f>
        <v>0</v>
      </c>
      <c r="D1859">
        <f>AVERAGEIFS('Raw data'!W:W,'Raw data'!AR:AR, "*" &amp; Output!A1859 &amp;"*")</f>
        <v>0</v>
      </c>
      <c r="E1859">
        <f>SUMIFS('Raw data'!BX:BX,'Raw data'!AR:AR,"*" &amp; Output!A1859 &amp; "*")</f>
        <v>0</v>
      </c>
      <c r="F1859">
        <f>SUMIFS('Raw data'!CI:CI,'Raw data'!AR:AR,"*" &amp; Output!A1859 &amp; "*")</f>
        <v>0</v>
      </c>
      <c r="G1859">
        <f>PERCENTRANK(B:B,B1859)</f>
        <v>0</v>
      </c>
      <c r="H1859">
        <f>PERCENTRANK(C:C,C1859)</f>
        <v>0</v>
      </c>
      <c r="I1859">
        <f>PERCENTRANK(D:D,D1859)</f>
        <v>0</v>
      </c>
      <c r="J1859">
        <f>PERCENTRANK(E:E,E1859)</f>
        <v>0</v>
      </c>
      <c r="K1859">
        <f>PERCENTRANK(F:F,F1859)</f>
        <v>0</v>
      </c>
      <c r="L1859">
        <f>(G1859*Weights!$B$2) + (H1859*Weights!$B$3)+(I1859*Weights!$B$4)+(J1859*Weights!$B$5)+ (K1859*Weights!$B$6)</f>
        <v>0</v>
      </c>
      <c r="M1859">
        <f>RANK(L1859,L:L)</f>
        <v>0</v>
      </c>
    </row>
    <row r="1860">
      <c r="A1860" t="inlineStr">
        <is>
          <t>Lovvik, OM</t>
        </is>
      </c>
      <c r="B1860">
        <f>COUNTIF('Raw data'!AR:AR,"*"&amp;Output!A1860&amp;"*")</f>
        <v>0</v>
      </c>
      <c r="C1860">
        <f>AVERAGEIFS('Raw data'!K:K,'Raw data'!AR:AR, "*" &amp; Output!A1860 &amp;"*")</f>
        <v>0</v>
      </c>
      <c r="D1860">
        <f>AVERAGEIFS('Raw data'!W:W,'Raw data'!AR:AR, "*" &amp; Output!A1860 &amp;"*")</f>
        <v>0</v>
      </c>
      <c r="E1860">
        <f>SUMIFS('Raw data'!BX:BX,'Raw data'!AR:AR,"*" &amp; Output!A1860 &amp; "*")</f>
        <v>0</v>
      </c>
      <c r="F1860">
        <f>SUMIFS('Raw data'!CI:CI,'Raw data'!AR:AR,"*" &amp; Output!A1860 &amp; "*")</f>
        <v>0</v>
      </c>
      <c r="G1860">
        <f>PERCENTRANK(B:B,B1860)</f>
        <v>0</v>
      </c>
      <c r="H1860">
        <f>PERCENTRANK(C:C,C1860)</f>
        <v>0</v>
      </c>
      <c r="I1860">
        <f>PERCENTRANK(D:D,D1860)</f>
        <v>0</v>
      </c>
      <c r="J1860">
        <f>PERCENTRANK(E:E,E1860)</f>
        <v>0</v>
      </c>
      <c r="K1860">
        <f>PERCENTRANK(F:F,F1860)</f>
        <v>0</v>
      </c>
      <c r="L1860">
        <f>(G1860*Weights!$B$2) + (H1860*Weights!$B$3)+(I1860*Weights!$B$4)+(J1860*Weights!$B$5)+ (K1860*Weights!$B$6)</f>
        <v>0</v>
      </c>
      <c r="M1860">
        <f>RANK(L1860,L:L)</f>
        <v>0</v>
      </c>
    </row>
    <row r="1861">
      <c r="A1861" t="inlineStr">
        <is>
          <t>Gridasova, TY</t>
        </is>
      </c>
      <c r="B1861">
        <f>COUNTIF('Raw data'!AR:AR,"*"&amp;Output!A1861&amp;"*")</f>
        <v>0</v>
      </c>
      <c r="C1861">
        <f>AVERAGEIFS('Raw data'!K:K,'Raw data'!AR:AR, "*" &amp; Output!A1861 &amp;"*")</f>
        <v>0</v>
      </c>
      <c r="D1861">
        <f>AVERAGEIFS('Raw data'!W:W,'Raw data'!AR:AR, "*" &amp; Output!A1861 &amp;"*")</f>
        <v>0</v>
      </c>
      <c r="E1861">
        <f>SUMIFS('Raw data'!BX:BX,'Raw data'!AR:AR,"*" &amp; Output!A1861 &amp; "*")</f>
        <v>0</v>
      </c>
      <c r="F1861">
        <f>SUMIFS('Raw data'!CI:CI,'Raw data'!AR:AR,"*" &amp; Output!A1861 &amp; "*")</f>
        <v>0</v>
      </c>
      <c r="G1861">
        <f>PERCENTRANK(B:B,B1861)</f>
        <v>0</v>
      </c>
      <c r="H1861">
        <f>PERCENTRANK(C:C,C1861)</f>
        <v>0</v>
      </c>
      <c r="I1861">
        <f>PERCENTRANK(D:D,D1861)</f>
        <v>0</v>
      </c>
      <c r="J1861">
        <f>PERCENTRANK(E:E,E1861)</f>
        <v>0</v>
      </c>
      <c r="K1861">
        <f>PERCENTRANK(F:F,F1861)</f>
        <v>0</v>
      </c>
      <c r="L1861">
        <f>(G1861*Weights!$B$2) + (H1861*Weights!$B$3)+(I1861*Weights!$B$4)+(J1861*Weights!$B$5)+ (K1861*Weights!$B$6)</f>
        <v>0</v>
      </c>
      <c r="M1861">
        <f>RANK(L1861,L:L)</f>
        <v>0</v>
      </c>
    </row>
    <row r="1862">
      <c r="A1862" t="inlineStr">
        <is>
          <t>Daniewicz, S. R.</t>
        </is>
      </c>
      <c r="B1862">
        <f>COUNTIF('Raw data'!AR:AR,"*"&amp;Output!A1862&amp;"*")</f>
        <v>0</v>
      </c>
      <c r="C1862">
        <f>AVERAGEIFS('Raw data'!K:K,'Raw data'!AR:AR, "*" &amp; Output!A1862 &amp;"*")</f>
        <v>0</v>
      </c>
      <c r="D1862">
        <f>AVERAGEIFS('Raw data'!W:W,'Raw data'!AR:AR, "*" &amp; Output!A1862 &amp;"*")</f>
        <v>0</v>
      </c>
      <c r="E1862">
        <f>SUMIFS('Raw data'!BX:BX,'Raw data'!AR:AR,"*" &amp; Output!A1862 &amp; "*")</f>
        <v>0</v>
      </c>
      <c r="F1862">
        <f>SUMIFS('Raw data'!CI:CI,'Raw data'!AR:AR,"*" &amp; Output!A1862 &amp; "*")</f>
        <v>0</v>
      </c>
      <c r="G1862">
        <f>PERCENTRANK(B:B,B1862)</f>
        <v>0</v>
      </c>
      <c r="H1862">
        <f>PERCENTRANK(C:C,C1862)</f>
        <v>0</v>
      </c>
      <c r="I1862">
        <f>PERCENTRANK(D:D,D1862)</f>
        <v>0</v>
      </c>
      <c r="J1862">
        <f>PERCENTRANK(E:E,E1862)</f>
        <v>0</v>
      </c>
      <c r="K1862">
        <f>PERCENTRANK(F:F,F1862)</f>
        <v>0</v>
      </c>
      <c r="L1862">
        <f>(G1862*Weights!$B$2) + (H1862*Weights!$B$3)+(I1862*Weights!$B$4)+(J1862*Weights!$B$5)+ (K1862*Weights!$B$6)</f>
        <v>0</v>
      </c>
      <c r="M1862">
        <f>RANK(L1862,L:L)</f>
        <v>0</v>
      </c>
    </row>
    <row r="1863">
      <c r="A1863" t="inlineStr">
        <is>
          <t>Nielsen, Karl Brian</t>
        </is>
      </c>
      <c r="B1863">
        <f>COUNTIF('Raw data'!AR:AR,"*"&amp;Output!A1863&amp;"*")</f>
        <v>0</v>
      </c>
      <c r="C1863">
        <f>AVERAGEIFS('Raw data'!K:K,'Raw data'!AR:AR, "*" &amp; Output!A1863 &amp;"*")</f>
        <v>0</v>
      </c>
      <c r="D1863">
        <f>AVERAGEIFS('Raw data'!W:W,'Raw data'!AR:AR, "*" &amp; Output!A1863 &amp;"*")</f>
        <v>0</v>
      </c>
      <c r="E1863">
        <f>SUMIFS('Raw data'!BX:BX,'Raw data'!AR:AR,"*" &amp; Output!A1863 &amp; "*")</f>
        <v>0</v>
      </c>
      <c r="F1863">
        <f>SUMIFS('Raw data'!CI:CI,'Raw data'!AR:AR,"*" &amp; Output!A1863 &amp; "*")</f>
        <v>0</v>
      </c>
      <c r="G1863">
        <f>PERCENTRANK(B:B,B1863)</f>
        <v>0</v>
      </c>
      <c r="H1863">
        <f>PERCENTRANK(C:C,C1863)</f>
        <v>0</v>
      </c>
      <c r="I1863">
        <f>PERCENTRANK(D:D,D1863)</f>
        <v>0</v>
      </c>
      <c r="J1863">
        <f>PERCENTRANK(E:E,E1863)</f>
        <v>0</v>
      </c>
      <c r="K1863">
        <f>PERCENTRANK(F:F,F1863)</f>
        <v>0</v>
      </c>
      <c r="L1863">
        <f>(G1863*Weights!$B$2) + (H1863*Weights!$B$3)+(I1863*Weights!$B$4)+(J1863*Weights!$B$5)+ (K1863*Weights!$B$6)</f>
        <v>0</v>
      </c>
      <c r="M1863">
        <f>RANK(L1863,L:L)</f>
        <v>0</v>
      </c>
    </row>
    <row r="1864">
      <c r="A1864" t="inlineStr">
        <is>
          <t>Stuer, Michael</t>
        </is>
      </c>
      <c r="B1864">
        <f>COUNTIF('Raw data'!AR:AR,"*"&amp;Output!A1864&amp;"*")</f>
        <v>0</v>
      </c>
      <c r="C1864">
        <f>AVERAGEIFS('Raw data'!K:K,'Raw data'!AR:AR, "*" &amp; Output!A1864 &amp;"*")</f>
        <v>0</v>
      </c>
      <c r="D1864">
        <f>AVERAGEIFS('Raw data'!W:W,'Raw data'!AR:AR, "*" &amp; Output!A1864 &amp;"*")</f>
        <v>0</v>
      </c>
      <c r="E1864">
        <f>SUMIFS('Raw data'!BX:BX,'Raw data'!AR:AR,"*" &amp; Output!A1864 &amp; "*")</f>
        <v>0</v>
      </c>
      <c r="F1864">
        <f>SUMIFS('Raw data'!CI:CI,'Raw data'!AR:AR,"*" &amp; Output!A1864 &amp; "*")</f>
        <v>0</v>
      </c>
      <c r="G1864">
        <f>PERCENTRANK(B:B,B1864)</f>
        <v>0</v>
      </c>
      <c r="H1864">
        <f>PERCENTRANK(C:C,C1864)</f>
        <v>0</v>
      </c>
      <c r="I1864">
        <f>PERCENTRANK(D:D,D1864)</f>
        <v>0</v>
      </c>
      <c r="J1864">
        <f>PERCENTRANK(E:E,E1864)</f>
        <v>0</v>
      </c>
      <c r="K1864">
        <f>PERCENTRANK(F:F,F1864)</f>
        <v>0</v>
      </c>
      <c r="L1864">
        <f>(G1864*Weights!$B$2) + (H1864*Weights!$B$3)+(I1864*Weights!$B$4)+(J1864*Weights!$B$5)+ (K1864*Weights!$B$6)</f>
        <v>0</v>
      </c>
      <c r="M1864">
        <f>RANK(L1864,L:L)</f>
        <v>0</v>
      </c>
    </row>
    <row r="1865">
      <c r="A1865" t="inlineStr">
        <is>
          <t>Nassar, Mostafa Y.</t>
        </is>
      </c>
      <c r="B1865">
        <f>COUNTIF('Raw data'!AR:AR,"*"&amp;Output!A1865&amp;"*")</f>
        <v>0</v>
      </c>
      <c r="C1865">
        <f>AVERAGEIFS('Raw data'!K:K,'Raw data'!AR:AR, "*" &amp; Output!A1865 &amp;"*")</f>
        <v>0</v>
      </c>
      <c r="D1865">
        <f>AVERAGEIFS('Raw data'!W:W,'Raw data'!AR:AR, "*" &amp; Output!A1865 &amp;"*")</f>
        <v>0</v>
      </c>
      <c r="E1865">
        <f>SUMIFS('Raw data'!BX:BX,'Raw data'!AR:AR,"*" &amp; Output!A1865 &amp; "*")</f>
        <v>0</v>
      </c>
      <c r="F1865">
        <f>SUMIFS('Raw data'!CI:CI,'Raw data'!AR:AR,"*" &amp; Output!A1865 &amp; "*")</f>
        <v>0</v>
      </c>
      <c r="G1865">
        <f>PERCENTRANK(B:B,B1865)</f>
        <v>0</v>
      </c>
      <c r="H1865">
        <f>PERCENTRANK(C:C,C1865)</f>
        <v>0</v>
      </c>
      <c r="I1865">
        <f>PERCENTRANK(D:D,D1865)</f>
        <v>0</v>
      </c>
      <c r="J1865">
        <f>PERCENTRANK(E:E,E1865)</f>
        <v>0</v>
      </c>
      <c r="K1865">
        <f>PERCENTRANK(F:F,F1865)</f>
        <v>0</v>
      </c>
      <c r="L1865">
        <f>(G1865*Weights!$B$2) + (H1865*Weights!$B$3)+(I1865*Weights!$B$4)+(J1865*Weights!$B$5)+ (K1865*Weights!$B$6)</f>
        <v>0</v>
      </c>
      <c r="M1865">
        <f>RANK(L1865,L:L)</f>
        <v>0</v>
      </c>
    </row>
    <row r="1866">
      <c r="A1866" t="inlineStr">
        <is>
          <t>Tang, Liying</t>
        </is>
      </c>
      <c r="B1866">
        <f>COUNTIF('Raw data'!AR:AR,"*"&amp;Output!A1866&amp;"*")</f>
        <v>0</v>
      </c>
      <c r="C1866">
        <f>AVERAGEIFS('Raw data'!K:K,'Raw data'!AR:AR, "*" &amp; Output!A1866 &amp;"*")</f>
        <v>0</v>
      </c>
      <c r="D1866">
        <f>AVERAGEIFS('Raw data'!W:W,'Raw data'!AR:AR, "*" &amp; Output!A1866 &amp;"*")</f>
        <v>0</v>
      </c>
      <c r="E1866">
        <f>SUMIFS('Raw data'!BX:BX,'Raw data'!AR:AR,"*" &amp; Output!A1866 &amp; "*")</f>
        <v>0</v>
      </c>
      <c r="F1866">
        <f>SUMIFS('Raw data'!CI:CI,'Raw data'!AR:AR,"*" &amp; Output!A1866 &amp; "*")</f>
        <v>0</v>
      </c>
      <c r="G1866">
        <f>PERCENTRANK(B:B,B1866)</f>
        <v>0</v>
      </c>
      <c r="H1866">
        <f>PERCENTRANK(C:C,C1866)</f>
        <v>0</v>
      </c>
      <c r="I1866">
        <f>PERCENTRANK(D:D,D1866)</f>
        <v>0</v>
      </c>
      <c r="J1866">
        <f>PERCENTRANK(E:E,E1866)</f>
        <v>0</v>
      </c>
      <c r="K1866">
        <f>PERCENTRANK(F:F,F1866)</f>
        <v>0</v>
      </c>
      <c r="L1866">
        <f>(G1866*Weights!$B$2) + (H1866*Weights!$B$3)+(I1866*Weights!$B$4)+(J1866*Weights!$B$5)+ (K1866*Weights!$B$6)</f>
        <v>0</v>
      </c>
      <c r="M1866">
        <f>RANK(L1866,L:L)</f>
        <v>0</v>
      </c>
    </row>
    <row r="1867">
      <c r="A1867" t="inlineStr">
        <is>
          <t>Leon, Thierry</t>
        </is>
      </c>
      <c r="B1867">
        <f>COUNTIF('Raw data'!AR:AR,"*"&amp;Output!A1867&amp;"*")</f>
        <v>0</v>
      </c>
      <c r="C1867">
        <f>AVERAGEIFS('Raw data'!K:K,'Raw data'!AR:AR, "*" &amp; Output!A1867 &amp;"*")</f>
        <v>0</v>
      </c>
      <c r="D1867">
        <f>AVERAGEIFS('Raw data'!W:W,'Raw data'!AR:AR, "*" &amp; Output!A1867 &amp;"*")</f>
        <v>0</v>
      </c>
      <c r="E1867">
        <f>SUMIFS('Raw data'!BX:BX,'Raw data'!AR:AR,"*" &amp; Output!A1867 &amp; "*")</f>
        <v>0</v>
      </c>
      <c r="F1867">
        <f>SUMIFS('Raw data'!CI:CI,'Raw data'!AR:AR,"*" &amp; Output!A1867 &amp; "*")</f>
        <v>0</v>
      </c>
      <c r="G1867">
        <f>PERCENTRANK(B:B,B1867)</f>
        <v>0</v>
      </c>
      <c r="H1867">
        <f>PERCENTRANK(C:C,C1867)</f>
        <v>0</v>
      </c>
      <c r="I1867">
        <f>PERCENTRANK(D:D,D1867)</f>
        <v>0</v>
      </c>
      <c r="J1867">
        <f>PERCENTRANK(E:E,E1867)</f>
        <v>0</v>
      </c>
      <c r="K1867">
        <f>PERCENTRANK(F:F,F1867)</f>
        <v>0</v>
      </c>
      <c r="L1867">
        <f>(G1867*Weights!$B$2) + (H1867*Weights!$B$3)+(I1867*Weights!$B$4)+(J1867*Weights!$B$5)+ (K1867*Weights!$B$6)</f>
        <v>0</v>
      </c>
      <c r="M1867">
        <f>RANK(L1867,L:L)</f>
        <v>0</v>
      </c>
    </row>
    <row r="1868">
      <c r="A1868" t="inlineStr">
        <is>
          <t>Wang, Ye</t>
        </is>
      </c>
      <c r="B1868">
        <f>COUNTIF('Raw data'!AR:AR,"*"&amp;Output!A1868&amp;"*")</f>
        <v>0</v>
      </c>
      <c r="C1868">
        <f>AVERAGEIFS('Raw data'!K:K,'Raw data'!AR:AR, "*" &amp; Output!A1868 &amp;"*")</f>
        <v>0</v>
      </c>
      <c r="D1868">
        <f>AVERAGEIFS('Raw data'!W:W,'Raw data'!AR:AR, "*" &amp; Output!A1868 &amp;"*")</f>
        <v>0</v>
      </c>
      <c r="E1868">
        <f>SUMIFS('Raw data'!BX:BX,'Raw data'!AR:AR,"*" &amp; Output!A1868 &amp; "*")</f>
        <v>0</v>
      </c>
      <c r="F1868">
        <f>SUMIFS('Raw data'!CI:CI,'Raw data'!AR:AR,"*" &amp; Output!A1868 &amp; "*")</f>
        <v>0</v>
      </c>
      <c r="G1868">
        <f>PERCENTRANK(B:B,B1868)</f>
        <v>0</v>
      </c>
      <c r="H1868">
        <f>PERCENTRANK(C:C,C1868)</f>
        <v>0</v>
      </c>
      <c r="I1868">
        <f>PERCENTRANK(D:D,D1868)</f>
        <v>0</v>
      </c>
      <c r="J1868">
        <f>PERCENTRANK(E:E,E1868)</f>
        <v>0</v>
      </c>
      <c r="K1868">
        <f>PERCENTRANK(F:F,F1868)</f>
        <v>0</v>
      </c>
      <c r="L1868">
        <f>(G1868*Weights!$B$2) + (H1868*Weights!$B$3)+(I1868*Weights!$B$4)+(J1868*Weights!$B$5)+ (K1868*Weights!$B$6)</f>
        <v>0</v>
      </c>
      <c r="M1868">
        <f>RANK(L1868,L:L)</f>
        <v>0</v>
      </c>
    </row>
    <row r="1869">
      <c r="A1869" t="inlineStr">
        <is>
          <t>Spolidorio, DMP</t>
        </is>
      </c>
      <c r="B1869">
        <f>COUNTIF('Raw data'!AR:AR,"*"&amp;Output!A1869&amp;"*")</f>
        <v>0</v>
      </c>
      <c r="C1869">
        <f>AVERAGEIFS('Raw data'!K:K,'Raw data'!AR:AR, "*" &amp; Output!A1869 &amp;"*")</f>
        <v>0</v>
      </c>
      <c r="D1869">
        <f>AVERAGEIFS('Raw data'!W:W,'Raw data'!AR:AR, "*" &amp; Output!A1869 &amp;"*")</f>
        <v>0</v>
      </c>
      <c r="E1869">
        <f>SUMIFS('Raw data'!BX:BX,'Raw data'!AR:AR,"*" &amp; Output!A1869 &amp; "*")</f>
        <v>0</v>
      </c>
      <c r="F1869">
        <f>SUMIFS('Raw data'!CI:CI,'Raw data'!AR:AR,"*" &amp; Output!A1869 &amp; "*")</f>
        <v>0</v>
      </c>
      <c r="G1869">
        <f>PERCENTRANK(B:B,B1869)</f>
        <v>0</v>
      </c>
      <c r="H1869">
        <f>PERCENTRANK(C:C,C1869)</f>
        <v>0</v>
      </c>
      <c r="I1869">
        <f>PERCENTRANK(D:D,D1869)</f>
        <v>0</v>
      </c>
      <c r="J1869">
        <f>PERCENTRANK(E:E,E1869)</f>
        <v>0</v>
      </c>
      <c r="K1869">
        <f>PERCENTRANK(F:F,F1869)</f>
        <v>0</v>
      </c>
      <c r="L1869">
        <f>(G1869*Weights!$B$2) + (H1869*Weights!$B$3)+(I1869*Weights!$B$4)+(J1869*Weights!$B$5)+ (K1869*Weights!$B$6)</f>
        <v>0</v>
      </c>
      <c r="M1869">
        <f>RANK(L1869,L:L)</f>
        <v>0</v>
      </c>
    </row>
    <row r="1870">
      <c r="A1870" t="inlineStr">
        <is>
          <t>Sellappan, Pathikumar</t>
        </is>
      </c>
      <c r="B1870">
        <f>COUNTIF('Raw data'!AR:AR,"*"&amp;Output!A1870&amp;"*")</f>
        <v>0</v>
      </c>
      <c r="C1870">
        <f>AVERAGEIFS('Raw data'!K:K,'Raw data'!AR:AR, "*" &amp; Output!A1870 &amp;"*")</f>
        <v>0</v>
      </c>
      <c r="D1870">
        <f>AVERAGEIFS('Raw data'!W:W,'Raw data'!AR:AR, "*" &amp; Output!A1870 &amp;"*")</f>
        <v>0</v>
      </c>
      <c r="E1870">
        <f>SUMIFS('Raw data'!BX:BX,'Raw data'!AR:AR,"*" &amp; Output!A1870 &amp; "*")</f>
        <v>0</v>
      </c>
      <c r="F1870">
        <f>SUMIFS('Raw data'!CI:CI,'Raw data'!AR:AR,"*" &amp; Output!A1870 &amp; "*")</f>
        <v>0</v>
      </c>
      <c r="G1870">
        <f>PERCENTRANK(B:B,B1870)</f>
        <v>0</v>
      </c>
      <c r="H1870">
        <f>PERCENTRANK(C:C,C1870)</f>
        <v>0</v>
      </c>
      <c r="I1870">
        <f>PERCENTRANK(D:D,D1870)</f>
        <v>0</v>
      </c>
      <c r="J1870">
        <f>PERCENTRANK(E:E,E1870)</f>
        <v>0</v>
      </c>
      <c r="K1870">
        <f>PERCENTRANK(F:F,F1870)</f>
        <v>0</v>
      </c>
      <c r="L1870">
        <f>(G1870*Weights!$B$2) + (H1870*Weights!$B$3)+(I1870*Weights!$B$4)+(J1870*Weights!$B$5)+ (K1870*Weights!$B$6)</f>
        <v>0</v>
      </c>
      <c r="M1870">
        <f>RANK(L1870,L:L)</f>
        <v>0</v>
      </c>
    </row>
    <row r="1871">
      <c r="A1871" t="inlineStr">
        <is>
          <t>Nagy, JB</t>
        </is>
      </c>
      <c r="B1871">
        <f>COUNTIF('Raw data'!AR:AR,"*"&amp;Output!A1871&amp;"*")</f>
        <v>0</v>
      </c>
      <c r="C1871">
        <f>AVERAGEIFS('Raw data'!K:K,'Raw data'!AR:AR, "*" &amp; Output!A1871 &amp;"*")</f>
        <v>0</v>
      </c>
      <c r="D1871">
        <f>AVERAGEIFS('Raw data'!W:W,'Raw data'!AR:AR, "*" &amp; Output!A1871 &amp;"*")</f>
        <v>0</v>
      </c>
      <c r="E1871">
        <f>SUMIFS('Raw data'!BX:BX,'Raw data'!AR:AR,"*" &amp; Output!A1871 &amp; "*")</f>
        <v>0</v>
      </c>
      <c r="F1871">
        <f>SUMIFS('Raw data'!CI:CI,'Raw data'!AR:AR,"*" &amp; Output!A1871 &amp; "*")</f>
        <v>0</v>
      </c>
      <c r="G1871">
        <f>PERCENTRANK(B:B,B1871)</f>
        <v>0</v>
      </c>
      <c r="H1871">
        <f>PERCENTRANK(C:C,C1871)</f>
        <v>0</v>
      </c>
      <c r="I1871">
        <f>PERCENTRANK(D:D,D1871)</f>
        <v>0</v>
      </c>
      <c r="J1871">
        <f>PERCENTRANK(E:E,E1871)</f>
        <v>0</v>
      </c>
      <c r="K1871">
        <f>PERCENTRANK(F:F,F1871)</f>
        <v>0</v>
      </c>
      <c r="L1871">
        <f>(G1871*Weights!$B$2) + (H1871*Weights!$B$3)+(I1871*Weights!$B$4)+(J1871*Weights!$B$5)+ (K1871*Weights!$B$6)</f>
        <v>0</v>
      </c>
      <c r="M1871">
        <f>RANK(L1871,L:L)</f>
        <v>0</v>
      </c>
    </row>
    <row r="1872">
      <c r="A1872" t="inlineStr">
        <is>
          <t>Hirosaki, Naoto</t>
        </is>
      </c>
      <c r="B1872">
        <f>COUNTIF('Raw data'!AR:AR,"*"&amp;Output!A1872&amp;"*")</f>
        <v>0</v>
      </c>
      <c r="C1872">
        <f>AVERAGEIFS('Raw data'!K:K,'Raw data'!AR:AR, "*" &amp; Output!A1872 &amp;"*")</f>
        <v>0</v>
      </c>
      <c r="D1872">
        <f>AVERAGEIFS('Raw data'!W:W,'Raw data'!AR:AR, "*" &amp; Output!A1872 &amp;"*")</f>
        <v>0</v>
      </c>
      <c r="E1872">
        <f>SUMIFS('Raw data'!BX:BX,'Raw data'!AR:AR,"*" &amp; Output!A1872 &amp; "*")</f>
        <v>0</v>
      </c>
      <c r="F1872">
        <f>SUMIFS('Raw data'!CI:CI,'Raw data'!AR:AR,"*" &amp; Output!A1872 &amp; "*")</f>
        <v>0</v>
      </c>
      <c r="G1872">
        <f>PERCENTRANK(B:B,B1872)</f>
        <v>0</v>
      </c>
      <c r="H1872">
        <f>PERCENTRANK(C:C,C1872)</f>
        <v>0</v>
      </c>
      <c r="I1872">
        <f>PERCENTRANK(D:D,D1872)</f>
        <v>0</v>
      </c>
      <c r="J1872">
        <f>PERCENTRANK(E:E,E1872)</f>
        <v>0</v>
      </c>
      <c r="K1872">
        <f>PERCENTRANK(F:F,F1872)</f>
        <v>0</v>
      </c>
      <c r="L1872">
        <f>(G1872*Weights!$B$2) + (H1872*Weights!$B$3)+(I1872*Weights!$B$4)+(J1872*Weights!$B$5)+ (K1872*Weights!$B$6)</f>
        <v>0</v>
      </c>
      <c r="M1872">
        <f>RANK(L1872,L:L)</f>
        <v>0</v>
      </c>
    </row>
    <row r="1873">
      <c r="A1873" t="inlineStr">
        <is>
          <t>Karimzadeh, F.</t>
        </is>
      </c>
      <c r="B1873">
        <f>COUNTIF('Raw data'!AR:AR,"*"&amp;Output!A1873&amp;"*")</f>
        <v>0</v>
      </c>
      <c r="C1873">
        <f>AVERAGEIFS('Raw data'!K:K,'Raw data'!AR:AR, "*" &amp; Output!A1873 &amp;"*")</f>
        <v>0</v>
      </c>
      <c r="D1873">
        <f>AVERAGEIFS('Raw data'!W:W,'Raw data'!AR:AR, "*" &amp; Output!A1873 &amp;"*")</f>
        <v>0</v>
      </c>
      <c r="E1873">
        <f>SUMIFS('Raw data'!BX:BX,'Raw data'!AR:AR,"*" &amp; Output!A1873 &amp; "*")</f>
        <v>0</v>
      </c>
      <c r="F1873">
        <f>SUMIFS('Raw data'!CI:CI,'Raw data'!AR:AR,"*" &amp; Output!A1873 &amp; "*")</f>
        <v>0</v>
      </c>
      <c r="G1873">
        <f>PERCENTRANK(B:B,B1873)</f>
        <v>0</v>
      </c>
      <c r="H1873">
        <f>PERCENTRANK(C:C,C1873)</f>
        <v>0</v>
      </c>
      <c r="I1873">
        <f>PERCENTRANK(D:D,D1873)</f>
        <v>0</v>
      </c>
      <c r="J1873">
        <f>PERCENTRANK(E:E,E1873)</f>
        <v>0</v>
      </c>
      <c r="K1873">
        <f>PERCENTRANK(F:F,F1873)</f>
        <v>0</v>
      </c>
      <c r="L1873">
        <f>(G1873*Weights!$B$2) + (H1873*Weights!$B$3)+(I1873*Weights!$B$4)+(J1873*Weights!$B$5)+ (K1873*Weights!$B$6)</f>
        <v>0</v>
      </c>
      <c r="M1873">
        <f>RANK(L1873,L:L)</f>
        <v>0</v>
      </c>
    </row>
    <row r="1874">
      <c r="A1874" t="inlineStr">
        <is>
          <t>Obi-Egbedi, N. O.</t>
        </is>
      </c>
      <c r="B1874">
        <f>COUNTIF('Raw data'!AR:AR,"*"&amp;Output!A1874&amp;"*")</f>
        <v>0</v>
      </c>
      <c r="C1874">
        <f>AVERAGEIFS('Raw data'!K:K,'Raw data'!AR:AR, "*" &amp; Output!A1874 &amp;"*")</f>
        <v>0</v>
      </c>
      <c r="D1874">
        <f>AVERAGEIFS('Raw data'!W:W,'Raw data'!AR:AR, "*" &amp; Output!A1874 &amp;"*")</f>
        <v>0</v>
      </c>
      <c r="E1874">
        <f>SUMIFS('Raw data'!BX:BX,'Raw data'!AR:AR,"*" &amp; Output!A1874 &amp; "*")</f>
        <v>0</v>
      </c>
      <c r="F1874">
        <f>SUMIFS('Raw data'!CI:CI,'Raw data'!AR:AR,"*" &amp; Output!A1874 &amp; "*")</f>
        <v>0</v>
      </c>
      <c r="G1874">
        <f>PERCENTRANK(B:B,B1874)</f>
        <v>0</v>
      </c>
      <c r="H1874">
        <f>PERCENTRANK(C:C,C1874)</f>
        <v>0</v>
      </c>
      <c r="I1874">
        <f>PERCENTRANK(D:D,D1874)</f>
        <v>0</v>
      </c>
      <c r="J1874">
        <f>PERCENTRANK(E:E,E1874)</f>
        <v>0</v>
      </c>
      <c r="K1874">
        <f>PERCENTRANK(F:F,F1874)</f>
        <v>0</v>
      </c>
      <c r="L1874">
        <f>(G1874*Weights!$B$2) + (H1874*Weights!$B$3)+(I1874*Weights!$B$4)+(J1874*Weights!$B$5)+ (K1874*Weights!$B$6)</f>
        <v>0</v>
      </c>
      <c r="M1874">
        <f>RANK(L1874,L:L)</f>
        <v>0</v>
      </c>
    </row>
    <row r="1875">
      <c r="A1875" t="inlineStr">
        <is>
          <t>Wang, Yupeng</t>
        </is>
      </c>
      <c r="B1875">
        <f>COUNTIF('Raw data'!AR:AR,"*"&amp;Output!A1875&amp;"*")</f>
        <v>0</v>
      </c>
      <c r="C1875">
        <f>AVERAGEIFS('Raw data'!K:K,'Raw data'!AR:AR, "*" &amp; Output!A1875 &amp;"*")</f>
        <v>0</v>
      </c>
      <c r="D1875">
        <f>AVERAGEIFS('Raw data'!W:W,'Raw data'!AR:AR, "*" &amp; Output!A1875 &amp;"*")</f>
        <v>0</v>
      </c>
      <c r="E1875">
        <f>SUMIFS('Raw data'!BX:BX,'Raw data'!AR:AR,"*" &amp; Output!A1875 &amp; "*")</f>
        <v>0</v>
      </c>
      <c r="F1875">
        <f>SUMIFS('Raw data'!CI:CI,'Raw data'!AR:AR,"*" &amp; Output!A1875 &amp; "*")</f>
        <v>0</v>
      </c>
      <c r="G1875">
        <f>PERCENTRANK(B:B,B1875)</f>
        <v>0</v>
      </c>
      <c r="H1875">
        <f>PERCENTRANK(C:C,C1875)</f>
        <v>0</v>
      </c>
      <c r="I1875">
        <f>PERCENTRANK(D:D,D1875)</f>
        <v>0</v>
      </c>
      <c r="J1875">
        <f>PERCENTRANK(E:E,E1875)</f>
        <v>0</v>
      </c>
      <c r="K1875">
        <f>PERCENTRANK(F:F,F1875)</f>
        <v>0</v>
      </c>
      <c r="L1875">
        <f>(G1875*Weights!$B$2) + (H1875*Weights!$B$3)+(I1875*Weights!$B$4)+(J1875*Weights!$B$5)+ (K1875*Weights!$B$6)</f>
        <v>0</v>
      </c>
      <c r="M1875">
        <f>RANK(L1875,L:L)</f>
        <v>0</v>
      </c>
    </row>
    <row r="1876">
      <c r="A1876" t="inlineStr">
        <is>
          <t>Bhalla, Punita</t>
        </is>
      </c>
      <c r="B1876">
        <f>COUNTIF('Raw data'!AR:AR,"*"&amp;Output!A1876&amp;"*")</f>
        <v>0</v>
      </c>
      <c r="C1876">
        <f>AVERAGEIFS('Raw data'!K:K,'Raw data'!AR:AR, "*" &amp; Output!A1876 &amp;"*")</f>
        <v>0</v>
      </c>
      <c r="D1876">
        <f>AVERAGEIFS('Raw data'!W:W,'Raw data'!AR:AR, "*" &amp; Output!A1876 &amp;"*")</f>
        <v>0</v>
      </c>
      <c r="E1876">
        <f>SUMIFS('Raw data'!BX:BX,'Raw data'!AR:AR,"*" &amp; Output!A1876 &amp; "*")</f>
        <v>0</v>
      </c>
      <c r="F1876">
        <f>SUMIFS('Raw data'!CI:CI,'Raw data'!AR:AR,"*" &amp; Output!A1876 &amp; "*")</f>
        <v>0</v>
      </c>
      <c r="G1876">
        <f>PERCENTRANK(B:B,B1876)</f>
        <v>0</v>
      </c>
      <c r="H1876">
        <f>PERCENTRANK(C:C,C1876)</f>
        <v>0</v>
      </c>
      <c r="I1876">
        <f>PERCENTRANK(D:D,D1876)</f>
        <v>0</v>
      </c>
      <c r="J1876">
        <f>PERCENTRANK(E:E,E1876)</f>
        <v>0</v>
      </c>
      <c r="K1876">
        <f>PERCENTRANK(F:F,F1876)</f>
        <v>0</v>
      </c>
      <c r="L1876">
        <f>(G1876*Weights!$B$2) + (H1876*Weights!$B$3)+(I1876*Weights!$B$4)+(J1876*Weights!$B$5)+ (K1876*Weights!$B$6)</f>
        <v>0</v>
      </c>
      <c r="M1876">
        <f>RANK(L1876,L:L)</f>
        <v>0</v>
      </c>
    </row>
    <row r="1877">
      <c r="A1877" t="inlineStr">
        <is>
          <t>Cheung, N. H.</t>
        </is>
      </c>
      <c r="B1877">
        <f>COUNTIF('Raw data'!AR:AR,"*"&amp;Output!A1877&amp;"*")</f>
        <v>0</v>
      </c>
      <c r="C1877">
        <f>AVERAGEIFS('Raw data'!K:K,'Raw data'!AR:AR, "*" &amp; Output!A1877 &amp;"*")</f>
        <v>0</v>
      </c>
      <c r="D1877">
        <f>AVERAGEIFS('Raw data'!W:W,'Raw data'!AR:AR, "*" &amp; Output!A1877 &amp;"*")</f>
        <v>0</v>
      </c>
      <c r="E1877">
        <f>SUMIFS('Raw data'!BX:BX,'Raw data'!AR:AR,"*" &amp; Output!A1877 &amp; "*")</f>
        <v>0</v>
      </c>
      <c r="F1877">
        <f>SUMIFS('Raw data'!CI:CI,'Raw data'!AR:AR,"*" &amp; Output!A1877 &amp; "*")</f>
        <v>0</v>
      </c>
      <c r="G1877">
        <f>PERCENTRANK(B:B,B1877)</f>
        <v>0</v>
      </c>
      <c r="H1877">
        <f>PERCENTRANK(C:C,C1877)</f>
        <v>0</v>
      </c>
      <c r="I1877">
        <f>PERCENTRANK(D:D,D1877)</f>
        <v>0</v>
      </c>
      <c r="J1877">
        <f>PERCENTRANK(E:E,E1877)</f>
        <v>0</v>
      </c>
      <c r="K1877">
        <f>PERCENTRANK(F:F,F1877)</f>
        <v>0</v>
      </c>
      <c r="L1877">
        <f>(G1877*Weights!$B$2) + (H1877*Weights!$B$3)+(I1877*Weights!$B$4)+(J1877*Weights!$B$5)+ (K1877*Weights!$B$6)</f>
        <v>0</v>
      </c>
      <c r="M1877">
        <f>RANK(L1877,L:L)</f>
        <v>0</v>
      </c>
    </row>
    <row r="1878">
      <c r="A1878" t="inlineStr">
        <is>
          <t>Wilkins, J. D.</t>
        </is>
      </c>
      <c r="B1878">
        <f>COUNTIF('Raw data'!AR:AR,"*"&amp;Output!A1878&amp;"*")</f>
        <v>0</v>
      </c>
      <c r="C1878">
        <f>AVERAGEIFS('Raw data'!K:K,'Raw data'!AR:AR, "*" &amp; Output!A1878 &amp;"*")</f>
        <v>0</v>
      </c>
      <c r="D1878">
        <f>AVERAGEIFS('Raw data'!W:W,'Raw data'!AR:AR, "*" &amp; Output!A1878 &amp;"*")</f>
        <v>0</v>
      </c>
      <c r="E1878">
        <f>SUMIFS('Raw data'!BX:BX,'Raw data'!AR:AR,"*" &amp; Output!A1878 &amp; "*")</f>
        <v>0</v>
      </c>
      <c r="F1878">
        <f>SUMIFS('Raw data'!CI:CI,'Raw data'!AR:AR,"*" &amp; Output!A1878 &amp; "*")</f>
        <v>0</v>
      </c>
      <c r="G1878">
        <f>PERCENTRANK(B:B,B1878)</f>
        <v>0</v>
      </c>
      <c r="H1878">
        <f>PERCENTRANK(C:C,C1878)</f>
        <v>0</v>
      </c>
      <c r="I1878">
        <f>PERCENTRANK(D:D,D1878)</f>
        <v>0</v>
      </c>
      <c r="J1878">
        <f>PERCENTRANK(E:E,E1878)</f>
        <v>0</v>
      </c>
      <c r="K1878">
        <f>PERCENTRANK(F:F,F1878)</f>
        <v>0</v>
      </c>
      <c r="L1878">
        <f>(G1878*Weights!$B$2) + (H1878*Weights!$B$3)+(I1878*Weights!$B$4)+(J1878*Weights!$B$5)+ (K1878*Weights!$B$6)</f>
        <v>0</v>
      </c>
      <c r="M1878">
        <f>RANK(L1878,L:L)</f>
        <v>0</v>
      </c>
    </row>
    <row r="1879">
      <c r="A1879" t="inlineStr">
        <is>
          <t>Watanabe, K</t>
        </is>
      </c>
      <c r="B1879">
        <f>COUNTIF('Raw data'!AR:AR,"*"&amp;Output!A1879&amp;"*")</f>
        <v>0</v>
      </c>
      <c r="C1879">
        <f>AVERAGEIFS('Raw data'!K:K,'Raw data'!AR:AR, "*" &amp; Output!A1879 &amp;"*")</f>
        <v>0</v>
      </c>
      <c r="D1879">
        <f>AVERAGEIFS('Raw data'!W:W,'Raw data'!AR:AR, "*" &amp; Output!A1879 &amp;"*")</f>
        <v>0</v>
      </c>
      <c r="E1879">
        <f>SUMIFS('Raw data'!BX:BX,'Raw data'!AR:AR,"*" &amp; Output!A1879 &amp; "*")</f>
        <v>0</v>
      </c>
      <c r="F1879">
        <f>SUMIFS('Raw data'!CI:CI,'Raw data'!AR:AR,"*" &amp; Output!A1879 &amp; "*")</f>
        <v>0</v>
      </c>
      <c r="G1879">
        <f>PERCENTRANK(B:B,B1879)</f>
        <v>0</v>
      </c>
      <c r="H1879">
        <f>PERCENTRANK(C:C,C1879)</f>
        <v>0</v>
      </c>
      <c r="I1879">
        <f>PERCENTRANK(D:D,D1879)</f>
        <v>0</v>
      </c>
      <c r="J1879">
        <f>PERCENTRANK(E:E,E1879)</f>
        <v>0</v>
      </c>
      <c r="K1879">
        <f>PERCENTRANK(F:F,F1879)</f>
        <v>0</v>
      </c>
      <c r="L1879">
        <f>(G1879*Weights!$B$2) + (H1879*Weights!$B$3)+(I1879*Weights!$B$4)+(J1879*Weights!$B$5)+ (K1879*Weights!$B$6)</f>
        <v>0</v>
      </c>
      <c r="M1879">
        <f>RANK(L1879,L:L)</f>
        <v>0</v>
      </c>
    </row>
    <row r="1880">
      <c r="A1880" t="inlineStr">
        <is>
          <t>Sugi, Yoshihiro</t>
        </is>
      </c>
      <c r="B1880">
        <f>COUNTIF('Raw data'!AR:AR,"*"&amp;Output!A1880&amp;"*")</f>
        <v>0</v>
      </c>
      <c r="C1880">
        <f>AVERAGEIFS('Raw data'!K:K,'Raw data'!AR:AR, "*" &amp; Output!A1880 &amp;"*")</f>
        <v>0</v>
      </c>
      <c r="D1880">
        <f>AVERAGEIFS('Raw data'!W:W,'Raw data'!AR:AR, "*" &amp; Output!A1880 &amp;"*")</f>
        <v>0</v>
      </c>
      <c r="E1880">
        <f>SUMIFS('Raw data'!BX:BX,'Raw data'!AR:AR,"*" &amp; Output!A1880 &amp; "*")</f>
        <v>0</v>
      </c>
      <c r="F1880">
        <f>SUMIFS('Raw data'!CI:CI,'Raw data'!AR:AR,"*" &amp; Output!A1880 &amp; "*")</f>
        <v>0</v>
      </c>
      <c r="G1880">
        <f>PERCENTRANK(B:B,B1880)</f>
        <v>0</v>
      </c>
      <c r="H1880">
        <f>PERCENTRANK(C:C,C1880)</f>
        <v>0</v>
      </c>
      <c r="I1880">
        <f>PERCENTRANK(D:D,D1880)</f>
        <v>0</v>
      </c>
      <c r="J1880">
        <f>PERCENTRANK(E:E,E1880)</f>
        <v>0</v>
      </c>
      <c r="K1880">
        <f>PERCENTRANK(F:F,F1880)</f>
        <v>0</v>
      </c>
      <c r="L1880">
        <f>(G1880*Weights!$B$2) + (H1880*Weights!$B$3)+(I1880*Weights!$B$4)+(J1880*Weights!$B$5)+ (K1880*Weights!$B$6)</f>
        <v>0</v>
      </c>
      <c r="M1880">
        <f>RANK(L1880,L:L)</f>
        <v>0</v>
      </c>
    </row>
    <row r="1881">
      <c r="A1881" t="inlineStr">
        <is>
          <t>Hosseini, Mehdi</t>
        </is>
      </c>
      <c r="B1881">
        <f>COUNTIF('Raw data'!AR:AR,"*"&amp;Output!A1881&amp;"*")</f>
        <v>0</v>
      </c>
      <c r="C1881">
        <f>AVERAGEIFS('Raw data'!K:K,'Raw data'!AR:AR, "*" &amp; Output!A1881 &amp;"*")</f>
        <v>0</v>
      </c>
      <c r="D1881">
        <f>AVERAGEIFS('Raw data'!W:W,'Raw data'!AR:AR, "*" &amp; Output!A1881 &amp;"*")</f>
        <v>0</v>
      </c>
      <c r="E1881">
        <f>SUMIFS('Raw data'!BX:BX,'Raw data'!AR:AR,"*" &amp; Output!A1881 &amp; "*")</f>
        <v>0</v>
      </c>
      <c r="F1881">
        <f>SUMIFS('Raw data'!CI:CI,'Raw data'!AR:AR,"*" &amp; Output!A1881 &amp; "*")</f>
        <v>0</v>
      </c>
      <c r="G1881">
        <f>PERCENTRANK(B:B,B1881)</f>
        <v>0</v>
      </c>
      <c r="H1881">
        <f>PERCENTRANK(C:C,C1881)</f>
        <v>0</v>
      </c>
      <c r="I1881">
        <f>PERCENTRANK(D:D,D1881)</f>
        <v>0</v>
      </c>
      <c r="J1881">
        <f>PERCENTRANK(E:E,E1881)</f>
        <v>0</v>
      </c>
      <c r="K1881">
        <f>PERCENTRANK(F:F,F1881)</f>
        <v>0</v>
      </c>
      <c r="L1881">
        <f>(G1881*Weights!$B$2) + (H1881*Weights!$B$3)+(I1881*Weights!$B$4)+(J1881*Weights!$B$5)+ (K1881*Weights!$B$6)</f>
        <v>0</v>
      </c>
      <c r="M1881">
        <f>RANK(L1881,L:L)</f>
        <v>0</v>
      </c>
    </row>
    <row r="1882">
      <c r="A1882" t="inlineStr">
        <is>
          <t>Prasad, V. S.</t>
        </is>
      </c>
      <c r="B1882">
        <f>COUNTIF('Raw data'!AR:AR,"*"&amp;Output!A1882&amp;"*")</f>
        <v>0</v>
      </c>
      <c r="C1882">
        <f>AVERAGEIFS('Raw data'!K:K,'Raw data'!AR:AR, "*" &amp; Output!A1882 &amp;"*")</f>
        <v>0</v>
      </c>
      <c r="D1882">
        <f>AVERAGEIFS('Raw data'!W:W,'Raw data'!AR:AR, "*" &amp; Output!A1882 &amp;"*")</f>
        <v>0</v>
      </c>
      <c r="E1882">
        <f>SUMIFS('Raw data'!BX:BX,'Raw data'!AR:AR,"*" &amp; Output!A1882 &amp; "*")</f>
        <v>0</v>
      </c>
      <c r="F1882">
        <f>SUMIFS('Raw data'!CI:CI,'Raw data'!AR:AR,"*" &amp; Output!A1882 &amp; "*")</f>
        <v>0</v>
      </c>
      <c r="G1882">
        <f>PERCENTRANK(B:B,B1882)</f>
        <v>0</v>
      </c>
      <c r="H1882">
        <f>PERCENTRANK(C:C,C1882)</f>
        <v>0</v>
      </c>
      <c r="I1882">
        <f>PERCENTRANK(D:D,D1882)</f>
        <v>0</v>
      </c>
      <c r="J1882">
        <f>PERCENTRANK(E:E,E1882)</f>
        <v>0</v>
      </c>
      <c r="K1882">
        <f>PERCENTRANK(F:F,F1882)</f>
        <v>0</v>
      </c>
      <c r="L1882">
        <f>(G1882*Weights!$B$2) + (H1882*Weights!$B$3)+(I1882*Weights!$B$4)+(J1882*Weights!$B$5)+ (K1882*Weights!$B$6)</f>
        <v>0</v>
      </c>
      <c r="M1882">
        <f>RANK(L1882,L:L)</f>
        <v>0</v>
      </c>
    </row>
    <row r="1883">
      <c r="A1883" t="inlineStr">
        <is>
          <t>Vecchio, K. S.</t>
        </is>
      </c>
      <c r="B1883">
        <f>COUNTIF('Raw data'!AR:AR,"*"&amp;Output!A1883&amp;"*")</f>
        <v>0</v>
      </c>
      <c r="C1883">
        <f>AVERAGEIFS('Raw data'!K:K,'Raw data'!AR:AR, "*" &amp; Output!A1883 &amp;"*")</f>
        <v>0</v>
      </c>
      <c r="D1883">
        <f>AVERAGEIFS('Raw data'!W:W,'Raw data'!AR:AR, "*" &amp; Output!A1883 &amp;"*")</f>
        <v>0</v>
      </c>
      <c r="E1883">
        <f>SUMIFS('Raw data'!BX:BX,'Raw data'!AR:AR,"*" &amp; Output!A1883 &amp; "*")</f>
        <v>0</v>
      </c>
      <c r="F1883">
        <f>SUMIFS('Raw data'!CI:CI,'Raw data'!AR:AR,"*" &amp; Output!A1883 &amp; "*")</f>
        <v>0</v>
      </c>
      <c r="G1883">
        <f>PERCENTRANK(B:B,B1883)</f>
        <v>0</v>
      </c>
      <c r="H1883">
        <f>PERCENTRANK(C:C,C1883)</f>
        <v>0</v>
      </c>
      <c r="I1883">
        <f>PERCENTRANK(D:D,D1883)</f>
        <v>0</v>
      </c>
      <c r="J1883">
        <f>PERCENTRANK(E:E,E1883)</f>
        <v>0</v>
      </c>
      <c r="K1883">
        <f>PERCENTRANK(F:F,F1883)</f>
        <v>0</v>
      </c>
      <c r="L1883">
        <f>(G1883*Weights!$B$2) + (H1883*Weights!$B$3)+(I1883*Weights!$B$4)+(J1883*Weights!$B$5)+ (K1883*Weights!$B$6)</f>
        <v>0</v>
      </c>
      <c r="M1883">
        <f>RANK(L1883,L:L)</f>
        <v>0</v>
      </c>
    </row>
    <row r="1884">
      <c r="A1884" t="inlineStr">
        <is>
          <t>Bottke, P.</t>
        </is>
      </c>
      <c r="B1884">
        <f>COUNTIF('Raw data'!AR:AR,"*"&amp;Output!A1884&amp;"*")</f>
        <v>0</v>
      </c>
      <c r="C1884">
        <f>AVERAGEIFS('Raw data'!K:K,'Raw data'!AR:AR, "*" &amp; Output!A1884 &amp;"*")</f>
        <v>0</v>
      </c>
      <c r="D1884">
        <f>AVERAGEIFS('Raw data'!W:W,'Raw data'!AR:AR, "*" &amp; Output!A1884 &amp;"*")</f>
        <v>0</v>
      </c>
      <c r="E1884">
        <f>SUMIFS('Raw data'!BX:BX,'Raw data'!AR:AR,"*" &amp; Output!A1884 &amp; "*")</f>
        <v>0</v>
      </c>
      <c r="F1884">
        <f>SUMIFS('Raw data'!CI:CI,'Raw data'!AR:AR,"*" &amp; Output!A1884 &amp; "*")</f>
        <v>0</v>
      </c>
      <c r="G1884">
        <f>PERCENTRANK(B:B,B1884)</f>
        <v>0</v>
      </c>
      <c r="H1884">
        <f>PERCENTRANK(C:C,C1884)</f>
        <v>0</v>
      </c>
      <c r="I1884">
        <f>PERCENTRANK(D:D,D1884)</f>
        <v>0</v>
      </c>
      <c r="J1884">
        <f>PERCENTRANK(E:E,E1884)</f>
        <v>0</v>
      </c>
      <c r="K1884">
        <f>PERCENTRANK(F:F,F1884)</f>
        <v>0</v>
      </c>
      <c r="L1884">
        <f>(G1884*Weights!$B$2) + (H1884*Weights!$B$3)+(I1884*Weights!$B$4)+(J1884*Weights!$B$5)+ (K1884*Weights!$B$6)</f>
        <v>0</v>
      </c>
      <c r="M1884">
        <f>RANK(L1884,L:L)</f>
        <v>0</v>
      </c>
    </row>
    <row r="1885">
      <c r="A1885" t="inlineStr">
        <is>
          <t>Marcos, M.</t>
        </is>
      </c>
      <c r="B1885">
        <f>COUNTIF('Raw data'!AR:AR,"*"&amp;Output!A1885&amp;"*")</f>
        <v>0</v>
      </c>
      <c r="C1885">
        <f>AVERAGEIFS('Raw data'!K:K,'Raw data'!AR:AR, "*" &amp; Output!A1885 &amp;"*")</f>
        <v>0</v>
      </c>
      <c r="D1885">
        <f>AVERAGEIFS('Raw data'!W:W,'Raw data'!AR:AR, "*" &amp; Output!A1885 &amp;"*")</f>
        <v>0</v>
      </c>
      <c r="E1885">
        <f>SUMIFS('Raw data'!BX:BX,'Raw data'!AR:AR,"*" &amp; Output!A1885 &amp; "*")</f>
        <v>0</v>
      </c>
      <c r="F1885">
        <f>SUMIFS('Raw data'!CI:CI,'Raw data'!AR:AR,"*" &amp; Output!A1885 &amp; "*")</f>
        <v>0</v>
      </c>
      <c r="G1885">
        <f>PERCENTRANK(B:B,B1885)</f>
        <v>0</v>
      </c>
      <c r="H1885">
        <f>PERCENTRANK(C:C,C1885)</f>
        <v>0</v>
      </c>
      <c r="I1885">
        <f>PERCENTRANK(D:D,D1885)</f>
        <v>0</v>
      </c>
      <c r="J1885">
        <f>PERCENTRANK(E:E,E1885)</f>
        <v>0</v>
      </c>
      <c r="K1885">
        <f>PERCENTRANK(F:F,F1885)</f>
        <v>0</v>
      </c>
      <c r="L1885">
        <f>(G1885*Weights!$B$2) + (H1885*Weights!$B$3)+(I1885*Weights!$B$4)+(J1885*Weights!$B$5)+ (K1885*Weights!$B$6)</f>
        <v>0</v>
      </c>
      <c r="M1885">
        <f>RANK(L1885,L:L)</f>
        <v>0</v>
      </c>
    </row>
    <row r="1886">
      <c r="A1886" t="inlineStr">
        <is>
          <t>Fallis, Stephen</t>
        </is>
      </c>
      <c r="B1886">
        <f>COUNTIF('Raw data'!AR:AR,"*"&amp;Output!A1886&amp;"*")</f>
        <v>0</v>
      </c>
      <c r="C1886">
        <f>AVERAGEIFS('Raw data'!K:K,'Raw data'!AR:AR, "*" &amp; Output!A1886 &amp;"*")</f>
        <v>0</v>
      </c>
      <c r="D1886">
        <f>AVERAGEIFS('Raw data'!W:W,'Raw data'!AR:AR, "*" &amp; Output!A1886 &amp;"*")</f>
        <v>0</v>
      </c>
      <c r="E1886">
        <f>SUMIFS('Raw data'!BX:BX,'Raw data'!AR:AR,"*" &amp; Output!A1886 &amp; "*")</f>
        <v>0</v>
      </c>
      <c r="F1886">
        <f>SUMIFS('Raw data'!CI:CI,'Raw data'!AR:AR,"*" &amp; Output!A1886 &amp; "*")</f>
        <v>0</v>
      </c>
      <c r="G1886">
        <f>PERCENTRANK(B:B,B1886)</f>
        <v>0</v>
      </c>
      <c r="H1886">
        <f>PERCENTRANK(C:C,C1886)</f>
        <v>0</v>
      </c>
      <c r="I1886">
        <f>PERCENTRANK(D:D,D1886)</f>
        <v>0</v>
      </c>
      <c r="J1886">
        <f>PERCENTRANK(E:E,E1886)</f>
        <v>0</v>
      </c>
      <c r="K1886">
        <f>PERCENTRANK(F:F,F1886)</f>
        <v>0</v>
      </c>
      <c r="L1886">
        <f>(G1886*Weights!$B$2) + (H1886*Weights!$B$3)+(I1886*Weights!$B$4)+(J1886*Weights!$B$5)+ (K1886*Weights!$B$6)</f>
        <v>0</v>
      </c>
      <c r="M1886">
        <f>RANK(L1886,L:L)</f>
        <v>0</v>
      </c>
    </row>
    <row r="1887">
      <c r="A1887" t="inlineStr">
        <is>
          <t>Yidirim, R. Gueler</t>
        </is>
      </c>
      <c r="B1887">
        <f>COUNTIF('Raw data'!AR:AR,"*"&amp;Output!A1887&amp;"*")</f>
        <v>0</v>
      </c>
      <c r="C1887">
        <f>AVERAGEIFS('Raw data'!K:K,'Raw data'!AR:AR, "*" &amp; Output!A1887 &amp;"*")</f>
        <v>0</v>
      </c>
      <c r="D1887">
        <f>AVERAGEIFS('Raw data'!W:W,'Raw data'!AR:AR, "*" &amp; Output!A1887 &amp;"*")</f>
        <v>0</v>
      </c>
      <c r="E1887">
        <f>SUMIFS('Raw data'!BX:BX,'Raw data'!AR:AR,"*" &amp; Output!A1887 &amp; "*")</f>
        <v>0</v>
      </c>
      <c r="F1887">
        <f>SUMIFS('Raw data'!CI:CI,'Raw data'!AR:AR,"*" &amp; Output!A1887 &amp; "*")</f>
        <v>0</v>
      </c>
      <c r="G1887">
        <f>PERCENTRANK(B:B,B1887)</f>
        <v>0</v>
      </c>
      <c r="H1887">
        <f>PERCENTRANK(C:C,C1887)</f>
        <v>0</v>
      </c>
      <c r="I1887">
        <f>PERCENTRANK(D:D,D1887)</f>
        <v>0</v>
      </c>
      <c r="J1887">
        <f>PERCENTRANK(E:E,E1887)</f>
        <v>0</v>
      </c>
      <c r="K1887">
        <f>PERCENTRANK(F:F,F1887)</f>
        <v>0</v>
      </c>
      <c r="L1887">
        <f>(G1887*Weights!$B$2) + (H1887*Weights!$B$3)+(I1887*Weights!$B$4)+(J1887*Weights!$B$5)+ (K1887*Weights!$B$6)</f>
        <v>0</v>
      </c>
      <c r="M1887">
        <f>RANK(L1887,L:L)</f>
        <v>0</v>
      </c>
    </row>
    <row r="1888">
      <c r="A1888" t="inlineStr">
        <is>
          <t>Ahmed, Ibrahim S.</t>
        </is>
      </c>
      <c r="B1888">
        <f>COUNTIF('Raw data'!AR:AR,"*"&amp;Output!A1888&amp;"*")</f>
        <v>0</v>
      </c>
      <c r="C1888">
        <f>AVERAGEIFS('Raw data'!K:K,'Raw data'!AR:AR, "*" &amp; Output!A1888 &amp;"*")</f>
        <v>0</v>
      </c>
      <c r="D1888">
        <f>AVERAGEIFS('Raw data'!W:W,'Raw data'!AR:AR, "*" &amp; Output!A1888 &amp;"*")</f>
        <v>0</v>
      </c>
      <c r="E1888">
        <f>SUMIFS('Raw data'!BX:BX,'Raw data'!AR:AR,"*" &amp; Output!A1888 &amp; "*")</f>
        <v>0</v>
      </c>
      <c r="F1888">
        <f>SUMIFS('Raw data'!CI:CI,'Raw data'!AR:AR,"*" &amp; Output!A1888 &amp; "*")</f>
        <v>0</v>
      </c>
      <c r="G1888">
        <f>PERCENTRANK(B:B,B1888)</f>
        <v>0</v>
      </c>
      <c r="H1888">
        <f>PERCENTRANK(C:C,C1888)</f>
        <v>0</v>
      </c>
      <c r="I1888">
        <f>PERCENTRANK(D:D,D1888)</f>
        <v>0</v>
      </c>
      <c r="J1888">
        <f>PERCENTRANK(E:E,E1888)</f>
        <v>0</v>
      </c>
      <c r="K1888">
        <f>PERCENTRANK(F:F,F1888)</f>
        <v>0</v>
      </c>
      <c r="L1888">
        <f>(G1888*Weights!$B$2) + (H1888*Weights!$B$3)+(I1888*Weights!$B$4)+(J1888*Weights!$B$5)+ (K1888*Weights!$B$6)</f>
        <v>0</v>
      </c>
      <c r="M1888">
        <f>RANK(L1888,L:L)</f>
        <v>0</v>
      </c>
    </row>
    <row r="1889">
      <c r="A1889" t="inlineStr">
        <is>
          <t>Liu, Yumin</t>
        </is>
      </c>
      <c r="B1889">
        <f>COUNTIF('Raw data'!AR:AR,"*"&amp;Output!A1889&amp;"*")</f>
        <v>0</v>
      </c>
      <c r="C1889">
        <f>AVERAGEIFS('Raw data'!K:K,'Raw data'!AR:AR, "*" &amp; Output!A1889 &amp;"*")</f>
        <v>0</v>
      </c>
      <c r="D1889">
        <f>AVERAGEIFS('Raw data'!W:W,'Raw data'!AR:AR, "*" &amp; Output!A1889 &amp;"*")</f>
        <v>0</v>
      </c>
      <c r="E1889">
        <f>SUMIFS('Raw data'!BX:BX,'Raw data'!AR:AR,"*" &amp; Output!A1889 &amp; "*")</f>
        <v>0</v>
      </c>
      <c r="F1889">
        <f>SUMIFS('Raw data'!CI:CI,'Raw data'!AR:AR,"*" &amp; Output!A1889 &amp; "*")</f>
        <v>0</v>
      </c>
      <c r="G1889">
        <f>PERCENTRANK(B:B,B1889)</f>
        <v>0</v>
      </c>
      <c r="H1889">
        <f>PERCENTRANK(C:C,C1889)</f>
        <v>0</v>
      </c>
      <c r="I1889">
        <f>PERCENTRANK(D:D,D1889)</f>
        <v>0</v>
      </c>
      <c r="J1889">
        <f>PERCENTRANK(E:E,E1889)</f>
        <v>0</v>
      </c>
      <c r="K1889">
        <f>PERCENTRANK(F:F,F1889)</f>
        <v>0</v>
      </c>
      <c r="L1889">
        <f>(G1889*Weights!$B$2) + (H1889*Weights!$B$3)+(I1889*Weights!$B$4)+(J1889*Weights!$B$5)+ (K1889*Weights!$B$6)</f>
        <v>0</v>
      </c>
      <c r="M1889">
        <f>RANK(L1889,L:L)</f>
        <v>0</v>
      </c>
    </row>
    <row r="1890">
      <c r="A1890" t="inlineStr">
        <is>
          <t>Dapor, Maurizio</t>
        </is>
      </c>
      <c r="B1890">
        <f>COUNTIF('Raw data'!AR:AR,"*"&amp;Output!A1890&amp;"*")</f>
        <v>0</v>
      </c>
      <c r="C1890">
        <f>AVERAGEIFS('Raw data'!K:K,'Raw data'!AR:AR, "*" &amp; Output!A1890 &amp;"*")</f>
        <v>0</v>
      </c>
      <c r="D1890">
        <f>AVERAGEIFS('Raw data'!W:W,'Raw data'!AR:AR, "*" &amp; Output!A1890 &amp;"*")</f>
        <v>0</v>
      </c>
      <c r="E1890">
        <f>SUMIFS('Raw data'!BX:BX,'Raw data'!AR:AR,"*" &amp; Output!A1890 &amp; "*")</f>
        <v>0</v>
      </c>
      <c r="F1890">
        <f>SUMIFS('Raw data'!CI:CI,'Raw data'!AR:AR,"*" &amp; Output!A1890 &amp; "*")</f>
        <v>0</v>
      </c>
      <c r="G1890">
        <f>PERCENTRANK(B:B,B1890)</f>
        <v>0</v>
      </c>
      <c r="H1890">
        <f>PERCENTRANK(C:C,C1890)</f>
        <v>0</v>
      </c>
      <c r="I1890">
        <f>PERCENTRANK(D:D,D1890)</f>
        <v>0</v>
      </c>
      <c r="J1890">
        <f>PERCENTRANK(E:E,E1890)</f>
        <v>0</v>
      </c>
      <c r="K1890">
        <f>PERCENTRANK(F:F,F1890)</f>
        <v>0</v>
      </c>
      <c r="L1890">
        <f>(G1890*Weights!$B$2) + (H1890*Weights!$B$3)+(I1890*Weights!$B$4)+(J1890*Weights!$B$5)+ (K1890*Weights!$B$6)</f>
        <v>0</v>
      </c>
      <c r="M1890">
        <f>RANK(L1890,L:L)</f>
        <v>0</v>
      </c>
    </row>
    <row r="1891">
      <c r="A1891" t="inlineStr">
        <is>
          <t>Swang, O</t>
        </is>
      </c>
      <c r="B1891">
        <f>COUNTIF('Raw data'!AR:AR,"*"&amp;Output!A1891&amp;"*")</f>
        <v>0</v>
      </c>
      <c r="C1891">
        <f>AVERAGEIFS('Raw data'!K:K,'Raw data'!AR:AR, "*" &amp; Output!A1891 &amp;"*")</f>
        <v>0</v>
      </c>
      <c r="D1891">
        <f>AVERAGEIFS('Raw data'!W:W,'Raw data'!AR:AR, "*" &amp; Output!A1891 &amp;"*")</f>
        <v>0</v>
      </c>
      <c r="E1891">
        <f>SUMIFS('Raw data'!BX:BX,'Raw data'!AR:AR,"*" &amp; Output!A1891 &amp; "*")</f>
        <v>0</v>
      </c>
      <c r="F1891">
        <f>SUMIFS('Raw data'!CI:CI,'Raw data'!AR:AR,"*" &amp; Output!A1891 &amp; "*")</f>
        <v>0</v>
      </c>
      <c r="G1891">
        <f>PERCENTRANK(B:B,B1891)</f>
        <v>0</v>
      </c>
      <c r="H1891">
        <f>PERCENTRANK(C:C,C1891)</f>
        <v>0</v>
      </c>
      <c r="I1891">
        <f>PERCENTRANK(D:D,D1891)</f>
        <v>0</v>
      </c>
      <c r="J1891">
        <f>PERCENTRANK(E:E,E1891)</f>
        <v>0</v>
      </c>
      <c r="K1891">
        <f>PERCENTRANK(F:F,F1891)</f>
        <v>0</v>
      </c>
      <c r="L1891">
        <f>(G1891*Weights!$B$2) + (H1891*Weights!$B$3)+(I1891*Weights!$B$4)+(J1891*Weights!$B$5)+ (K1891*Weights!$B$6)</f>
        <v>0</v>
      </c>
      <c r="M1891">
        <f>RANK(L1891,L:L)</f>
        <v>0</v>
      </c>
    </row>
    <row r="1892">
      <c r="A1892" t="inlineStr">
        <is>
          <t>Li, Dianqing</t>
        </is>
      </c>
      <c r="B1892">
        <f>COUNTIF('Raw data'!AR:AR,"*"&amp;Output!A1892&amp;"*")</f>
        <v>0</v>
      </c>
      <c r="C1892">
        <f>AVERAGEIFS('Raw data'!K:K,'Raw data'!AR:AR, "*" &amp; Output!A1892 &amp;"*")</f>
        <v>0</v>
      </c>
      <c r="D1892">
        <f>AVERAGEIFS('Raw data'!W:W,'Raw data'!AR:AR, "*" &amp; Output!A1892 &amp;"*")</f>
        <v>0</v>
      </c>
      <c r="E1892">
        <f>SUMIFS('Raw data'!BX:BX,'Raw data'!AR:AR,"*" &amp; Output!A1892 &amp; "*")</f>
        <v>0</v>
      </c>
      <c r="F1892">
        <f>SUMIFS('Raw data'!CI:CI,'Raw data'!AR:AR,"*" &amp; Output!A1892 &amp; "*")</f>
        <v>0</v>
      </c>
      <c r="G1892">
        <f>PERCENTRANK(B:B,B1892)</f>
        <v>0</v>
      </c>
      <c r="H1892">
        <f>PERCENTRANK(C:C,C1892)</f>
        <v>0</v>
      </c>
      <c r="I1892">
        <f>PERCENTRANK(D:D,D1892)</f>
        <v>0</v>
      </c>
      <c r="J1892">
        <f>PERCENTRANK(E:E,E1892)</f>
        <v>0</v>
      </c>
      <c r="K1892">
        <f>PERCENTRANK(F:F,F1892)</f>
        <v>0</v>
      </c>
      <c r="L1892">
        <f>(G1892*Weights!$B$2) + (H1892*Weights!$B$3)+(I1892*Weights!$B$4)+(J1892*Weights!$B$5)+ (K1892*Weights!$B$6)</f>
        <v>0</v>
      </c>
      <c r="M1892">
        <f>RANK(L1892,L:L)</f>
        <v>0</v>
      </c>
    </row>
    <row r="1893">
      <c r="A1893" t="inlineStr">
        <is>
          <t>Ferguson, A. J.</t>
        </is>
      </c>
      <c r="B1893">
        <f>COUNTIF('Raw data'!AR:AR,"*"&amp;Output!A1893&amp;"*")</f>
        <v>0</v>
      </c>
      <c r="C1893">
        <f>AVERAGEIFS('Raw data'!K:K,'Raw data'!AR:AR, "*" &amp; Output!A1893 &amp;"*")</f>
        <v>0</v>
      </c>
      <c r="D1893">
        <f>AVERAGEIFS('Raw data'!W:W,'Raw data'!AR:AR, "*" &amp; Output!A1893 &amp;"*")</f>
        <v>0</v>
      </c>
      <c r="E1893">
        <f>SUMIFS('Raw data'!BX:BX,'Raw data'!AR:AR,"*" &amp; Output!A1893 &amp; "*")</f>
        <v>0</v>
      </c>
      <c r="F1893">
        <f>SUMIFS('Raw data'!CI:CI,'Raw data'!AR:AR,"*" &amp; Output!A1893 &amp; "*")</f>
        <v>0</v>
      </c>
      <c r="G1893">
        <f>PERCENTRANK(B:B,B1893)</f>
        <v>0</v>
      </c>
      <c r="H1893">
        <f>PERCENTRANK(C:C,C1893)</f>
        <v>0</v>
      </c>
      <c r="I1893">
        <f>PERCENTRANK(D:D,D1893)</f>
        <v>0</v>
      </c>
      <c r="J1893">
        <f>PERCENTRANK(E:E,E1893)</f>
        <v>0</v>
      </c>
      <c r="K1893">
        <f>PERCENTRANK(F:F,F1893)</f>
        <v>0</v>
      </c>
      <c r="L1893">
        <f>(G1893*Weights!$B$2) + (H1893*Weights!$B$3)+(I1893*Weights!$B$4)+(J1893*Weights!$B$5)+ (K1893*Weights!$B$6)</f>
        <v>0</v>
      </c>
      <c r="M1893">
        <f>RANK(L1893,L:L)</f>
        <v>0</v>
      </c>
    </row>
    <row r="1894">
      <c r="A1894" t="inlineStr">
        <is>
          <t>Gao, Guimei</t>
        </is>
      </c>
      <c r="B1894">
        <f>COUNTIF('Raw data'!AR:AR,"*"&amp;Output!A1894&amp;"*")</f>
        <v>0</v>
      </c>
      <c r="C1894">
        <f>AVERAGEIFS('Raw data'!K:K,'Raw data'!AR:AR, "*" &amp; Output!A1894 &amp;"*")</f>
        <v>0</v>
      </c>
      <c r="D1894">
        <f>AVERAGEIFS('Raw data'!W:W,'Raw data'!AR:AR, "*" &amp; Output!A1894 &amp;"*")</f>
        <v>0</v>
      </c>
      <c r="E1894">
        <f>SUMIFS('Raw data'!BX:BX,'Raw data'!AR:AR,"*" &amp; Output!A1894 &amp; "*")</f>
        <v>0</v>
      </c>
      <c r="F1894">
        <f>SUMIFS('Raw data'!CI:CI,'Raw data'!AR:AR,"*" &amp; Output!A1894 &amp; "*")</f>
        <v>0</v>
      </c>
      <c r="G1894">
        <f>PERCENTRANK(B:B,B1894)</f>
        <v>0</v>
      </c>
      <c r="H1894">
        <f>PERCENTRANK(C:C,C1894)</f>
        <v>0</v>
      </c>
      <c r="I1894">
        <f>PERCENTRANK(D:D,D1894)</f>
        <v>0</v>
      </c>
      <c r="J1894">
        <f>PERCENTRANK(E:E,E1894)</f>
        <v>0</v>
      </c>
      <c r="K1894">
        <f>PERCENTRANK(F:F,F1894)</f>
        <v>0</v>
      </c>
      <c r="L1894">
        <f>(G1894*Weights!$B$2) + (H1894*Weights!$B$3)+(I1894*Weights!$B$4)+(J1894*Weights!$B$5)+ (K1894*Weights!$B$6)</f>
        <v>0</v>
      </c>
      <c r="M1894">
        <f>RANK(L1894,L:L)</f>
        <v>0</v>
      </c>
    </row>
    <row r="1895">
      <c r="A1895" t="inlineStr">
        <is>
          <t>Kisi, Erich H.</t>
        </is>
      </c>
      <c r="B1895">
        <f>COUNTIF('Raw data'!AR:AR,"*"&amp;Output!A1895&amp;"*")</f>
        <v>0</v>
      </c>
      <c r="C1895">
        <f>AVERAGEIFS('Raw data'!K:K,'Raw data'!AR:AR, "*" &amp; Output!A1895 &amp;"*")</f>
        <v>0</v>
      </c>
      <c r="D1895">
        <f>AVERAGEIFS('Raw data'!W:W,'Raw data'!AR:AR, "*" &amp; Output!A1895 &amp;"*")</f>
        <v>0</v>
      </c>
      <c r="E1895">
        <f>SUMIFS('Raw data'!BX:BX,'Raw data'!AR:AR,"*" &amp; Output!A1895 &amp; "*")</f>
        <v>0</v>
      </c>
      <c r="F1895">
        <f>SUMIFS('Raw data'!CI:CI,'Raw data'!AR:AR,"*" &amp; Output!A1895 &amp; "*")</f>
        <v>0</v>
      </c>
      <c r="G1895">
        <f>PERCENTRANK(B:B,B1895)</f>
        <v>0</v>
      </c>
      <c r="H1895">
        <f>PERCENTRANK(C:C,C1895)</f>
        <v>0</v>
      </c>
      <c r="I1895">
        <f>PERCENTRANK(D:D,D1895)</f>
        <v>0</v>
      </c>
      <c r="J1895">
        <f>PERCENTRANK(E:E,E1895)</f>
        <v>0</v>
      </c>
      <c r="K1895">
        <f>PERCENTRANK(F:F,F1895)</f>
        <v>0</v>
      </c>
      <c r="L1895">
        <f>(G1895*Weights!$B$2) + (H1895*Weights!$B$3)+(I1895*Weights!$B$4)+(J1895*Weights!$B$5)+ (K1895*Weights!$B$6)</f>
        <v>0</v>
      </c>
      <c r="M1895">
        <f>RANK(L1895,L:L)</f>
        <v>0</v>
      </c>
    </row>
    <row r="1896">
      <c r="A1896" t="inlineStr">
        <is>
          <t>Hua, Yawen</t>
        </is>
      </c>
      <c r="B1896">
        <f>COUNTIF('Raw data'!AR:AR,"*"&amp;Output!A1896&amp;"*")</f>
        <v>0</v>
      </c>
      <c r="C1896">
        <f>AVERAGEIFS('Raw data'!K:K,'Raw data'!AR:AR, "*" &amp; Output!A1896 &amp;"*")</f>
        <v>0</v>
      </c>
      <c r="D1896">
        <f>AVERAGEIFS('Raw data'!W:W,'Raw data'!AR:AR, "*" &amp; Output!A1896 &amp;"*")</f>
        <v>0</v>
      </c>
      <c r="E1896">
        <f>SUMIFS('Raw data'!BX:BX,'Raw data'!AR:AR,"*" &amp; Output!A1896 &amp; "*")</f>
        <v>0</v>
      </c>
      <c r="F1896">
        <f>SUMIFS('Raw data'!CI:CI,'Raw data'!AR:AR,"*" &amp; Output!A1896 &amp; "*")</f>
        <v>0</v>
      </c>
      <c r="G1896">
        <f>PERCENTRANK(B:B,B1896)</f>
        <v>0</v>
      </c>
      <c r="H1896">
        <f>PERCENTRANK(C:C,C1896)</f>
        <v>0</v>
      </c>
      <c r="I1896">
        <f>PERCENTRANK(D:D,D1896)</f>
        <v>0</v>
      </c>
      <c r="J1896">
        <f>PERCENTRANK(E:E,E1896)</f>
        <v>0</v>
      </c>
      <c r="K1896">
        <f>PERCENTRANK(F:F,F1896)</f>
        <v>0</v>
      </c>
      <c r="L1896">
        <f>(G1896*Weights!$B$2) + (H1896*Weights!$B$3)+(I1896*Weights!$B$4)+(J1896*Weights!$B$5)+ (K1896*Weights!$B$6)</f>
        <v>0</v>
      </c>
      <c r="M1896">
        <f>RANK(L1896,L:L)</f>
        <v>0</v>
      </c>
    </row>
    <row r="1897">
      <c r="A1897" t="inlineStr">
        <is>
          <t>Shen, Yifu</t>
        </is>
      </c>
      <c r="B1897">
        <f>COUNTIF('Raw data'!AR:AR,"*"&amp;Output!A1897&amp;"*")</f>
        <v>0</v>
      </c>
      <c r="C1897">
        <f>AVERAGEIFS('Raw data'!K:K,'Raw data'!AR:AR, "*" &amp; Output!A1897 &amp;"*")</f>
        <v>0</v>
      </c>
      <c r="D1897">
        <f>AVERAGEIFS('Raw data'!W:W,'Raw data'!AR:AR, "*" &amp; Output!A1897 &amp;"*")</f>
        <v>0</v>
      </c>
      <c r="E1897">
        <f>SUMIFS('Raw data'!BX:BX,'Raw data'!AR:AR,"*" &amp; Output!A1897 &amp; "*")</f>
        <v>0</v>
      </c>
      <c r="F1897">
        <f>SUMIFS('Raw data'!CI:CI,'Raw data'!AR:AR,"*" &amp; Output!A1897 &amp; "*")</f>
        <v>0</v>
      </c>
      <c r="G1897">
        <f>PERCENTRANK(B:B,B1897)</f>
        <v>0</v>
      </c>
      <c r="H1897">
        <f>PERCENTRANK(C:C,C1897)</f>
        <v>0</v>
      </c>
      <c r="I1897">
        <f>PERCENTRANK(D:D,D1897)</f>
        <v>0</v>
      </c>
      <c r="J1897">
        <f>PERCENTRANK(E:E,E1897)</f>
        <v>0</v>
      </c>
      <c r="K1897">
        <f>PERCENTRANK(F:F,F1897)</f>
        <v>0</v>
      </c>
      <c r="L1897">
        <f>(G1897*Weights!$B$2) + (H1897*Weights!$B$3)+(I1897*Weights!$B$4)+(J1897*Weights!$B$5)+ (K1897*Weights!$B$6)</f>
        <v>0</v>
      </c>
      <c r="M1897">
        <f>RANK(L1897,L:L)</f>
        <v>0</v>
      </c>
    </row>
    <row r="1898">
      <c r="A1898" t="inlineStr">
        <is>
          <t>Potter, R. J.</t>
        </is>
      </c>
      <c r="B1898">
        <f>COUNTIF('Raw data'!AR:AR,"*"&amp;Output!A1898&amp;"*")</f>
        <v>0</v>
      </c>
      <c r="C1898">
        <f>AVERAGEIFS('Raw data'!K:K,'Raw data'!AR:AR, "*" &amp; Output!A1898 &amp;"*")</f>
        <v>0</v>
      </c>
      <c r="D1898">
        <f>AVERAGEIFS('Raw data'!W:W,'Raw data'!AR:AR, "*" &amp; Output!A1898 &amp;"*")</f>
        <v>0</v>
      </c>
      <c r="E1898">
        <f>SUMIFS('Raw data'!BX:BX,'Raw data'!AR:AR,"*" &amp; Output!A1898 &amp; "*")</f>
        <v>0</v>
      </c>
      <c r="F1898">
        <f>SUMIFS('Raw data'!CI:CI,'Raw data'!AR:AR,"*" &amp; Output!A1898 &amp; "*")</f>
        <v>0</v>
      </c>
      <c r="G1898">
        <f>PERCENTRANK(B:B,B1898)</f>
        <v>0</v>
      </c>
      <c r="H1898">
        <f>PERCENTRANK(C:C,C1898)</f>
        <v>0</v>
      </c>
      <c r="I1898">
        <f>PERCENTRANK(D:D,D1898)</f>
        <v>0</v>
      </c>
      <c r="J1898">
        <f>PERCENTRANK(E:E,E1898)</f>
        <v>0</v>
      </c>
      <c r="K1898">
        <f>PERCENTRANK(F:F,F1898)</f>
        <v>0</v>
      </c>
      <c r="L1898">
        <f>(G1898*Weights!$B$2) + (H1898*Weights!$B$3)+(I1898*Weights!$B$4)+(J1898*Weights!$B$5)+ (K1898*Weights!$B$6)</f>
        <v>0</v>
      </c>
      <c r="M1898">
        <f>RANK(L1898,L:L)</f>
        <v>0</v>
      </c>
    </row>
    <row r="1899">
      <c r="A1899" t="inlineStr">
        <is>
          <t>Kuehnel, Ruben-Simon</t>
        </is>
      </c>
      <c r="B1899">
        <f>COUNTIF('Raw data'!AR:AR,"*"&amp;Output!A1899&amp;"*")</f>
        <v>0</v>
      </c>
      <c r="C1899">
        <f>AVERAGEIFS('Raw data'!K:K,'Raw data'!AR:AR, "*" &amp; Output!A1899 &amp;"*")</f>
        <v>0</v>
      </c>
      <c r="D1899">
        <f>AVERAGEIFS('Raw data'!W:W,'Raw data'!AR:AR, "*" &amp; Output!A1899 &amp;"*")</f>
        <v>0</v>
      </c>
      <c r="E1899">
        <f>SUMIFS('Raw data'!BX:BX,'Raw data'!AR:AR,"*" &amp; Output!A1899 &amp; "*")</f>
        <v>0</v>
      </c>
      <c r="F1899">
        <f>SUMIFS('Raw data'!CI:CI,'Raw data'!AR:AR,"*" &amp; Output!A1899 &amp; "*")</f>
        <v>0</v>
      </c>
      <c r="G1899">
        <f>PERCENTRANK(B:B,B1899)</f>
        <v>0</v>
      </c>
      <c r="H1899">
        <f>PERCENTRANK(C:C,C1899)</f>
        <v>0</v>
      </c>
      <c r="I1899">
        <f>PERCENTRANK(D:D,D1899)</f>
        <v>0</v>
      </c>
      <c r="J1899">
        <f>PERCENTRANK(E:E,E1899)</f>
        <v>0</v>
      </c>
      <c r="K1899">
        <f>PERCENTRANK(F:F,F1899)</f>
        <v>0</v>
      </c>
      <c r="L1899">
        <f>(G1899*Weights!$B$2) + (H1899*Weights!$B$3)+(I1899*Weights!$B$4)+(J1899*Weights!$B$5)+ (K1899*Weights!$B$6)</f>
        <v>0</v>
      </c>
      <c r="M1899">
        <f>RANK(L1899,L:L)</f>
        <v>0</v>
      </c>
    </row>
    <row r="1900">
      <c r="A1900" t="inlineStr">
        <is>
          <t>Ahn, Jaesoo</t>
        </is>
      </c>
      <c r="B1900">
        <f>COUNTIF('Raw data'!AR:AR,"*"&amp;Output!A1900&amp;"*")</f>
        <v>0</v>
      </c>
      <c r="C1900">
        <f>AVERAGEIFS('Raw data'!K:K,'Raw data'!AR:AR, "*" &amp; Output!A1900 &amp;"*")</f>
        <v>0</v>
      </c>
      <c r="D1900">
        <f>AVERAGEIFS('Raw data'!W:W,'Raw data'!AR:AR, "*" &amp; Output!A1900 &amp;"*")</f>
        <v>0</v>
      </c>
      <c r="E1900">
        <f>SUMIFS('Raw data'!BX:BX,'Raw data'!AR:AR,"*" &amp; Output!A1900 &amp; "*")</f>
        <v>0</v>
      </c>
      <c r="F1900">
        <f>SUMIFS('Raw data'!CI:CI,'Raw data'!AR:AR,"*" &amp; Output!A1900 &amp; "*")</f>
        <v>0</v>
      </c>
      <c r="G1900">
        <f>PERCENTRANK(B:B,B1900)</f>
        <v>0</v>
      </c>
      <c r="H1900">
        <f>PERCENTRANK(C:C,C1900)</f>
        <v>0</v>
      </c>
      <c r="I1900">
        <f>PERCENTRANK(D:D,D1900)</f>
        <v>0</v>
      </c>
      <c r="J1900">
        <f>PERCENTRANK(E:E,E1900)</f>
        <v>0</v>
      </c>
      <c r="K1900">
        <f>PERCENTRANK(F:F,F1900)</f>
        <v>0</v>
      </c>
      <c r="L1900">
        <f>(G1900*Weights!$B$2) + (H1900*Weights!$B$3)+(I1900*Weights!$B$4)+(J1900*Weights!$B$5)+ (K1900*Weights!$B$6)</f>
        <v>0</v>
      </c>
      <c r="M1900">
        <f>RANK(L1900,L:L)</f>
        <v>0</v>
      </c>
    </row>
    <row r="1901">
      <c r="A1901" t="inlineStr">
        <is>
          <t>Kliskic, M.</t>
        </is>
      </c>
      <c r="B1901">
        <f>COUNTIF('Raw data'!AR:AR,"*"&amp;Output!A1901&amp;"*")</f>
        <v>0</v>
      </c>
      <c r="C1901">
        <f>AVERAGEIFS('Raw data'!K:K,'Raw data'!AR:AR, "*" &amp; Output!A1901 &amp;"*")</f>
        <v>0</v>
      </c>
      <c r="D1901">
        <f>AVERAGEIFS('Raw data'!W:W,'Raw data'!AR:AR, "*" &amp; Output!A1901 &amp;"*")</f>
        <v>0</v>
      </c>
      <c r="E1901">
        <f>SUMIFS('Raw data'!BX:BX,'Raw data'!AR:AR,"*" &amp; Output!A1901 &amp; "*")</f>
        <v>0</v>
      </c>
      <c r="F1901">
        <f>SUMIFS('Raw data'!CI:CI,'Raw data'!AR:AR,"*" &amp; Output!A1901 &amp; "*")</f>
        <v>0</v>
      </c>
      <c r="G1901">
        <f>PERCENTRANK(B:B,B1901)</f>
        <v>0</v>
      </c>
      <c r="H1901">
        <f>PERCENTRANK(C:C,C1901)</f>
        <v>0</v>
      </c>
      <c r="I1901">
        <f>PERCENTRANK(D:D,D1901)</f>
        <v>0</v>
      </c>
      <c r="J1901">
        <f>PERCENTRANK(E:E,E1901)</f>
        <v>0</v>
      </c>
      <c r="K1901">
        <f>PERCENTRANK(F:F,F1901)</f>
        <v>0</v>
      </c>
      <c r="L1901">
        <f>(G1901*Weights!$B$2) + (H1901*Weights!$B$3)+(I1901*Weights!$B$4)+(J1901*Weights!$B$5)+ (K1901*Weights!$B$6)</f>
        <v>0</v>
      </c>
      <c r="M1901">
        <f>RANK(L1901,L:L)</f>
        <v>0</v>
      </c>
    </row>
    <row r="1902">
      <c r="A1902" t="inlineStr">
        <is>
          <t>Liu, CH</t>
        </is>
      </c>
      <c r="B1902">
        <f>COUNTIF('Raw data'!AR:AR,"*"&amp;Output!A1902&amp;"*")</f>
        <v>0</v>
      </c>
      <c r="C1902">
        <f>AVERAGEIFS('Raw data'!K:K,'Raw data'!AR:AR, "*" &amp; Output!A1902 &amp;"*")</f>
        <v>0</v>
      </c>
      <c r="D1902">
        <f>AVERAGEIFS('Raw data'!W:W,'Raw data'!AR:AR, "*" &amp; Output!A1902 &amp;"*")</f>
        <v>0</v>
      </c>
      <c r="E1902">
        <f>SUMIFS('Raw data'!BX:BX,'Raw data'!AR:AR,"*" &amp; Output!A1902 &amp; "*")</f>
        <v>0</v>
      </c>
      <c r="F1902">
        <f>SUMIFS('Raw data'!CI:CI,'Raw data'!AR:AR,"*" &amp; Output!A1902 &amp; "*")</f>
        <v>0</v>
      </c>
      <c r="G1902">
        <f>PERCENTRANK(B:B,B1902)</f>
        <v>0</v>
      </c>
      <c r="H1902">
        <f>PERCENTRANK(C:C,C1902)</f>
        <v>0</v>
      </c>
      <c r="I1902">
        <f>PERCENTRANK(D:D,D1902)</f>
        <v>0</v>
      </c>
      <c r="J1902">
        <f>PERCENTRANK(E:E,E1902)</f>
        <v>0</v>
      </c>
      <c r="K1902">
        <f>PERCENTRANK(F:F,F1902)</f>
        <v>0</v>
      </c>
      <c r="L1902">
        <f>(G1902*Weights!$B$2) + (H1902*Weights!$B$3)+(I1902*Weights!$B$4)+(J1902*Weights!$B$5)+ (K1902*Weights!$B$6)</f>
        <v>0</v>
      </c>
      <c r="M1902">
        <f>RANK(L1902,L:L)</f>
        <v>0</v>
      </c>
    </row>
    <row r="1903">
      <c r="A1903" t="inlineStr">
        <is>
          <t>Powell, Chris</t>
        </is>
      </c>
      <c r="B1903">
        <f>COUNTIF('Raw data'!AR:AR,"*"&amp;Output!A1903&amp;"*")</f>
        <v>0</v>
      </c>
      <c r="C1903">
        <f>AVERAGEIFS('Raw data'!K:K,'Raw data'!AR:AR, "*" &amp; Output!A1903 &amp;"*")</f>
        <v>0</v>
      </c>
      <c r="D1903">
        <f>AVERAGEIFS('Raw data'!W:W,'Raw data'!AR:AR, "*" &amp; Output!A1903 &amp;"*")</f>
        <v>0</v>
      </c>
      <c r="E1903">
        <f>SUMIFS('Raw data'!BX:BX,'Raw data'!AR:AR,"*" &amp; Output!A1903 &amp; "*")</f>
        <v>0</v>
      </c>
      <c r="F1903">
        <f>SUMIFS('Raw data'!CI:CI,'Raw data'!AR:AR,"*" &amp; Output!A1903 &amp; "*")</f>
        <v>0</v>
      </c>
      <c r="G1903">
        <f>PERCENTRANK(B:B,B1903)</f>
        <v>0</v>
      </c>
      <c r="H1903">
        <f>PERCENTRANK(C:C,C1903)</f>
        <v>0</v>
      </c>
      <c r="I1903">
        <f>PERCENTRANK(D:D,D1903)</f>
        <v>0</v>
      </c>
      <c r="J1903">
        <f>PERCENTRANK(E:E,E1903)</f>
        <v>0</v>
      </c>
      <c r="K1903">
        <f>PERCENTRANK(F:F,F1903)</f>
        <v>0</v>
      </c>
      <c r="L1903">
        <f>(G1903*Weights!$B$2) + (H1903*Weights!$B$3)+(I1903*Weights!$B$4)+(J1903*Weights!$B$5)+ (K1903*Weights!$B$6)</f>
        <v>0</v>
      </c>
      <c r="M1903">
        <f>RANK(L1903,L:L)</f>
        <v>0</v>
      </c>
    </row>
    <row r="1904">
      <c r="A1904" t="inlineStr">
        <is>
          <t>Lu, Bingan</t>
        </is>
      </c>
      <c r="B1904">
        <f>COUNTIF('Raw data'!AR:AR,"*"&amp;Output!A1904&amp;"*")</f>
        <v>0</v>
      </c>
      <c r="C1904">
        <f>AVERAGEIFS('Raw data'!K:K,'Raw data'!AR:AR, "*" &amp; Output!A1904 &amp;"*")</f>
        <v>0</v>
      </c>
      <c r="D1904">
        <f>AVERAGEIFS('Raw data'!W:W,'Raw data'!AR:AR, "*" &amp; Output!A1904 &amp;"*")</f>
        <v>0</v>
      </c>
      <c r="E1904">
        <f>SUMIFS('Raw data'!BX:BX,'Raw data'!AR:AR,"*" &amp; Output!A1904 &amp; "*")</f>
        <v>0</v>
      </c>
      <c r="F1904">
        <f>SUMIFS('Raw data'!CI:CI,'Raw data'!AR:AR,"*" &amp; Output!A1904 &amp; "*")</f>
        <v>0</v>
      </c>
      <c r="G1904">
        <f>PERCENTRANK(B:B,B1904)</f>
        <v>0</v>
      </c>
      <c r="H1904">
        <f>PERCENTRANK(C:C,C1904)</f>
        <v>0</v>
      </c>
      <c r="I1904">
        <f>PERCENTRANK(D:D,D1904)</f>
        <v>0</v>
      </c>
      <c r="J1904">
        <f>PERCENTRANK(E:E,E1904)</f>
        <v>0</v>
      </c>
      <c r="K1904">
        <f>PERCENTRANK(F:F,F1904)</f>
        <v>0</v>
      </c>
      <c r="L1904">
        <f>(G1904*Weights!$B$2) + (H1904*Weights!$B$3)+(I1904*Weights!$B$4)+(J1904*Weights!$B$5)+ (K1904*Weights!$B$6)</f>
        <v>0</v>
      </c>
      <c r="M1904">
        <f>RANK(L1904,L:L)</f>
        <v>0</v>
      </c>
    </row>
    <row r="1905">
      <c r="A1905" t="inlineStr">
        <is>
          <t>Pourahmad, A.</t>
        </is>
      </c>
      <c r="B1905">
        <f>COUNTIF('Raw data'!AR:AR,"*"&amp;Output!A1905&amp;"*")</f>
        <v>0</v>
      </c>
      <c r="C1905">
        <f>AVERAGEIFS('Raw data'!K:K,'Raw data'!AR:AR, "*" &amp; Output!A1905 &amp;"*")</f>
        <v>0</v>
      </c>
      <c r="D1905">
        <f>AVERAGEIFS('Raw data'!W:W,'Raw data'!AR:AR, "*" &amp; Output!A1905 &amp;"*")</f>
        <v>0</v>
      </c>
      <c r="E1905">
        <f>SUMIFS('Raw data'!BX:BX,'Raw data'!AR:AR,"*" &amp; Output!A1905 &amp; "*")</f>
        <v>0</v>
      </c>
      <c r="F1905">
        <f>SUMIFS('Raw data'!CI:CI,'Raw data'!AR:AR,"*" &amp; Output!A1905 &amp; "*")</f>
        <v>0</v>
      </c>
      <c r="G1905">
        <f>PERCENTRANK(B:B,B1905)</f>
        <v>0</v>
      </c>
      <c r="H1905">
        <f>PERCENTRANK(C:C,C1905)</f>
        <v>0</v>
      </c>
      <c r="I1905">
        <f>PERCENTRANK(D:D,D1905)</f>
        <v>0</v>
      </c>
      <c r="J1905">
        <f>PERCENTRANK(E:E,E1905)</f>
        <v>0</v>
      </c>
      <c r="K1905">
        <f>PERCENTRANK(F:F,F1905)</f>
        <v>0</v>
      </c>
      <c r="L1905">
        <f>(G1905*Weights!$B$2) + (H1905*Weights!$B$3)+(I1905*Weights!$B$4)+(J1905*Weights!$B$5)+ (K1905*Weights!$B$6)</f>
        <v>0</v>
      </c>
      <c r="M1905">
        <f>RANK(L1905,L:L)</f>
        <v>0</v>
      </c>
    </row>
    <row r="1906">
      <c r="A1906" t="inlineStr">
        <is>
          <t>Tchaplyguine, Maxim</t>
        </is>
      </c>
      <c r="B1906">
        <f>COUNTIF('Raw data'!AR:AR,"*"&amp;Output!A1906&amp;"*")</f>
        <v>0</v>
      </c>
      <c r="C1906">
        <f>AVERAGEIFS('Raw data'!K:K,'Raw data'!AR:AR, "*" &amp; Output!A1906 &amp;"*")</f>
        <v>0</v>
      </c>
      <c r="D1906">
        <f>AVERAGEIFS('Raw data'!W:W,'Raw data'!AR:AR, "*" &amp; Output!A1906 &amp;"*")</f>
        <v>0</v>
      </c>
      <c r="E1906">
        <f>SUMIFS('Raw data'!BX:BX,'Raw data'!AR:AR,"*" &amp; Output!A1906 &amp; "*")</f>
        <v>0</v>
      </c>
      <c r="F1906">
        <f>SUMIFS('Raw data'!CI:CI,'Raw data'!AR:AR,"*" &amp; Output!A1906 &amp; "*")</f>
        <v>0</v>
      </c>
      <c r="G1906">
        <f>PERCENTRANK(B:B,B1906)</f>
        <v>0</v>
      </c>
      <c r="H1906">
        <f>PERCENTRANK(C:C,C1906)</f>
        <v>0</v>
      </c>
      <c r="I1906">
        <f>PERCENTRANK(D:D,D1906)</f>
        <v>0</v>
      </c>
      <c r="J1906">
        <f>PERCENTRANK(E:E,E1906)</f>
        <v>0</v>
      </c>
      <c r="K1906">
        <f>PERCENTRANK(F:F,F1906)</f>
        <v>0</v>
      </c>
      <c r="L1906">
        <f>(G1906*Weights!$B$2) + (H1906*Weights!$B$3)+(I1906*Weights!$B$4)+(J1906*Weights!$B$5)+ (K1906*Weights!$B$6)</f>
        <v>0</v>
      </c>
      <c r="M1906">
        <f>RANK(L1906,L:L)</f>
        <v>0</v>
      </c>
    </row>
    <row r="1907">
      <c r="A1907" t="inlineStr">
        <is>
          <t>Weiland, H</t>
        </is>
      </c>
      <c r="B1907">
        <f>COUNTIF('Raw data'!AR:AR,"*"&amp;Output!A1907&amp;"*")</f>
        <v>0</v>
      </c>
      <c r="C1907">
        <f>AVERAGEIFS('Raw data'!K:K,'Raw data'!AR:AR, "*" &amp; Output!A1907 &amp;"*")</f>
        <v>0</v>
      </c>
      <c r="D1907">
        <f>AVERAGEIFS('Raw data'!W:W,'Raw data'!AR:AR, "*" &amp; Output!A1907 &amp;"*")</f>
        <v>0</v>
      </c>
      <c r="E1907">
        <f>SUMIFS('Raw data'!BX:BX,'Raw data'!AR:AR,"*" &amp; Output!A1907 &amp; "*")</f>
        <v>0</v>
      </c>
      <c r="F1907">
        <f>SUMIFS('Raw data'!CI:CI,'Raw data'!AR:AR,"*" &amp; Output!A1907 &amp; "*")</f>
        <v>0</v>
      </c>
      <c r="G1907">
        <f>PERCENTRANK(B:B,B1907)</f>
        <v>0</v>
      </c>
      <c r="H1907">
        <f>PERCENTRANK(C:C,C1907)</f>
        <v>0</v>
      </c>
      <c r="I1907">
        <f>PERCENTRANK(D:D,D1907)</f>
        <v>0</v>
      </c>
      <c r="J1907">
        <f>PERCENTRANK(E:E,E1907)</f>
        <v>0</v>
      </c>
      <c r="K1907">
        <f>PERCENTRANK(F:F,F1907)</f>
        <v>0</v>
      </c>
      <c r="L1907">
        <f>(G1907*Weights!$B$2) + (H1907*Weights!$B$3)+(I1907*Weights!$B$4)+(J1907*Weights!$B$5)+ (K1907*Weights!$B$6)</f>
        <v>0</v>
      </c>
      <c r="M1907">
        <f>RANK(L1907,L:L)</f>
        <v>0</v>
      </c>
    </row>
    <row r="1908">
      <c r="A1908" t="inlineStr">
        <is>
          <t>Koroleva, E. V.</t>
        </is>
      </c>
      <c r="B1908">
        <f>COUNTIF('Raw data'!AR:AR,"*"&amp;Output!A1908&amp;"*")</f>
        <v>0</v>
      </c>
      <c r="C1908">
        <f>AVERAGEIFS('Raw data'!K:K,'Raw data'!AR:AR, "*" &amp; Output!A1908 &amp;"*")</f>
        <v>0</v>
      </c>
      <c r="D1908">
        <f>AVERAGEIFS('Raw data'!W:W,'Raw data'!AR:AR, "*" &amp; Output!A1908 &amp;"*")</f>
        <v>0</v>
      </c>
      <c r="E1908">
        <f>SUMIFS('Raw data'!BX:BX,'Raw data'!AR:AR,"*" &amp; Output!A1908 &amp; "*")</f>
        <v>0</v>
      </c>
      <c r="F1908">
        <f>SUMIFS('Raw data'!CI:CI,'Raw data'!AR:AR,"*" &amp; Output!A1908 &amp; "*")</f>
        <v>0</v>
      </c>
      <c r="G1908">
        <f>PERCENTRANK(B:B,B1908)</f>
        <v>0</v>
      </c>
      <c r="H1908">
        <f>PERCENTRANK(C:C,C1908)</f>
        <v>0</v>
      </c>
      <c r="I1908">
        <f>PERCENTRANK(D:D,D1908)</f>
        <v>0</v>
      </c>
      <c r="J1908">
        <f>PERCENTRANK(E:E,E1908)</f>
        <v>0</v>
      </c>
      <c r="K1908">
        <f>PERCENTRANK(F:F,F1908)</f>
        <v>0</v>
      </c>
      <c r="L1908">
        <f>(G1908*Weights!$B$2) + (H1908*Weights!$B$3)+(I1908*Weights!$B$4)+(J1908*Weights!$B$5)+ (K1908*Weights!$B$6)</f>
        <v>0</v>
      </c>
      <c r="M1908">
        <f>RANK(L1908,L:L)</f>
        <v>0</v>
      </c>
    </row>
    <row r="1909">
      <c r="A1909" t="inlineStr">
        <is>
          <t>Tabuchi, Hitoshi</t>
        </is>
      </c>
      <c r="B1909">
        <f>COUNTIF('Raw data'!AR:AR,"*"&amp;Output!A1909&amp;"*")</f>
        <v>0</v>
      </c>
      <c r="C1909">
        <f>AVERAGEIFS('Raw data'!K:K,'Raw data'!AR:AR, "*" &amp; Output!A1909 &amp;"*")</f>
        <v>0</v>
      </c>
      <c r="D1909">
        <f>AVERAGEIFS('Raw data'!W:W,'Raw data'!AR:AR, "*" &amp; Output!A1909 &amp;"*")</f>
        <v>0</v>
      </c>
      <c r="E1909">
        <f>SUMIFS('Raw data'!BX:BX,'Raw data'!AR:AR,"*" &amp; Output!A1909 &amp; "*")</f>
        <v>0</v>
      </c>
      <c r="F1909">
        <f>SUMIFS('Raw data'!CI:CI,'Raw data'!AR:AR,"*" &amp; Output!A1909 &amp; "*")</f>
        <v>0</v>
      </c>
      <c r="G1909">
        <f>PERCENTRANK(B:B,B1909)</f>
        <v>0</v>
      </c>
      <c r="H1909">
        <f>PERCENTRANK(C:C,C1909)</f>
        <v>0</v>
      </c>
      <c r="I1909">
        <f>PERCENTRANK(D:D,D1909)</f>
        <v>0</v>
      </c>
      <c r="J1909">
        <f>PERCENTRANK(E:E,E1909)</f>
        <v>0</v>
      </c>
      <c r="K1909">
        <f>PERCENTRANK(F:F,F1909)</f>
        <v>0</v>
      </c>
      <c r="L1909">
        <f>(G1909*Weights!$B$2) + (H1909*Weights!$B$3)+(I1909*Weights!$B$4)+(J1909*Weights!$B$5)+ (K1909*Weights!$B$6)</f>
        <v>0</v>
      </c>
      <c r="M1909">
        <f>RANK(L1909,L:L)</f>
        <v>0</v>
      </c>
    </row>
    <row r="1910">
      <c r="A1910" t="inlineStr">
        <is>
          <t>Strzelec, Krzysztof</t>
        </is>
      </c>
      <c r="B1910">
        <f>COUNTIF('Raw data'!AR:AR,"*"&amp;Output!A1910&amp;"*")</f>
        <v>0</v>
      </c>
      <c r="C1910">
        <f>AVERAGEIFS('Raw data'!K:K,'Raw data'!AR:AR, "*" &amp; Output!A1910 &amp;"*")</f>
        <v>0</v>
      </c>
      <c r="D1910">
        <f>AVERAGEIFS('Raw data'!W:W,'Raw data'!AR:AR, "*" &amp; Output!A1910 &amp;"*")</f>
        <v>0</v>
      </c>
      <c r="E1910">
        <f>SUMIFS('Raw data'!BX:BX,'Raw data'!AR:AR,"*" &amp; Output!A1910 &amp; "*")</f>
        <v>0</v>
      </c>
      <c r="F1910">
        <f>SUMIFS('Raw data'!CI:CI,'Raw data'!AR:AR,"*" &amp; Output!A1910 &amp; "*")</f>
        <v>0</v>
      </c>
      <c r="G1910">
        <f>PERCENTRANK(B:B,B1910)</f>
        <v>0</v>
      </c>
      <c r="H1910">
        <f>PERCENTRANK(C:C,C1910)</f>
        <v>0</v>
      </c>
      <c r="I1910">
        <f>PERCENTRANK(D:D,D1910)</f>
        <v>0</v>
      </c>
      <c r="J1910">
        <f>PERCENTRANK(E:E,E1910)</f>
        <v>0</v>
      </c>
      <c r="K1910">
        <f>PERCENTRANK(F:F,F1910)</f>
        <v>0</v>
      </c>
      <c r="L1910">
        <f>(G1910*Weights!$B$2) + (H1910*Weights!$B$3)+(I1910*Weights!$B$4)+(J1910*Weights!$B$5)+ (K1910*Weights!$B$6)</f>
        <v>0</v>
      </c>
      <c r="M1910">
        <f>RANK(L1910,L:L)</f>
        <v>0</v>
      </c>
    </row>
    <row r="1911">
      <c r="A1911" t="inlineStr">
        <is>
          <t>Chafin, Andrew P.</t>
        </is>
      </c>
      <c r="B1911">
        <f>COUNTIF('Raw data'!AR:AR,"*"&amp;Output!A1911&amp;"*")</f>
        <v>0</v>
      </c>
      <c r="C1911">
        <f>AVERAGEIFS('Raw data'!K:K,'Raw data'!AR:AR, "*" &amp; Output!A1911 &amp;"*")</f>
        <v>0</v>
      </c>
      <c r="D1911">
        <f>AVERAGEIFS('Raw data'!W:W,'Raw data'!AR:AR, "*" &amp; Output!A1911 &amp;"*")</f>
        <v>0</v>
      </c>
      <c r="E1911">
        <f>SUMIFS('Raw data'!BX:BX,'Raw data'!AR:AR,"*" &amp; Output!A1911 &amp; "*")</f>
        <v>0</v>
      </c>
      <c r="F1911">
        <f>SUMIFS('Raw data'!CI:CI,'Raw data'!AR:AR,"*" &amp; Output!A1911 &amp; "*")</f>
        <v>0</v>
      </c>
      <c r="G1911">
        <f>PERCENTRANK(B:B,B1911)</f>
        <v>0</v>
      </c>
      <c r="H1911">
        <f>PERCENTRANK(C:C,C1911)</f>
        <v>0</v>
      </c>
      <c r="I1911">
        <f>PERCENTRANK(D:D,D1911)</f>
        <v>0</v>
      </c>
      <c r="J1911">
        <f>PERCENTRANK(E:E,E1911)</f>
        <v>0</v>
      </c>
      <c r="K1911">
        <f>PERCENTRANK(F:F,F1911)</f>
        <v>0</v>
      </c>
      <c r="L1911">
        <f>(G1911*Weights!$B$2) + (H1911*Weights!$B$3)+(I1911*Weights!$B$4)+(J1911*Weights!$B$5)+ (K1911*Weights!$B$6)</f>
        <v>0</v>
      </c>
      <c r="M1911">
        <f>RANK(L1911,L:L)</f>
        <v>0</v>
      </c>
    </row>
    <row r="1912">
      <c r="A1912" t="inlineStr">
        <is>
          <t>Ushakov, Sergey</t>
        </is>
      </c>
      <c r="B1912">
        <f>COUNTIF('Raw data'!AR:AR,"*"&amp;Output!A1912&amp;"*")</f>
        <v>0</v>
      </c>
      <c r="C1912">
        <f>AVERAGEIFS('Raw data'!K:K,'Raw data'!AR:AR, "*" &amp; Output!A1912 &amp;"*")</f>
        <v>0</v>
      </c>
      <c r="D1912">
        <f>AVERAGEIFS('Raw data'!W:W,'Raw data'!AR:AR, "*" &amp; Output!A1912 &amp;"*")</f>
        <v>0</v>
      </c>
      <c r="E1912">
        <f>SUMIFS('Raw data'!BX:BX,'Raw data'!AR:AR,"*" &amp; Output!A1912 &amp; "*")</f>
        <v>0</v>
      </c>
      <c r="F1912">
        <f>SUMIFS('Raw data'!CI:CI,'Raw data'!AR:AR,"*" &amp; Output!A1912 &amp; "*")</f>
        <v>0</v>
      </c>
      <c r="G1912">
        <f>PERCENTRANK(B:B,B1912)</f>
        <v>0</v>
      </c>
      <c r="H1912">
        <f>PERCENTRANK(C:C,C1912)</f>
        <v>0</v>
      </c>
      <c r="I1912">
        <f>PERCENTRANK(D:D,D1912)</f>
        <v>0</v>
      </c>
      <c r="J1912">
        <f>PERCENTRANK(E:E,E1912)</f>
        <v>0</v>
      </c>
      <c r="K1912">
        <f>PERCENTRANK(F:F,F1912)</f>
        <v>0</v>
      </c>
      <c r="L1912">
        <f>(G1912*Weights!$B$2) + (H1912*Weights!$B$3)+(I1912*Weights!$B$4)+(J1912*Weights!$B$5)+ (K1912*Weights!$B$6)</f>
        <v>0</v>
      </c>
      <c r="M1912">
        <f>RANK(L1912,L:L)</f>
        <v>0</v>
      </c>
    </row>
    <row r="1913">
      <c r="A1913" t="inlineStr">
        <is>
          <t>Kothiyal, G. P.</t>
        </is>
      </c>
      <c r="B1913">
        <f>COUNTIF('Raw data'!AR:AR,"*"&amp;Output!A1913&amp;"*")</f>
        <v>0</v>
      </c>
      <c r="C1913">
        <f>AVERAGEIFS('Raw data'!K:K,'Raw data'!AR:AR, "*" &amp; Output!A1913 &amp;"*")</f>
        <v>0</v>
      </c>
      <c r="D1913">
        <f>AVERAGEIFS('Raw data'!W:W,'Raw data'!AR:AR, "*" &amp; Output!A1913 &amp;"*")</f>
        <v>0</v>
      </c>
      <c r="E1913">
        <f>SUMIFS('Raw data'!BX:BX,'Raw data'!AR:AR,"*" &amp; Output!A1913 &amp; "*")</f>
        <v>0</v>
      </c>
      <c r="F1913">
        <f>SUMIFS('Raw data'!CI:CI,'Raw data'!AR:AR,"*" &amp; Output!A1913 &amp; "*")</f>
        <v>0</v>
      </c>
      <c r="G1913">
        <f>PERCENTRANK(B:B,B1913)</f>
        <v>0</v>
      </c>
      <c r="H1913">
        <f>PERCENTRANK(C:C,C1913)</f>
        <v>0</v>
      </c>
      <c r="I1913">
        <f>PERCENTRANK(D:D,D1913)</f>
        <v>0</v>
      </c>
      <c r="J1913">
        <f>PERCENTRANK(E:E,E1913)</f>
        <v>0</v>
      </c>
      <c r="K1913">
        <f>PERCENTRANK(F:F,F1913)</f>
        <v>0</v>
      </c>
      <c r="L1913">
        <f>(G1913*Weights!$B$2) + (H1913*Weights!$B$3)+(I1913*Weights!$B$4)+(J1913*Weights!$B$5)+ (K1913*Weights!$B$6)</f>
        <v>0</v>
      </c>
      <c r="M1913">
        <f>RANK(L1913,L:L)</f>
        <v>0</v>
      </c>
    </row>
    <row r="1914">
      <c r="A1914" t="inlineStr">
        <is>
          <t>Shi, Chunsheng</t>
        </is>
      </c>
      <c r="B1914">
        <f>COUNTIF('Raw data'!AR:AR,"*"&amp;Output!A1914&amp;"*")</f>
        <v>0</v>
      </c>
      <c r="C1914">
        <f>AVERAGEIFS('Raw data'!K:K,'Raw data'!AR:AR, "*" &amp; Output!A1914 &amp;"*")</f>
        <v>0</v>
      </c>
      <c r="D1914">
        <f>AVERAGEIFS('Raw data'!W:W,'Raw data'!AR:AR, "*" &amp; Output!A1914 &amp;"*")</f>
        <v>0</v>
      </c>
      <c r="E1914">
        <f>SUMIFS('Raw data'!BX:BX,'Raw data'!AR:AR,"*" &amp; Output!A1914 &amp; "*")</f>
        <v>0</v>
      </c>
      <c r="F1914">
        <f>SUMIFS('Raw data'!CI:CI,'Raw data'!AR:AR,"*" &amp; Output!A1914 &amp; "*")</f>
        <v>0</v>
      </c>
      <c r="G1914">
        <f>PERCENTRANK(B:B,B1914)</f>
        <v>0</v>
      </c>
      <c r="H1914">
        <f>PERCENTRANK(C:C,C1914)</f>
        <v>0</v>
      </c>
      <c r="I1914">
        <f>PERCENTRANK(D:D,D1914)</f>
        <v>0</v>
      </c>
      <c r="J1914">
        <f>PERCENTRANK(E:E,E1914)</f>
        <v>0</v>
      </c>
      <c r="K1914">
        <f>PERCENTRANK(F:F,F1914)</f>
        <v>0</v>
      </c>
      <c r="L1914">
        <f>(G1914*Weights!$B$2) + (H1914*Weights!$B$3)+(I1914*Weights!$B$4)+(J1914*Weights!$B$5)+ (K1914*Weights!$B$6)</f>
        <v>0</v>
      </c>
      <c r="M1914">
        <f>RANK(L1914,L:L)</f>
        <v>0</v>
      </c>
    </row>
    <row r="1915">
      <c r="A1915" t="inlineStr">
        <is>
          <t>Guan, Yanjin</t>
        </is>
      </c>
      <c r="B1915">
        <f>COUNTIF('Raw data'!AR:AR,"*"&amp;Output!A1915&amp;"*")</f>
        <v>0</v>
      </c>
      <c r="C1915">
        <f>AVERAGEIFS('Raw data'!K:K,'Raw data'!AR:AR, "*" &amp; Output!A1915 &amp;"*")</f>
        <v>0</v>
      </c>
      <c r="D1915">
        <f>AVERAGEIFS('Raw data'!W:W,'Raw data'!AR:AR, "*" &amp; Output!A1915 &amp;"*")</f>
        <v>0</v>
      </c>
      <c r="E1915">
        <f>SUMIFS('Raw data'!BX:BX,'Raw data'!AR:AR,"*" &amp; Output!A1915 &amp; "*")</f>
        <v>0</v>
      </c>
      <c r="F1915">
        <f>SUMIFS('Raw data'!CI:CI,'Raw data'!AR:AR,"*" &amp; Output!A1915 &amp; "*")</f>
        <v>0</v>
      </c>
      <c r="G1915">
        <f>PERCENTRANK(B:B,B1915)</f>
        <v>0</v>
      </c>
      <c r="H1915">
        <f>PERCENTRANK(C:C,C1915)</f>
        <v>0</v>
      </c>
      <c r="I1915">
        <f>PERCENTRANK(D:D,D1915)</f>
        <v>0</v>
      </c>
      <c r="J1915">
        <f>PERCENTRANK(E:E,E1915)</f>
        <v>0</v>
      </c>
      <c r="K1915">
        <f>PERCENTRANK(F:F,F1915)</f>
        <v>0</v>
      </c>
      <c r="L1915">
        <f>(G1915*Weights!$B$2) + (H1915*Weights!$B$3)+(I1915*Weights!$B$4)+(J1915*Weights!$B$5)+ (K1915*Weights!$B$6)</f>
        <v>0</v>
      </c>
      <c r="M1915">
        <f>RANK(L1915,L:L)</f>
        <v>0</v>
      </c>
    </row>
    <row r="1916">
      <c r="A1916" t="inlineStr">
        <is>
          <t>Montanaro, L.</t>
        </is>
      </c>
      <c r="B1916">
        <f>COUNTIF('Raw data'!AR:AR,"*"&amp;Output!A1916&amp;"*")</f>
        <v>0</v>
      </c>
      <c r="C1916">
        <f>AVERAGEIFS('Raw data'!K:K,'Raw data'!AR:AR, "*" &amp; Output!A1916 &amp;"*")</f>
        <v>0</v>
      </c>
      <c r="D1916">
        <f>AVERAGEIFS('Raw data'!W:W,'Raw data'!AR:AR, "*" &amp; Output!A1916 &amp;"*")</f>
        <v>0</v>
      </c>
      <c r="E1916">
        <f>SUMIFS('Raw data'!BX:BX,'Raw data'!AR:AR,"*" &amp; Output!A1916 &amp; "*")</f>
        <v>0</v>
      </c>
      <c r="F1916">
        <f>SUMIFS('Raw data'!CI:CI,'Raw data'!AR:AR,"*" &amp; Output!A1916 &amp; "*")</f>
        <v>0</v>
      </c>
      <c r="G1916">
        <f>PERCENTRANK(B:B,B1916)</f>
        <v>0</v>
      </c>
      <c r="H1916">
        <f>PERCENTRANK(C:C,C1916)</f>
        <v>0</v>
      </c>
      <c r="I1916">
        <f>PERCENTRANK(D:D,D1916)</f>
        <v>0</v>
      </c>
      <c r="J1916">
        <f>PERCENTRANK(E:E,E1916)</f>
        <v>0</v>
      </c>
      <c r="K1916">
        <f>PERCENTRANK(F:F,F1916)</f>
        <v>0</v>
      </c>
      <c r="L1916">
        <f>(G1916*Weights!$B$2) + (H1916*Weights!$B$3)+(I1916*Weights!$B$4)+(J1916*Weights!$B$5)+ (K1916*Weights!$B$6)</f>
        <v>0</v>
      </c>
      <c r="M1916">
        <f>RANK(L1916,L:L)</f>
        <v>0</v>
      </c>
    </row>
    <row r="1917">
      <c r="A1917" t="inlineStr">
        <is>
          <t>Kamikawa, Naoya</t>
        </is>
      </c>
      <c r="B1917">
        <f>COUNTIF('Raw data'!AR:AR,"*"&amp;Output!A1917&amp;"*")</f>
        <v>0</v>
      </c>
      <c r="C1917">
        <f>AVERAGEIFS('Raw data'!K:K,'Raw data'!AR:AR, "*" &amp; Output!A1917 &amp;"*")</f>
        <v>0</v>
      </c>
      <c r="D1917">
        <f>AVERAGEIFS('Raw data'!W:W,'Raw data'!AR:AR, "*" &amp; Output!A1917 &amp;"*")</f>
        <v>0</v>
      </c>
      <c r="E1917">
        <f>SUMIFS('Raw data'!BX:BX,'Raw data'!AR:AR,"*" &amp; Output!A1917 &amp; "*")</f>
        <v>0</v>
      </c>
      <c r="F1917">
        <f>SUMIFS('Raw data'!CI:CI,'Raw data'!AR:AR,"*" &amp; Output!A1917 &amp; "*")</f>
        <v>0</v>
      </c>
      <c r="G1917">
        <f>PERCENTRANK(B:B,B1917)</f>
        <v>0</v>
      </c>
      <c r="H1917">
        <f>PERCENTRANK(C:C,C1917)</f>
        <v>0</v>
      </c>
      <c r="I1917">
        <f>PERCENTRANK(D:D,D1917)</f>
        <v>0</v>
      </c>
      <c r="J1917">
        <f>PERCENTRANK(E:E,E1917)</f>
        <v>0</v>
      </c>
      <c r="K1917">
        <f>PERCENTRANK(F:F,F1917)</f>
        <v>0</v>
      </c>
      <c r="L1917">
        <f>(G1917*Weights!$B$2) + (H1917*Weights!$B$3)+(I1917*Weights!$B$4)+(J1917*Weights!$B$5)+ (K1917*Weights!$B$6)</f>
        <v>0</v>
      </c>
      <c r="M1917">
        <f>RANK(L1917,L:L)</f>
        <v>0</v>
      </c>
    </row>
    <row r="1918">
      <c r="A1918" t="inlineStr">
        <is>
          <t>Li, Zhimin</t>
        </is>
      </c>
      <c r="B1918">
        <f>COUNTIF('Raw data'!AR:AR,"*"&amp;Output!A1918&amp;"*")</f>
        <v>0</v>
      </c>
      <c r="C1918">
        <f>AVERAGEIFS('Raw data'!K:K,'Raw data'!AR:AR, "*" &amp; Output!A1918 &amp;"*")</f>
        <v>0</v>
      </c>
      <c r="D1918">
        <f>AVERAGEIFS('Raw data'!W:W,'Raw data'!AR:AR, "*" &amp; Output!A1918 &amp;"*")</f>
        <v>0</v>
      </c>
      <c r="E1918">
        <f>SUMIFS('Raw data'!BX:BX,'Raw data'!AR:AR,"*" &amp; Output!A1918 &amp; "*")</f>
        <v>0</v>
      </c>
      <c r="F1918">
        <f>SUMIFS('Raw data'!CI:CI,'Raw data'!AR:AR,"*" &amp; Output!A1918 &amp; "*")</f>
        <v>0</v>
      </c>
      <c r="G1918">
        <f>PERCENTRANK(B:B,B1918)</f>
        <v>0</v>
      </c>
      <c r="H1918">
        <f>PERCENTRANK(C:C,C1918)</f>
        <v>0</v>
      </c>
      <c r="I1918">
        <f>PERCENTRANK(D:D,D1918)</f>
        <v>0</v>
      </c>
      <c r="J1918">
        <f>PERCENTRANK(E:E,E1918)</f>
        <v>0</v>
      </c>
      <c r="K1918">
        <f>PERCENTRANK(F:F,F1918)</f>
        <v>0</v>
      </c>
      <c r="L1918">
        <f>(G1918*Weights!$B$2) + (H1918*Weights!$B$3)+(I1918*Weights!$B$4)+(J1918*Weights!$B$5)+ (K1918*Weights!$B$6)</f>
        <v>0</v>
      </c>
      <c r="M1918">
        <f>RANK(L1918,L:L)</f>
        <v>0</v>
      </c>
    </row>
    <row r="1919">
      <c r="A1919" t="inlineStr">
        <is>
          <t>Gholinia, A.</t>
        </is>
      </c>
      <c r="B1919">
        <f>COUNTIF('Raw data'!AR:AR,"*"&amp;Output!A1919&amp;"*")</f>
        <v>0</v>
      </c>
      <c r="C1919">
        <f>AVERAGEIFS('Raw data'!K:K,'Raw data'!AR:AR, "*" &amp; Output!A1919 &amp;"*")</f>
        <v>0</v>
      </c>
      <c r="D1919">
        <f>AVERAGEIFS('Raw data'!W:W,'Raw data'!AR:AR, "*" &amp; Output!A1919 &amp;"*")</f>
        <v>0</v>
      </c>
      <c r="E1919">
        <f>SUMIFS('Raw data'!BX:BX,'Raw data'!AR:AR,"*" &amp; Output!A1919 &amp; "*")</f>
        <v>0</v>
      </c>
      <c r="F1919">
        <f>SUMIFS('Raw data'!CI:CI,'Raw data'!AR:AR,"*" &amp; Output!A1919 &amp; "*")</f>
        <v>0</v>
      </c>
      <c r="G1919">
        <f>PERCENTRANK(B:B,B1919)</f>
        <v>0</v>
      </c>
      <c r="H1919">
        <f>PERCENTRANK(C:C,C1919)</f>
        <v>0</v>
      </c>
      <c r="I1919">
        <f>PERCENTRANK(D:D,D1919)</f>
        <v>0</v>
      </c>
      <c r="J1919">
        <f>PERCENTRANK(E:E,E1919)</f>
        <v>0</v>
      </c>
      <c r="K1919">
        <f>PERCENTRANK(F:F,F1919)</f>
        <v>0</v>
      </c>
      <c r="L1919">
        <f>(G1919*Weights!$B$2) + (H1919*Weights!$B$3)+(I1919*Weights!$B$4)+(J1919*Weights!$B$5)+ (K1919*Weights!$B$6)</f>
        <v>0</v>
      </c>
      <c r="M1919">
        <f>RANK(L1919,L:L)</f>
        <v>0</v>
      </c>
    </row>
    <row r="1920">
      <c r="A1920" t="inlineStr">
        <is>
          <t>Oliker, VE</t>
        </is>
      </c>
      <c r="B1920">
        <f>COUNTIF('Raw data'!AR:AR,"*"&amp;Output!A1920&amp;"*")</f>
        <v>0</v>
      </c>
      <c r="C1920">
        <f>AVERAGEIFS('Raw data'!K:K,'Raw data'!AR:AR, "*" &amp; Output!A1920 &amp;"*")</f>
        <v>0</v>
      </c>
      <c r="D1920">
        <f>AVERAGEIFS('Raw data'!W:W,'Raw data'!AR:AR, "*" &amp; Output!A1920 &amp;"*")</f>
        <v>0</v>
      </c>
      <c r="E1920">
        <f>SUMIFS('Raw data'!BX:BX,'Raw data'!AR:AR,"*" &amp; Output!A1920 &amp; "*")</f>
        <v>0</v>
      </c>
      <c r="F1920">
        <f>SUMIFS('Raw data'!CI:CI,'Raw data'!AR:AR,"*" &amp; Output!A1920 &amp; "*")</f>
        <v>0</v>
      </c>
      <c r="G1920">
        <f>PERCENTRANK(B:B,B1920)</f>
        <v>0</v>
      </c>
      <c r="H1920">
        <f>PERCENTRANK(C:C,C1920)</f>
        <v>0</v>
      </c>
      <c r="I1920">
        <f>PERCENTRANK(D:D,D1920)</f>
        <v>0</v>
      </c>
      <c r="J1920">
        <f>PERCENTRANK(E:E,E1920)</f>
        <v>0</v>
      </c>
      <c r="K1920">
        <f>PERCENTRANK(F:F,F1920)</f>
        <v>0</v>
      </c>
      <c r="L1920">
        <f>(G1920*Weights!$B$2) + (H1920*Weights!$B$3)+(I1920*Weights!$B$4)+(J1920*Weights!$B$5)+ (K1920*Weights!$B$6)</f>
        <v>0</v>
      </c>
      <c r="M1920">
        <f>RANK(L1920,L:L)</f>
        <v>0</v>
      </c>
    </row>
    <row r="1921">
      <c r="A1921" t="inlineStr">
        <is>
          <t>Peng, Hong-Jie</t>
        </is>
      </c>
      <c r="B1921">
        <f>COUNTIF('Raw data'!AR:AR,"*"&amp;Output!A1921&amp;"*")</f>
        <v>0</v>
      </c>
      <c r="C1921">
        <f>AVERAGEIFS('Raw data'!K:K,'Raw data'!AR:AR, "*" &amp; Output!A1921 &amp;"*")</f>
        <v>0</v>
      </c>
      <c r="D1921">
        <f>AVERAGEIFS('Raw data'!W:W,'Raw data'!AR:AR, "*" &amp; Output!A1921 &amp;"*")</f>
        <v>0</v>
      </c>
      <c r="E1921">
        <f>SUMIFS('Raw data'!BX:BX,'Raw data'!AR:AR,"*" &amp; Output!A1921 &amp; "*")</f>
        <v>0</v>
      </c>
      <c r="F1921">
        <f>SUMIFS('Raw data'!CI:CI,'Raw data'!AR:AR,"*" &amp; Output!A1921 &amp; "*")</f>
        <v>0</v>
      </c>
      <c r="G1921">
        <f>PERCENTRANK(B:B,B1921)</f>
        <v>0</v>
      </c>
      <c r="H1921">
        <f>PERCENTRANK(C:C,C1921)</f>
        <v>0</v>
      </c>
      <c r="I1921">
        <f>PERCENTRANK(D:D,D1921)</f>
        <v>0</v>
      </c>
      <c r="J1921">
        <f>PERCENTRANK(E:E,E1921)</f>
        <v>0</v>
      </c>
      <c r="K1921">
        <f>PERCENTRANK(F:F,F1921)</f>
        <v>0</v>
      </c>
      <c r="L1921">
        <f>(G1921*Weights!$B$2) + (H1921*Weights!$B$3)+(I1921*Weights!$B$4)+(J1921*Weights!$B$5)+ (K1921*Weights!$B$6)</f>
        <v>0</v>
      </c>
      <c r="M1921">
        <f>RANK(L1921,L:L)</f>
        <v>0</v>
      </c>
    </row>
    <row r="1922">
      <c r="A1922" t="inlineStr">
        <is>
          <t>Kim, Ki Hyeon</t>
        </is>
      </c>
      <c r="B1922">
        <f>COUNTIF('Raw data'!AR:AR,"*"&amp;Output!A1922&amp;"*")</f>
        <v>0</v>
      </c>
      <c r="C1922">
        <f>AVERAGEIFS('Raw data'!K:K,'Raw data'!AR:AR, "*" &amp; Output!A1922 &amp;"*")</f>
        <v>0</v>
      </c>
      <c r="D1922">
        <f>AVERAGEIFS('Raw data'!W:W,'Raw data'!AR:AR, "*" &amp; Output!A1922 &amp;"*")</f>
        <v>0</v>
      </c>
      <c r="E1922">
        <f>SUMIFS('Raw data'!BX:BX,'Raw data'!AR:AR,"*" &amp; Output!A1922 &amp; "*")</f>
        <v>0</v>
      </c>
      <c r="F1922">
        <f>SUMIFS('Raw data'!CI:CI,'Raw data'!AR:AR,"*" &amp; Output!A1922 &amp; "*")</f>
        <v>0</v>
      </c>
      <c r="G1922">
        <f>PERCENTRANK(B:B,B1922)</f>
        <v>0</v>
      </c>
      <c r="H1922">
        <f>PERCENTRANK(C:C,C1922)</f>
        <v>0</v>
      </c>
      <c r="I1922">
        <f>PERCENTRANK(D:D,D1922)</f>
        <v>0</v>
      </c>
      <c r="J1922">
        <f>PERCENTRANK(E:E,E1922)</f>
        <v>0</v>
      </c>
      <c r="K1922">
        <f>PERCENTRANK(F:F,F1922)</f>
        <v>0</v>
      </c>
      <c r="L1922">
        <f>(G1922*Weights!$B$2) + (H1922*Weights!$B$3)+(I1922*Weights!$B$4)+(J1922*Weights!$B$5)+ (K1922*Weights!$B$6)</f>
        <v>0</v>
      </c>
      <c r="M1922">
        <f>RANK(L1922,L:L)</f>
        <v>0</v>
      </c>
    </row>
    <row r="1923">
      <c r="A1923" t="inlineStr">
        <is>
          <t>Filippi, Massimiliano</t>
        </is>
      </c>
      <c r="B1923">
        <f>COUNTIF('Raw data'!AR:AR,"*"&amp;Output!A1923&amp;"*")</f>
        <v>0</v>
      </c>
      <c r="C1923">
        <f>AVERAGEIFS('Raw data'!K:K,'Raw data'!AR:AR, "*" &amp; Output!A1923 &amp;"*")</f>
        <v>0</v>
      </c>
      <c r="D1923">
        <f>AVERAGEIFS('Raw data'!W:W,'Raw data'!AR:AR, "*" &amp; Output!A1923 &amp;"*")</f>
        <v>0</v>
      </c>
      <c r="E1923">
        <f>SUMIFS('Raw data'!BX:BX,'Raw data'!AR:AR,"*" &amp; Output!A1923 &amp; "*")</f>
        <v>0</v>
      </c>
      <c r="F1923">
        <f>SUMIFS('Raw data'!CI:CI,'Raw data'!AR:AR,"*" &amp; Output!A1923 &amp; "*")</f>
        <v>0</v>
      </c>
      <c r="G1923">
        <f>PERCENTRANK(B:B,B1923)</f>
        <v>0</v>
      </c>
      <c r="H1923">
        <f>PERCENTRANK(C:C,C1923)</f>
        <v>0</v>
      </c>
      <c r="I1923">
        <f>PERCENTRANK(D:D,D1923)</f>
        <v>0</v>
      </c>
      <c r="J1923">
        <f>PERCENTRANK(E:E,E1923)</f>
        <v>0</v>
      </c>
      <c r="K1923">
        <f>PERCENTRANK(F:F,F1923)</f>
        <v>0</v>
      </c>
      <c r="L1923">
        <f>(G1923*Weights!$B$2) + (H1923*Weights!$B$3)+(I1923*Weights!$B$4)+(J1923*Weights!$B$5)+ (K1923*Weights!$B$6)</f>
        <v>0</v>
      </c>
      <c r="M1923">
        <f>RANK(L1923,L:L)</f>
        <v>0</v>
      </c>
    </row>
    <row r="1924">
      <c r="A1924" t="inlineStr">
        <is>
          <t>Ogura, Masaru</t>
        </is>
      </c>
      <c r="B1924">
        <f>COUNTIF('Raw data'!AR:AR,"*"&amp;Output!A1924&amp;"*")</f>
        <v>0</v>
      </c>
      <c r="C1924">
        <f>AVERAGEIFS('Raw data'!K:K,'Raw data'!AR:AR, "*" &amp; Output!A1924 &amp;"*")</f>
        <v>0</v>
      </c>
      <c r="D1924">
        <f>AVERAGEIFS('Raw data'!W:W,'Raw data'!AR:AR, "*" &amp; Output!A1924 &amp;"*")</f>
        <v>0</v>
      </c>
      <c r="E1924">
        <f>SUMIFS('Raw data'!BX:BX,'Raw data'!AR:AR,"*" &amp; Output!A1924 &amp; "*")</f>
        <v>0</v>
      </c>
      <c r="F1924">
        <f>SUMIFS('Raw data'!CI:CI,'Raw data'!AR:AR,"*" &amp; Output!A1924 &amp; "*")</f>
        <v>0</v>
      </c>
      <c r="G1924">
        <f>PERCENTRANK(B:B,B1924)</f>
        <v>0</v>
      </c>
      <c r="H1924">
        <f>PERCENTRANK(C:C,C1924)</f>
        <v>0</v>
      </c>
      <c r="I1924">
        <f>PERCENTRANK(D:D,D1924)</f>
        <v>0</v>
      </c>
      <c r="J1924">
        <f>PERCENTRANK(E:E,E1924)</f>
        <v>0</v>
      </c>
      <c r="K1924">
        <f>PERCENTRANK(F:F,F1924)</f>
        <v>0</v>
      </c>
      <c r="L1924">
        <f>(G1924*Weights!$B$2) + (H1924*Weights!$B$3)+(I1924*Weights!$B$4)+(J1924*Weights!$B$5)+ (K1924*Weights!$B$6)</f>
        <v>0</v>
      </c>
      <c r="M1924">
        <f>RANK(L1924,L:L)</f>
        <v>0</v>
      </c>
    </row>
    <row r="1925">
      <c r="A1925" t="inlineStr">
        <is>
          <t>Whang, Chung-Nam</t>
        </is>
      </c>
      <c r="B1925">
        <f>COUNTIF('Raw data'!AR:AR,"*"&amp;Output!A1925&amp;"*")</f>
        <v>0</v>
      </c>
      <c r="C1925">
        <f>AVERAGEIFS('Raw data'!K:K,'Raw data'!AR:AR, "*" &amp; Output!A1925 &amp;"*")</f>
        <v>0</v>
      </c>
      <c r="D1925">
        <f>AVERAGEIFS('Raw data'!W:W,'Raw data'!AR:AR, "*" &amp; Output!A1925 &amp;"*")</f>
        <v>0</v>
      </c>
      <c r="E1925">
        <f>SUMIFS('Raw data'!BX:BX,'Raw data'!AR:AR,"*" &amp; Output!A1925 &amp; "*")</f>
        <v>0</v>
      </c>
      <c r="F1925">
        <f>SUMIFS('Raw data'!CI:CI,'Raw data'!AR:AR,"*" &amp; Output!A1925 &amp; "*")</f>
        <v>0</v>
      </c>
      <c r="G1925">
        <f>PERCENTRANK(B:B,B1925)</f>
        <v>0</v>
      </c>
      <c r="H1925">
        <f>PERCENTRANK(C:C,C1925)</f>
        <v>0</v>
      </c>
      <c r="I1925">
        <f>PERCENTRANK(D:D,D1925)</f>
        <v>0</v>
      </c>
      <c r="J1925">
        <f>PERCENTRANK(E:E,E1925)</f>
        <v>0</v>
      </c>
      <c r="K1925">
        <f>PERCENTRANK(F:F,F1925)</f>
        <v>0</v>
      </c>
      <c r="L1925">
        <f>(G1925*Weights!$B$2) + (H1925*Weights!$B$3)+(I1925*Weights!$B$4)+(J1925*Weights!$B$5)+ (K1925*Weights!$B$6)</f>
        <v>0</v>
      </c>
      <c r="M1925">
        <f>RANK(L1925,L:L)</f>
        <v>0</v>
      </c>
    </row>
    <row r="1926">
      <c r="A1926" t="inlineStr">
        <is>
          <t>Chakkingal, Uday</t>
        </is>
      </c>
      <c r="B1926">
        <f>COUNTIF('Raw data'!AR:AR,"*"&amp;Output!A1926&amp;"*")</f>
        <v>0</v>
      </c>
      <c r="C1926">
        <f>AVERAGEIFS('Raw data'!K:K,'Raw data'!AR:AR, "*" &amp; Output!A1926 &amp;"*")</f>
        <v>0</v>
      </c>
      <c r="D1926">
        <f>AVERAGEIFS('Raw data'!W:W,'Raw data'!AR:AR, "*" &amp; Output!A1926 &amp;"*")</f>
        <v>0</v>
      </c>
      <c r="E1926">
        <f>SUMIFS('Raw data'!BX:BX,'Raw data'!AR:AR,"*" &amp; Output!A1926 &amp; "*")</f>
        <v>0</v>
      </c>
      <c r="F1926">
        <f>SUMIFS('Raw data'!CI:CI,'Raw data'!AR:AR,"*" &amp; Output!A1926 &amp; "*")</f>
        <v>0</v>
      </c>
      <c r="G1926">
        <f>PERCENTRANK(B:B,B1926)</f>
        <v>0</v>
      </c>
      <c r="H1926">
        <f>PERCENTRANK(C:C,C1926)</f>
        <v>0</v>
      </c>
      <c r="I1926">
        <f>PERCENTRANK(D:D,D1926)</f>
        <v>0</v>
      </c>
      <c r="J1926">
        <f>PERCENTRANK(E:E,E1926)</f>
        <v>0</v>
      </c>
      <c r="K1926">
        <f>PERCENTRANK(F:F,F1926)</f>
        <v>0</v>
      </c>
      <c r="L1926">
        <f>(G1926*Weights!$B$2) + (H1926*Weights!$B$3)+(I1926*Weights!$B$4)+(J1926*Weights!$B$5)+ (K1926*Weights!$B$6)</f>
        <v>0</v>
      </c>
      <c r="M1926">
        <f>RANK(L1926,L:L)</f>
        <v>0</v>
      </c>
    </row>
    <row r="1927">
      <c r="A1927" t="inlineStr">
        <is>
          <t>Hu, YW</t>
        </is>
      </c>
      <c r="B1927">
        <f>COUNTIF('Raw data'!AR:AR,"*"&amp;Output!A1927&amp;"*")</f>
        <v>0</v>
      </c>
      <c r="C1927">
        <f>AVERAGEIFS('Raw data'!K:K,'Raw data'!AR:AR, "*" &amp; Output!A1927 &amp;"*")</f>
        <v>0</v>
      </c>
      <c r="D1927">
        <f>AVERAGEIFS('Raw data'!W:W,'Raw data'!AR:AR, "*" &amp; Output!A1927 &amp;"*")</f>
        <v>0</v>
      </c>
      <c r="E1927">
        <f>SUMIFS('Raw data'!BX:BX,'Raw data'!AR:AR,"*" &amp; Output!A1927 &amp; "*")</f>
        <v>0</v>
      </c>
      <c r="F1927">
        <f>SUMIFS('Raw data'!CI:CI,'Raw data'!AR:AR,"*" &amp; Output!A1927 &amp; "*")</f>
        <v>0</v>
      </c>
      <c r="G1927">
        <f>PERCENTRANK(B:B,B1927)</f>
        <v>0</v>
      </c>
      <c r="H1927">
        <f>PERCENTRANK(C:C,C1927)</f>
        <v>0</v>
      </c>
      <c r="I1927">
        <f>PERCENTRANK(D:D,D1927)</f>
        <v>0</v>
      </c>
      <c r="J1927">
        <f>PERCENTRANK(E:E,E1927)</f>
        <v>0</v>
      </c>
      <c r="K1927">
        <f>PERCENTRANK(F:F,F1927)</f>
        <v>0</v>
      </c>
      <c r="L1927">
        <f>(G1927*Weights!$B$2) + (H1927*Weights!$B$3)+(I1927*Weights!$B$4)+(J1927*Weights!$B$5)+ (K1927*Weights!$B$6)</f>
        <v>0</v>
      </c>
      <c r="M1927">
        <f>RANK(L1927,L:L)</f>
        <v>0</v>
      </c>
    </row>
    <row r="1928">
      <c r="A1928" t="inlineStr">
        <is>
          <t>Asoh, H</t>
        </is>
      </c>
      <c r="B1928">
        <f>COUNTIF('Raw data'!AR:AR,"*"&amp;Output!A1928&amp;"*")</f>
        <v>0</v>
      </c>
      <c r="C1928">
        <f>AVERAGEIFS('Raw data'!K:K,'Raw data'!AR:AR, "*" &amp; Output!A1928 &amp;"*")</f>
        <v>0</v>
      </c>
      <c r="D1928">
        <f>AVERAGEIFS('Raw data'!W:W,'Raw data'!AR:AR, "*" &amp; Output!A1928 &amp;"*")</f>
        <v>0</v>
      </c>
      <c r="E1928">
        <f>SUMIFS('Raw data'!BX:BX,'Raw data'!AR:AR,"*" &amp; Output!A1928 &amp; "*")</f>
        <v>0</v>
      </c>
      <c r="F1928">
        <f>SUMIFS('Raw data'!CI:CI,'Raw data'!AR:AR,"*" &amp; Output!A1928 &amp; "*")</f>
        <v>0</v>
      </c>
      <c r="G1928">
        <f>PERCENTRANK(B:B,B1928)</f>
        <v>0</v>
      </c>
      <c r="H1928">
        <f>PERCENTRANK(C:C,C1928)</f>
        <v>0</v>
      </c>
      <c r="I1928">
        <f>PERCENTRANK(D:D,D1928)</f>
        <v>0</v>
      </c>
      <c r="J1928">
        <f>PERCENTRANK(E:E,E1928)</f>
        <v>0</v>
      </c>
      <c r="K1928">
        <f>PERCENTRANK(F:F,F1928)</f>
        <v>0</v>
      </c>
      <c r="L1928">
        <f>(G1928*Weights!$B$2) + (H1928*Weights!$B$3)+(I1928*Weights!$B$4)+(J1928*Weights!$B$5)+ (K1928*Weights!$B$6)</f>
        <v>0</v>
      </c>
      <c r="M1928">
        <f>RANK(L1928,L:L)</f>
        <v>0</v>
      </c>
    </row>
    <row r="1929">
      <c r="A1929" t="inlineStr">
        <is>
          <t>Lee, Hyunbok</t>
        </is>
      </c>
      <c r="B1929">
        <f>COUNTIF('Raw data'!AR:AR,"*"&amp;Output!A1929&amp;"*")</f>
        <v>0</v>
      </c>
      <c r="C1929">
        <f>AVERAGEIFS('Raw data'!K:K,'Raw data'!AR:AR, "*" &amp; Output!A1929 &amp;"*")</f>
        <v>0</v>
      </c>
      <c r="D1929">
        <f>AVERAGEIFS('Raw data'!W:W,'Raw data'!AR:AR, "*" &amp; Output!A1929 &amp;"*")</f>
        <v>0</v>
      </c>
      <c r="E1929">
        <f>SUMIFS('Raw data'!BX:BX,'Raw data'!AR:AR,"*" &amp; Output!A1929 &amp; "*")</f>
        <v>0</v>
      </c>
      <c r="F1929">
        <f>SUMIFS('Raw data'!CI:CI,'Raw data'!AR:AR,"*" &amp; Output!A1929 &amp; "*")</f>
        <v>0</v>
      </c>
      <c r="G1929">
        <f>PERCENTRANK(B:B,B1929)</f>
        <v>0</v>
      </c>
      <c r="H1929">
        <f>PERCENTRANK(C:C,C1929)</f>
        <v>0</v>
      </c>
      <c r="I1929">
        <f>PERCENTRANK(D:D,D1929)</f>
        <v>0</v>
      </c>
      <c r="J1929">
        <f>PERCENTRANK(E:E,E1929)</f>
        <v>0</v>
      </c>
      <c r="K1929">
        <f>PERCENTRANK(F:F,F1929)</f>
        <v>0</v>
      </c>
      <c r="L1929">
        <f>(G1929*Weights!$B$2) + (H1929*Weights!$B$3)+(I1929*Weights!$B$4)+(J1929*Weights!$B$5)+ (K1929*Weights!$B$6)</f>
        <v>0</v>
      </c>
      <c r="M1929">
        <f>RANK(L1929,L:L)</f>
        <v>0</v>
      </c>
    </row>
    <row r="1930">
      <c r="A1930" t="inlineStr">
        <is>
          <t>Li, Chuan-Qi</t>
        </is>
      </c>
      <c r="B1930">
        <f>COUNTIF('Raw data'!AR:AR,"*"&amp;Output!A1930&amp;"*")</f>
        <v>0</v>
      </c>
      <c r="C1930">
        <f>AVERAGEIFS('Raw data'!K:K,'Raw data'!AR:AR, "*" &amp; Output!A1930 &amp;"*")</f>
        <v>0</v>
      </c>
      <c r="D1930">
        <f>AVERAGEIFS('Raw data'!W:W,'Raw data'!AR:AR, "*" &amp; Output!A1930 &amp;"*")</f>
        <v>0</v>
      </c>
      <c r="E1930">
        <f>SUMIFS('Raw data'!BX:BX,'Raw data'!AR:AR,"*" &amp; Output!A1930 &amp; "*")</f>
        <v>0</v>
      </c>
      <c r="F1930">
        <f>SUMIFS('Raw data'!CI:CI,'Raw data'!AR:AR,"*" &amp; Output!A1930 &amp; "*")</f>
        <v>0</v>
      </c>
      <c r="G1930">
        <f>PERCENTRANK(B:B,B1930)</f>
        <v>0</v>
      </c>
      <c r="H1930">
        <f>PERCENTRANK(C:C,C1930)</f>
        <v>0</v>
      </c>
      <c r="I1930">
        <f>PERCENTRANK(D:D,D1930)</f>
        <v>0</v>
      </c>
      <c r="J1930">
        <f>PERCENTRANK(E:E,E1930)</f>
        <v>0</v>
      </c>
      <c r="K1930">
        <f>PERCENTRANK(F:F,F1930)</f>
        <v>0</v>
      </c>
      <c r="L1930">
        <f>(G1930*Weights!$B$2) + (H1930*Weights!$B$3)+(I1930*Weights!$B$4)+(J1930*Weights!$B$5)+ (K1930*Weights!$B$6)</f>
        <v>0</v>
      </c>
      <c r="M1930">
        <f>RANK(L1930,L:L)</f>
        <v>0</v>
      </c>
    </row>
    <row r="1931">
      <c r="A1931" t="inlineStr">
        <is>
          <t>Pei, Yuan-Ji</t>
        </is>
      </c>
      <c r="B1931">
        <f>COUNTIF('Raw data'!AR:AR,"*"&amp;Output!A1931&amp;"*")</f>
        <v>0</v>
      </c>
      <c r="C1931">
        <f>AVERAGEIFS('Raw data'!K:K,'Raw data'!AR:AR, "*" &amp; Output!A1931 &amp;"*")</f>
        <v>0</v>
      </c>
      <c r="D1931">
        <f>AVERAGEIFS('Raw data'!W:W,'Raw data'!AR:AR, "*" &amp; Output!A1931 &amp;"*")</f>
        <v>0</v>
      </c>
      <c r="E1931">
        <f>SUMIFS('Raw data'!BX:BX,'Raw data'!AR:AR,"*" &amp; Output!A1931 &amp; "*")</f>
        <v>0</v>
      </c>
      <c r="F1931">
        <f>SUMIFS('Raw data'!CI:CI,'Raw data'!AR:AR,"*" &amp; Output!A1931 &amp; "*")</f>
        <v>0</v>
      </c>
      <c r="G1931">
        <f>PERCENTRANK(B:B,B1931)</f>
        <v>0</v>
      </c>
      <c r="H1931">
        <f>PERCENTRANK(C:C,C1931)</f>
        <v>0</v>
      </c>
      <c r="I1931">
        <f>PERCENTRANK(D:D,D1931)</f>
        <v>0</v>
      </c>
      <c r="J1931">
        <f>PERCENTRANK(E:E,E1931)</f>
        <v>0</v>
      </c>
      <c r="K1931">
        <f>PERCENTRANK(F:F,F1931)</f>
        <v>0</v>
      </c>
      <c r="L1931">
        <f>(G1931*Weights!$B$2) + (H1931*Weights!$B$3)+(I1931*Weights!$B$4)+(J1931*Weights!$B$5)+ (K1931*Weights!$B$6)</f>
        <v>0</v>
      </c>
      <c r="M1931">
        <f>RANK(L1931,L:L)</f>
        <v>0</v>
      </c>
    </row>
    <row r="1932">
      <c r="A1932" t="inlineStr">
        <is>
          <t>Feng, Junting</t>
        </is>
      </c>
      <c r="B1932">
        <f>COUNTIF('Raw data'!AR:AR,"*"&amp;Output!A1932&amp;"*")</f>
        <v>0</v>
      </c>
      <c r="C1932">
        <f>AVERAGEIFS('Raw data'!K:K,'Raw data'!AR:AR, "*" &amp; Output!A1932 &amp;"*")</f>
        <v>0</v>
      </c>
      <c r="D1932">
        <f>AVERAGEIFS('Raw data'!W:W,'Raw data'!AR:AR, "*" &amp; Output!A1932 &amp;"*")</f>
        <v>0</v>
      </c>
      <c r="E1932">
        <f>SUMIFS('Raw data'!BX:BX,'Raw data'!AR:AR,"*" &amp; Output!A1932 &amp; "*")</f>
        <v>0</v>
      </c>
      <c r="F1932">
        <f>SUMIFS('Raw data'!CI:CI,'Raw data'!AR:AR,"*" &amp; Output!A1932 &amp; "*")</f>
        <v>0</v>
      </c>
      <c r="G1932">
        <f>PERCENTRANK(B:B,B1932)</f>
        <v>0</v>
      </c>
      <c r="H1932">
        <f>PERCENTRANK(C:C,C1932)</f>
        <v>0</v>
      </c>
      <c r="I1932">
        <f>PERCENTRANK(D:D,D1932)</f>
        <v>0</v>
      </c>
      <c r="J1932">
        <f>PERCENTRANK(E:E,E1932)</f>
        <v>0</v>
      </c>
      <c r="K1932">
        <f>PERCENTRANK(F:F,F1932)</f>
        <v>0</v>
      </c>
      <c r="L1932">
        <f>(G1932*Weights!$B$2) + (H1932*Weights!$B$3)+(I1932*Weights!$B$4)+(J1932*Weights!$B$5)+ (K1932*Weights!$B$6)</f>
        <v>0</v>
      </c>
      <c r="M1932">
        <f>RANK(L1932,L:L)</f>
        <v>0</v>
      </c>
    </row>
    <row r="1933">
      <c r="A1933" t="inlineStr">
        <is>
          <t>Kim, Yun Ho</t>
        </is>
      </c>
      <c r="B1933">
        <f>COUNTIF('Raw data'!AR:AR,"*"&amp;Output!A1933&amp;"*")</f>
        <v>0</v>
      </c>
      <c r="C1933">
        <f>AVERAGEIFS('Raw data'!K:K,'Raw data'!AR:AR, "*" &amp; Output!A1933 &amp;"*")</f>
        <v>0</v>
      </c>
      <c r="D1933">
        <f>AVERAGEIFS('Raw data'!W:W,'Raw data'!AR:AR, "*" &amp; Output!A1933 &amp;"*")</f>
        <v>0</v>
      </c>
      <c r="E1933">
        <f>SUMIFS('Raw data'!BX:BX,'Raw data'!AR:AR,"*" &amp; Output!A1933 &amp; "*")</f>
        <v>0</v>
      </c>
      <c r="F1933">
        <f>SUMIFS('Raw data'!CI:CI,'Raw data'!AR:AR,"*" &amp; Output!A1933 &amp; "*")</f>
        <v>0</v>
      </c>
      <c r="G1933">
        <f>PERCENTRANK(B:B,B1933)</f>
        <v>0</v>
      </c>
      <c r="H1933">
        <f>PERCENTRANK(C:C,C1933)</f>
        <v>0</v>
      </c>
      <c r="I1933">
        <f>PERCENTRANK(D:D,D1933)</f>
        <v>0</v>
      </c>
      <c r="J1933">
        <f>PERCENTRANK(E:E,E1933)</f>
        <v>0</v>
      </c>
      <c r="K1933">
        <f>PERCENTRANK(F:F,F1933)</f>
        <v>0</v>
      </c>
      <c r="L1933">
        <f>(G1933*Weights!$B$2) + (H1933*Weights!$B$3)+(I1933*Weights!$B$4)+(J1933*Weights!$B$5)+ (K1933*Weights!$B$6)</f>
        <v>0</v>
      </c>
      <c r="M1933">
        <f>RANK(L1933,L:L)</f>
        <v>0</v>
      </c>
    </row>
    <row r="1934">
      <c r="A1934" t="inlineStr">
        <is>
          <t>Wu, Y</t>
        </is>
      </c>
      <c r="B1934">
        <f>COUNTIF('Raw data'!AR:AR,"*"&amp;Output!A1934&amp;"*")</f>
        <v>0</v>
      </c>
      <c r="C1934">
        <f>AVERAGEIFS('Raw data'!K:K,'Raw data'!AR:AR, "*" &amp; Output!A1934 &amp;"*")</f>
        <v>0</v>
      </c>
      <c r="D1934">
        <f>AVERAGEIFS('Raw data'!W:W,'Raw data'!AR:AR, "*" &amp; Output!A1934 &amp;"*")</f>
        <v>0</v>
      </c>
      <c r="E1934">
        <f>SUMIFS('Raw data'!BX:BX,'Raw data'!AR:AR,"*" &amp; Output!A1934 &amp; "*")</f>
        <v>0</v>
      </c>
      <c r="F1934">
        <f>SUMIFS('Raw data'!CI:CI,'Raw data'!AR:AR,"*" &amp; Output!A1934 &amp; "*")</f>
        <v>0</v>
      </c>
      <c r="G1934">
        <f>PERCENTRANK(B:B,B1934)</f>
        <v>0</v>
      </c>
      <c r="H1934">
        <f>PERCENTRANK(C:C,C1934)</f>
        <v>0</v>
      </c>
      <c r="I1934">
        <f>PERCENTRANK(D:D,D1934)</f>
        <v>0</v>
      </c>
      <c r="J1934">
        <f>PERCENTRANK(E:E,E1934)</f>
        <v>0</v>
      </c>
      <c r="K1934">
        <f>PERCENTRANK(F:F,F1934)</f>
        <v>0</v>
      </c>
      <c r="L1934">
        <f>(G1934*Weights!$B$2) + (H1934*Weights!$B$3)+(I1934*Weights!$B$4)+(J1934*Weights!$B$5)+ (K1934*Weights!$B$6)</f>
        <v>0</v>
      </c>
      <c r="M1934">
        <f>RANK(L1934,L:L)</f>
        <v>0</v>
      </c>
    </row>
    <row r="1935">
      <c r="A1935" t="inlineStr">
        <is>
          <t>Chi, Choong-Soo</t>
        </is>
      </c>
      <c r="B1935">
        <f>COUNTIF('Raw data'!AR:AR,"*"&amp;Output!A1935&amp;"*")</f>
        <v>0</v>
      </c>
      <c r="C1935">
        <f>AVERAGEIFS('Raw data'!K:K,'Raw data'!AR:AR, "*" &amp; Output!A1935 &amp;"*")</f>
        <v>0</v>
      </c>
      <c r="D1935">
        <f>AVERAGEIFS('Raw data'!W:W,'Raw data'!AR:AR, "*" &amp; Output!A1935 &amp;"*")</f>
        <v>0</v>
      </c>
      <c r="E1935">
        <f>SUMIFS('Raw data'!BX:BX,'Raw data'!AR:AR,"*" &amp; Output!A1935 &amp; "*")</f>
        <v>0</v>
      </c>
      <c r="F1935">
        <f>SUMIFS('Raw data'!CI:CI,'Raw data'!AR:AR,"*" &amp; Output!A1935 &amp; "*")</f>
        <v>0</v>
      </c>
      <c r="G1935">
        <f>PERCENTRANK(B:B,B1935)</f>
        <v>0</v>
      </c>
      <c r="H1935">
        <f>PERCENTRANK(C:C,C1935)</f>
        <v>0</v>
      </c>
      <c r="I1935">
        <f>PERCENTRANK(D:D,D1935)</f>
        <v>0</v>
      </c>
      <c r="J1935">
        <f>PERCENTRANK(E:E,E1935)</f>
        <v>0</v>
      </c>
      <c r="K1935">
        <f>PERCENTRANK(F:F,F1935)</f>
        <v>0</v>
      </c>
      <c r="L1935">
        <f>(G1935*Weights!$B$2) + (H1935*Weights!$B$3)+(I1935*Weights!$B$4)+(J1935*Weights!$B$5)+ (K1935*Weights!$B$6)</f>
        <v>0</v>
      </c>
      <c r="M1935">
        <f>RANK(L1935,L:L)</f>
        <v>0</v>
      </c>
    </row>
    <row r="1936">
      <c r="A1936" t="inlineStr">
        <is>
          <t>Shishido, Toetsu</t>
        </is>
      </c>
      <c r="B1936">
        <f>COUNTIF('Raw data'!AR:AR,"*"&amp;Output!A1936&amp;"*")</f>
        <v>0</v>
      </c>
      <c r="C1936">
        <f>AVERAGEIFS('Raw data'!K:K,'Raw data'!AR:AR, "*" &amp; Output!A1936 &amp;"*")</f>
        <v>0</v>
      </c>
      <c r="D1936">
        <f>AVERAGEIFS('Raw data'!W:W,'Raw data'!AR:AR, "*" &amp; Output!A1936 &amp;"*")</f>
        <v>0</v>
      </c>
      <c r="E1936">
        <f>SUMIFS('Raw data'!BX:BX,'Raw data'!AR:AR,"*" &amp; Output!A1936 &amp; "*")</f>
        <v>0</v>
      </c>
      <c r="F1936">
        <f>SUMIFS('Raw data'!CI:CI,'Raw data'!AR:AR,"*" &amp; Output!A1936 &amp; "*")</f>
        <v>0</v>
      </c>
      <c r="G1936">
        <f>PERCENTRANK(B:B,B1936)</f>
        <v>0</v>
      </c>
      <c r="H1936">
        <f>PERCENTRANK(C:C,C1936)</f>
        <v>0</v>
      </c>
      <c r="I1936">
        <f>PERCENTRANK(D:D,D1936)</f>
        <v>0</v>
      </c>
      <c r="J1936">
        <f>PERCENTRANK(E:E,E1936)</f>
        <v>0</v>
      </c>
      <c r="K1936">
        <f>PERCENTRANK(F:F,F1936)</f>
        <v>0</v>
      </c>
      <c r="L1936">
        <f>(G1936*Weights!$B$2) + (H1936*Weights!$B$3)+(I1936*Weights!$B$4)+(J1936*Weights!$B$5)+ (K1936*Weights!$B$6)</f>
        <v>0</v>
      </c>
      <c r="M1936">
        <f>RANK(L1936,L:L)</f>
        <v>0</v>
      </c>
    </row>
    <row r="1937">
      <c r="A1937" t="inlineStr">
        <is>
          <t>Li, HL</t>
        </is>
      </c>
      <c r="B1937">
        <f>COUNTIF('Raw data'!AR:AR,"*"&amp;Output!A1937&amp;"*")</f>
        <v>0</v>
      </c>
      <c r="C1937">
        <f>AVERAGEIFS('Raw data'!K:K,'Raw data'!AR:AR, "*" &amp; Output!A1937 &amp;"*")</f>
        <v>0</v>
      </c>
      <c r="D1937">
        <f>AVERAGEIFS('Raw data'!W:W,'Raw data'!AR:AR, "*" &amp; Output!A1937 &amp;"*")</f>
        <v>0</v>
      </c>
      <c r="E1937">
        <f>SUMIFS('Raw data'!BX:BX,'Raw data'!AR:AR,"*" &amp; Output!A1937 &amp; "*")</f>
        <v>0</v>
      </c>
      <c r="F1937">
        <f>SUMIFS('Raw data'!CI:CI,'Raw data'!AR:AR,"*" &amp; Output!A1937 &amp; "*")</f>
        <v>0</v>
      </c>
      <c r="G1937">
        <f>PERCENTRANK(B:B,B1937)</f>
        <v>0</v>
      </c>
      <c r="H1937">
        <f>PERCENTRANK(C:C,C1937)</f>
        <v>0</v>
      </c>
      <c r="I1937">
        <f>PERCENTRANK(D:D,D1937)</f>
        <v>0</v>
      </c>
      <c r="J1937">
        <f>PERCENTRANK(E:E,E1937)</f>
        <v>0</v>
      </c>
      <c r="K1937">
        <f>PERCENTRANK(F:F,F1937)</f>
        <v>0</v>
      </c>
      <c r="L1937">
        <f>(G1937*Weights!$B$2) + (H1937*Weights!$B$3)+(I1937*Weights!$B$4)+(J1937*Weights!$B$5)+ (K1937*Weights!$B$6)</f>
        <v>0</v>
      </c>
      <c r="M1937">
        <f>RANK(L1937,L:L)</f>
        <v>0</v>
      </c>
    </row>
    <row r="1938">
      <c r="A1938" t="inlineStr">
        <is>
          <t>Cao, Song</t>
        </is>
      </c>
      <c r="B1938">
        <f>COUNTIF('Raw data'!AR:AR,"*"&amp;Output!A1938&amp;"*")</f>
        <v>0</v>
      </c>
      <c r="C1938">
        <f>AVERAGEIFS('Raw data'!K:K,'Raw data'!AR:AR, "*" &amp; Output!A1938 &amp;"*")</f>
        <v>0</v>
      </c>
      <c r="D1938">
        <f>AVERAGEIFS('Raw data'!W:W,'Raw data'!AR:AR, "*" &amp; Output!A1938 &amp;"*")</f>
        <v>0</v>
      </c>
      <c r="E1938">
        <f>SUMIFS('Raw data'!BX:BX,'Raw data'!AR:AR,"*" &amp; Output!A1938 &amp; "*")</f>
        <v>0</v>
      </c>
      <c r="F1938">
        <f>SUMIFS('Raw data'!CI:CI,'Raw data'!AR:AR,"*" &amp; Output!A1938 &amp; "*")</f>
        <v>0</v>
      </c>
      <c r="G1938">
        <f>PERCENTRANK(B:B,B1938)</f>
        <v>0</v>
      </c>
      <c r="H1938">
        <f>PERCENTRANK(C:C,C1938)</f>
        <v>0</v>
      </c>
      <c r="I1938">
        <f>PERCENTRANK(D:D,D1938)</f>
        <v>0</v>
      </c>
      <c r="J1938">
        <f>PERCENTRANK(E:E,E1938)</f>
        <v>0</v>
      </c>
      <c r="K1938">
        <f>PERCENTRANK(F:F,F1938)</f>
        <v>0</v>
      </c>
      <c r="L1938">
        <f>(G1938*Weights!$B$2) + (H1938*Weights!$B$3)+(I1938*Weights!$B$4)+(J1938*Weights!$B$5)+ (K1938*Weights!$B$6)</f>
        <v>0</v>
      </c>
      <c r="M1938">
        <f>RANK(L1938,L:L)</f>
        <v>0</v>
      </c>
    </row>
    <row r="1939">
      <c r="A1939" t="inlineStr">
        <is>
          <t>Mitsuhara, Masatoshi</t>
        </is>
      </c>
      <c r="B1939">
        <f>COUNTIF('Raw data'!AR:AR,"*"&amp;Output!A1939&amp;"*")</f>
        <v>0</v>
      </c>
      <c r="C1939">
        <f>AVERAGEIFS('Raw data'!K:K,'Raw data'!AR:AR, "*" &amp; Output!A1939 &amp;"*")</f>
        <v>0</v>
      </c>
      <c r="D1939">
        <f>AVERAGEIFS('Raw data'!W:W,'Raw data'!AR:AR, "*" &amp; Output!A1939 &amp;"*")</f>
        <v>0</v>
      </c>
      <c r="E1939">
        <f>SUMIFS('Raw data'!BX:BX,'Raw data'!AR:AR,"*" &amp; Output!A1939 &amp; "*")</f>
        <v>0</v>
      </c>
      <c r="F1939">
        <f>SUMIFS('Raw data'!CI:CI,'Raw data'!AR:AR,"*" &amp; Output!A1939 &amp; "*")</f>
        <v>0</v>
      </c>
      <c r="G1939">
        <f>PERCENTRANK(B:B,B1939)</f>
        <v>0</v>
      </c>
      <c r="H1939">
        <f>PERCENTRANK(C:C,C1939)</f>
        <v>0</v>
      </c>
      <c r="I1939">
        <f>PERCENTRANK(D:D,D1939)</f>
        <v>0</v>
      </c>
      <c r="J1939">
        <f>PERCENTRANK(E:E,E1939)</f>
        <v>0</v>
      </c>
      <c r="K1939">
        <f>PERCENTRANK(F:F,F1939)</f>
        <v>0</v>
      </c>
      <c r="L1939">
        <f>(G1939*Weights!$B$2) + (H1939*Weights!$B$3)+(I1939*Weights!$B$4)+(J1939*Weights!$B$5)+ (K1939*Weights!$B$6)</f>
        <v>0</v>
      </c>
      <c r="M1939">
        <f>RANK(L1939,L:L)</f>
        <v>0</v>
      </c>
    </row>
    <row r="1940">
      <c r="A1940" t="inlineStr">
        <is>
          <t>Kao, Li-Heng</t>
        </is>
      </c>
      <c r="B1940">
        <f>COUNTIF('Raw data'!AR:AR,"*"&amp;Output!A1940&amp;"*")</f>
        <v>0</v>
      </c>
      <c r="C1940">
        <f>AVERAGEIFS('Raw data'!K:K,'Raw data'!AR:AR, "*" &amp; Output!A1940 &amp;"*")</f>
        <v>0</v>
      </c>
      <c r="D1940">
        <f>AVERAGEIFS('Raw data'!W:W,'Raw data'!AR:AR, "*" &amp; Output!A1940 &amp;"*")</f>
        <v>0</v>
      </c>
      <c r="E1940">
        <f>SUMIFS('Raw data'!BX:BX,'Raw data'!AR:AR,"*" &amp; Output!A1940 &amp; "*")</f>
        <v>0</v>
      </c>
      <c r="F1940">
        <f>SUMIFS('Raw data'!CI:CI,'Raw data'!AR:AR,"*" &amp; Output!A1940 &amp; "*")</f>
        <v>0</v>
      </c>
      <c r="G1940">
        <f>PERCENTRANK(B:B,B1940)</f>
        <v>0</v>
      </c>
      <c r="H1940">
        <f>PERCENTRANK(C:C,C1940)</f>
        <v>0</v>
      </c>
      <c r="I1940">
        <f>PERCENTRANK(D:D,D1940)</f>
        <v>0</v>
      </c>
      <c r="J1940">
        <f>PERCENTRANK(E:E,E1940)</f>
        <v>0</v>
      </c>
      <c r="K1940">
        <f>PERCENTRANK(F:F,F1940)</f>
        <v>0</v>
      </c>
      <c r="L1940">
        <f>(G1940*Weights!$B$2) + (H1940*Weights!$B$3)+(I1940*Weights!$B$4)+(J1940*Weights!$B$5)+ (K1940*Weights!$B$6)</f>
        <v>0</v>
      </c>
      <c r="M1940">
        <f>RANK(L1940,L:L)</f>
        <v>0</v>
      </c>
    </row>
    <row r="1941">
      <c r="A1941" t="inlineStr">
        <is>
          <t>Reit, Radu</t>
        </is>
      </c>
      <c r="B1941">
        <f>COUNTIF('Raw data'!AR:AR,"*"&amp;Output!A1941&amp;"*")</f>
        <v>0</v>
      </c>
      <c r="C1941">
        <f>AVERAGEIFS('Raw data'!K:K,'Raw data'!AR:AR, "*" &amp; Output!A1941 &amp;"*")</f>
        <v>0</v>
      </c>
      <c r="D1941">
        <f>AVERAGEIFS('Raw data'!W:W,'Raw data'!AR:AR, "*" &amp; Output!A1941 &amp;"*")</f>
        <v>0</v>
      </c>
      <c r="E1941">
        <f>SUMIFS('Raw data'!BX:BX,'Raw data'!AR:AR,"*" &amp; Output!A1941 &amp; "*")</f>
        <v>0</v>
      </c>
      <c r="F1941">
        <f>SUMIFS('Raw data'!CI:CI,'Raw data'!AR:AR,"*" &amp; Output!A1941 &amp; "*")</f>
        <v>0</v>
      </c>
      <c r="G1941">
        <f>PERCENTRANK(B:B,B1941)</f>
        <v>0</v>
      </c>
      <c r="H1941">
        <f>PERCENTRANK(C:C,C1941)</f>
        <v>0</v>
      </c>
      <c r="I1941">
        <f>PERCENTRANK(D:D,D1941)</f>
        <v>0</v>
      </c>
      <c r="J1941">
        <f>PERCENTRANK(E:E,E1941)</f>
        <v>0</v>
      </c>
      <c r="K1941">
        <f>PERCENTRANK(F:F,F1941)</f>
        <v>0</v>
      </c>
      <c r="L1941">
        <f>(G1941*Weights!$B$2) + (H1941*Weights!$B$3)+(I1941*Weights!$B$4)+(J1941*Weights!$B$5)+ (K1941*Weights!$B$6)</f>
        <v>0</v>
      </c>
      <c r="M1941">
        <f>RANK(L1941,L:L)</f>
        <v>0</v>
      </c>
    </row>
    <row r="1942">
      <c r="A1942" t="inlineStr">
        <is>
          <t>Iwatani, Takashi</t>
        </is>
      </c>
      <c r="B1942">
        <f>COUNTIF('Raw data'!AR:AR,"*"&amp;Output!A1942&amp;"*")</f>
        <v>0</v>
      </c>
      <c r="C1942">
        <f>AVERAGEIFS('Raw data'!K:K,'Raw data'!AR:AR, "*" &amp; Output!A1942 &amp;"*")</f>
        <v>0</v>
      </c>
      <c r="D1942">
        <f>AVERAGEIFS('Raw data'!W:W,'Raw data'!AR:AR, "*" &amp; Output!A1942 &amp;"*")</f>
        <v>0</v>
      </c>
      <c r="E1942">
        <f>SUMIFS('Raw data'!BX:BX,'Raw data'!AR:AR,"*" &amp; Output!A1942 &amp; "*")</f>
        <v>0</v>
      </c>
      <c r="F1942">
        <f>SUMIFS('Raw data'!CI:CI,'Raw data'!AR:AR,"*" &amp; Output!A1942 &amp; "*")</f>
        <v>0</v>
      </c>
      <c r="G1942">
        <f>PERCENTRANK(B:B,B1942)</f>
        <v>0</v>
      </c>
      <c r="H1942">
        <f>PERCENTRANK(C:C,C1942)</f>
        <v>0</v>
      </c>
      <c r="I1942">
        <f>PERCENTRANK(D:D,D1942)</f>
        <v>0</v>
      </c>
      <c r="J1942">
        <f>PERCENTRANK(E:E,E1942)</f>
        <v>0</v>
      </c>
      <c r="K1942">
        <f>PERCENTRANK(F:F,F1942)</f>
        <v>0</v>
      </c>
      <c r="L1942">
        <f>(G1942*Weights!$B$2) + (H1942*Weights!$B$3)+(I1942*Weights!$B$4)+(J1942*Weights!$B$5)+ (K1942*Weights!$B$6)</f>
        <v>0</v>
      </c>
      <c r="M1942">
        <f>RANK(L1942,L:L)</f>
        <v>0</v>
      </c>
    </row>
    <row r="1943">
      <c r="A1943" t="inlineStr">
        <is>
          <t>Yi, Mi Hye</t>
        </is>
      </c>
      <c r="B1943">
        <f>COUNTIF('Raw data'!AR:AR,"*"&amp;Output!A1943&amp;"*")</f>
        <v>0</v>
      </c>
      <c r="C1943">
        <f>AVERAGEIFS('Raw data'!K:K,'Raw data'!AR:AR, "*" &amp; Output!A1943 &amp;"*")</f>
        <v>0</v>
      </c>
      <c r="D1943">
        <f>AVERAGEIFS('Raw data'!W:W,'Raw data'!AR:AR, "*" &amp; Output!A1943 &amp;"*")</f>
        <v>0</v>
      </c>
      <c r="E1943">
        <f>SUMIFS('Raw data'!BX:BX,'Raw data'!AR:AR,"*" &amp; Output!A1943 &amp; "*")</f>
        <v>0</v>
      </c>
      <c r="F1943">
        <f>SUMIFS('Raw data'!CI:CI,'Raw data'!AR:AR,"*" &amp; Output!A1943 &amp; "*")</f>
        <v>0</v>
      </c>
      <c r="G1943">
        <f>PERCENTRANK(B:B,B1943)</f>
        <v>0</v>
      </c>
      <c r="H1943">
        <f>PERCENTRANK(C:C,C1943)</f>
        <v>0</v>
      </c>
      <c r="I1943">
        <f>PERCENTRANK(D:D,D1943)</f>
        <v>0</v>
      </c>
      <c r="J1943">
        <f>PERCENTRANK(E:E,E1943)</f>
        <v>0</v>
      </c>
      <c r="K1943">
        <f>PERCENTRANK(F:F,F1943)</f>
        <v>0</v>
      </c>
      <c r="L1943">
        <f>(G1943*Weights!$B$2) + (H1943*Weights!$B$3)+(I1943*Weights!$B$4)+(J1943*Weights!$B$5)+ (K1943*Weights!$B$6)</f>
        <v>0</v>
      </c>
      <c r="M1943">
        <f>RANK(L1943,L:L)</f>
        <v>0</v>
      </c>
    </row>
    <row r="1944">
      <c r="A1944" t="inlineStr">
        <is>
          <t>Oh-Ishi, Keiichiro</t>
        </is>
      </c>
      <c r="B1944">
        <f>COUNTIF('Raw data'!AR:AR,"*"&amp;Output!A1944&amp;"*")</f>
        <v>0</v>
      </c>
      <c r="C1944">
        <f>AVERAGEIFS('Raw data'!K:K,'Raw data'!AR:AR, "*" &amp; Output!A1944 &amp;"*")</f>
        <v>0</v>
      </c>
      <c r="D1944">
        <f>AVERAGEIFS('Raw data'!W:W,'Raw data'!AR:AR, "*" &amp; Output!A1944 &amp;"*")</f>
        <v>0</v>
      </c>
      <c r="E1944">
        <f>SUMIFS('Raw data'!BX:BX,'Raw data'!AR:AR,"*" &amp; Output!A1944 &amp; "*")</f>
        <v>0</v>
      </c>
      <c r="F1944">
        <f>SUMIFS('Raw data'!CI:CI,'Raw data'!AR:AR,"*" &amp; Output!A1944 &amp; "*")</f>
        <v>0</v>
      </c>
      <c r="G1944">
        <f>PERCENTRANK(B:B,B1944)</f>
        <v>0</v>
      </c>
      <c r="H1944">
        <f>PERCENTRANK(C:C,C1944)</f>
        <v>0</v>
      </c>
      <c r="I1944">
        <f>PERCENTRANK(D:D,D1944)</f>
        <v>0</v>
      </c>
      <c r="J1944">
        <f>PERCENTRANK(E:E,E1944)</f>
        <v>0</v>
      </c>
      <c r="K1944">
        <f>PERCENTRANK(F:F,F1944)</f>
        <v>0</v>
      </c>
      <c r="L1944">
        <f>(G1944*Weights!$B$2) + (H1944*Weights!$B$3)+(I1944*Weights!$B$4)+(J1944*Weights!$B$5)+ (K1944*Weights!$B$6)</f>
        <v>0</v>
      </c>
      <c r="M1944">
        <f>RANK(L1944,L:L)</f>
        <v>0</v>
      </c>
    </row>
    <row r="1945">
      <c r="A1945" t="inlineStr">
        <is>
          <t>Proton, Vincent</t>
        </is>
      </c>
      <c r="B1945">
        <f>COUNTIF('Raw data'!AR:AR,"*"&amp;Output!A1945&amp;"*")</f>
        <v>0</v>
      </c>
      <c r="C1945">
        <f>AVERAGEIFS('Raw data'!K:K,'Raw data'!AR:AR, "*" &amp; Output!A1945 &amp;"*")</f>
        <v>0</v>
      </c>
      <c r="D1945">
        <f>AVERAGEIFS('Raw data'!W:W,'Raw data'!AR:AR, "*" &amp; Output!A1945 &amp;"*")</f>
        <v>0</v>
      </c>
      <c r="E1945">
        <f>SUMIFS('Raw data'!BX:BX,'Raw data'!AR:AR,"*" &amp; Output!A1945 &amp; "*")</f>
        <v>0</v>
      </c>
      <c r="F1945">
        <f>SUMIFS('Raw data'!CI:CI,'Raw data'!AR:AR,"*" &amp; Output!A1945 &amp; "*")</f>
        <v>0</v>
      </c>
      <c r="G1945">
        <f>PERCENTRANK(B:B,B1945)</f>
        <v>0</v>
      </c>
      <c r="H1945">
        <f>PERCENTRANK(C:C,C1945)</f>
        <v>0</v>
      </c>
      <c r="I1945">
        <f>PERCENTRANK(D:D,D1945)</f>
        <v>0</v>
      </c>
      <c r="J1945">
        <f>PERCENTRANK(E:E,E1945)</f>
        <v>0</v>
      </c>
      <c r="K1945">
        <f>PERCENTRANK(F:F,F1945)</f>
        <v>0</v>
      </c>
      <c r="L1945">
        <f>(G1945*Weights!$B$2) + (H1945*Weights!$B$3)+(I1945*Weights!$B$4)+(J1945*Weights!$B$5)+ (K1945*Weights!$B$6)</f>
        <v>0</v>
      </c>
      <c r="M1945">
        <f>RANK(L1945,L:L)</f>
        <v>0</v>
      </c>
    </row>
    <row r="1946">
      <c r="A1946" t="inlineStr">
        <is>
          <t>Kim, Hyo-tae</t>
        </is>
      </c>
      <c r="B1946">
        <f>COUNTIF('Raw data'!AR:AR,"*"&amp;Output!A1946&amp;"*")</f>
        <v>0</v>
      </c>
      <c r="C1946">
        <f>AVERAGEIFS('Raw data'!K:K,'Raw data'!AR:AR, "*" &amp; Output!A1946 &amp;"*")</f>
        <v>0</v>
      </c>
      <c r="D1946">
        <f>AVERAGEIFS('Raw data'!W:W,'Raw data'!AR:AR, "*" &amp; Output!A1946 &amp;"*")</f>
        <v>0</v>
      </c>
      <c r="E1946">
        <f>SUMIFS('Raw data'!BX:BX,'Raw data'!AR:AR,"*" &amp; Output!A1946 &amp; "*")</f>
        <v>0</v>
      </c>
      <c r="F1946">
        <f>SUMIFS('Raw data'!CI:CI,'Raw data'!AR:AR,"*" &amp; Output!A1946 &amp; "*")</f>
        <v>0</v>
      </c>
      <c r="G1946">
        <f>PERCENTRANK(B:B,B1946)</f>
        <v>0</v>
      </c>
      <c r="H1946">
        <f>PERCENTRANK(C:C,C1946)</f>
        <v>0</v>
      </c>
      <c r="I1946">
        <f>PERCENTRANK(D:D,D1946)</f>
        <v>0</v>
      </c>
      <c r="J1946">
        <f>PERCENTRANK(E:E,E1946)</f>
        <v>0</v>
      </c>
      <c r="K1946">
        <f>PERCENTRANK(F:F,F1946)</f>
        <v>0</v>
      </c>
      <c r="L1946">
        <f>(G1946*Weights!$B$2) + (H1946*Weights!$B$3)+(I1946*Weights!$B$4)+(J1946*Weights!$B$5)+ (K1946*Weights!$B$6)</f>
        <v>0</v>
      </c>
      <c r="M1946">
        <f>RANK(L1946,L:L)</f>
        <v>0</v>
      </c>
    </row>
    <row r="1947">
      <c r="A1947" t="inlineStr">
        <is>
          <t>Hench, Larry L.</t>
        </is>
      </c>
      <c r="B1947">
        <f>COUNTIF('Raw data'!AR:AR,"*"&amp;Output!A1947&amp;"*")</f>
        <v>0</v>
      </c>
      <c r="C1947">
        <f>AVERAGEIFS('Raw data'!K:K,'Raw data'!AR:AR, "*" &amp; Output!A1947 &amp;"*")</f>
        <v>0</v>
      </c>
      <c r="D1947">
        <f>AVERAGEIFS('Raw data'!W:W,'Raw data'!AR:AR, "*" &amp; Output!A1947 &amp;"*")</f>
        <v>0</v>
      </c>
      <c r="E1947">
        <f>SUMIFS('Raw data'!BX:BX,'Raw data'!AR:AR,"*" &amp; Output!A1947 &amp; "*")</f>
        <v>0</v>
      </c>
      <c r="F1947">
        <f>SUMIFS('Raw data'!CI:CI,'Raw data'!AR:AR,"*" &amp; Output!A1947 &amp; "*")</f>
        <v>0</v>
      </c>
      <c r="G1947">
        <f>PERCENTRANK(B:B,B1947)</f>
        <v>0</v>
      </c>
      <c r="H1947">
        <f>PERCENTRANK(C:C,C1947)</f>
        <v>0</v>
      </c>
      <c r="I1947">
        <f>PERCENTRANK(D:D,D1947)</f>
        <v>0</v>
      </c>
      <c r="J1947">
        <f>PERCENTRANK(E:E,E1947)</f>
        <v>0</v>
      </c>
      <c r="K1947">
        <f>PERCENTRANK(F:F,F1947)</f>
        <v>0</v>
      </c>
      <c r="L1947">
        <f>(G1947*Weights!$B$2) + (H1947*Weights!$B$3)+(I1947*Weights!$B$4)+(J1947*Weights!$B$5)+ (K1947*Weights!$B$6)</f>
        <v>0</v>
      </c>
      <c r="M1947">
        <f>RANK(L1947,L:L)</f>
        <v>0</v>
      </c>
    </row>
    <row r="1948">
      <c r="A1948" t="inlineStr">
        <is>
          <t>Lin, Sin-Kai</t>
        </is>
      </c>
      <c r="B1948">
        <f>COUNTIF('Raw data'!AR:AR,"*"&amp;Output!A1948&amp;"*")</f>
        <v>0</v>
      </c>
      <c r="C1948">
        <f>AVERAGEIFS('Raw data'!K:K,'Raw data'!AR:AR, "*" &amp; Output!A1948 &amp;"*")</f>
        <v>0</v>
      </c>
      <c r="D1948">
        <f>AVERAGEIFS('Raw data'!W:W,'Raw data'!AR:AR, "*" &amp; Output!A1948 &amp;"*")</f>
        <v>0</v>
      </c>
      <c r="E1948">
        <f>SUMIFS('Raw data'!BX:BX,'Raw data'!AR:AR,"*" &amp; Output!A1948 &amp; "*")</f>
        <v>0</v>
      </c>
      <c r="F1948">
        <f>SUMIFS('Raw data'!CI:CI,'Raw data'!AR:AR,"*" &amp; Output!A1948 &amp; "*")</f>
        <v>0</v>
      </c>
      <c r="G1948">
        <f>PERCENTRANK(B:B,B1948)</f>
        <v>0</v>
      </c>
      <c r="H1948">
        <f>PERCENTRANK(C:C,C1948)</f>
        <v>0</v>
      </c>
      <c r="I1948">
        <f>PERCENTRANK(D:D,D1948)</f>
        <v>0</v>
      </c>
      <c r="J1948">
        <f>PERCENTRANK(E:E,E1948)</f>
        <v>0</v>
      </c>
      <c r="K1948">
        <f>PERCENTRANK(F:F,F1948)</f>
        <v>0</v>
      </c>
      <c r="L1948">
        <f>(G1948*Weights!$B$2) + (H1948*Weights!$B$3)+(I1948*Weights!$B$4)+(J1948*Weights!$B$5)+ (K1948*Weights!$B$6)</f>
        <v>0</v>
      </c>
      <c r="M1948">
        <f>RANK(L1948,L:L)</f>
        <v>0</v>
      </c>
    </row>
    <row r="1949">
      <c r="A1949" t="inlineStr">
        <is>
          <t>Ovono Ovono, D.</t>
        </is>
      </c>
      <c r="B1949">
        <f>COUNTIF('Raw data'!AR:AR,"*"&amp;Output!A1949&amp;"*")</f>
        <v>0</v>
      </c>
      <c r="C1949">
        <f>AVERAGEIFS('Raw data'!K:K,'Raw data'!AR:AR, "*" &amp; Output!A1949 &amp;"*")</f>
        <v>0</v>
      </c>
      <c r="D1949">
        <f>AVERAGEIFS('Raw data'!W:W,'Raw data'!AR:AR, "*" &amp; Output!A1949 &amp;"*")</f>
        <v>0</v>
      </c>
      <c r="E1949">
        <f>SUMIFS('Raw data'!BX:BX,'Raw data'!AR:AR,"*" &amp; Output!A1949 &amp; "*")</f>
        <v>0</v>
      </c>
      <c r="F1949">
        <f>SUMIFS('Raw data'!CI:CI,'Raw data'!AR:AR,"*" &amp; Output!A1949 &amp; "*")</f>
        <v>0</v>
      </c>
      <c r="G1949">
        <f>PERCENTRANK(B:B,B1949)</f>
        <v>0</v>
      </c>
      <c r="H1949">
        <f>PERCENTRANK(C:C,C1949)</f>
        <v>0</v>
      </c>
      <c r="I1949">
        <f>PERCENTRANK(D:D,D1949)</f>
        <v>0</v>
      </c>
      <c r="J1949">
        <f>PERCENTRANK(E:E,E1949)</f>
        <v>0</v>
      </c>
      <c r="K1949">
        <f>PERCENTRANK(F:F,F1949)</f>
        <v>0</v>
      </c>
      <c r="L1949">
        <f>(G1949*Weights!$B$2) + (H1949*Weights!$B$3)+(I1949*Weights!$B$4)+(J1949*Weights!$B$5)+ (K1949*Weights!$B$6)</f>
        <v>0</v>
      </c>
      <c r="M1949">
        <f>RANK(L1949,L:L)</f>
        <v>0</v>
      </c>
    </row>
    <row r="1950">
      <c r="A1950" t="inlineStr">
        <is>
          <t>Kuhlmann, A</t>
        </is>
      </c>
      <c r="B1950">
        <f>COUNTIF('Raw data'!AR:AR,"*"&amp;Output!A1950&amp;"*")</f>
        <v>0</v>
      </c>
      <c r="C1950">
        <f>AVERAGEIFS('Raw data'!K:K,'Raw data'!AR:AR, "*" &amp; Output!A1950 &amp;"*")</f>
        <v>0</v>
      </c>
      <c r="D1950">
        <f>AVERAGEIFS('Raw data'!W:W,'Raw data'!AR:AR, "*" &amp; Output!A1950 &amp;"*")</f>
        <v>0</v>
      </c>
      <c r="E1950">
        <f>SUMIFS('Raw data'!BX:BX,'Raw data'!AR:AR,"*" &amp; Output!A1950 &amp; "*")</f>
        <v>0</v>
      </c>
      <c r="F1950">
        <f>SUMIFS('Raw data'!CI:CI,'Raw data'!AR:AR,"*" &amp; Output!A1950 &amp; "*")</f>
        <v>0</v>
      </c>
      <c r="G1950">
        <f>PERCENTRANK(B:B,B1950)</f>
        <v>0</v>
      </c>
      <c r="H1950">
        <f>PERCENTRANK(C:C,C1950)</f>
        <v>0</v>
      </c>
      <c r="I1950">
        <f>PERCENTRANK(D:D,D1950)</f>
        <v>0</v>
      </c>
      <c r="J1950">
        <f>PERCENTRANK(E:E,E1950)</f>
        <v>0</v>
      </c>
      <c r="K1950">
        <f>PERCENTRANK(F:F,F1950)</f>
        <v>0</v>
      </c>
      <c r="L1950">
        <f>(G1950*Weights!$B$2) + (H1950*Weights!$B$3)+(I1950*Weights!$B$4)+(J1950*Weights!$B$5)+ (K1950*Weights!$B$6)</f>
        <v>0</v>
      </c>
      <c r="M1950">
        <f>RANK(L1950,L:L)</f>
        <v>0</v>
      </c>
    </row>
    <row r="1951">
      <c r="A1951" t="inlineStr">
        <is>
          <t>Kappes, Branden B.</t>
        </is>
      </c>
      <c r="B1951">
        <f>COUNTIF('Raw data'!AR:AR,"*"&amp;Output!A1951&amp;"*")</f>
        <v>0</v>
      </c>
      <c r="C1951">
        <f>AVERAGEIFS('Raw data'!K:K,'Raw data'!AR:AR, "*" &amp; Output!A1951 &amp;"*")</f>
        <v>0</v>
      </c>
      <c r="D1951">
        <f>AVERAGEIFS('Raw data'!W:W,'Raw data'!AR:AR, "*" &amp; Output!A1951 &amp;"*")</f>
        <v>0</v>
      </c>
      <c r="E1951">
        <f>SUMIFS('Raw data'!BX:BX,'Raw data'!AR:AR,"*" &amp; Output!A1951 &amp; "*")</f>
        <v>0</v>
      </c>
      <c r="F1951">
        <f>SUMIFS('Raw data'!CI:CI,'Raw data'!AR:AR,"*" &amp; Output!A1951 &amp; "*")</f>
        <v>0</v>
      </c>
      <c r="G1951">
        <f>PERCENTRANK(B:B,B1951)</f>
        <v>0</v>
      </c>
      <c r="H1951">
        <f>PERCENTRANK(C:C,C1951)</f>
        <v>0</v>
      </c>
      <c r="I1951">
        <f>PERCENTRANK(D:D,D1951)</f>
        <v>0</v>
      </c>
      <c r="J1951">
        <f>PERCENTRANK(E:E,E1951)</f>
        <v>0</v>
      </c>
      <c r="K1951">
        <f>PERCENTRANK(F:F,F1951)</f>
        <v>0</v>
      </c>
      <c r="L1951">
        <f>(G1951*Weights!$B$2) + (H1951*Weights!$B$3)+(I1951*Weights!$B$4)+(J1951*Weights!$B$5)+ (K1951*Weights!$B$6)</f>
        <v>0</v>
      </c>
      <c r="M1951">
        <f>RANK(L1951,L:L)</f>
        <v>0</v>
      </c>
    </row>
    <row r="1952">
      <c r="A1952" t="inlineStr">
        <is>
          <t>Lock, Nina</t>
        </is>
      </c>
      <c r="B1952">
        <f>COUNTIF('Raw data'!AR:AR,"*"&amp;Output!A1952&amp;"*")</f>
        <v>0</v>
      </c>
      <c r="C1952">
        <f>AVERAGEIFS('Raw data'!K:K,'Raw data'!AR:AR, "*" &amp; Output!A1952 &amp;"*")</f>
        <v>0</v>
      </c>
      <c r="D1952">
        <f>AVERAGEIFS('Raw data'!W:W,'Raw data'!AR:AR, "*" &amp; Output!A1952 &amp;"*")</f>
        <v>0</v>
      </c>
      <c r="E1952">
        <f>SUMIFS('Raw data'!BX:BX,'Raw data'!AR:AR,"*" &amp; Output!A1952 &amp; "*")</f>
        <v>0</v>
      </c>
      <c r="F1952">
        <f>SUMIFS('Raw data'!CI:CI,'Raw data'!AR:AR,"*" &amp; Output!A1952 &amp; "*")</f>
        <v>0</v>
      </c>
      <c r="G1952">
        <f>PERCENTRANK(B:B,B1952)</f>
        <v>0</v>
      </c>
      <c r="H1952">
        <f>PERCENTRANK(C:C,C1952)</f>
        <v>0</v>
      </c>
      <c r="I1952">
        <f>PERCENTRANK(D:D,D1952)</f>
        <v>0</v>
      </c>
      <c r="J1952">
        <f>PERCENTRANK(E:E,E1952)</f>
        <v>0</v>
      </c>
      <c r="K1952">
        <f>PERCENTRANK(F:F,F1952)</f>
        <v>0</v>
      </c>
      <c r="L1952">
        <f>(G1952*Weights!$B$2) + (H1952*Weights!$B$3)+(I1952*Weights!$B$4)+(J1952*Weights!$B$5)+ (K1952*Weights!$B$6)</f>
        <v>0</v>
      </c>
      <c r="M1952">
        <f>RANK(L1952,L:L)</f>
        <v>0</v>
      </c>
    </row>
    <row r="1953">
      <c r="A1953" t="inlineStr">
        <is>
          <t>Hasan, M.</t>
        </is>
      </c>
      <c r="B1953">
        <f>COUNTIF('Raw data'!AR:AR,"*"&amp;Output!A1953&amp;"*")</f>
        <v>0</v>
      </c>
      <c r="C1953">
        <f>AVERAGEIFS('Raw data'!K:K,'Raw data'!AR:AR, "*" &amp; Output!A1953 &amp;"*")</f>
        <v>0</v>
      </c>
      <c r="D1953">
        <f>AVERAGEIFS('Raw data'!W:W,'Raw data'!AR:AR, "*" &amp; Output!A1953 &amp;"*")</f>
        <v>0</v>
      </c>
      <c r="E1953">
        <f>SUMIFS('Raw data'!BX:BX,'Raw data'!AR:AR,"*" &amp; Output!A1953 &amp; "*")</f>
        <v>0</v>
      </c>
      <c r="F1953">
        <f>SUMIFS('Raw data'!CI:CI,'Raw data'!AR:AR,"*" &amp; Output!A1953 &amp; "*")</f>
        <v>0</v>
      </c>
      <c r="G1953">
        <f>PERCENTRANK(B:B,B1953)</f>
        <v>0</v>
      </c>
      <c r="H1953">
        <f>PERCENTRANK(C:C,C1953)</f>
        <v>0</v>
      </c>
      <c r="I1953">
        <f>PERCENTRANK(D:D,D1953)</f>
        <v>0</v>
      </c>
      <c r="J1953">
        <f>PERCENTRANK(E:E,E1953)</f>
        <v>0</v>
      </c>
      <c r="K1953">
        <f>PERCENTRANK(F:F,F1953)</f>
        <v>0</v>
      </c>
      <c r="L1953">
        <f>(G1953*Weights!$B$2) + (H1953*Weights!$B$3)+(I1953*Weights!$B$4)+(J1953*Weights!$B$5)+ (K1953*Weights!$B$6)</f>
        <v>0</v>
      </c>
      <c r="M1953">
        <f>RANK(L1953,L:L)</f>
        <v>0</v>
      </c>
    </row>
    <row r="1954">
      <c r="A1954" t="inlineStr">
        <is>
          <t>Liu, YM</t>
        </is>
      </c>
      <c r="B1954">
        <f>COUNTIF('Raw data'!AR:AR,"*"&amp;Output!A1954&amp;"*")</f>
        <v>0</v>
      </c>
      <c r="C1954">
        <f>AVERAGEIFS('Raw data'!K:K,'Raw data'!AR:AR, "*" &amp; Output!A1954 &amp;"*")</f>
        <v>0</v>
      </c>
      <c r="D1954">
        <f>AVERAGEIFS('Raw data'!W:W,'Raw data'!AR:AR, "*" &amp; Output!A1954 &amp;"*")</f>
        <v>0</v>
      </c>
      <c r="E1954">
        <f>SUMIFS('Raw data'!BX:BX,'Raw data'!AR:AR,"*" &amp; Output!A1954 &amp; "*")</f>
        <v>0</v>
      </c>
      <c r="F1954">
        <f>SUMIFS('Raw data'!CI:CI,'Raw data'!AR:AR,"*" &amp; Output!A1954 &amp; "*")</f>
        <v>0</v>
      </c>
      <c r="G1954">
        <f>PERCENTRANK(B:B,B1954)</f>
        <v>0</v>
      </c>
      <c r="H1954">
        <f>PERCENTRANK(C:C,C1954)</f>
        <v>0</v>
      </c>
      <c r="I1954">
        <f>PERCENTRANK(D:D,D1954)</f>
        <v>0</v>
      </c>
      <c r="J1954">
        <f>PERCENTRANK(E:E,E1954)</f>
        <v>0</v>
      </c>
      <c r="K1954">
        <f>PERCENTRANK(F:F,F1954)</f>
        <v>0</v>
      </c>
      <c r="L1954">
        <f>(G1954*Weights!$B$2) + (H1954*Weights!$B$3)+(I1954*Weights!$B$4)+(J1954*Weights!$B$5)+ (K1954*Weights!$B$6)</f>
        <v>0</v>
      </c>
      <c r="M1954">
        <f>RANK(L1954,L:L)</f>
        <v>0</v>
      </c>
    </row>
    <row r="1955">
      <c r="A1955" t="inlineStr">
        <is>
          <t>Whetten, Robert L.</t>
        </is>
      </c>
      <c r="B1955">
        <f>COUNTIF('Raw data'!AR:AR,"*"&amp;Output!A1955&amp;"*")</f>
        <v>0</v>
      </c>
      <c r="C1955">
        <f>AVERAGEIFS('Raw data'!K:K,'Raw data'!AR:AR, "*" &amp; Output!A1955 &amp;"*")</f>
        <v>0</v>
      </c>
      <c r="D1955">
        <f>AVERAGEIFS('Raw data'!W:W,'Raw data'!AR:AR, "*" &amp; Output!A1955 &amp;"*")</f>
        <v>0</v>
      </c>
      <c r="E1955">
        <f>SUMIFS('Raw data'!BX:BX,'Raw data'!AR:AR,"*" &amp; Output!A1955 &amp; "*")</f>
        <v>0</v>
      </c>
      <c r="F1955">
        <f>SUMIFS('Raw data'!CI:CI,'Raw data'!AR:AR,"*" &amp; Output!A1955 &amp; "*")</f>
        <v>0</v>
      </c>
      <c r="G1955">
        <f>PERCENTRANK(B:B,B1955)</f>
        <v>0</v>
      </c>
      <c r="H1955">
        <f>PERCENTRANK(C:C,C1955)</f>
        <v>0</v>
      </c>
      <c r="I1955">
        <f>PERCENTRANK(D:D,D1955)</f>
        <v>0</v>
      </c>
      <c r="J1955">
        <f>PERCENTRANK(E:E,E1955)</f>
        <v>0</v>
      </c>
      <c r="K1955">
        <f>PERCENTRANK(F:F,F1955)</f>
        <v>0</v>
      </c>
      <c r="L1955">
        <f>(G1955*Weights!$B$2) + (H1955*Weights!$B$3)+(I1955*Weights!$B$4)+(J1955*Weights!$B$5)+ (K1955*Weights!$B$6)</f>
        <v>0</v>
      </c>
      <c r="M1955">
        <f>RANK(L1955,L:L)</f>
        <v>0</v>
      </c>
    </row>
    <row r="1956">
      <c r="A1956" t="inlineStr">
        <is>
          <t>Moeller, H.</t>
        </is>
      </c>
      <c r="B1956">
        <f>COUNTIF('Raw data'!AR:AR,"*"&amp;Output!A1956&amp;"*")</f>
        <v>0</v>
      </c>
      <c r="C1956">
        <f>AVERAGEIFS('Raw data'!K:K,'Raw data'!AR:AR, "*" &amp; Output!A1956 &amp;"*")</f>
        <v>0</v>
      </c>
      <c r="D1956">
        <f>AVERAGEIFS('Raw data'!W:W,'Raw data'!AR:AR, "*" &amp; Output!A1956 &amp;"*")</f>
        <v>0</v>
      </c>
      <c r="E1956">
        <f>SUMIFS('Raw data'!BX:BX,'Raw data'!AR:AR,"*" &amp; Output!A1956 &amp; "*")</f>
        <v>0</v>
      </c>
      <c r="F1956">
        <f>SUMIFS('Raw data'!CI:CI,'Raw data'!AR:AR,"*" &amp; Output!A1956 &amp; "*")</f>
        <v>0</v>
      </c>
      <c r="G1956">
        <f>PERCENTRANK(B:B,B1956)</f>
        <v>0</v>
      </c>
      <c r="H1956">
        <f>PERCENTRANK(C:C,C1956)</f>
        <v>0</v>
      </c>
      <c r="I1956">
        <f>PERCENTRANK(D:D,D1956)</f>
        <v>0</v>
      </c>
      <c r="J1956">
        <f>PERCENTRANK(E:E,E1956)</f>
        <v>0</v>
      </c>
      <c r="K1956">
        <f>PERCENTRANK(F:F,F1956)</f>
        <v>0</v>
      </c>
      <c r="L1956">
        <f>(G1956*Weights!$B$2) + (H1956*Weights!$B$3)+(I1956*Weights!$B$4)+(J1956*Weights!$B$5)+ (K1956*Weights!$B$6)</f>
        <v>0</v>
      </c>
      <c r="M1956">
        <f>RANK(L1956,L:L)</f>
        <v>0</v>
      </c>
    </row>
    <row r="1957">
      <c r="A1957" t="inlineStr">
        <is>
          <t>Komura, Kenichi</t>
        </is>
      </c>
      <c r="B1957">
        <f>COUNTIF('Raw data'!AR:AR,"*"&amp;Output!A1957&amp;"*")</f>
        <v>0</v>
      </c>
      <c r="C1957">
        <f>AVERAGEIFS('Raw data'!K:K,'Raw data'!AR:AR, "*" &amp; Output!A1957 &amp;"*")</f>
        <v>0</v>
      </c>
      <c r="D1957">
        <f>AVERAGEIFS('Raw data'!W:W,'Raw data'!AR:AR, "*" &amp; Output!A1957 &amp;"*")</f>
        <v>0</v>
      </c>
      <c r="E1957">
        <f>SUMIFS('Raw data'!BX:BX,'Raw data'!AR:AR,"*" &amp; Output!A1957 &amp; "*")</f>
        <v>0</v>
      </c>
      <c r="F1957">
        <f>SUMIFS('Raw data'!CI:CI,'Raw data'!AR:AR,"*" &amp; Output!A1957 &amp; "*")</f>
        <v>0</v>
      </c>
      <c r="G1957">
        <f>PERCENTRANK(B:B,B1957)</f>
        <v>0</v>
      </c>
      <c r="H1957">
        <f>PERCENTRANK(C:C,C1957)</f>
        <v>0</v>
      </c>
      <c r="I1957">
        <f>PERCENTRANK(D:D,D1957)</f>
        <v>0</v>
      </c>
      <c r="J1957">
        <f>PERCENTRANK(E:E,E1957)</f>
        <v>0</v>
      </c>
      <c r="K1957">
        <f>PERCENTRANK(F:F,F1957)</f>
        <v>0</v>
      </c>
      <c r="L1957">
        <f>(G1957*Weights!$B$2) + (H1957*Weights!$B$3)+(I1957*Weights!$B$4)+(J1957*Weights!$B$5)+ (K1957*Weights!$B$6)</f>
        <v>0</v>
      </c>
      <c r="M1957">
        <f>RANK(L1957,L:L)</f>
        <v>0</v>
      </c>
    </row>
    <row r="1958">
      <c r="A1958" t="inlineStr">
        <is>
          <t>Moy, Charles K. S.</t>
        </is>
      </c>
      <c r="B1958">
        <f>COUNTIF('Raw data'!AR:AR,"*"&amp;Output!A1958&amp;"*")</f>
        <v>0</v>
      </c>
      <c r="C1958">
        <f>AVERAGEIFS('Raw data'!K:K,'Raw data'!AR:AR, "*" &amp; Output!A1958 &amp;"*")</f>
        <v>0</v>
      </c>
      <c r="D1958">
        <f>AVERAGEIFS('Raw data'!W:W,'Raw data'!AR:AR, "*" &amp; Output!A1958 &amp;"*")</f>
        <v>0</v>
      </c>
      <c r="E1958">
        <f>SUMIFS('Raw data'!BX:BX,'Raw data'!AR:AR,"*" &amp; Output!A1958 &amp; "*")</f>
        <v>0</v>
      </c>
      <c r="F1958">
        <f>SUMIFS('Raw data'!CI:CI,'Raw data'!AR:AR,"*" &amp; Output!A1958 &amp; "*")</f>
        <v>0</v>
      </c>
      <c r="G1958">
        <f>PERCENTRANK(B:B,B1958)</f>
        <v>0</v>
      </c>
      <c r="H1958">
        <f>PERCENTRANK(C:C,C1958)</f>
        <v>0</v>
      </c>
      <c r="I1958">
        <f>PERCENTRANK(D:D,D1958)</f>
        <v>0</v>
      </c>
      <c r="J1958">
        <f>PERCENTRANK(E:E,E1958)</f>
        <v>0</v>
      </c>
      <c r="K1958">
        <f>PERCENTRANK(F:F,F1958)</f>
        <v>0</v>
      </c>
      <c r="L1958">
        <f>(G1958*Weights!$B$2) + (H1958*Weights!$B$3)+(I1958*Weights!$B$4)+(J1958*Weights!$B$5)+ (K1958*Weights!$B$6)</f>
        <v>0</v>
      </c>
      <c r="M1958">
        <f>RANK(L1958,L:L)</f>
        <v>0</v>
      </c>
    </row>
    <row r="1959">
      <c r="A1959" t="inlineStr">
        <is>
          <t>Lacaze-Dufaure, Corinne</t>
        </is>
      </c>
      <c r="B1959">
        <f>COUNTIF('Raw data'!AR:AR,"*"&amp;Output!A1959&amp;"*")</f>
        <v>0</v>
      </c>
      <c r="C1959">
        <f>AVERAGEIFS('Raw data'!K:K,'Raw data'!AR:AR, "*" &amp; Output!A1959 &amp;"*")</f>
        <v>0</v>
      </c>
      <c r="D1959">
        <f>AVERAGEIFS('Raw data'!W:W,'Raw data'!AR:AR, "*" &amp; Output!A1959 &amp;"*")</f>
        <v>0</v>
      </c>
      <c r="E1959">
        <f>SUMIFS('Raw data'!BX:BX,'Raw data'!AR:AR,"*" &amp; Output!A1959 &amp; "*")</f>
        <v>0</v>
      </c>
      <c r="F1959">
        <f>SUMIFS('Raw data'!CI:CI,'Raw data'!AR:AR,"*" &amp; Output!A1959 &amp; "*")</f>
        <v>0</v>
      </c>
      <c r="G1959">
        <f>PERCENTRANK(B:B,B1959)</f>
        <v>0</v>
      </c>
      <c r="H1959">
        <f>PERCENTRANK(C:C,C1959)</f>
        <v>0</v>
      </c>
      <c r="I1959">
        <f>PERCENTRANK(D:D,D1959)</f>
        <v>0</v>
      </c>
      <c r="J1959">
        <f>PERCENTRANK(E:E,E1959)</f>
        <v>0</v>
      </c>
      <c r="K1959">
        <f>PERCENTRANK(F:F,F1959)</f>
        <v>0</v>
      </c>
      <c r="L1959">
        <f>(G1959*Weights!$B$2) + (H1959*Weights!$B$3)+(I1959*Weights!$B$4)+(J1959*Weights!$B$5)+ (K1959*Weights!$B$6)</f>
        <v>0</v>
      </c>
      <c r="M1959">
        <f>RANK(L1959,L:L)</f>
        <v>0</v>
      </c>
    </row>
    <row r="1960">
      <c r="A1960" t="inlineStr">
        <is>
          <t>Ezzaouia, Hatem</t>
        </is>
      </c>
      <c r="B1960">
        <f>COUNTIF('Raw data'!AR:AR,"*"&amp;Output!A1960&amp;"*")</f>
        <v>0</v>
      </c>
      <c r="C1960">
        <f>AVERAGEIFS('Raw data'!K:K,'Raw data'!AR:AR, "*" &amp; Output!A1960 &amp;"*")</f>
        <v>0</v>
      </c>
      <c r="D1960">
        <f>AVERAGEIFS('Raw data'!W:W,'Raw data'!AR:AR, "*" &amp; Output!A1960 &amp;"*")</f>
        <v>0</v>
      </c>
      <c r="E1960">
        <f>SUMIFS('Raw data'!BX:BX,'Raw data'!AR:AR,"*" &amp; Output!A1960 &amp; "*")</f>
        <v>0</v>
      </c>
      <c r="F1960">
        <f>SUMIFS('Raw data'!CI:CI,'Raw data'!AR:AR,"*" &amp; Output!A1960 &amp; "*")</f>
        <v>0</v>
      </c>
      <c r="G1960">
        <f>PERCENTRANK(B:B,B1960)</f>
        <v>0</v>
      </c>
      <c r="H1960">
        <f>PERCENTRANK(C:C,C1960)</f>
        <v>0</v>
      </c>
      <c r="I1960">
        <f>PERCENTRANK(D:D,D1960)</f>
        <v>0</v>
      </c>
      <c r="J1960">
        <f>PERCENTRANK(E:E,E1960)</f>
        <v>0</v>
      </c>
      <c r="K1960">
        <f>PERCENTRANK(F:F,F1960)</f>
        <v>0</v>
      </c>
      <c r="L1960">
        <f>(G1960*Weights!$B$2) + (H1960*Weights!$B$3)+(I1960*Weights!$B$4)+(J1960*Weights!$B$5)+ (K1960*Weights!$B$6)</f>
        <v>0</v>
      </c>
      <c r="M1960">
        <f>RANK(L1960,L:L)</f>
        <v>0</v>
      </c>
    </row>
    <row r="1961">
      <c r="A1961" t="inlineStr">
        <is>
          <t>Uesugi, Tokuteru</t>
        </is>
      </c>
      <c r="B1961">
        <f>COUNTIF('Raw data'!AR:AR,"*"&amp;Output!A1961&amp;"*")</f>
        <v>0</v>
      </c>
      <c r="C1961">
        <f>AVERAGEIFS('Raw data'!K:K,'Raw data'!AR:AR, "*" &amp; Output!A1961 &amp;"*")</f>
        <v>0</v>
      </c>
      <c r="D1961">
        <f>AVERAGEIFS('Raw data'!W:W,'Raw data'!AR:AR, "*" &amp; Output!A1961 &amp;"*")</f>
        <v>0</v>
      </c>
      <c r="E1961">
        <f>SUMIFS('Raw data'!BX:BX,'Raw data'!AR:AR,"*" &amp; Output!A1961 &amp; "*")</f>
        <v>0</v>
      </c>
      <c r="F1961">
        <f>SUMIFS('Raw data'!CI:CI,'Raw data'!AR:AR,"*" &amp; Output!A1961 &amp; "*")</f>
        <v>0</v>
      </c>
      <c r="G1961">
        <f>PERCENTRANK(B:B,B1961)</f>
        <v>0</v>
      </c>
      <c r="H1961">
        <f>PERCENTRANK(C:C,C1961)</f>
        <v>0</v>
      </c>
      <c r="I1961">
        <f>PERCENTRANK(D:D,D1961)</f>
        <v>0</v>
      </c>
      <c r="J1961">
        <f>PERCENTRANK(E:E,E1961)</f>
        <v>0</v>
      </c>
      <c r="K1961">
        <f>PERCENTRANK(F:F,F1961)</f>
        <v>0</v>
      </c>
      <c r="L1961">
        <f>(G1961*Weights!$B$2) + (H1961*Weights!$B$3)+(I1961*Weights!$B$4)+(J1961*Weights!$B$5)+ (K1961*Weights!$B$6)</f>
        <v>0</v>
      </c>
      <c r="M1961">
        <f>RANK(L1961,L:L)</f>
        <v>0</v>
      </c>
    </row>
    <row r="1962">
      <c r="A1962" t="inlineStr">
        <is>
          <t>Crisan, Dorel</t>
        </is>
      </c>
      <c r="B1962">
        <f>COUNTIF('Raw data'!AR:AR,"*"&amp;Output!A1962&amp;"*")</f>
        <v>0</v>
      </c>
      <c r="C1962">
        <f>AVERAGEIFS('Raw data'!K:K,'Raw data'!AR:AR, "*" &amp; Output!A1962 &amp;"*")</f>
        <v>0</v>
      </c>
      <c r="D1962">
        <f>AVERAGEIFS('Raw data'!W:W,'Raw data'!AR:AR, "*" &amp; Output!A1962 &amp;"*")</f>
        <v>0</v>
      </c>
      <c r="E1962">
        <f>SUMIFS('Raw data'!BX:BX,'Raw data'!AR:AR,"*" &amp; Output!A1962 &amp; "*")</f>
        <v>0</v>
      </c>
      <c r="F1962">
        <f>SUMIFS('Raw data'!CI:CI,'Raw data'!AR:AR,"*" &amp; Output!A1962 &amp; "*")</f>
        <v>0</v>
      </c>
      <c r="G1962">
        <f>PERCENTRANK(B:B,B1962)</f>
        <v>0</v>
      </c>
      <c r="H1962">
        <f>PERCENTRANK(C:C,C1962)</f>
        <v>0</v>
      </c>
      <c r="I1962">
        <f>PERCENTRANK(D:D,D1962)</f>
        <v>0</v>
      </c>
      <c r="J1962">
        <f>PERCENTRANK(E:E,E1962)</f>
        <v>0</v>
      </c>
      <c r="K1962">
        <f>PERCENTRANK(F:F,F1962)</f>
        <v>0</v>
      </c>
      <c r="L1962">
        <f>(G1962*Weights!$B$2) + (H1962*Weights!$B$3)+(I1962*Weights!$B$4)+(J1962*Weights!$B$5)+ (K1962*Weights!$B$6)</f>
        <v>0</v>
      </c>
      <c r="M1962">
        <f>RANK(L1962,L:L)</f>
        <v>0</v>
      </c>
    </row>
    <row r="1963">
      <c r="A1963" t="inlineStr">
        <is>
          <t>Yamazaki, M.</t>
        </is>
      </c>
      <c r="B1963">
        <f>COUNTIF('Raw data'!AR:AR,"*"&amp;Output!A1963&amp;"*")</f>
        <v>0</v>
      </c>
      <c r="C1963">
        <f>AVERAGEIFS('Raw data'!K:K,'Raw data'!AR:AR, "*" &amp; Output!A1963 &amp;"*")</f>
        <v>0</v>
      </c>
      <c r="D1963">
        <f>AVERAGEIFS('Raw data'!W:W,'Raw data'!AR:AR, "*" &amp; Output!A1963 &amp;"*")</f>
        <v>0</v>
      </c>
      <c r="E1963">
        <f>SUMIFS('Raw data'!BX:BX,'Raw data'!AR:AR,"*" &amp; Output!A1963 &amp; "*")</f>
        <v>0</v>
      </c>
      <c r="F1963">
        <f>SUMIFS('Raw data'!CI:CI,'Raw data'!AR:AR,"*" &amp; Output!A1963 &amp; "*")</f>
        <v>0</v>
      </c>
      <c r="G1963">
        <f>PERCENTRANK(B:B,B1963)</f>
        <v>0</v>
      </c>
      <c r="H1963">
        <f>PERCENTRANK(C:C,C1963)</f>
        <v>0</v>
      </c>
      <c r="I1963">
        <f>PERCENTRANK(D:D,D1963)</f>
        <v>0</v>
      </c>
      <c r="J1963">
        <f>PERCENTRANK(E:E,E1963)</f>
        <v>0</v>
      </c>
      <c r="K1963">
        <f>PERCENTRANK(F:F,F1963)</f>
        <v>0</v>
      </c>
      <c r="L1963">
        <f>(G1963*Weights!$B$2) + (H1963*Weights!$B$3)+(I1963*Weights!$B$4)+(J1963*Weights!$B$5)+ (K1963*Weights!$B$6)</f>
        <v>0</v>
      </c>
      <c r="M1963">
        <f>RANK(L1963,L:L)</f>
        <v>0</v>
      </c>
    </row>
    <row r="1964">
      <c r="A1964" t="inlineStr">
        <is>
          <t>Hu, Xiaozhi</t>
        </is>
      </c>
      <c r="B1964">
        <f>COUNTIF('Raw data'!AR:AR,"*"&amp;Output!A1964&amp;"*")</f>
        <v>0</v>
      </c>
      <c r="C1964">
        <f>AVERAGEIFS('Raw data'!K:K,'Raw data'!AR:AR, "*" &amp; Output!A1964 &amp;"*")</f>
        <v>0</v>
      </c>
      <c r="D1964">
        <f>AVERAGEIFS('Raw data'!W:W,'Raw data'!AR:AR, "*" &amp; Output!A1964 &amp;"*")</f>
        <v>0</v>
      </c>
      <c r="E1964">
        <f>SUMIFS('Raw data'!BX:BX,'Raw data'!AR:AR,"*" &amp; Output!A1964 &amp; "*")</f>
        <v>0</v>
      </c>
      <c r="F1964">
        <f>SUMIFS('Raw data'!CI:CI,'Raw data'!AR:AR,"*" &amp; Output!A1964 &amp; "*")</f>
        <v>0</v>
      </c>
      <c r="G1964">
        <f>PERCENTRANK(B:B,B1964)</f>
        <v>0</v>
      </c>
      <c r="H1964">
        <f>PERCENTRANK(C:C,C1964)</f>
        <v>0</v>
      </c>
      <c r="I1964">
        <f>PERCENTRANK(D:D,D1964)</f>
        <v>0</v>
      </c>
      <c r="J1964">
        <f>PERCENTRANK(E:E,E1964)</f>
        <v>0</v>
      </c>
      <c r="K1964">
        <f>PERCENTRANK(F:F,F1964)</f>
        <v>0</v>
      </c>
      <c r="L1964">
        <f>(G1964*Weights!$B$2) + (H1964*Weights!$B$3)+(I1964*Weights!$B$4)+(J1964*Weights!$B$5)+ (K1964*Weights!$B$6)</f>
        <v>0</v>
      </c>
      <c r="M1964">
        <f>RANK(L1964,L:L)</f>
        <v>0</v>
      </c>
    </row>
    <row r="1965">
      <c r="A1965" t="inlineStr">
        <is>
          <t>Kobayashi, M.</t>
        </is>
      </c>
      <c r="B1965">
        <f>COUNTIF('Raw data'!AR:AR,"*"&amp;Output!A1965&amp;"*")</f>
        <v>0</v>
      </c>
      <c r="C1965">
        <f>AVERAGEIFS('Raw data'!K:K,'Raw data'!AR:AR, "*" &amp; Output!A1965 &amp;"*")</f>
        <v>0</v>
      </c>
      <c r="D1965">
        <f>AVERAGEIFS('Raw data'!W:W,'Raw data'!AR:AR, "*" &amp; Output!A1965 &amp;"*")</f>
        <v>0</v>
      </c>
      <c r="E1965">
        <f>SUMIFS('Raw data'!BX:BX,'Raw data'!AR:AR,"*" &amp; Output!A1965 &amp; "*")</f>
        <v>0</v>
      </c>
      <c r="F1965">
        <f>SUMIFS('Raw data'!CI:CI,'Raw data'!AR:AR,"*" &amp; Output!A1965 &amp; "*")</f>
        <v>0</v>
      </c>
      <c r="G1965">
        <f>PERCENTRANK(B:B,B1965)</f>
        <v>0</v>
      </c>
      <c r="H1965">
        <f>PERCENTRANK(C:C,C1965)</f>
        <v>0</v>
      </c>
      <c r="I1965">
        <f>PERCENTRANK(D:D,D1965)</f>
        <v>0</v>
      </c>
      <c r="J1965">
        <f>PERCENTRANK(E:E,E1965)</f>
        <v>0</v>
      </c>
      <c r="K1965">
        <f>PERCENTRANK(F:F,F1965)</f>
        <v>0</v>
      </c>
      <c r="L1965">
        <f>(G1965*Weights!$B$2) + (H1965*Weights!$B$3)+(I1965*Weights!$B$4)+(J1965*Weights!$B$5)+ (K1965*Weights!$B$6)</f>
        <v>0</v>
      </c>
      <c r="M1965">
        <f>RANK(L1965,L:L)</f>
        <v>0</v>
      </c>
    </row>
    <row r="1966">
      <c r="A1966" t="inlineStr">
        <is>
          <t>Hu, Y.</t>
        </is>
      </c>
      <c r="B1966">
        <f>COUNTIF('Raw data'!AR:AR,"*"&amp;Output!A1966&amp;"*")</f>
        <v>0</v>
      </c>
      <c r="C1966">
        <f>AVERAGEIFS('Raw data'!K:K,'Raw data'!AR:AR, "*" &amp; Output!A1966 &amp;"*")</f>
        <v>0</v>
      </c>
      <c r="D1966">
        <f>AVERAGEIFS('Raw data'!W:W,'Raw data'!AR:AR, "*" &amp; Output!A1966 &amp;"*")</f>
        <v>0</v>
      </c>
      <c r="E1966">
        <f>SUMIFS('Raw data'!BX:BX,'Raw data'!AR:AR,"*" &amp; Output!A1966 &amp; "*")</f>
        <v>0</v>
      </c>
      <c r="F1966">
        <f>SUMIFS('Raw data'!CI:CI,'Raw data'!AR:AR,"*" &amp; Output!A1966 &amp; "*")</f>
        <v>0</v>
      </c>
      <c r="G1966">
        <f>PERCENTRANK(B:B,B1966)</f>
        <v>0</v>
      </c>
      <c r="H1966">
        <f>PERCENTRANK(C:C,C1966)</f>
        <v>0</v>
      </c>
      <c r="I1966">
        <f>PERCENTRANK(D:D,D1966)</f>
        <v>0</v>
      </c>
      <c r="J1966">
        <f>PERCENTRANK(E:E,E1966)</f>
        <v>0</v>
      </c>
      <c r="K1966">
        <f>PERCENTRANK(F:F,F1966)</f>
        <v>0</v>
      </c>
      <c r="L1966">
        <f>(G1966*Weights!$B$2) + (H1966*Weights!$B$3)+(I1966*Weights!$B$4)+(J1966*Weights!$B$5)+ (K1966*Weights!$B$6)</f>
        <v>0</v>
      </c>
      <c r="M1966">
        <f>RANK(L1966,L:L)</f>
        <v>0</v>
      </c>
    </row>
    <row r="1967">
      <c r="A1967" t="inlineStr">
        <is>
          <t>Sahoo, Dipti R.</t>
        </is>
      </c>
      <c r="B1967">
        <f>COUNTIF('Raw data'!AR:AR,"*"&amp;Output!A1967&amp;"*")</f>
        <v>0</v>
      </c>
      <c r="C1967">
        <f>AVERAGEIFS('Raw data'!K:K,'Raw data'!AR:AR, "*" &amp; Output!A1967 &amp;"*")</f>
        <v>0</v>
      </c>
      <c r="D1967">
        <f>AVERAGEIFS('Raw data'!W:W,'Raw data'!AR:AR, "*" &amp; Output!A1967 &amp;"*")</f>
        <v>0</v>
      </c>
      <c r="E1967">
        <f>SUMIFS('Raw data'!BX:BX,'Raw data'!AR:AR,"*" &amp; Output!A1967 &amp; "*")</f>
        <v>0</v>
      </c>
      <c r="F1967">
        <f>SUMIFS('Raw data'!CI:CI,'Raw data'!AR:AR,"*" &amp; Output!A1967 &amp; "*")</f>
        <v>0</v>
      </c>
      <c r="G1967">
        <f>PERCENTRANK(B:B,B1967)</f>
        <v>0</v>
      </c>
      <c r="H1967">
        <f>PERCENTRANK(C:C,C1967)</f>
        <v>0</v>
      </c>
      <c r="I1967">
        <f>PERCENTRANK(D:D,D1967)</f>
        <v>0</v>
      </c>
      <c r="J1967">
        <f>PERCENTRANK(E:E,E1967)</f>
        <v>0</v>
      </c>
      <c r="K1967">
        <f>PERCENTRANK(F:F,F1967)</f>
        <v>0</v>
      </c>
      <c r="L1967">
        <f>(G1967*Weights!$B$2) + (H1967*Weights!$B$3)+(I1967*Weights!$B$4)+(J1967*Weights!$B$5)+ (K1967*Weights!$B$6)</f>
        <v>0</v>
      </c>
      <c r="M1967">
        <f>RANK(L1967,L:L)</f>
        <v>0</v>
      </c>
    </row>
    <row r="1968">
      <c r="A1968" t="inlineStr">
        <is>
          <t>Van Tassel, Jonathan J.</t>
        </is>
      </c>
      <c r="B1968">
        <f>COUNTIF('Raw data'!AR:AR,"*"&amp;Output!A1968&amp;"*")</f>
        <v>0</v>
      </c>
      <c r="C1968">
        <f>AVERAGEIFS('Raw data'!K:K,'Raw data'!AR:AR, "*" &amp; Output!A1968 &amp;"*")</f>
        <v>0</v>
      </c>
      <c r="D1968">
        <f>AVERAGEIFS('Raw data'!W:W,'Raw data'!AR:AR, "*" &amp; Output!A1968 &amp;"*")</f>
        <v>0</v>
      </c>
      <c r="E1968">
        <f>SUMIFS('Raw data'!BX:BX,'Raw data'!AR:AR,"*" &amp; Output!A1968 &amp; "*")</f>
        <v>0</v>
      </c>
      <c r="F1968">
        <f>SUMIFS('Raw data'!CI:CI,'Raw data'!AR:AR,"*" &amp; Output!A1968 &amp; "*")</f>
        <v>0</v>
      </c>
      <c r="G1968">
        <f>PERCENTRANK(B:B,B1968)</f>
        <v>0</v>
      </c>
      <c r="H1968">
        <f>PERCENTRANK(C:C,C1968)</f>
        <v>0</v>
      </c>
      <c r="I1968">
        <f>PERCENTRANK(D:D,D1968)</f>
        <v>0</v>
      </c>
      <c r="J1968">
        <f>PERCENTRANK(E:E,E1968)</f>
        <v>0</v>
      </c>
      <c r="K1968">
        <f>PERCENTRANK(F:F,F1968)</f>
        <v>0</v>
      </c>
      <c r="L1968">
        <f>(G1968*Weights!$B$2) + (H1968*Weights!$B$3)+(I1968*Weights!$B$4)+(J1968*Weights!$B$5)+ (K1968*Weights!$B$6)</f>
        <v>0</v>
      </c>
      <c r="M1968">
        <f>RANK(L1968,L:L)</f>
        <v>0</v>
      </c>
    </row>
    <row r="1969">
      <c r="A1969" t="inlineStr">
        <is>
          <t>Aguilar, E. A.</t>
        </is>
      </c>
      <c r="B1969">
        <f>COUNTIF('Raw data'!AR:AR,"*"&amp;Output!A1969&amp;"*")</f>
        <v>0</v>
      </c>
      <c r="C1969">
        <f>AVERAGEIFS('Raw data'!K:K,'Raw data'!AR:AR, "*" &amp; Output!A1969 &amp;"*")</f>
        <v>0</v>
      </c>
      <c r="D1969">
        <f>AVERAGEIFS('Raw data'!W:W,'Raw data'!AR:AR, "*" &amp; Output!A1969 &amp;"*")</f>
        <v>0</v>
      </c>
      <c r="E1969">
        <f>SUMIFS('Raw data'!BX:BX,'Raw data'!AR:AR,"*" &amp; Output!A1969 &amp; "*")</f>
        <v>0</v>
      </c>
      <c r="F1969">
        <f>SUMIFS('Raw data'!CI:CI,'Raw data'!AR:AR,"*" &amp; Output!A1969 &amp; "*")</f>
        <v>0</v>
      </c>
      <c r="G1969">
        <f>PERCENTRANK(B:B,B1969)</f>
        <v>0</v>
      </c>
      <c r="H1969">
        <f>PERCENTRANK(C:C,C1969)</f>
        <v>0</v>
      </c>
      <c r="I1969">
        <f>PERCENTRANK(D:D,D1969)</f>
        <v>0</v>
      </c>
      <c r="J1969">
        <f>PERCENTRANK(E:E,E1969)</f>
        <v>0</v>
      </c>
      <c r="K1969">
        <f>PERCENTRANK(F:F,F1969)</f>
        <v>0</v>
      </c>
      <c r="L1969">
        <f>(G1969*Weights!$B$2) + (H1969*Weights!$B$3)+(I1969*Weights!$B$4)+(J1969*Weights!$B$5)+ (K1969*Weights!$B$6)</f>
        <v>0</v>
      </c>
      <c r="M1969">
        <f>RANK(L1969,L:L)</f>
        <v>0</v>
      </c>
    </row>
    <row r="1970">
      <c r="A1970" t="inlineStr">
        <is>
          <t>McMurray, H. N.</t>
        </is>
      </c>
      <c r="B1970">
        <f>COUNTIF('Raw data'!AR:AR,"*"&amp;Output!A1970&amp;"*")</f>
        <v>0</v>
      </c>
      <c r="C1970">
        <f>AVERAGEIFS('Raw data'!K:K,'Raw data'!AR:AR, "*" &amp; Output!A1970 &amp;"*")</f>
        <v>0</v>
      </c>
      <c r="D1970">
        <f>AVERAGEIFS('Raw data'!W:W,'Raw data'!AR:AR, "*" &amp; Output!A1970 &amp;"*")</f>
        <v>0</v>
      </c>
      <c r="E1970">
        <f>SUMIFS('Raw data'!BX:BX,'Raw data'!AR:AR,"*" &amp; Output!A1970 &amp; "*")</f>
        <v>0</v>
      </c>
      <c r="F1970">
        <f>SUMIFS('Raw data'!CI:CI,'Raw data'!AR:AR,"*" &amp; Output!A1970 &amp; "*")</f>
        <v>0</v>
      </c>
      <c r="G1970">
        <f>PERCENTRANK(B:B,B1970)</f>
        <v>0</v>
      </c>
      <c r="H1970">
        <f>PERCENTRANK(C:C,C1970)</f>
        <v>0</v>
      </c>
      <c r="I1970">
        <f>PERCENTRANK(D:D,D1970)</f>
        <v>0</v>
      </c>
      <c r="J1970">
        <f>PERCENTRANK(E:E,E1970)</f>
        <v>0</v>
      </c>
      <c r="K1970">
        <f>PERCENTRANK(F:F,F1970)</f>
        <v>0</v>
      </c>
      <c r="L1970">
        <f>(G1970*Weights!$B$2) + (H1970*Weights!$B$3)+(I1970*Weights!$B$4)+(J1970*Weights!$B$5)+ (K1970*Weights!$B$6)</f>
        <v>0</v>
      </c>
      <c r="M1970">
        <f>RANK(L1970,L:L)</f>
        <v>0</v>
      </c>
    </row>
    <row r="1971">
      <c r="A1971" t="inlineStr">
        <is>
          <t>Balasubramanian, M.</t>
        </is>
      </c>
      <c r="B1971">
        <f>COUNTIF('Raw data'!AR:AR,"*"&amp;Output!A1971&amp;"*")</f>
        <v>0</v>
      </c>
      <c r="C1971">
        <f>AVERAGEIFS('Raw data'!K:K,'Raw data'!AR:AR, "*" &amp; Output!A1971 &amp;"*")</f>
        <v>0</v>
      </c>
      <c r="D1971">
        <f>AVERAGEIFS('Raw data'!W:W,'Raw data'!AR:AR, "*" &amp; Output!A1971 &amp;"*")</f>
        <v>0</v>
      </c>
      <c r="E1971">
        <f>SUMIFS('Raw data'!BX:BX,'Raw data'!AR:AR,"*" &amp; Output!A1971 &amp; "*")</f>
        <v>0</v>
      </c>
      <c r="F1971">
        <f>SUMIFS('Raw data'!CI:CI,'Raw data'!AR:AR,"*" &amp; Output!A1971 &amp; "*")</f>
        <v>0</v>
      </c>
      <c r="G1971">
        <f>PERCENTRANK(B:B,B1971)</f>
        <v>0</v>
      </c>
      <c r="H1971">
        <f>PERCENTRANK(C:C,C1971)</f>
        <v>0</v>
      </c>
      <c r="I1971">
        <f>PERCENTRANK(D:D,D1971)</f>
        <v>0</v>
      </c>
      <c r="J1971">
        <f>PERCENTRANK(E:E,E1971)</f>
        <v>0</v>
      </c>
      <c r="K1971">
        <f>PERCENTRANK(F:F,F1971)</f>
        <v>0</v>
      </c>
      <c r="L1971">
        <f>(G1971*Weights!$B$2) + (H1971*Weights!$B$3)+(I1971*Weights!$B$4)+(J1971*Weights!$B$5)+ (K1971*Weights!$B$6)</f>
        <v>0</v>
      </c>
      <c r="M1971">
        <f>RANK(L1971,L:L)</f>
        <v>0</v>
      </c>
    </row>
    <row r="1972">
      <c r="A1972" t="inlineStr">
        <is>
          <t>Wu, Xiangwei</t>
        </is>
      </c>
      <c r="B1972">
        <f>COUNTIF('Raw data'!AR:AR,"*"&amp;Output!A1972&amp;"*")</f>
        <v>0</v>
      </c>
      <c r="C1972">
        <f>AVERAGEIFS('Raw data'!K:K,'Raw data'!AR:AR, "*" &amp; Output!A1972 &amp;"*")</f>
        <v>0</v>
      </c>
      <c r="D1972">
        <f>AVERAGEIFS('Raw data'!W:W,'Raw data'!AR:AR, "*" &amp; Output!A1972 &amp;"*")</f>
        <v>0</v>
      </c>
      <c r="E1972">
        <f>SUMIFS('Raw data'!BX:BX,'Raw data'!AR:AR,"*" &amp; Output!A1972 &amp; "*")</f>
        <v>0</v>
      </c>
      <c r="F1972">
        <f>SUMIFS('Raw data'!CI:CI,'Raw data'!AR:AR,"*" &amp; Output!A1972 &amp; "*")</f>
        <v>0</v>
      </c>
      <c r="G1972">
        <f>PERCENTRANK(B:B,B1972)</f>
        <v>0</v>
      </c>
      <c r="H1972">
        <f>PERCENTRANK(C:C,C1972)</f>
        <v>0</v>
      </c>
      <c r="I1972">
        <f>PERCENTRANK(D:D,D1972)</f>
        <v>0</v>
      </c>
      <c r="J1972">
        <f>PERCENTRANK(E:E,E1972)</f>
        <v>0</v>
      </c>
      <c r="K1972">
        <f>PERCENTRANK(F:F,F1972)</f>
        <v>0</v>
      </c>
      <c r="L1972">
        <f>(G1972*Weights!$B$2) + (H1972*Weights!$B$3)+(I1972*Weights!$B$4)+(J1972*Weights!$B$5)+ (K1972*Weights!$B$6)</f>
        <v>0</v>
      </c>
      <c r="M1972">
        <f>RANK(L1972,L:L)</f>
        <v>0</v>
      </c>
    </row>
    <row r="1973">
      <c r="A1973" t="inlineStr">
        <is>
          <t>Rodriguez-Fernandez, L.</t>
        </is>
      </c>
      <c r="B1973">
        <f>COUNTIF('Raw data'!AR:AR,"*"&amp;Output!A1973&amp;"*")</f>
        <v>0</v>
      </c>
      <c r="C1973">
        <f>AVERAGEIFS('Raw data'!K:K,'Raw data'!AR:AR, "*" &amp; Output!A1973 &amp;"*")</f>
        <v>0</v>
      </c>
      <c r="D1973">
        <f>AVERAGEIFS('Raw data'!W:W,'Raw data'!AR:AR, "*" &amp; Output!A1973 &amp;"*")</f>
        <v>0</v>
      </c>
      <c r="E1973">
        <f>SUMIFS('Raw data'!BX:BX,'Raw data'!AR:AR,"*" &amp; Output!A1973 &amp; "*")</f>
        <v>0</v>
      </c>
      <c r="F1973">
        <f>SUMIFS('Raw data'!CI:CI,'Raw data'!AR:AR,"*" &amp; Output!A1973 &amp; "*")</f>
        <v>0</v>
      </c>
      <c r="G1973">
        <f>PERCENTRANK(B:B,B1973)</f>
        <v>0</v>
      </c>
      <c r="H1973">
        <f>PERCENTRANK(C:C,C1973)</f>
        <v>0</v>
      </c>
      <c r="I1973">
        <f>PERCENTRANK(D:D,D1973)</f>
        <v>0</v>
      </c>
      <c r="J1973">
        <f>PERCENTRANK(E:E,E1973)</f>
        <v>0</v>
      </c>
      <c r="K1973">
        <f>PERCENTRANK(F:F,F1973)</f>
        <v>0</v>
      </c>
      <c r="L1973">
        <f>(G1973*Weights!$B$2) + (H1973*Weights!$B$3)+(I1973*Weights!$B$4)+(J1973*Weights!$B$5)+ (K1973*Weights!$B$6)</f>
        <v>0</v>
      </c>
      <c r="M1973">
        <f>RANK(L1973,L:L)</f>
        <v>0</v>
      </c>
    </row>
    <row r="1974">
      <c r="A1974" t="inlineStr">
        <is>
          <t>Hyams, Tzipi Cohen</t>
        </is>
      </c>
      <c r="B1974">
        <f>COUNTIF('Raw data'!AR:AR,"*"&amp;Output!A1974&amp;"*")</f>
        <v>0</v>
      </c>
      <c r="C1974">
        <f>AVERAGEIFS('Raw data'!K:K,'Raw data'!AR:AR, "*" &amp; Output!A1974 &amp;"*")</f>
        <v>0</v>
      </c>
      <c r="D1974">
        <f>AVERAGEIFS('Raw data'!W:W,'Raw data'!AR:AR, "*" &amp; Output!A1974 &amp;"*")</f>
        <v>0</v>
      </c>
      <c r="E1974">
        <f>SUMIFS('Raw data'!BX:BX,'Raw data'!AR:AR,"*" &amp; Output!A1974 &amp; "*")</f>
        <v>0</v>
      </c>
      <c r="F1974">
        <f>SUMIFS('Raw data'!CI:CI,'Raw data'!AR:AR,"*" &amp; Output!A1974 &amp; "*")</f>
        <v>0</v>
      </c>
      <c r="G1974">
        <f>PERCENTRANK(B:B,B1974)</f>
        <v>0</v>
      </c>
      <c r="H1974">
        <f>PERCENTRANK(C:C,C1974)</f>
        <v>0</v>
      </c>
      <c r="I1974">
        <f>PERCENTRANK(D:D,D1974)</f>
        <v>0</v>
      </c>
      <c r="J1974">
        <f>PERCENTRANK(E:E,E1974)</f>
        <v>0</v>
      </c>
      <c r="K1974">
        <f>PERCENTRANK(F:F,F1974)</f>
        <v>0</v>
      </c>
      <c r="L1974">
        <f>(G1974*Weights!$B$2) + (H1974*Weights!$B$3)+(I1974*Weights!$B$4)+(J1974*Weights!$B$5)+ (K1974*Weights!$B$6)</f>
        <v>0</v>
      </c>
      <c r="M1974">
        <f>RANK(L1974,L:L)</f>
        <v>0</v>
      </c>
    </row>
    <row r="1975">
      <c r="A1975" t="inlineStr">
        <is>
          <t>Gao, YL</t>
        </is>
      </c>
      <c r="B1975">
        <f>COUNTIF('Raw data'!AR:AR,"*"&amp;Output!A1975&amp;"*")</f>
        <v>0</v>
      </c>
      <c r="C1975">
        <f>AVERAGEIFS('Raw data'!K:K,'Raw data'!AR:AR, "*" &amp; Output!A1975 &amp;"*")</f>
        <v>0</v>
      </c>
      <c r="D1975">
        <f>AVERAGEIFS('Raw data'!W:W,'Raw data'!AR:AR, "*" &amp; Output!A1975 &amp;"*")</f>
        <v>0</v>
      </c>
      <c r="E1975">
        <f>SUMIFS('Raw data'!BX:BX,'Raw data'!AR:AR,"*" &amp; Output!A1975 &amp; "*")</f>
        <v>0</v>
      </c>
      <c r="F1975">
        <f>SUMIFS('Raw data'!CI:CI,'Raw data'!AR:AR,"*" &amp; Output!A1975 &amp; "*")</f>
        <v>0</v>
      </c>
      <c r="G1975">
        <f>PERCENTRANK(B:B,B1975)</f>
        <v>0</v>
      </c>
      <c r="H1975">
        <f>PERCENTRANK(C:C,C1975)</f>
        <v>0</v>
      </c>
      <c r="I1975">
        <f>PERCENTRANK(D:D,D1975)</f>
        <v>0</v>
      </c>
      <c r="J1975">
        <f>PERCENTRANK(E:E,E1975)</f>
        <v>0</v>
      </c>
      <c r="K1975">
        <f>PERCENTRANK(F:F,F1975)</f>
        <v>0</v>
      </c>
      <c r="L1975">
        <f>(G1975*Weights!$B$2) + (H1975*Weights!$B$3)+(I1975*Weights!$B$4)+(J1975*Weights!$B$5)+ (K1975*Weights!$B$6)</f>
        <v>0</v>
      </c>
      <c r="M1975">
        <f>RANK(L1975,L:L)</f>
        <v>0</v>
      </c>
    </row>
    <row r="1976">
      <c r="A1976" t="inlineStr">
        <is>
          <t>Andersson, Linnea</t>
        </is>
      </c>
      <c r="B1976">
        <f>COUNTIF('Raw data'!AR:AR,"*"&amp;Output!A1976&amp;"*")</f>
        <v>0</v>
      </c>
      <c r="C1976">
        <f>AVERAGEIFS('Raw data'!K:K,'Raw data'!AR:AR, "*" &amp; Output!A1976 &amp;"*")</f>
        <v>0</v>
      </c>
      <c r="D1976">
        <f>AVERAGEIFS('Raw data'!W:W,'Raw data'!AR:AR, "*" &amp; Output!A1976 &amp;"*")</f>
        <v>0</v>
      </c>
      <c r="E1976">
        <f>SUMIFS('Raw data'!BX:BX,'Raw data'!AR:AR,"*" &amp; Output!A1976 &amp; "*")</f>
        <v>0</v>
      </c>
      <c r="F1976">
        <f>SUMIFS('Raw data'!CI:CI,'Raw data'!AR:AR,"*" &amp; Output!A1976 &amp; "*")</f>
        <v>0</v>
      </c>
      <c r="G1976">
        <f>PERCENTRANK(B:B,B1976)</f>
        <v>0</v>
      </c>
      <c r="H1976">
        <f>PERCENTRANK(C:C,C1976)</f>
        <v>0</v>
      </c>
      <c r="I1976">
        <f>PERCENTRANK(D:D,D1976)</f>
        <v>0</v>
      </c>
      <c r="J1976">
        <f>PERCENTRANK(E:E,E1976)</f>
        <v>0</v>
      </c>
      <c r="K1976">
        <f>PERCENTRANK(F:F,F1976)</f>
        <v>0</v>
      </c>
      <c r="L1976">
        <f>(G1976*Weights!$B$2) + (H1976*Weights!$B$3)+(I1976*Weights!$B$4)+(J1976*Weights!$B$5)+ (K1976*Weights!$B$6)</f>
        <v>0</v>
      </c>
      <c r="M1976">
        <f>RANK(L1976,L:L)</f>
        <v>0</v>
      </c>
    </row>
    <row r="1977">
      <c r="A1977" t="inlineStr">
        <is>
          <t>Lin, F. X.</t>
        </is>
      </c>
      <c r="B1977">
        <f>COUNTIF('Raw data'!AR:AR,"*"&amp;Output!A1977&amp;"*")</f>
        <v>0</v>
      </c>
      <c r="C1977">
        <f>AVERAGEIFS('Raw data'!K:K,'Raw data'!AR:AR, "*" &amp; Output!A1977 &amp;"*")</f>
        <v>0</v>
      </c>
      <c r="D1977">
        <f>AVERAGEIFS('Raw data'!W:W,'Raw data'!AR:AR, "*" &amp; Output!A1977 &amp;"*")</f>
        <v>0</v>
      </c>
      <c r="E1977">
        <f>SUMIFS('Raw data'!BX:BX,'Raw data'!AR:AR,"*" &amp; Output!A1977 &amp; "*")</f>
        <v>0</v>
      </c>
      <c r="F1977">
        <f>SUMIFS('Raw data'!CI:CI,'Raw data'!AR:AR,"*" &amp; Output!A1977 &amp; "*")</f>
        <v>0</v>
      </c>
      <c r="G1977">
        <f>PERCENTRANK(B:B,B1977)</f>
        <v>0</v>
      </c>
      <c r="H1977">
        <f>PERCENTRANK(C:C,C1977)</f>
        <v>0</v>
      </c>
      <c r="I1977">
        <f>PERCENTRANK(D:D,D1977)</f>
        <v>0</v>
      </c>
      <c r="J1977">
        <f>PERCENTRANK(E:E,E1977)</f>
        <v>0</v>
      </c>
      <c r="K1977">
        <f>PERCENTRANK(F:F,F1977)</f>
        <v>0</v>
      </c>
      <c r="L1977">
        <f>(G1977*Weights!$B$2) + (H1977*Weights!$B$3)+(I1977*Weights!$B$4)+(J1977*Weights!$B$5)+ (K1977*Weights!$B$6)</f>
        <v>0</v>
      </c>
      <c r="M1977">
        <f>RANK(L1977,L:L)</f>
        <v>0</v>
      </c>
    </row>
    <row r="1978">
      <c r="A1978" t="inlineStr">
        <is>
          <t>Tsurui, Takao</t>
        </is>
      </c>
      <c r="B1978">
        <f>COUNTIF('Raw data'!AR:AR,"*"&amp;Output!A1978&amp;"*")</f>
        <v>0</v>
      </c>
      <c r="C1978">
        <f>AVERAGEIFS('Raw data'!K:K,'Raw data'!AR:AR, "*" &amp; Output!A1978 &amp;"*")</f>
        <v>0</v>
      </c>
      <c r="D1978">
        <f>AVERAGEIFS('Raw data'!W:W,'Raw data'!AR:AR, "*" &amp; Output!A1978 &amp;"*")</f>
        <v>0</v>
      </c>
      <c r="E1978">
        <f>SUMIFS('Raw data'!BX:BX,'Raw data'!AR:AR,"*" &amp; Output!A1978 &amp; "*")</f>
        <v>0</v>
      </c>
      <c r="F1978">
        <f>SUMIFS('Raw data'!CI:CI,'Raw data'!AR:AR,"*" &amp; Output!A1978 &amp; "*")</f>
        <v>0</v>
      </c>
      <c r="G1978">
        <f>PERCENTRANK(B:B,B1978)</f>
        <v>0</v>
      </c>
      <c r="H1978">
        <f>PERCENTRANK(C:C,C1978)</f>
        <v>0</v>
      </c>
      <c r="I1978">
        <f>PERCENTRANK(D:D,D1978)</f>
        <v>0</v>
      </c>
      <c r="J1978">
        <f>PERCENTRANK(E:E,E1978)</f>
        <v>0</v>
      </c>
      <c r="K1978">
        <f>PERCENTRANK(F:F,F1978)</f>
        <v>0</v>
      </c>
      <c r="L1978">
        <f>(G1978*Weights!$B$2) + (H1978*Weights!$B$3)+(I1978*Weights!$B$4)+(J1978*Weights!$B$5)+ (K1978*Weights!$B$6)</f>
        <v>0</v>
      </c>
      <c r="M1978">
        <f>RANK(L1978,L:L)</f>
        <v>0</v>
      </c>
    </row>
    <row r="1979">
      <c r="A1979" t="inlineStr">
        <is>
          <t>Yin, Min</t>
        </is>
      </c>
      <c r="B1979">
        <f>COUNTIF('Raw data'!AR:AR,"*"&amp;Output!A1979&amp;"*")</f>
        <v>0</v>
      </c>
      <c r="C1979">
        <f>AVERAGEIFS('Raw data'!K:K,'Raw data'!AR:AR, "*" &amp; Output!A1979 &amp;"*")</f>
        <v>0</v>
      </c>
      <c r="D1979">
        <f>AVERAGEIFS('Raw data'!W:W,'Raw data'!AR:AR, "*" &amp; Output!A1979 &amp;"*")</f>
        <v>0</v>
      </c>
      <c r="E1979">
        <f>SUMIFS('Raw data'!BX:BX,'Raw data'!AR:AR,"*" &amp; Output!A1979 &amp; "*")</f>
        <v>0</v>
      </c>
      <c r="F1979">
        <f>SUMIFS('Raw data'!CI:CI,'Raw data'!AR:AR,"*" &amp; Output!A1979 &amp; "*")</f>
        <v>0</v>
      </c>
      <c r="G1979">
        <f>PERCENTRANK(B:B,B1979)</f>
        <v>0</v>
      </c>
      <c r="H1979">
        <f>PERCENTRANK(C:C,C1979)</f>
        <v>0</v>
      </c>
      <c r="I1979">
        <f>PERCENTRANK(D:D,D1979)</f>
        <v>0</v>
      </c>
      <c r="J1979">
        <f>PERCENTRANK(E:E,E1979)</f>
        <v>0</v>
      </c>
      <c r="K1979">
        <f>PERCENTRANK(F:F,F1979)</f>
        <v>0</v>
      </c>
      <c r="L1979">
        <f>(G1979*Weights!$B$2) + (H1979*Weights!$B$3)+(I1979*Weights!$B$4)+(J1979*Weights!$B$5)+ (K1979*Weights!$B$6)</f>
        <v>0</v>
      </c>
      <c r="M1979">
        <f>RANK(L1979,L:L)</f>
        <v>0</v>
      </c>
    </row>
    <row r="1980">
      <c r="A1980" t="inlineStr">
        <is>
          <t>Liu, Lifeng</t>
        </is>
      </c>
      <c r="B1980">
        <f>COUNTIF('Raw data'!AR:AR,"*"&amp;Output!A1980&amp;"*")</f>
        <v>0</v>
      </c>
      <c r="C1980">
        <f>AVERAGEIFS('Raw data'!K:K,'Raw data'!AR:AR, "*" &amp; Output!A1980 &amp;"*")</f>
        <v>0</v>
      </c>
      <c r="D1980">
        <f>AVERAGEIFS('Raw data'!W:W,'Raw data'!AR:AR, "*" &amp; Output!A1980 &amp;"*")</f>
        <v>0</v>
      </c>
      <c r="E1980">
        <f>SUMIFS('Raw data'!BX:BX,'Raw data'!AR:AR,"*" &amp; Output!A1980 &amp; "*")</f>
        <v>0</v>
      </c>
      <c r="F1980">
        <f>SUMIFS('Raw data'!CI:CI,'Raw data'!AR:AR,"*" &amp; Output!A1980 &amp; "*")</f>
        <v>0</v>
      </c>
      <c r="G1980">
        <f>PERCENTRANK(B:B,B1980)</f>
        <v>0</v>
      </c>
      <c r="H1980">
        <f>PERCENTRANK(C:C,C1980)</f>
        <v>0</v>
      </c>
      <c r="I1980">
        <f>PERCENTRANK(D:D,D1980)</f>
        <v>0</v>
      </c>
      <c r="J1980">
        <f>PERCENTRANK(E:E,E1980)</f>
        <v>0</v>
      </c>
      <c r="K1980">
        <f>PERCENTRANK(F:F,F1980)</f>
        <v>0</v>
      </c>
      <c r="L1980">
        <f>(G1980*Weights!$B$2) + (H1980*Weights!$B$3)+(I1980*Weights!$B$4)+(J1980*Weights!$B$5)+ (K1980*Weights!$B$6)</f>
        <v>0</v>
      </c>
      <c r="M1980">
        <f>RANK(L1980,L:L)</f>
        <v>0</v>
      </c>
    </row>
    <row r="1981">
      <c r="A1981" t="inlineStr">
        <is>
          <t>Arrabal, R.</t>
        </is>
      </c>
      <c r="B1981">
        <f>COUNTIF('Raw data'!AR:AR,"*"&amp;Output!A1981&amp;"*")</f>
        <v>0</v>
      </c>
      <c r="C1981">
        <f>AVERAGEIFS('Raw data'!K:K,'Raw data'!AR:AR, "*" &amp; Output!A1981 &amp;"*")</f>
        <v>0</v>
      </c>
      <c r="D1981">
        <f>AVERAGEIFS('Raw data'!W:W,'Raw data'!AR:AR, "*" &amp; Output!A1981 &amp;"*")</f>
        <v>0</v>
      </c>
      <c r="E1981">
        <f>SUMIFS('Raw data'!BX:BX,'Raw data'!AR:AR,"*" &amp; Output!A1981 &amp; "*")</f>
        <v>0</v>
      </c>
      <c r="F1981">
        <f>SUMIFS('Raw data'!CI:CI,'Raw data'!AR:AR,"*" &amp; Output!A1981 &amp; "*")</f>
        <v>0</v>
      </c>
      <c r="G1981">
        <f>PERCENTRANK(B:B,B1981)</f>
        <v>0</v>
      </c>
      <c r="H1981">
        <f>PERCENTRANK(C:C,C1981)</f>
        <v>0</v>
      </c>
      <c r="I1981">
        <f>PERCENTRANK(D:D,D1981)</f>
        <v>0</v>
      </c>
      <c r="J1981">
        <f>PERCENTRANK(E:E,E1981)</f>
        <v>0</v>
      </c>
      <c r="K1981">
        <f>PERCENTRANK(F:F,F1981)</f>
        <v>0</v>
      </c>
      <c r="L1981">
        <f>(G1981*Weights!$B$2) + (H1981*Weights!$B$3)+(I1981*Weights!$B$4)+(J1981*Weights!$B$5)+ (K1981*Weights!$B$6)</f>
        <v>0</v>
      </c>
      <c r="M1981">
        <f>RANK(L1981,L:L)</f>
        <v>0</v>
      </c>
    </row>
    <row r="1982">
      <c r="A1982" t="inlineStr">
        <is>
          <t>Oduoza, C. F.</t>
        </is>
      </c>
      <c r="B1982">
        <f>COUNTIF('Raw data'!AR:AR,"*"&amp;Output!A1982&amp;"*")</f>
        <v>0</v>
      </c>
      <c r="C1982">
        <f>AVERAGEIFS('Raw data'!K:K,'Raw data'!AR:AR, "*" &amp; Output!A1982 &amp;"*")</f>
        <v>0</v>
      </c>
      <c r="D1982">
        <f>AVERAGEIFS('Raw data'!W:W,'Raw data'!AR:AR, "*" &amp; Output!A1982 &amp;"*")</f>
        <v>0</v>
      </c>
      <c r="E1982">
        <f>SUMIFS('Raw data'!BX:BX,'Raw data'!AR:AR,"*" &amp; Output!A1982 &amp; "*")</f>
        <v>0</v>
      </c>
      <c r="F1982">
        <f>SUMIFS('Raw data'!CI:CI,'Raw data'!AR:AR,"*" &amp; Output!A1982 &amp; "*")</f>
        <v>0</v>
      </c>
      <c r="G1982">
        <f>PERCENTRANK(B:B,B1982)</f>
        <v>0</v>
      </c>
      <c r="H1982">
        <f>PERCENTRANK(C:C,C1982)</f>
        <v>0</v>
      </c>
      <c r="I1982">
        <f>PERCENTRANK(D:D,D1982)</f>
        <v>0</v>
      </c>
      <c r="J1982">
        <f>PERCENTRANK(E:E,E1982)</f>
        <v>0</v>
      </c>
      <c r="K1982">
        <f>PERCENTRANK(F:F,F1982)</f>
        <v>0</v>
      </c>
      <c r="L1982">
        <f>(G1982*Weights!$B$2) + (H1982*Weights!$B$3)+(I1982*Weights!$B$4)+(J1982*Weights!$B$5)+ (K1982*Weights!$B$6)</f>
        <v>0</v>
      </c>
      <c r="M1982">
        <f>RANK(L1982,L:L)</f>
        <v>0</v>
      </c>
    </row>
    <row r="1983">
      <c r="A1983" t="inlineStr">
        <is>
          <t>Xie, Jian</t>
        </is>
      </c>
      <c r="B1983">
        <f>COUNTIF('Raw data'!AR:AR,"*"&amp;Output!A1983&amp;"*")</f>
        <v>0</v>
      </c>
      <c r="C1983">
        <f>AVERAGEIFS('Raw data'!K:K,'Raw data'!AR:AR, "*" &amp; Output!A1983 &amp;"*")</f>
        <v>0</v>
      </c>
      <c r="D1983">
        <f>AVERAGEIFS('Raw data'!W:W,'Raw data'!AR:AR, "*" &amp; Output!A1983 &amp;"*")</f>
        <v>0</v>
      </c>
      <c r="E1983">
        <f>SUMIFS('Raw data'!BX:BX,'Raw data'!AR:AR,"*" &amp; Output!A1983 &amp; "*")</f>
        <v>0</v>
      </c>
      <c r="F1983">
        <f>SUMIFS('Raw data'!CI:CI,'Raw data'!AR:AR,"*" &amp; Output!A1983 &amp; "*")</f>
        <v>0</v>
      </c>
      <c r="G1983">
        <f>PERCENTRANK(B:B,B1983)</f>
        <v>0</v>
      </c>
      <c r="H1983">
        <f>PERCENTRANK(C:C,C1983)</f>
        <v>0</v>
      </c>
      <c r="I1983">
        <f>PERCENTRANK(D:D,D1983)</f>
        <v>0</v>
      </c>
      <c r="J1983">
        <f>PERCENTRANK(E:E,E1983)</f>
        <v>0</v>
      </c>
      <c r="K1983">
        <f>PERCENTRANK(F:F,F1983)</f>
        <v>0</v>
      </c>
      <c r="L1983">
        <f>(G1983*Weights!$B$2) + (H1983*Weights!$B$3)+(I1983*Weights!$B$4)+(J1983*Weights!$B$5)+ (K1983*Weights!$B$6)</f>
        <v>0</v>
      </c>
      <c r="M1983">
        <f>RANK(L1983,L:L)</f>
        <v>0</v>
      </c>
    </row>
    <row r="1984">
      <c r="A1984" t="inlineStr">
        <is>
          <t>Taheri, M</t>
        </is>
      </c>
      <c r="B1984">
        <f>COUNTIF('Raw data'!AR:AR,"*"&amp;Output!A1984&amp;"*")</f>
        <v>0</v>
      </c>
      <c r="C1984">
        <f>AVERAGEIFS('Raw data'!K:K,'Raw data'!AR:AR, "*" &amp; Output!A1984 &amp;"*")</f>
        <v>0</v>
      </c>
      <c r="D1984">
        <f>AVERAGEIFS('Raw data'!W:W,'Raw data'!AR:AR, "*" &amp; Output!A1984 &amp;"*")</f>
        <v>0</v>
      </c>
      <c r="E1984">
        <f>SUMIFS('Raw data'!BX:BX,'Raw data'!AR:AR,"*" &amp; Output!A1984 &amp; "*")</f>
        <v>0</v>
      </c>
      <c r="F1984">
        <f>SUMIFS('Raw data'!CI:CI,'Raw data'!AR:AR,"*" &amp; Output!A1984 &amp; "*")</f>
        <v>0</v>
      </c>
      <c r="G1984">
        <f>PERCENTRANK(B:B,B1984)</f>
        <v>0</v>
      </c>
      <c r="H1984">
        <f>PERCENTRANK(C:C,C1984)</f>
        <v>0</v>
      </c>
      <c r="I1984">
        <f>PERCENTRANK(D:D,D1984)</f>
        <v>0</v>
      </c>
      <c r="J1984">
        <f>PERCENTRANK(E:E,E1984)</f>
        <v>0</v>
      </c>
      <c r="K1984">
        <f>PERCENTRANK(F:F,F1984)</f>
        <v>0</v>
      </c>
      <c r="L1984">
        <f>(G1984*Weights!$B$2) + (H1984*Weights!$B$3)+(I1984*Weights!$B$4)+(J1984*Weights!$B$5)+ (K1984*Weights!$B$6)</f>
        <v>0</v>
      </c>
      <c r="M1984">
        <f>RANK(L1984,L:L)</f>
        <v>0</v>
      </c>
    </row>
    <row r="1985">
      <c r="A1985" t="inlineStr">
        <is>
          <t>Guo, Qiang</t>
        </is>
      </c>
      <c r="B1985">
        <f>COUNTIF('Raw data'!AR:AR,"*"&amp;Output!A1985&amp;"*")</f>
        <v>0</v>
      </c>
      <c r="C1985">
        <f>AVERAGEIFS('Raw data'!K:K,'Raw data'!AR:AR, "*" &amp; Output!A1985 &amp;"*")</f>
        <v>0</v>
      </c>
      <c r="D1985">
        <f>AVERAGEIFS('Raw data'!W:W,'Raw data'!AR:AR, "*" &amp; Output!A1985 &amp;"*")</f>
        <v>0</v>
      </c>
      <c r="E1985">
        <f>SUMIFS('Raw data'!BX:BX,'Raw data'!AR:AR,"*" &amp; Output!A1985 &amp; "*")</f>
        <v>0</v>
      </c>
      <c r="F1985">
        <f>SUMIFS('Raw data'!CI:CI,'Raw data'!AR:AR,"*" &amp; Output!A1985 &amp; "*")</f>
        <v>0</v>
      </c>
      <c r="G1985">
        <f>PERCENTRANK(B:B,B1985)</f>
        <v>0</v>
      </c>
      <c r="H1985">
        <f>PERCENTRANK(C:C,C1985)</f>
        <v>0</v>
      </c>
      <c r="I1985">
        <f>PERCENTRANK(D:D,D1985)</f>
        <v>0</v>
      </c>
      <c r="J1985">
        <f>PERCENTRANK(E:E,E1985)</f>
        <v>0</v>
      </c>
      <c r="K1985">
        <f>PERCENTRANK(F:F,F1985)</f>
        <v>0</v>
      </c>
      <c r="L1985">
        <f>(G1985*Weights!$B$2) + (H1985*Weights!$B$3)+(I1985*Weights!$B$4)+(J1985*Weights!$B$5)+ (K1985*Weights!$B$6)</f>
        <v>0</v>
      </c>
      <c r="M1985">
        <f>RANK(L1985,L:L)</f>
        <v>0</v>
      </c>
    </row>
    <row r="1986">
      <c r="A1986" t="inlineStr">
        <is>
          <t>Olakanmi, E. O.</t>
        </is>
      </c>
      <c r="B1986">
        <f>COUNTIF('Raw data'!AR:AR,"*"&amp;Output!A1986&amp;"*")</f>
        <v>0</v>
      </c>
      <c r="C1986">
        <f>AVERAGEIFS('Raw data'!K:K,'Raw data'!AR:AR, "*" &amp; Output!A1986 &amp;"*")</f>
        <v>0</v>
      </c>
      <c r="D1986">
        <f>AVERAGEIFS('Raw data'!W:W,'Raw data'!AR:AR, "*" &amp; Output!A1986 &amp;"*")</f>
        <v>0</v>
      </c>
      <c r="E1986">
        <f>SUMIFS('Raw data'!BX:BX,'Raw data'!AR:AR,"*" &amp; Output!A1986 &amp; "*")</f>
        <v>0</v>
      </c>
      <c r="F1986">
        <f>SUMIFS('Raw data'!CI:CI,'Raw data'!AR:AR,"*" &amp; Output!A1986 &amp; "*")</f>
        <v>0</v>
      </c>
      <c r="G1986">
        <f>PERCENTRANK(B:B,B1986)</f>
        <v>0</v>
      </c>
      <c r="H1986">
        <f>PERCENTRANK(C:C,C1986)</f>
        <v>0</v>
      </c>
      <c r="I1986">
        <f>PERCENTRANK(D:D,D1986)</f>
        <v>0</v>
      </c>
      <c r="J1986">
        <f>PERCENTRANK(E:E,E1986)</f>
        <v>0</v>
      </c>
      <c r="K1986">
        <f>PERCENTRANK(F:F,F1986)</f>
        <v>0</v>
      </c>
      <c r="L1986">
        <f>(G1986*Weights!$B$2) + (H1986*Weights!$B$3)+(I1986*Weights!$B$4)+(J1986*Weights!$B$5)+ (K1986*Weights!$B$6)</f>
        <v>0</v>
      </c>
      <c r="M1986">
        <f>RANK(L1986,L:L)</f>
        <v>0</v>
      </c>
    </row>
    <row r="1987">
      <c r="A1987" t="inlineStr">
        <is>
          <t>Sun, Z. Q.</t>
        </is>
      </c>
      <c r="B1987">
        <f>COUNTIF('Raw data'!AR:AR,"*"&amp;Output!A1987&amp;"*")</f>
        <v>0</v>
      </c>
      <c r="C1987">
        <f>AVERAGEIFS('Raw data'!K:K,'Raw data'!AR:AR, "*" &amp; Output!A1987 &amp;"*")</f>
        <v>0</v>
      </c>
      <c r="D1987">
        <f>AVERAGEIFS('Raw data'!W:W,'Raw data'!AR:AR, "*" &amp; Output!A1987 &amp;"*")</f>
        <v>0</v>
      </c>
      <c r="E1987">
        <f>SUMIFS('Raw data'!BX:BX,'Raw data'!AR:AR,"*" &amp; Output!A1987 &amp; "*")</f>
        <v>0</v>
      </c>
      <c r="F1987">
        <f>SUMIFS('Raw data'!CI:CI,'Raw data'!AR:AR,"*" &amp; Output!A1987 &amp; "*")</f>
        <v>0</v>
      </c>
      <c r="G1987">
        <f>PERCENTRANK(B:B,B1987)</f>
        <v>0</v>
      </c>
      <c r="H1987">
        <f>PERCENTRANK(C:C,C1987)</f>
        <v>0</v>
      </c>
      <c r="I1987">
        <f>PERCENTRANK(D:D,D1987)</f>
        <v>0</v>
      </c>
      <c r="J1987">
        <f>PERCENTRANK(E:E,E1987)</f>
        <v>0</v>
      </c>
      <c r="K1987">
        <f>PERCENTRANK(F:F,F1987)</f>
        <v>0</v>
      </c>
      <c r="L1987">
        <f>(G1987*Weights!$B$2) + (H1987*Weights!$B$3)+(I1987*Weights!$B$4)+(J1987*Weights!$B$5)+ (K1987*Weights!$B$6)</f>
        <v>0</v>
      </c>
      <c r="M1987">
        <f>RANK(L1987,L:L)</f>
        <v>0</v>
      </c>
    </row>
    <row r="1988">
      <c r="A1988" t="inlineStr">
        <is>
          <t>Selvarajan, V.</t>
        </is>
      </c>
      <c r="B1988">
        <f>COUNTIF('Raw data'!AR:AR,"*"&amp;Output!A1988&amp;"*")</f>
        <v>0</v>
      </c>
      <c r="C1988">
        <f>AVERAGEIFS('Raw data'!K:K,'Raw data'!AR:AR, "*" &amp; Output!A1988 &amp;"*")</f>
        <v>0</v>
      </c>
      <c r="D1988">
        <f>AVERAGEIFS('Raw data'!W:W,'Raw data'!AR:AR, "*" &amp; Output!A1988 &amp;"*")</f>
        <v>0</v>
      </c>
      <c r="E1988">
        <f>SUMIFS('Raw data'!BX:BX,'Raw data'!AR:AR,"*" &amp; Output!A1988 &amp; "*")</f>
        <v>0</v>
      </c>
      <c r="F1988">
        <f>SUMIFS('Raw data'!CI:CI,'Raw data'!AR:AR,"*" &amp; Output!A1988 &amp; "*")</f>
        <v>0</v>
      </c>
      <c r="G1988">
        <f>PERCENTRANK(B:B,B1988)</f>
        <v>0</v>
      </c>
      <c r="H1988">
        <f>PERCENTRANK(C:C,C1988)</f>
        <v>0</v>
      </c>
      <c r="I1988">
        <f>PERCENTRANK(D:D,D1988)</f>
        <v>0</v>
      </c>
      <c r="J1988">
        <f>PERCENTRANK(E:E,E1988)</f>
        <v>0</v>
      </c>
      <c r="K1988">
        <f>PERCENTRANK(F:F,F1988)</f>
        <v>0</v>
      </c>
      <c r="L1988">
        <f>(G1988*Weights!$B$2) + (H1988*Weights!$B$3)+(I1988*Weights!$B$4)+(J1988*Weights!$B$5)+ (K1988*Weights!$B$6)</f>
        <v>0</v>
      </c>
      <c r="M1988">
        <f>RANK(L1988,L:L)</f>
        <v>0</v>
      </c>
    </row>
    <row r="1989">
      <c r="A1989" t="inlineStr">
        <is>
          <t>Hennet, Louis</t>
        </is>
      </c>
      <c r="B1989">
        <f>COUNTIF('Raw data'!AR:AR,"*"&amp;Output!A1989&amp;"*")</f>
        <v>0</v>
      </c>
      <c r="C1989">
        <f>AVERAGEIFS('Raw data'!K:K,'Raw data'!AR:AR, "*" &amp; Output!A1989 &amp;"*")</f>
        <v>0</v>
      </c>
      <c r="D1989">
        <f>AVERAGEIFS('Raw data'!W:W,'Raw data'!AR:AR, "*" &amp; Output!A1989 &amp;"*")</f>
        <v>0</v>
      </c>
      <c r="E1989">
        <f>SUMIFS('Raw data'!BX:BX,'Raw data'!AR:AR,"*" &amp; Output!A1989 &amp; "*")</f>
        <v>0</v>
      </c>
      <c r="F1989">
        <f>SUMIFS('Raw data'!CI:CI,'Raw data'!AR:AR,"*" &amp; Output!A1989 &amp; "*")</f>
        <v>0</v>
      </c>
      <c r="G1989">
        <f>PERCENTRANK(B:B,B1989)</f>
        <v>0</v>
      </c>
      <c r="H1989">
        <f>PERCENTRANK(C:C,C1989)</f>
        <v>0</v>
      </c>
      <c r="I1989">
        <f>PERCENTRANK(D:D,D1989)</f>
        <v>0</v>
      </c>
      <c r="J1989">
        <f>PERCENTRANK(E:E,E1989)</f>
        <v>0</v>
      </c>
      <c r="K1989">
        <f>PERCENTRANK(F:F,F1989)</f>
        <v>0</v>
      </c>
      <c r="L1989">
        <f>(G1989*Weights!$B$2) + (H1989*Weights!$B$3)+(I1989*Weights!$B$4)+(J1989*Weights!$B$5)+ (K1989*Weights!$B$6)</f>
        <v>0</v>
      </c>
      <c r="M1989">
        <f>RANK(L1989,L:L)</f>
        <v>0</v>
      </c>
    </row>
    <row r="1990">
      <c r="A1990" t="inlineStr">
        <is>
          <t>Yue, Yuanzheng</t>
        </is>
      </c>
      <c r="B1990">
        <f>COUNTIF('Raw data'!AR:AR,"*"&amp;Output!A1990&amp;"*")</f>
        <v>0</v>
      </c>
      <c r="C1990">
        <f>AVERAGEIFS('Raw data'!K:K,'Raw data'!AR:AR, "*" &amp; Output!A1990 &amp;"*")</f>
        <v>0</v>
      </c>
      <c r="D1990">
        <f>AVERAGEIFS('Raw data'!W:W,'Raw data'!AR:AR, "*" &amp; Output!A1990 &amp;"*")</f>
        <v>0</v>
      </c>
      <c r="E1990">
        <f>SUMIFS('Raw data'!BX:BX,'Raw data'!AR:AR,"*" &amp; Output!A1990 &amp; "*")</f>
        <v>0</v>
      </c>
      <c r="F1990">
        <f>SUMIFS('Raw data'!CI:CI,'Raw data'!AR:AR,"*" &amp; Output!A1990 &amp; "*")</f>
        <v>0</v>
      </c>
      <c r="G1990">
        <f>PERCENTRANK(B:B,B1990)</f>
        <v>0</v>
      </c>
      <c r="H1990">
        <f>PERCENTRANK(C:C,C1990)</f>
        <v>0</v>
      </c>
      <c r="I1990">
        <f>PERCENTRANK(D:D,D1990)</f>
        <v>0</v>
      </c>
      <c r="J1990">
        <f>PERCENTRANK(E:E,E1990)</f>
        <v>0</v>
      </c>
      <c r="K1990">
        <f>PERCENTRANK(F:F,F1990)</f>
        <v>0</v>
      </c>
      <c r="L1990">
        <f>(G1990*Weights!$B$2) + (H1990*Weights!$B$3)+(I1990*Weights!$B$4)+(J1990*Weights!$B$5)+ (K1990*Weights!$B$6)</f>
        <v>0</v>
      </c>
      <c r="M1990">
        <f>RANK(L1990,L:L)</f>
        <v>0</v>
      </c>
    </row>
    <row r="1991">
      <c r="A1991" t="inlineStr">
        <is>
          <t>Liu, Xiaolin</t>
        </is>
      </c>
      <c r="B1991">
        <f>COUNTIF('Raw data'!AR:AR,"*"&amp;Output!A1991&amp;"*")</f>
        <v>0</v>
      </c>
      <c r="C1991">
        <f>AVERAGEIFS('Raw data'!K:K,'Raw data'!AR:AR, "*" &amp; Output!A1991 &amp;"*")</f>
        <v>0</v>
      </c>
      <c r="D1991">
        <f>AVERAGEIFS('Raw data'!W:W,'Raw data'!AR:AR, "*" &amp; Output!A1991 &amp;"*")</f>
        <v>0</v>
      </c>
      <c r="E1991">
        <f>SUMIFS('Raw data'!BX:BX,'Raw data'!AR:AR,"*" &amp; Output!A1991 &amp; "*")</f>
        <v>0</v>
      </c>
      <c r="F1991">
        <f>SUMIFS('Raw data'!CI:CI,'Raw data'!AR:AR,"*" &amp; Output!A1991 &amp; "*")</f>
        <v>0</v>
      </c>
      <c r="G1991">
        <f>PERCENTRANK(B:B,B1991)</f>
        <v>0</v>
      </c>
      <c r="H1991">
        <f>PERCENTRANK(C:C,C1991)</f>
        <v>0</v>
      </c>
      <c r="I1991">
        <f>PERCENTRANK(D:D,D1991)</f>
        <v>0</v>
      </c>
      <c r="J1991">
        <f>PERCENTRANK(E:E,E1991)</f>
        <v>0</v>
      </c>
      <c r="K1991">
        <f>PERCENTRANK(F:F,F1991)</f>
        <v>0</v>
      </c>
      <c r="L1991">
        <f>(G1991*Weights!$B$2) + (H1991*Weights!$B$3)+(I1991*Weights!$B$4)+(J1991*Weights!$B$5)+ (K1991*Weights!$B$6)</f>
        <v>0</v>
      </c>
      <c r="M1991">
        <f>RANK(L1991,L:L)</f>
        <v>0</v>
      </c>
    </row>
    <row r="1992">
      <c r="A1992" t="inlineStr">
        <is>
          <t>Navrotsky, Alexandra</t>
        </is>
      </c>
      <c r="B1992">
        <f>COUNTIF('Raw data'!AR:AR,"*"&amp;Output!A1992&amp;"*")</f>
        <v>0</v>
      </c>
      <c r="C1992">
        <f>AVERAGEIFS('Raw data'!K:K,'Raw data'!AR:AR, "*" &amp; Output!A1992 &amp;"*")</f>
        <v>0</v>
      </c>
      <c r="D1992">
        <f>AVERAGEIFS('Raw data'!W:W,'Raw data'!AR:AR, "*" &amp; Output!A1992 &amp;"*")</f>
        <v>0</v>
      </c>
      <c r="E1992">
        <f>SUMIFS('Raw data'!BX:BX,'Raw data'!AR:AR,"*" &amp; Output!A1992 &amp; "*")</f>
        <v>0</v>
      </c>
      <c r="F1992">
        <f>SUMIFS('Raw data'!CI:CI,'Raw data'!AR:AR,"*" &amp; Output!A1992 &amp; "*")</f>
        <v>0</v>
      </c>
      <c r="G1992">
        <f>PERCENTRANK(B:B,B1992)</f>
        <v>0</v>
      </c>
      <c r="H1992">
        <f>PERCENTRANK(C:C,C1992)</f>
        <v>0</v>
      </c>
      <c r="I1992">
        <f>PERCENTRANK(D:D,D1992)</f>
        <v>0</v>
      </c>
      <c r="J1992">
        <f>PERCENTRANK(E:E,E1992)</f>
        <v>0</v>
      </c>
      <c r="K1992">
        <f>PERCENTRANK(F:F,F1992)</f>
        <v>0</v>
      </c>
      <c r="L1992">
        <f>(G1992*Weights!$B$2) + (H1992*Weights!$B$3)+(I1992*Weights!$B$4)+(J1992*Weights!$B$5)+ (K1992*Weights!$B$6)</f>
        <v>0</v>
      </c>
      <c r="M1992">
        <f>RANK(L1992,L:L)</f>
        <v>0</v>
      </c>
    </row>
    <row r="1993">
      <c r="A1993" t="inlineStr">
        <is>
          <t>Gao, Lian</t>
        </is>
      </c>
      <c r="B1993">
        <f>COUNTIF('Raw data'!AR:AR,"*"&amp;Output!A1993&amp;"*")</f>
        <v>0</v>
      </c>
      <c r="C1993">
        <f>AVERAGEIFS('Raw data'!K:K,'Raw data'!AR:AR, "*" &amp; Output!A1993 &amp;"*")</f>
        <v>0</v>
      </c>
      <c r="D1993">
        <f>AVERAGEIFS('Raw data'!W:W,'Raw data'!AR:AR, "*" &amp; Output!A1993 &amp;"*")</f>
        <v>0</v>
      </c>
      <c r="E1993">
        <f>SUMIFS('Raw data'!BX:BX,'Raw data'!AR:AR,"*" &amp; Output!A1993 &amp; "*")</f>
        <v>0</v>
      </c>
      <c r="F1993">
        <f>SUMIFS('Raw data'!CI:CI,'Raw data'!AR:AR,"*" &amp; Output!A1993 &amp; "*")</f>
        <v>0</v>
      </c>
      <c r="G1993">
        <f>PERCENTRANK(B:B,B1993)</f>
        <v>0</v>
      </c>
      <c r="H1993">
        <f>PERCENTRANK(C:C,C1993)</f>
        <v>0</v>
      </c>
      <c r="I1993">
        <f>PERCENTRANK(D:D,D1993)</f>
        <v>0</v>
      </c>
      <c r="J1993">
        <f>PERCENTRANK(E:E,E1993)</f>
        <v>0</v>
      </c>
      <c r="K1993">
        <f>PERCENTRANK(F:F,F1993)</f>
        <v>0</v>
      </c>
      <c r="L1993">
        <f>(G1993*Weights!$B$2) + (H1993*Weights!$B$3)+(I1993*Weights!$B$4)+(J1993*Weights!$B$5)+ (K1993*Weights!$B$6)</f>
        <v>0</v>
      </c>
      <c r="M1993">
        <f>RANK(L1993,L:L)</f>
        <v>0</v>
      </c>
    </row>
    <row r="1994">
      <c r="A1994" t="inlineStr">
        <is>
          <t>Rosen, J</t>
        </is>
      </c>
      <c r="B1994">
        <f>COUNTIF('Raw data'!AR:AR,"*"&amp;Output!A1994&amp;"*")</f>
        <v>0</v>
      </c>
      <c r="C1994">
        <f>AVERAGEIFS('Raw data'!K:K,'Raw data'!AR:AR, "*" &amp; Output!A1994 &amp;"*")</f>
        <v>0</v>
      </c>
      <c r="D1994">
        <f>AVERAGEIFS('Raw data'!W:W,'Raw data'!AR:AR, "*" &amp; Output!A1994 &amp;"*")</f>
        <v>0</v>
      </c>
      <c r="E1994">
        <f>SUMIFS('Raw data'!BX:BX,'Raw data'!AR:AR,"*" &amp; Output!A1994 &amp; "*")</f>
        <v>0</v>
      </c>
      <c r="F1994">
        <f>SUMIFS('Raw data'!CI:CI,'Raw data'!AR:AR,"*" &amp; Output!A1994 &amp; "*")</f>
        <v>0</v>
      </c>
      <c r="G1994">
        <f>PERCENTRANK(B:B,B1994)</f>
        <v>0</v>
      </c>
      <c r="H1994">
        <f>PERCENTRANK(C:C,C1994)</f>
        <v>0</v>
      </c>
      <c r="I1994">
        <f>PERCENTRANK(D:D,D1994)</f>
        <v>0</v>
      </c>
      <c r="J1994">
        <f>PERCENTRANK(E:E,E1994)</f>
        <v>0</v>
      </c>
      <c r="K1994">
        <f>PERCENTRANK(F:F,F1994)</f>
        <v>0</v>
      </c>
      <c r="L1994">
        <f>(G1994*Weights!$B$2) + (H1994*Weights!$B$3)+(I1994*Weights!$B$4)+(J1994*Weights!$B$5)+ (K1994*Weights!$B$6)</f>
        <v>0</v>
      </c>
      <c r="M1994">
        <f>RANK(L1994,L:L)</f>
        <v>0</v>
      </c>
    </row>
    <row r="1995">
      <c r="A1995" t="inlineStr">
        <is>
          <t>Higashi, Kenji</t>
        </is>
      </c>
      <c r="B1995">
        <f>COUNTIF('Raw data'!AR:AR,"*"&amp;Output!A1995&amp;"*")</f>
        <v>0</v>
      </c>
      <c r="C1995">
        <f>AVERAGEIFS('Raw data'!K:K,'Raw data'!AR:AR, "*" &amp; Output!A1995 &amp;"*")</f>
        <v>0</v>
      </c>
      <c r="D1995">
        <f>AVERAGEIFS('Raw data'!W:W,'Raw data'!AR:AR, "*" &amp; Output!A1995 &amp;"*")</f>
        <v>0</v>
      </c>
      <c r="E1995">
        <f>SUMIFS('Raw data'!BX:BX,'Raw data'!AR:AR,"*" &amp; Output!A1995 &amp; "*")</f>
        <v>0</v>
      </c>
      <c r="F1995">
        <f>SUMIFS('Raw data'!CI:CI,'Raw data'!AR:AR,"*" &amp; Output!A1995 &amp; "*")</f>
        <v>0</v>
      </c>
      <c r="G1995">
        <f>PERCENTRANK(B:B,B1995)</f>
        <v>0</v>
      </c>
      <c r="H1995">
        <f>PERCENTRANK(C:C,C1995)</f>
        <v>0</v>
      </c>
      <c r="I1995">
        <f>PERCENTRANK(D:D,D1995)</f>
        <v>0</v>
      </c>
      <c r="J1995">
        <f>PERCENTRANK(E:E,E1995)</f>
        <v>0</v>
      </c>
      <c r="K1995">
        <f>PERCENTRANK(F:F,F1995)</f>
        <v>0</v>
      </c>
      <c r="L1995">
        <f>(G1995*Weights!$B$2) + (H1995*Weights!$B$3)+(I1995*Weights!$B$4)+(J1995*Weights!$B$5)+ (K1995*Weights!$B$6)</f>
        <v>0</v>
      </c>
      <c r="M1995">
        <f>RANK(L1995,L:L)</f>
        <v>0</v>
      </c>
    </row>
    <row r="1996">
      <c r="A1996" t="inlineStr">
        <is>
          <t>Magyari, K</t>
        </is>
      </c>
      <c r="B1996">
        <f>COUNTIF('Raw data'!AR:AR,"*"&amp;Output!A1996&amp;"*")</f>
        <v>0</v>
      </c>
      <c r="C1996">
        <f>AVERAGEIFS('Raw data'!K:K,'Raw data'!AR:AR, "*" &amp; Output!A1996 &amp;"*")</f>
        <v>0</v>
      </c>
      <c r="D1996">
        <f>AVERAGEIFS('Raw data'!W:W,'Raw data'!AR:AR, "*" &amp; Output!A1996 &amp;"*")</f>
        <v>0</v>
      </c>
      <c r="E1996">
        <f>SUMIFS('Raw data'!BX:BX,'Raw data'!AR:AR,"*" &amp; Output!A1996 &amp; "*")</f>
        <v>0</v>
      </c>
      <c r="F1996">
        <f>SUMIFS('Raw data'!CI:CI,'Raw data'!AR:AR,"*" &amp; Output!A1996 &amp; "*")</f>
        <v>0</v>
      </c>
      <c r="G1996">
        <f>PERCENTRANK(B:B,B1996)</f>
        <v>0</v>
      </c>
      <c r="H1996">
        <f>PERCENTRANK(C:C,C1996)</f>
        <v>0</v>
      </c>
      <c r="I1996">
        <f>PERCENTRANK(D:D,D1996)</f>
        <v>0</v>
      </c>
      <c r="J1996">
        <f>PERCENTRANK(E:E,E1996)</f>
        <v>0</v>
      </c>
      <c r="K1996">
        <f>PERCENTRANK(F:F,F1996)</f>
        <v>0</v>
      </c>
      <c r="L1996">
        <f>(G1996*Weights!$B$2) + (H1996*Weights!$B$3)+(I1996*Weights!$B$4)+(J1996*Weights!$B$5)+ (K1996*Weights!$B$6)</f>
        <v>0</v>
      </c>
      <c r="M1996">
        <f>RANK(L1996,L:L)</f>
        <v>0</v>
      </c>
    </row>
    <row r="1997">
      <c r="A1997" t="inlineStr">
        <is>
          <t>Hupp, Joseph T.</t>
        </is>
      </c>
      <c r="B1997">
        <f>COUNTIF('Raw data'!AR:AR,"*"&amp;Output!A1997&amp;"*")</f>
        <v>0</v>
      </c>
      <c r="C1997">
        <f>AVERAGEIFS('Raw data'!K:K,'Raw data'!AR:AR, "*" &amp; Output!A1997 &amp;"*")</f>
        <v>0</v>
      </c>
      <c r="D1997">
        <f>AVERAGEIFS('Raw data'!W:W,'Raw data'!AR:AR, "*" &amp; Output!A1997 &amp;"*")</f>
        <v>0</v>
      </c>
      <c r="E1997">
        <f>SUMIFS('Raw data'!BX:BX,'Raw data'!AR:AR,"*" &amp; Output!A1997 &amp; "*")</f>
        <v>0</v>
      </c>
      <c r="F1997">
        <f>SUMIFS('Raw data'!CI:CI,'Raw data'!AR:AR,"*" &amp; Output!A1997 &amp; "*")</f>
        <v>0</v>
      </c>
      <c r="G1997">
        <f>PERCENTRANK(B:B,B1997)</f>
        <v>0</v>
      </c>
      <c r="H1997">
        <f>PERCENTRANK(C:C,C1997)</f>
        <v>0</v>
      </c>
      <c r="I1997">
        <f>PERCENTRANK(D:D,D1997)</f>
        <v>0</v>
      </c>
      <c r="J1997">
        <f>PERCENTRANK(E:E,E1997)</f>
        <v>0</v>
      </c>
      <c r="K1997">
        <f>PERCENTRANK(F:F,F1997)</f>
        <v>0</v>
      </c>
      <c r="L1997">
        <f>(G1997*Weights!$B$2) + (H1997*Weights!$B$3)+(I1997*Weights!$B$4)+(J1997*Weights!$B$5)+ (K1997*Weights!$B$6)</f>
        <v>0</v>
      </c>
      <c r="M1997">
        <f>RANK(L1997,L:L)</f>
        <v>0</v>
      </c>
    </row>
    <row r="1998">
      <c r="A1998" t="inlineStr">
        <is>
          <t>Cho, Kwanghee</t>
        </is>
      </c>
      <c r="B1998">
        <f>COUNTIF('Raw data'!AR:AR,"*"&amp;Output!A1998&amp;"*")</f>
        <v>0</v>
      </c>
      <c r="C1998">
        <f>AVERAGEIFS('Raw data'!K:K,'Raw data'!AR:AR, "*" &amp; Output!A1998 &amp;"*")</f>
        <v>0</v>
      </c>
      <c r="D1998">
        <f>AVERAGEIFS('Raw data'!W:W,'Raw data'!AR:AR, "*" &amp; Output!A1998 &amp;"*")</f>
        <v>0</v>
      </c>
      <c r="E1998">
        <f>SUMIFS('Raw data'!BX:BX,'Raw data'!AR:AR,"*" &amp; Output!A1998 &amp; "*")</f>
        <v>0</v>
      </c>
      <c r="F1998">
        <f>SUMIFS('Raw data'!CI:CI,'Raw data'!AR:AR,"*" &amp; Output!A1998 &amp; "*")</f>
        <v>0</v>
      </c>
      <c r="G1998">
        <f>PERCENTRANK(B:B,B1998)</f>
        <v>0</v>
      </c>
      <c r="H1998">
        <f>PERCENTRANK(C:C,C1998)</f>
        <v>0</v>
      </c>
      <c r="I1998">
        <f>PERCENTRANK(D:D,D1998)</f>
        <v>0</v>
      </c>
      <c r="J1998">
        <f>PERCENTRANK(E:E,E1998)</f>
        <v>0</v>
      </c>
      <c r="K1998">
        <f>PERCENTRANK(F:F,F1998)</f>
        <v>0</v>
      </c>
      <c r="L1998">
        <f>(G1998*Weights!$B$2) + (H1998*Weights!$B$3)+(I1998*Weights!$B$4)+(J1998*Weights!$B$5)+ (K1998*Weights!$B$6)</f>
        <v>0</v>
      </c>
      <c r="M1998">
        <f>RANK(L1998,L:L)</f>
        <v>0</v>
      </c>
    </row>
    <row r="1999">
      <c r="A1999" t="inlineStr">
        <is>
          <t>Wang, H</t>
        </is>
      </c>
      <c r="B1999">
        <f>COUNTIF('Raw data'!AR:AR,"*"&amp;Output!A1999&amp;"*")</f>
        <v>0</v>
      </c>
      <c r="C1999">
        <f>AVERAGEIFS('Raw data'!K:K,'Raw data'!AR:AR, "*" &amp; Output!A1999 &amp;"*")</f>
        <v>0</v>
      </c>
      <c r="D1999">
        <f>AVERAGEIFS('Raw data'!W:W,'Raw data'!AR:AR, "*" &amp; Output!A1999 &amp;"*")</f>
        <v>0</v>
      </c>
      <c r="E1999">
        <f>SUMIFS('Raw data'!BX:BX,'Raw data'!AR:AR,"*" &amp; Output!A1999 &amp; "*")</f>
        <v>0</v>
      </c>
      <c r="F1999">
        <f>SUMIFS('Raw data'!CI:CI,'Raw data'!AR:AR,"*" &amp; Output!A1999 &amp; "*")</f>
        <v>0</v>
      </c>
      <c r="G1999">
        <f>PERCENTRANK(B:B,B1999)</f>
        <v>0</v>
      </c>
      <c r="H1999">
        <f>PERCENTRANK(C:C,C1999)</f>
        <v>0</v>
      </c>
      <c r="I1999">
        <f>PERCENTRANK(D:D,D1999)</f>
        <v>0</v>
      </c>
      <c r="J1999">
        <f>PERCENTRANK(E:E,E1999)</f>
        <v>0</v>
      </c>
      <c r="K1999">
        <f>PERCENTRANK(F:F,F1999)</f>
        <v>0</v>
      </c>
      <c r="L1999">
        <f>(G1999*Weights!$B$2) + (H1999*Weights!$B$3)+(I1999*Weights!$B$4)+(J1999*Weights!$B$5)+ (K1999*Weights!$B$6)</f>
        <v>0</v>
      </c>
      <c r="M1999">
        <f>RANK(L1999,L:L)</f>
        <v>0</v>
      </c>
    </row>
    <row r="2000">
      <c r="A2000" t="inlineStr">
        <is>
          <t>Lavernia, Enrique J.</t>
        </is>
      </c>
      <c r="B2000">
        <f>COUNTIF('Raw data'!AR:AR,"*"&amp;Output!A2000&amp;"*")</f>
        <v>0</v>
      </c>
      <c r="C2000">
        <f>AVERAGEIFS('Raw data'!K:K,'Raw data'!AR:AR, "*" &amp; Output!A2000 &amp;"*")</f>
        <v>0</v>
      </c>
      <c r="D2000">
        <f>AVERAGEIFS('Raw data'!W:W,'Raw data'!AR:AR, "*" &amp; Output!A2000 &amp;"*")</f>
        <v>0</v>
      </c>
      <c r="E2000">
        <f>SUMIFS('Raw data'!BX:BX,'Raw data'!AR:AR,"*" &amp; Output!A2000 &amp; "*")</f>
        <v>0</v>
      </c>
      <c r="F2000">
        <f>SUMIFS('Raw data'!CI:CI,'Raw data'!AR:AR,"*" &amp; Output!A2000 &amp; "*")</f>
        <v>0</v>
      </c>
      <c r="G2000">
        <f>PERCENTRANK(B:B,B2000)</f>
        <v>0</v>
      </c>
      <c r="H2000">
        <f>PERCENTRANK(C:C,C2000)</f>
        <v>0</v>
      </c>
      <c r="I2000">
        <f>PERCENTRANK(D:D,D2000)</f>
        <v>0</v>
      </c>
      <c r="J2000">
        <f>PERCENTRANK(E:E,E2000)</f>
        <v>0</v>
      </c>
      <c r="K2000">
        <f>PERCENTRANK(F:F,F2000)</f>
        <v>0</v>
      </c>
      <c r="L2000">
        <f>(G2000*Weights!$B$2) + (H2000*Weights!$B$3)+(I2000*Weights!$B$4)+(J2000*Weights!$B$5)+ (K2000*Weights!$B$6)</f>
        <v>0</v>
      </c>
      <c r="M2000">
        <f>RANK(L2000,L:L)</f>
        <v>0</v>
      </c>
    </row>
    <row r="2001">
      <c r="A2001" t="inlineStr">
        <is>
          <t>Huang, SJ</t>
        </is>
      </c>
      <c r="B2001">
        <f>COUNTIF('Raw data'!AR:AR,"*"&amp;Output!A2001&amp;"*")</f>
        <v>0</v>
      </c>
      <c r="C2001">
        <f>AVERAGEIFS('Raw data'!K:K,'Raw data'!AR:AR, "*" &amp; Output!A2001 &amp;"*")</f>
        <v>0</v>
      </c>
      <c r="D2001">
        <f>AVERAGEIFS('Raw data'!W:W,'Raw data'!AR:AR, "*" &amp; Output!A2001 &amp;"*")</f>
        <v>0</v>
      </c>
      <c r="E2001">
        <f>SUMIFS('Raw data'!BX:BX,'Raw data'!AR:AR,"*" &amp; Output!A2001 &amp; "*")</f>
        <v>0</v>
      </c>
      <c r="F2001">
        <f>SUMIFS('Raw data'!CI:CI,'Raw data'!AR:AR,"*" &amp; Output!A2001 &amp; "*")</f>
        <v>0</v>
      </c>
      <c r="G2001">
        <f>PERCENTRANK(B:B,B2001)</f>
        <v>0</v>
      </c>
      <c r="H2001">
        <f>PERCENTRANK(C:C,C2001)</f>
        <v>0</v>
      </c>
      <c r="I2001">
        <f>PERCENTRANK(D:D,D2001)</f>
        <v>0</v>
      </c>
      <c r="J2001">
        <f>PERCENTRANK(E:E,E2001)</f>
        <v>0</v>
      </c>
      <c r="K2001">
        <f>PERCENTRANK(F:F,F2001)</f>
        <v>0</v>
      </c>
      <c r="L2001">
        <f>(G2001*Weights!$B$2) + (H2001*Weights!$B$3)+(I2001*Weights!$B$4)+(J2001*Weights!$B$5)+ (K2001*Weights!$B$6)</f>
        <v>0</v>
      </c>
      <c r="M2001">
        <f>RANK(L2001,L:L)</f>
        <v>0</v>
      </c>
    </row>
    <row r="2002">
      <c r="A2002" t="inlineStr">
        <is>
          <t>Suriyamurthy, N</t>
        </is>
      </c>
      <c r="B2002">
        <f>COUNTIF('Raw data'!AR:AR,"*"&amp;Output!A2002&amp;"*")</f>
        <v>0</v>
      </c>
      <c r="C2002">
        <f>AVERAGEIFS('Raw data'!K:K,'Raw data'!AR:AR, "*" &amp; Output!A2002 &amp;"*")</f>
        <v>0</v>
      </c>
      <c r="D2002">
        <f>AVERAGEIFS('Raw data'!W:W,'Raw data'!AR:AR, "*" &amp; Output!A2002 &amp;"*")</f>
        <v>0</v>
      </c>
      <c r="E2002">
        <f>SUMIFS('Raw data'!BX:BX,'Raw data'!AR:AR,"*" &amp; Output!A2002 &amp; "*")</f>
        <v>0</v>
      </c>
      <c r="F2002">
        <f>SUMIFS('Raw data'!CI:CI,'Raw data'!AR:AR,"*" &amp; Output!A2002 &amp; "*")</f>
        <v>0</v>
      </c>
      <c r="G2002">
        <f>PERCENTRANK(B:B,B2002)</f>
        <v>0</v>
      </c>
      <c r="H2002">
        <f>PERCENTRANK(C:C,C2002)</f>
        <v>0</v>
      </c>
      <c r="I2002">
        <f>PERCENTRANK(D:D,D2002)</f>
        <v>0</v>
      </c>
      <c r="J2002">
        <f>PERCENTRANK(E:E,E2002)</f>
        <v>0</v>
      </c>
      <c r="K2002">
        <f>PERCENTRANK(F:F,F2002)</f>
        <v>0</v>
      </c>
      <c r="L2002">
        <f>(G2002*Weights!$B$2) + (H2002*Weights!$B$3)+(I2002*Weights!$B$4)+(J2002*Weights!$B$5)+ (K2002*Weights!$B$6)</f>
        <v>0</v>
      </c>
      <c r="M2002">
        <f>RANK(L2002,L:L)</f>
        <v>0</v>
      </c>
    </row>
    <row r="2003">
      <c r="A2003" t="inlineStr">
        <is>
          <t>Wang, Zichen</t>
        </is>
      </c>
      <c r="B2003">
        <f>COUNTIF('Raw data'!AR:AR,"*"&amp;Output!A2003&amp;"*")</f>
        <v>0</v>
      </c>
      <c r="C2003">
        <f>AVERAGEIFS('Raw data'!K:K,'Raw data'!AR:AR, "*" &amp; Output!A2003 &amp;"*")</f>
        <v>0</v>
      </c>
      <c r="D2003">
        <f>AVERAGEIFS('Raw data'!W:W,'Raw data'!AR:AR, "*" &amp; Output!A2003 &amp;"*")</f>
        <v>0</v>
      </c>
      <c r="E2003">
        <f>SUMIFS('Raw data'!BX:BX,'Raw data'!AR:AR,"*" &amp; Output!A2003 &amp; "*")</f>
        <v>0</v>
      </c>
      <c r="F2003">
        <f>SUMIFS('Raw data'!CI:CI,'Raw data'!AR:AR,"*" &amp; Output!A2003 &amp; "*")</f>
        <v>0</v>
      </c>
      <c r="G2003">
        <f>PERCENTRANK(B:B,B2003)</f>
        <v>0</v>
      </c>
      <c r="H2003">
        <f>PERCENTRANK(C:C,C2003)</f>
        <v>0</v>
      </c>
      <c r="I2003">
        <f>PERCENTRANK(D:D,D2003)</f>
        <v>0</v>
      </c>
      <c r="J2003">
        <f>PERCENTRANK(E:E,E2003)</f>
        <v>0</v>
      </c>
      <c r="K2003">
        <f>PERCENTRANK(F:F,F2003)</f>
        <v>0</v>
      </c>
      <c r="L2003">
        <f>(G2003*Weights!$B$2) + (H2003*Weights!$B$3)+(I2003*Weights!$B$4)+(J2003*Weights!$B$5)+ (K2003*Weights!$B$6)</f>
        <v>0</v>
      </c>
      <c r="M2003">
        <f>RANK(L2003,L:L)</f>
        <v>0</v>
      </c>
    </row>
    <row r="2004">
      <c r="A2004" t="inlineStr">
        <is>
          <t>Curle, U. A.</t>
        </is>
      </c>
      <c r="B2004">
        <f>COUNTIF('Raw data'!AR:AR,"*"&amp;Output!A2004&amp;"*")</f>
        <v>0</v>
      </c>
      <c r="C2004">
        <f>AVERAGEIFS('Raw data'!K:K,'Raw data'!AR:AR, "*" &amp; Output!A2004 &amp;"*")</f>
        <v>0</v>
      </c>
      <c r="D2004">
        <f>AVERAGEIFS('Raw data'!W:W,'Raw data'!AR:AR, "*" &amp; Output!A2004 &amp;"*")</f>
        <v>0</v>
      </c>
      <c r="E2004">
        <f>SUMIFS('Raw data'!BX:BX,'Raw data'!AR:AR,"*" &amp; Output!A2004 &amp; "*")</f>
        <v>0</v>
      </c>
      <c r="F2004">
        <f>SUMIFS('Raw data'!CI:CI,'Raw data'!AR:AR,"*" &amp; Output!A2004 &amp; "*")</f>
        <v>0</v>
      </c>
      <c r="G2004">
        <f>PERCENTRANK(B:B,B2004)</f>
        <v>0</v>
      </c>
      <c r="H2004">
        <f>PERCENTRANK(C:C,C2004)</f>
        <v>0</v>
      </c>
      <c r="I2004">
        <f>PERCENTRANK(D:D,D2004)</f>
        <v>0</v>
      </c>
      <c r="J2004">
        <f>PERCENTRANK(E:E,E2004)</f>
        <v>0</v>
      </c>
      <c r="K2004">
        <f>PERCENTRANK(F:F,F2004)</f>
        <v>0</v>
      </c>
      <c r="L2004">
        <f>(G2004*Weights!$B$2) + (H2004*Weights!$B$3)+(I2004*Weights!$B$4)+(J2004*Weights!$B$5)+ (K2004*Weights!$B$6)</f>
        <v>0</v>
      </c>
      <c r="M2004">
        <f>RANK(L2004,L:L)</f>
        <v>0</v>
      </c>
    </row>
    <row r="2005">
      <c r="A2005" t="inlineStr">
        <is>
          <t>Magnusson, A</t>
        </is>
      </c>
      <c r="B2005">
        <f>COUNTIF('Raw data'!AR:AR,"*"&amp;Output!A2005&amp;"*")</f>
        <v>0</v>
      </c>
      <c r="C2005">
        <f>AVERAGEIFS('Raw data'!K:K,'Raw data'!AR:AR, "*" &amp; Output!A2005 &amp;"*")</f>
        <v>0</v>
      </c>
      <c r="D2005">
        <f>AVERAGEIFS('Raw data'!W:W,'Raw data'!AR:AR, "*" &amp; Output!A2005 &amp;"*")</f>
        <v>0</v>
      </c>
      <c r="E2005">
        <f>SUMIFS('Raw data'!BX:BX,'Raw data'!AR:AR,"*" &amp; Output!A2005 &amp; "*")</f>
        <v>0</v>
      </c>
      <c r="F2005">
        <f>SUMIFS('Raw data'!CI:CI,'Raw data'!AR:AR,"*" &amp; Output!A2005 &amp; "*")</f>
        <v>0</v>
      </c>
      <c r="G2005">
        <f>PERCENTRANK(B:B,B2005)</f>
        <v>0</v>
      </c>
      <c r="H2005">
        <f>PERCENTRANK(C:C,C2005)</f>
        <v>0</v>
      </c>
      <c r="I2005">
        <f>PERCENTRANK(D:D,D2005)</f>
        <v>0</v>
      </c>
      <c r="J2005">
        <f>PERCENTRANK(E:E,E2005)</f>
        <v>0</v>
      </c>
      <c r="K2005">
        <f>PERCENTRANK(F:F,F2005)</f>
        <v>0</v>
      </c>
      <c r="L2005">
        <f>(G2005*Weights!$B$2) + (H2005*Weights!$B$3)+(I2005*Weights!$B$4)+(J2005*Weights!$B$5)+ (K2005*Weights!$B$6)</f>
        <v>0</v>
      </c>
      <c r="M2005">
        <f>RANK(L2005,L:L)</f>
        <v>0</v>
      </c>
    </row>
    <row r="2006">
      <c r="A2006" t="inlineStr">
        <is>
          <t>Ortega, R.</t>
        </is>
      </c>
      <c r="B2006">
        <f>COUNTIF('Raw data'!AR:AR,"*"&amp;Output!A2006&amp;"*")</f>
        <v>0</v>
      </c>
      <c r="C2006">
        <f>AVERAGEIFS('Raw data'!K:K,'Raw data'!AR:AR, "*" &amp; Output!A2006 &amp;"*")</f>
        <v>0</v>
      </c>
      <c r="D2006">
        <f>AVERAGEIFS('Raw data'!W:W,'Raw data'!AR:AR, "*" &amp; Output!A2006 &amp;"*")</f>
        <v>0</v>
      </c>
      <c r="E2006">
        <f>SUMIFS('Raw data'!BX:BX,'Raw data'!AR:AR,"*" &amp; Output!A2006 &amp; "*")</f>
        <v>0</v>
      </c>
      <c r="F2006">
        <f>SUMIFS('Raw data'!CI:CI,'Raw data'!AR:AR,"*" &amp; Output!A2006 &amp; "*")</f>
        <v>0</v>
      </c>
      <c r="G2006">
        <f>PERCENTRANK(B:B,B2006)</f>
        <v>0</v>
      </c>
      <c r="H2006">
        <f>PERCENTRANK(C:C,C2006)</f>
        <v>0</v>
      </c>
      <c r="I2006">
        <f>PERCENTRANK(D:D,D2006)</f>
        <v>0</v>
      </c>
      <c r="J2006">
        <f>PERCENTRANK(E:E,E2006)</f>
        <v>0</v>
      </c>
      <c r="K2006">
        <f>PERCENTRANK(F:F,F2006)</f>
        <v>0</v>
      </c>
      <c r="L2006">
        <f>(G2006*Weights!$B$2) + (H2006*Weights!$B$3)+(I2006*Weights!$B$4)+(J2006*Weights!$B$5)+ (K2006*Weights!$B$6)</f>
        <v>0</v>
      </c>
      <c r="M2006">
        <f>RANK(L2006,L:L)</f>
        <v>0</v>
      </c>
    </row>
    <row r="2007">
      <c r="A2007" t="inlineStr">
        <is>
          <t>Lei, Jingxuan</t>
        </is>
      </c>
      <c r="B2007">
        <f>COUNTIF('Raw data'!AR:AR,"*"&amp;Output!A2007&amp;"*")</f>
        <v>0</v>
      </c>
      <c r="C2007">
        <f>AVERAGEIFS('Raw data'!K:K,'Raw data'!AR:AR, "*" &amp; Output!A2007 &amp;"*")</f>
        <v>0</v>
      </c>
      <c r="D2007">
        <f>AVERAGEIFS('Raw data'!W:W,'Raw data'!AR:AR, "*" &amp; Output!A2007 &amp;"*")</f>
        <v>0</v>
      </c>
      <c r="E2007">
        <f>SUMIFS('Raw data'!BX:BX,'Raw data'!AR:AR,"*" &amp; Output!A2007 &amp; "*")</f>
        <v>0</v>
      </c>
      <c r="F2007">
        <f>SUMIFS('Raw data'!CI:CI,'Raw data'!AR:AR,"*" &amp; Output!A2007 &amp; "*")</f>
        <v>0</v>
      </c>
      <c r="G2007">
        <f>PERCENTRANK(B:B,B2007)</f>
        <v>0</v>
      </c>
      <c r="H2007">
        <f>PERCENTRANK(C:C,C2007)</f>
        <v>0</v>
      </c>
      <c r="I2007">
        <f>PERCENTRANK(D:D,D2007)</f>
        <v>0</v>
      </c>
      <c r="J2007">
        <f>PERCENTRANK(E:E,E2007)</f>
        <v>0</v>
      </c>
      <c r="K2007">
        <f>PERCENTRANK(F:F,F2007)</f>
        <v>0</v>
      </c>
      <c r="L2007">
        <f>(G2007*Weights!$B$2) + (H2007*Weights!$B$3)+(I2007*Weights!$B$4)+(J2007*Weights!$B$5)+ (K2007*Weights!$B$6)</f>
        <v>0</v>
      </c>
      <c r="M2007">
        <f>RANK(L2007,L:L)</f>
        <v>0</v>
      </c>
    </row>
    <row r="2008">
      <c r="A2008" t="inlineStr">
        <is>
          <t>Tuzun, Ugur</t>
        </is>
      </c>
      <c r="B2008">
        <f>COUNTIF('Raw data'!AR:AR,"*"&amp;Output!A2008&amp;"*")</f>
        <v>0</v>
      </c>
      <c r="C2008">
        <f>AVERAGEIFS('Raw data'!K:K,'Raw data'!AR:AR, "*" &amp; Output!A2008 &amp;"*")</f>
        <v>0</v>
      </c>
      <c r="D2008">
        <f>AVERAGEIFS('Raw data'!W:W,'Raw data'!AR:AR, "*" &amp; Output!A2008 &amp;"*")</f>
        <v>0</v>
      </c>
      <c r="E2008">
        <f>SUMIFS('Raw data'!BX:BX,'Raw data'!AR:AR,"*" &amp; Output!A2008 &amp; "*")</f>
        <v>0</v>
      </c>
      <c r="F2008">
        <f>SUMIFS('Raw data'!CI:CI,'Raw data'!AR:AR,"*" &amp; Output!A2008 &amp; "*")</f>
        <v>0</v>
      </c>
      <c r="G2008">
        <f>PERCENTRANK(B:B,B2008)</f>
        <v>0</v>
      </c>
      <c r="H2008">
        <f>PERCENTRANK(C:C,C2008)</f>
        <v>0</v>
      </c>
      <c r="I2008">
        <f>PERCENTRANK(D:D,D2008)</f>
        <v>0</v>
      </c>
      <c r="J2008">
        <f>PERCENTRANK(E:E,E2008)</f>
        <v>0</v>
      </c>
      <c r="K2008">
        <f>PERCENTRANK(F:F,F2008)</f>
        <v>0</v>
      </c>
      <c r="L2008">
        <f>(G2008*Weights!$B$2) + (H2008*Weights!$B$3)+(I2008*Weights!$B$4)+(J2008*Weights!$B$5)+ (K2008*Weights!$B$6)</f>
        <v>0</v>
      </c>
      <c r="M2008">
        <f>RANK(L2008,L:L)</f>
        <v>0</v>
      </c>
    </row>
    <row r="2009">
      <c r="A2009" t="inlineStr">
        <is>
          <t>Thompson, G. E.</t>
        </is>
      </c>
      <c r="B2009">
        <f>COUNTIF('Raw data'!AR:AR,"*"&amp;Output!A2009&amp;"*")</f>
        <v>0</v>
      </c>
      <c r="C2009">
        <f>AVERAGEIFS('Raw data'!K:K,'Raw data'!AR:AR, "*" &amp; Output!A2009 &amp;"*")</f>
        <v>0</v>
      </c>
      <c r="D2009">
        <f>AVERAGEIFS('Raw data'!W:W,'Raw data'!AR:AR, "*" &amp; Output!A2009 &amp;"*")</f>
        <v>0</v>
      </c>
      <c r="E2009">
        <f>SUMIFS('Raw data'!BX:BX,'Raw data'!AR:AR,"*" &amp; Output!A2009 &amp; "*")</f>
        <v>0</v>
      </c>
      <c r="F2009">
        <f>SUMIFS('Raw data'!CI:CI,'Raw data'!AR:AR,"*" &amp; Output!A2009 &amp; "*")</f>
        <v>0</v>
      </c>
      <c r="G2009">
        <f>PERCENTRANK(B:B,B2009)</f>
        <v>0</v>
      </c>
      <c r="H2009">
        <f>PERCENTRANK(C:C,C2009)</f>
        <v>0</v>
      </c>
      <c r="I2009">
        <f>PERCENTRANK(D:D,D2009)</f>
        <v>0</v>
      </c>
      <c r="J2009">
        <f>PERCENTRANK(E:E,E2009)</f>
        <v>0</v>
      </c>
      <c r="K2009">
        <f>PERCENTRANK(F:F,F2009)</f>
        <v>0</v>
      </c>
      <c r="L2009">
        <f>(G2009*Weights!$B$2) + (H2009*Weights!$B$3)+(I2009*Weights!$B$4)+(J2009*Weights!$B$5)+ (K2009*Weights!$B$6)</f>
        <v>0</v>
      </c>
      <c r="M2009">
        <f>RANK(L2009,L:L)</f>
        <v>0</v>
      </c>
    </row>
    <row r="2010">
      <c r="A2010" t="inlineStr">
        <is>
          <t>Boumaza, A.</t>
        </is>
      </c>
      <c r="B2010">
        <f>COUNTIF('Raw data'!AR:AR,"*"&amp;Output!A2010&amp;"*")</f>
        <v>0</v>
      </c>
      <c r="C2010">
        <f>AVERAGEIFS('Raw data'!K:K,'Raw data'!AR:AR, "*" &amp; Output!A2010 &amp;"*")</f>
        <v>0</v>
      </c>
      <c r="D2010">
        <f>AVERAGEIFS('Raw data'!W:W,'Raw data'!AR:AR, "*" &amp; Output!A2010 &amp;"*")</f>
        <v>0</v>
      </c>
      <c r="E2010">
        <f>SUMIFS('Raw data'!BX:BX,'Raw data'!AR:AR,"*" &amp; Output!A2010 &amp; "*")</f>
        <v>0</v>
      </c>
      <c r="F2010">
        <f>SUMIFS('Raw data'!CI:CI,'Raw data'!AR:AR,"*" &amp; Output!A2010 &amp; "*")</f>
        <v>0</v>
      </c>
      <c r="G2010">
        <f>PERCENTRANK(B:B,B2010)</f>
        <v>0</v>
      </c>
      <c r="H2010">
        <f>PERCENTRANK(C:C,C2010)</f>
        <v>0</v>
      </c>
      <c r="I2010">
        <f>PERCENTRANK(D:D,D2010)</f>
        <v>0</v>
      </c>
      <c r="J2010">
        <f>PERCENTRANK(E:E,E2010)</f>
        <v>0</v>
      </c>
      <c r="K2010">
        <f>PERCENTRANK(F:F,F2010)</f>
        <v>0</v>
      </c>
      <c r="L2010">
        <f>(G2010*Weights!$B$2) + (H2010*Weights!$B$3)+(I2010*Weights!$B$4)+(J2010*Weights!$B$5)+ (K2010*Weights!$B$6)</f>
        <v>0</v>
      </c>
      <c r="M2010">
        <f>RANK(L2010,L:L)</f>
        <v>0</v>
      </c>
    </row>
    <row r="2011">
      <c r="A2011" t="inlineStr">
        <is>
          <t>Katz, Howard E.</t>
        </is>
      </c>
      <c r="B2011">
        <f>COUNTIF('Raw data'!AR:AR,"*"&amp;Output!A2011&amp;"*")</f>
        <v>0</v>
      </c>
      <c r="C2011">
        <f>AVERAGEIFS('Raw data'!K:K,'Raw data'!AR:AR, "*" &amp; Output!A2011 &amp;"*")</f>
        <v>0</v>
      </c>
      <c r="D2011">
        <f>AVERAGEIFS('Raw data'!W:W,'Raw data'!AR:AR, "*" &amp; Output!A2011 &amp;"*")</f>
        <v>0</v>
      </c>
      <c r="E2011">
        <f>SUMIFS('Raw data'!BX:BX,'Raw data'!AR:AR,"*" &amp; Output!A2011 &amp; "*")</f>
        <v>0</v>
      </c>
      <c r="F2011">
        <f>SUMIFS('Raw data'!CI:CI,'Raw data'!AR:AR,"*" &amp; Output!A2011 &amp; "*")</f>
        <v>0</v>
      </c>
      <c r="G2011">
        <f>PERCENTRANK(B:B,B2011)</f>
        <v>0</v>
      </c>
      <c r="H2011">
        <f>PERCENTRANK(C:C,C2011)</f>
        <v>0</v>
      </c>
      <c r="I2011">
        <f>PERCENTRANK(D:D,D2011)</f>
        <v>0</v>
      </c>
      <c r="J2011">
        <f>PERCENTRANK(E:E,E2011)</f>
        <v>0</v>
      </c>
      <c r="K2011">
        <f>PERCENTRANK(F:F,F2011)</f>
        <v>0</v>
      </c>
      <c r="L2011">
        <f>(G2011*Weights!$B$2) + (H2011*Weights!$B$3)+(I2011*Weights!$B$4)+(J2011*Weights!$B$5)+ (K2011*Weights!$B$6)</f>
        <v>0</v>
      </c>
      <c r="M2011">
        <f>RANK(L2011,L:L)</f>
        <v>0</v>
      </c>
    </row>
    <row r="2012">
      <c r="A2012" t="inlineStr">
        <is>
          <t>Tang, Si-Fu</t>
        </is>
      </c>
      <c r="B2012">
        <f>COUNTIF('Raw data'!AR:AR,"*"&amp;Output!A2012&amp;"*")</f>
        <v>0</v>
      </c>
      <c r="C2012">
        <f>AVERAGEIFS('Raw data'!K:K,'Raw data'!AR:AR, "*" &amp; Output!A2012 &amp;"*")</f>
        <v>0</v>
      </c>
      <c r="D2012">
        <f>AVERAGEIFS('Raw data'!W:W,'Raw data'!AR:AR, "*" &amp; Output!A2012 &amp;"*")</f>
        <v>0</v>
      </c>
      <c r="E2012">
        <f>SUMIFS('Raw data'!BX:BX,'Raw data'!AR:AR,"*" &amp; Output!A2012 &amp; "*")</f>
        <v>0</v>
      </c>
      <c r="F2012">
        <f>SUMIFS('Raw data'!CI:CI,'Raw data'!AR:AR,"*" &amp; Output!A2012 &amp; "*")</f>
        <v>0</v>
      </c>
      <c r="G2012">
        <f>PERCENTRANK(B:B,B2012)</f>
        <v>0</v>
      </c>
      <c r="H2012">
        <f>PERCENTRANK(C:C,C2012)</f>
        <v>0</v>
      </c>
      <c r="I2012">
        <f>PERCENTRANK(D:D,D2012)</f>
        <v>0</v>
      </c>
      <c r="J2012">
        <f>PERCENTRANK(E:E,E2012)</f>
        <v>0</v>
      </c>
      <c r="K2012">
        <f>PERCENTRANK(F:F,F2012)</f>
        <v>0</v>
      </c>
      <c r="L2012">
        <f>(G2012*Weights!$B$2) + (H2012*Weights!$B$3)+(I2012*Weights!$B$4)+(J2012*Weights!$B$5)+ (K2012*Weights!$B$6)</f>
        <v>0</v>
      </c>
      <c r="M2012">
        <f>RANK(L2012,L:L)</f>
        <v>0</v>
      </c>
    </row>
    <row r="2013">
      <c r="A2013" t="inlineStr">
        <is>
          <t>Scamans, G. M.</t>
        </is>
      </c>
      <c r="B2013">
        <f>COUNTIF('Raw data'!AR:AR,"*"&amp;Output!A2013&amp;"*")</f>
        <v>0</v>
      </c>
      <c r="C2013">
        <f>AVERAGEIFS('Raw data'!K:K,'Raw data'!AR:AR, "*" &amp; Output!A2013 &amp;"*")</f>
        <v>0</v>
      </c>
      <c r="D2013">
        <f>AVERAGEIFS('Raw data'!W:W,'Raw data'!AR:AR, "*" &amp; Output!A2013 &amp;"*")</f>
        <v>0</v>
      </c>
      <c r="E2013">
        <f>SUMIFS('Raw data'!BX:BX,'Raw data'!AR:AR,"*" &amp; Output!A2013 &amp; "*")</f>
        <v>0</v>
      </c>
      <c r="F2013">
        <f>SUMIFS('Raw data'!CI:CI,'Raw data'!AR:AR,"*" &amp; Output!A2013 &amp; "*")</f>
        <v>0</v>
      </c>
      <c r="G2013">
        <f>PERCENTRANK(B:B,B2013)</f>
        <v>0</v>
      </c>
      <c r="H2013">
        <f>PERCENTRANK(C:C,C2013)</f>
        <v>0</v>
      </c>
      <c r="I2013">
        <f>PERCENTRANK(D:D,D2013)</f>
        <v>0</v>
      </c>
      <c r="J2013">
        <f>PERCENTRANK(E:E,E2013)</f>
        <v>0</v>
      </c>
      <c r="K2013">
        <f>PERCENTRANK(F:F,F2013)</f>
        <v>0</v>
      </c>
      <c r="L2013">
        <f>(G2013*Weights!$B$2) + (H2013*Weights!$B$3)+(I2013*Weights!$B$4)+(J2013*Weights!$B$5)+ (K2013*Weights!$B$6)</f>
        <v>0</v>
      </c>
      <c r="M2013">
        <f>RANK(L2013,L:L)</f>
        <v>0</v>
      </c>
    </row>
    <row r="2014">
      <c r="A2014" t="inlineStr">
        <is>
          <t>Blanc, Romain</t>
        </is>
      </c>
      <c r="B2014">
        <f>COUNTIF('Raw data'!AR:AR,"*"&amp;Output!A2014&amp;"*")</f>
        <v>0</v>
      </c>
      <c r="C2014">
        <f>AVERAGEIFS('Raw data'!K:K,'Raw data'!AR:AR, "*" &amp; Output!A2014 &amp;"*")</f>
        <v>0</v>
      </c>
      <c r="D2014">
        <f>AVERAGEIFS('Raw data'!W:W,'Raw data'!AR:AR, "*" &amp; Output!A2014 &amp;"*")</f>
        <v>0</v>
      </c>
      <c r="E2014">
        <f>SUMIFS('Raw data'!BX:BX,'Raw data'!AR:AR,"*" &amp; Output!A2014 &amp; "*")</f>
        <v>0</v>
      </c>
      <c r="F2014">
        <f>SUMIFS('Raw data'!CI:CI,'Raw data'!AR:AR,"*" &amp; Output!A2014 &amp; "*")</f>
        <v>0</v>
      </c>
      <c r="G2014">
        <f>PERCENTRANK(B:B,B2014)</f>
        <v>0</v>
      </c>
      <c r="H2014">
        <f>PERCENTRANK(C:C,C2014)</f>
        <v>0</v>
      </c>
      <c r="I2014">
        <f>PERCENTRANK(D:D,D2014)</f>
        <v>0</v>
      </c>
      <c r="J2014">
        <f>PERCENTRANK(E:E,E2014)</f>
        <v>0</v>
      </c>
      <c r="K2014">
        <f>PERCENTRANK(F:F,F2014)</f>
        <v>0</v>
      </c>
      <c r="L2014">
        <f>(G2014*Weights!$B$2) + (H2014*Weights!$B$3)+(I2014*Weights!$B$4)+(J2014*Weights!$B$5)+ (K2014*Weights!$B$6)</f>
        <v>0</v>
      </c>
      <c r="M2014">
        <f>RANK(L2014,L:L)</f>
        <v>0</v>
      </c>
    </row>
    <row r="2015">
      <c r="A2015" t="inlineStr">
        <is>
          <t>Liu, Geng-Xin</t>
        </is>
      </c>
      <c r="B2015">
        <f>COUNTIF('Raw data'!AR:AR,"*"&amp;Output!A2015&amp;"*")</f>
        <v>0</v>
      </c>
      <c r="C2015">
        <f>AVERAGEIFS('Raw data'!K:K,'Raw data'!AR:AR, "*" &amp; Output!A2015 &amp;"*")</f>
        <v>0</v>
      </c>
      <c r="D2015">
        <f>AVERAGEIFS('Raw data'!W:W,'Raw data'!AR:AR, "*" &amp; Output!A2015 &amp;"*")</f>
        <v>0</v>
      </c>
      <c r="E2015">
        <f>SUMIFS('Raw data'!BX:BX,'Raw data'!AR:AR,"*" &amp; Output!A2015 &amp; "*")</f>
        <v>0</v>
      </c>
      <c r="F2015">
        <f>SUMIFS('Raw data'!CI:CI,'Raw data'!AR:AR,"*" &amp; Output!A2015 &amp; "*")</f>
        <v>0</v>
      </c>
      <c r="G2015">
        <f>PERCENTRANK(B:B,B2015)</f>
        <v>0</v>
      </c>
      <c r="H2015">
        <f>PERCENTRANK(C:C,C2015)</f>
        <v>0</v>
      </c>
      <c r="I2015">
        <f>PERCENTRANK(D:D,D2015)</f>
        <v>0</v>
      </c>
      <c r="J2015">
        <f>PERCENTRANK(E:E,E2015)</f>
        <v>0</v>
      </c>
      <c r="K2015">
        <f>PERCENTRANK(F:F,F2015)</f>
        <v>0</v>
      </c>
      <c r="L2015">
        <f>(G2015*Weights!$B$2) + (H2015*Weights!$B$3)+(I2015*Weights!$B$4)+(J2015*Weights!$B$5)+ (K2015*Weights!$B$6)</f>
        <v>0</v>
      </c>
      <c r="M2015">
        <f>RANK(L2015,L:L)</f>
        <v>0</v>
      </c>
    </row>
    <row r="2016">
      <c r="A2016" t="inlineStr">
        <is>
          <t>Wang, W. G.</t>
        </is>
      </c>
      <c r="B2016">
        <f>COUNTIF('Raw data'!AR:AR,"*"&amp;Output!A2016&amp;"*")</f>
        <v>0</v>
      </c>
      <c r="C2016">
        <f>AVERAGEIFS('Raw data'!K:K,'Raw data'!AR:AR, "*" &amp; Output!A2016 &amp;"*")</f>
        <v>0</v>
      </c>
      <c r="D2016">
        <f>AVERAGEIFS('Raw data'!W:W,'Raw data'!AR:AR, "*" &amp; Output!A2016 &amp;"*")</f>
        <v>0</v>
      </c>
      <c r="E2016">
        <f>SUMIFS('Raw data'!BX:BX,'Raw data'!AR:AR,"*" &amp; Output!A2016 &amp; "*")</f>
        <v>0</v>
      </c>
      <c r="F2016">
        <f>SUMIFS('Raw data'!CI:CI,'Raw data'!AR:AR,"*" &amp; Output!A2016 &amp; "*")</f>
        <v>0</v>
      </c>
      <c r="G2016">
        <f>PERCENTRANK(B:B,B2016)</f>
        <v>0</v>
      </c>
      <c r="H2016">
        <f>PERCENTRANK(C:C,C2016)</f>
        <v>0</v>
      </c>
      <c r="I2016">
        <f>PERCENTRANK(D:D,D2016)</f>
        <v>0</v>
      </c>
      <c r="J2016">
        <f>PERCENTRANK(E:E,E2016)</f>
        <v>0</v>
      </c>
      <c r="K2016">
        <f>PERCENTRANK(F:F,F2016)</f>
        <v>0</v>
      </c>
      <c r="L2016">
        <f>(G2016*Weights!$B$2) + (H2016*Weights!$B$3)+(I2016*Weights!$B$4)+(J2016*Weights!$B$5)+ (K2016*Weights!$B$6)</f>
        <v>0</v>
      </c>
      <c r="M2016">
        <f>RANK(L2016,L:L)</f>
        <v>0</v>
      </c>
    </row>
    <row r="2017">
      <c r="A2017" t="inlineStr">
        <is>
          <t>Neirinck, Bram</t>
        </is>
      </c>
      <c r="B2017">
        <f>COUNTIF('Raw data'!AR:AR,"*"&amp;Output!A2017&amp;"*")</f>
        <v>0</v>
      </c>
      <c r="C2017">
        <f>AVERAGEIFS('Raw data'!K:K,'Raw data'!AR:AR, "*" &amp; Output!A2017 &amp;"*")</f>
        <v>0</v>
      </c>
      <c r="D2017">
        <f>AVERAGEIFS('Raw data'!W:W,'Raw data'!AR:AR, "*" &amp; Output!A2017 &amp;"*")</f>
        <v>0</v>
      </c>
      <c r="E2017">
        <f>SUMIFS('Raw data'!BX:BX,'Raw data'!AR:AR,"*" &amp; Output!A2017 &amp; "*")</f>
        <v>0</v>
      </c>
      <c r="F2017">
        <f>SUMIFS('Raw data'!CI:CI,'Raw data'!AR:AR,"*" &amp; Output!A2017 &amp; "*")</f>
        <v>0</v>
      </c>
      <c r="G2017">
        <f>PERCENTRANK(B:B,B2017)</f>
        <v>0</v>
      </c>
      <c r="H2017">
        <f>PERCENTRANK(C:C,C2017)</f>
        <v>0</v>
      </c>
      <c r="I2017">
        <f>PERCENTRANK(D:D,D2017)</f>
        <v>0</v>
      </c>
      <c r="J2017">
        <f>PERCENTRANK(E:E,E2017)</f>
        <v>0</v>
      </c>
      <c r="K2017">
        <f>PERCENTRANK(F:F,F2017)</f>
        <v>0</v>
      </c>
      <c r="L2017">
        <f>(G2017*Weights!$B$2) + (H2017*Weights!$B$3)+(I2017*Weights!$B$4)+(J2017*Weights!$B$5)+ (K2017*Weights!$B$6)</f>
        <v>0</v>
      </c>
      <c r="M2017">
        <f>RANK(L2017,L:L)</f>
        <v>0</v>
      </c>
    </row>
    <row r="2018">
      <c r="A2018" t="inlineStr">
        <is>
          <t>Kim, Seong-Su</t>
        </is>
      </c>
      <c r="B2018">
        <f>COUNTIF('Raw data'!AR:AR,"*"&amp;Output!A2018&amp;"*")</f>
        <v>0</v>
      </c>
      <c r="C2018">
        <f>AVERAGEIFS('Raw data'!K:K,'Raw data'!AR:AR, "*" &amp; Output!A2018 &amp;"*")</f>
        <v>0</v>
      </c>
      <c r="D2018">
        <f>AVERAGEIFS('Raw data'!W:W,'Raw data'!AR:AR, "*" &amp; Output!A2018 &amp;"*")</f>
        <v>0</v>
      </c>
      <c r="E2018">
        <f>SUMIFS('Raw data'!BX:BX,'Raw data'!AR:AR,"*" &amp; Output!A2018 &amp; "*")</f>
        <v>0</v>
      </c>
      <c r="F2018">
        <f>SUMIFS('Raw data'!CI:CI,'Raw data'!AR:AR,"*" &amp; Output!A2018 &amp; "*")</f>
        <v>0</v>
      </c>
      <c r="G2018">
        <f>PERCENTRANK(B:B,B2018)</f>
        <v>0</v>
      </c>
      <c r="H2018">
        <f>PERCENTRANK(C:C,C2018)</f>
        <v>0</v>
      </c>
      <c r="I2018">
        <f>PERCENTRANK(D:D,D2018)</f>
        <v>0</v>
      </c>
      <c r="J2018">
        <f>PERCENTRANK(E:E,E2018)</f>
        <v>0</v>
      </c>
      <c r="K2018">
        <f>PERCENTRANK(F:F,F2018)</f>
        <v>0</v>
      </c>
      <c r="L2018">
        <f>(G2018*Weights!$B$2) + (H2018*Weights!$B$3)+(I2018*Weights!$B$4)+(J2018*Weights!$B$5)+ (K2018*Weights!$B$6)</f>
        <v>0</v>
      </c>
      <c r="M2018">
        <f>RANK(L2018,L:L)</f>
        <v>0</v>
      </c>
    </row>
    <row r="2019">
      <c r="A2019" t="inlineStr">
        <is>
          <t>Zhu, Lin</t>
        </is>
      </c>
      <c r="B2019">
        <f>COUNTIF('Raw data'!AR:AR,"*"&amp;Output!A2019&amp;"*")</f>
        <v>0</v>
      </c>
      <c r="C2019">
        <f>AVERAGEIFS('Raw data'!K:K,'Raw data'!AR:AR, "*" &amp; Output!A2019 &amp;"*")</f>
        <v>0</v>
      </c>
      <c r="D2019">
        <f>AVERAGEIFS('Raw data'!W:W,'Raw data'!AR:AR, "*" &amp; Output!A2019 &amp;"*")</f>
        <v>0</v>
      </c>
      <c r="E2019">
        <f>SUMIFS('Raw data'!BX:BX,'Raw data'!AR:AR,"*" &amp; Output!A2019 &amp; "*")</f>
        <v>0</v>
      </c>
      <c r="F2019">
        <f>SUMIFS('Raw data'!CI:CI,'Raw data'!AR:AR,"*" &amp; Output!A2019 &amp; "*")</f>
        <v>0</v>
      </c>
      <c r="G2019">
        <f>PERCENTRANK(B:B,B2019)</f>
        <v>0</v>
      </c>
      <c r="H2019">
        <f>PERCENTRANK(C:C,C2019)</f>
        <v>0</v>
      </c>
      <c r="I2019">
        <f>PERCENTRANK(D:D,D2019)</f>
        <v>0</v>
      </c>
      <c r="J2019">
        <f>PERCENTRANK(E:E,E2019)</f>
        <v>0</v>
      </c>
      <c r="K2019">
        <f>PERCENTRANK(F:F,F2019)</f>
        <v>0</v>
      </c>
      <c r="L2019">
        <f>(G2019*Weights!$B$2) + (H2019*Weights!$B$3)+(I2019*Weights!$B$4)+(J2019*Weights!$B$5)+ (K2019*Weights!$B$6)</f>
        <v>0</v>
      </c>
      <c r="M2019">
        <f>RANK(L2019,L:L)</f>
        <v>0</v>
      </c>
    </row>
    <row r="2020">
      <c r="A2020" t="inlineStr">
        <is>
          <t>Ansell, Hans</t>
        </is>
      </c>
      <c r="B2020">
        <f>COUNTIF('Raw data'!AR:AR,"*"&amp;Output!A2020&amp;"*")</f>
        <v>0</v>
      </c>
      <c r="C2020">
        <f>AVERAGEIFS('Raw data'!K:K,'Raw data'!AR:AR, "*" &amp; Output!A2020 &amp;"*")</f>
        <v>0</v>
      </c>
      <c r="D2020">
        <f>AVERAGEIFS('Raw data'!W:W,'Raw data'!AR:AR, "*" &amp; Output!A2020 &amp;"*")</f>
        <v>0</v>
      </c>
      <c r="E2020">
        <f>SUMIFS('Raw data'!BX:BX,'Raw data'!AR:AR,"*" &amp; Output!A2020 &amp; "*")</f>
        <v>0</v>
      </c>
      <c r="F2020">
        <f>SUMIFS('Raw data'!CI:CI,'Raw data'!AR:AR,"*" &amp; Output!A2020 &amp; "*")</f>
        <v>0</v>
      </c>
      <c r="G2020">
        <f>PERCENTRANK(B:B,B2020)</f>
        <v>0</v>
      </c>
      <c r="H2020">
        <f>PERCENTRANK(C:C,C2020)</f>
        <v>0</v>
      </c>
      <c r="I2020">
        <f>PERCENTRANK(D:D,D2020)</f>
        <v>0</v>
      </c>
      <c r="J2020">
        <f>PERCENTRANK(E:E,E2020)</f>
        <v>0</v>
      </c>
      <c r="K2020">
        <f>PERCENTRANK(F:F,F2020)</f>
        <v>0</v>
      </c>
      <c r="L2020">
        <f>(G2020*Weights!$B$2) + (H2020*Weights!$B$3)+(I2020*Weights!$B$4)+(J2020*Weights!$B$5)+ (K2020*Weights!$B$6)</f>
        <v>0</v>
      </c>
      <c r="M2020">
        <f>RANK(L2020,L:L)</f>
        <v>0</v>
      </c>
    </row>
    <row r="2021">
      <c r="A2021" t="inlineStr">
        <is>
          <t>Persons, Ryan</t>
        </is>
      </c>
      <c r="B2021">
        <f>COUNTIF('Raw data'!AR:AR,"*"&amp;Output!A2021&amp;"*")</f>
        <v>0</v>
      </c>
      <c r="C2021">
        <f>AVERAGEIFS('Raw data'!K:K,'Raw data'!AR:AR, "*" &amp; Output!A2021 &amp;"*")</f>
        <v>0</v>
      </c>
      <c r="D2021">
        <f>AVERAGEIFS('Raw data'!W:W,'Raw data'!AR:AR, "*" &amp; Output!A2021 &amp;"*")</f>
        <v>0</v>
      </c>
      <c r="E2021">
        <f>SUMIFS('Raw data'!BX:BX,'Raw data'!AR:AR,"*" &amp; Output!A2021 &amp; "*")</f>
        <v>0</v>
      </c>
      <c r="F2021">
        <f>SUMIFS('Raw data'!CI:CI,'Raw data'!AR:AR,"*" &amp; Output!A2021 &amp; "*")</f>
        <v>0</v>
      </c>
      <c r="G2021">
        <f>PERCENTRANK(B:B,B2021)</f>
        <v>0</v>
      </c>
      <c r="H2021">
        <f>PERCENTRANK(C:C,C2021)</f>
        <v>0</v>
      </c>
      <c r="I2021">
        <f>PERCENTRANK(D:D,D2021)</f>
        <v>0</v>
      </c>
      <c r="J2021">
        <f>PERCENTRANK(E:E,E2021)</f>
        <v>0</v>
      </c>
      <c r="K2021">
        <f>PERCENTRANK(F:F,F2021)</f>
        <v>0</v>
      </c>
      <c r="L2021">
        <f>(G2021*Weights!$B$2) + (H2021*Weights!$B$3)+(I2021*Weights!$B$4)+(J2021*Weights!$B$5)+ (K2021*Weights!$B$6)</f>
        <v>0</v>
      </c>
      <c r="M2021">
        <f>RANK(L2021,L:L)</f>
        <v>0</v>
      </c>
    </row>
    <row r="2022">
      <c r="A2022" t="inlineStr">
        <is>
          <t>Azadi, M.</t>
        </is>
      </c>
      <c r="B2022">
        <f>COUNTIF('Raw data'!AR:AR,"*"&amp;Output!A2022&amp;"*")</f>
        <v>0</v>
      </c>
      <c r="C2022">
        <f>AVERAGEIFS('Raw data'!K:K,'Raw data'!AR:AR, "*" &amp; Output!A2022 &amp;"*")</f>
        <v>0</v>
      </c>
      <c r="D2022">
        <f>AVERAGEIFS('Raw data'!W:W,'Raw data'!AR:AR, "*" &amp; Output!A2022 &amp;"*")</f>
        <v>0</v>
      </c>
      <c r="E2022">
        <f>SUMIFS('Raw data'!BX:BX,'Raw data'!AR:AR,"*" &amp; Output!A2022 &amp; "*")</f>
        <v>0</v>
      </c>
      <c r="F2022">
        <f>SUMIFS('Raw data'!CI:CI,'Raw data'!AR:AR,"*" &amp; Output!A2022 &amp; "*")</f>
        <v>0</v>
      </c>
      <c r="G2022">
        <f>PERCENTRANK(B:B,B2022)</f>
        <v>0</v>
      </c>
      <c r="H2022">
        <f>PERCENTRANK(C:C,C2022)</f>
        <v>0</v>
      </c>
      <c r="I2022">
        <f>PERCENTRANK(D:D,D2022)</f>
        <v>0</v>
      </c>
      <c r="J2022">
        <f>PERCENTRANK(E:E,E2022)</f>
        <v>0</v>
      </c>
      <c r="K2022">
        <f>PERCENTRANK(F:F,F2022)</f>
        <v>0</v>
      </c>
      <c r="L2022">
        <f>(G2022*Weights!$B$2) + (H2022*Weights!$B$3)+(I2022*Weights!$B$4)+(J2022*Weights!$B$5)+ (K2022*Weights!$B$6)</f>
        <v>0</v>
      </c>
      <c r="M2022">
        <f>RANK(L2022,L:L)</f>
        <v>0</v>
      </c>
    </row>
    <row r="2023">
      <c r="A2023" t="inlineStr">
        <is>
          <t>Widatallah, HM</t>
        </is>
      </c>
      <c r="B2023">
        <f>COUNTIF('Raw data'!AR:AR,"*"&amp;Output!A2023&amp;"*")</f>
        <v>0</v>
      </c>
      <c r="C2023">
        <f>AVERAGEIFS('Raw data'!K:K,'Raw data'!AR:AR, "*" &amp; Output!A2023 &amp;"*")</f>
        <v>0</v>
      </c>
      <c r="D2023">
        <f>AVERAGEIFS('Raw data'!W:W,'Raw data'!AR:AR, "*" &amp; Output!A2023 &amp;"*")</f>
        <v>0</v>
      </c>
      <c r="E2023">
        <f>SUMIFS('Raw data'!BX:BX,'Raw data'!AR:AR,"*" &amp; Output!A2023 &amp; "*")</f>
        <v>0</v>
      </c>
      <c r="F2023">
        <f>SUMIFS('Raw data'!CI:CI,'Raw data'!AR:AR,"*" &amp; Output!A2023 &amp; "*")</f>
        <v>0</v>
      </c>
      <c r="G2023">
        <f>PERCENTRANK(B:B,B2023)</f>
        <v>0</v>
      </c>
      <c r="H2023">
        <f>PERCENTRANK(C:C,C2023)</f>
        <v>0</v>
      </c>
      <c r="I2023">
        <f>PERCENTRANK(D:D,D2023)</f>
        <v>0</v>
      </c>
      <c r="J2023">
        <f>PERCENTRANK(E:E,E2023)</f>
        <v>0</v>
      </c>
      <c r="K2023">
        <f>PERCENTRANK(F:F,F2023)</f>
        <v>0</v>
      </c>
      <c r="L2023">
        <f>(G2023*Weights!$B$2) + (H2023*Weights!$B$3)+(I2023*Weights!$B$4)+(J2023*Weights!$B$5)+ (K2023*Weights!$B$6)</f>
        <v>0</v>
      </c>
      <c r="M2023">
        <f>RANK(L2023,L:L)</f>
        <v>0</v>
      </c>
    </row>
    <row r="2024">
      <c r="A2024" t="inlineStr">
        <is>
          <t>Mokaya, R</t>
        </is>
      </c>
      <c r="B2024">
        <f>COUNTIF('Raw data'!AR:AR,"*"&amp;Output!A2024&amp;"*")</f>
        <v>0</v>
      </c>
      <c r="C2024">
        <f>AVERAGEIFS('Raw data'!K:K,'Raw data'!AR:AR, "*" &amp; Output!A2024 &amp;"*")</f>
        <v>0</v>
      </c>
      <c r="D2024">
        <f>AVERAGEIFS('Raw data'!W:W,'Raw data'!AR:AR, "*" &amp; Output!A2024 &amp;"*")</f>
        <v>0</v>
      </c>
      <c r="E2024">
        <f>SUMIFS('Raw data'!BX:BX,'Raw data'!AR:AR,"*" &amp; Output!A2024 &amp; "*")</f>
        <v>0</v>
      </c>
      <c r="F2024">
        <f>SUMIFS('Raw data'!CI:CI,'Raw data'!AR:AR,"*" &amp; Output!A2024 &amp; "*")</f>
        <v>0</v>
      </c>
      <c r="G2024">
        <f>PERCENTRANK(B:B,B2024)</f>
        <v>0</v>
      </c>
      <c r="H2024">
        <f>PERCENTRANK(C:C,C2024)</f>
        <v>0</v>
      </c>
      <c r="I2024">
        <f>PERCENTRANK(D:D,D2024)</f>
        <v>0</v>
      </c>
      <c r="J2024">
        <f>PERCENTRANK(E:E,E2024)</f>
        <v>0</v>
      </c>
      <c r="K2024">
        <f>PERCENTRANK(F:F,F2024)</f>
        <v>0</v>
      </c>
      <c r="L2024">
        <f>(G2024*Weights!$B$2) + (H2024*Weights!$B$3)+(I2024*Weights!$B$4)+(J2024*Weights!$B$5)+ (K2024*Weights!$B$6)</f>
        <v>0</v>
      </c>
      <c r="M2024">
        <f>RANK(L2024,L:L)</f>
        <v>0</v>
      </c>
    </row>
    <row r="2025">
      <c r="A2025" t="inlineStr">
        <is>
          <t>Fu, Fangfang</t>
        </is>
      </c>
      <c r="B2025">
        <f>COUNTIF('Raw data'!AR:AR,"*"&amp;Output!A2025&amp;"*")</f>
        <v>0</v>
      </c>
      <c r="C2025">
        <f>AVERAGEIFS('Raw data'!K:K,'Raw data'!AR:AR, "*" &amp; Output!A2025 &amp;"*")</f>
        <v>0</v>
      </c>
      <c r="D2025">
        <f>AVERAGEIFS('Raw data'!W:W,'Raw data'!AR:AR, "*" &amp; Output!A2025 &amp;"*")</f>
        <v>0</v>
      </c>
      <c r="E2025">
        <f>SUMIFS('Raw data'!BX:BX,'Raw data'!AR:AR,"*" &amp; Output!A2025 &amp; "*")</f>
        <v>0</v>
      </c>
      <c r="F2025">
        <f>SUMIFS('Raw data'!CI:CI,'Raw data'!AR:AR,"*" &amp; Output!A2025 &amp; "*")</f>
        <v>0</v>
      </c>
      <c r="G2025">
        <f>PERCENTRANK(B:B,B2025)</f>
        <v>0</v>
      </c>
      <c r="H2025">
        <f>PERCENTRANK(C:C,C2025)</f>
        <v>0</v>
      </c>
      <c r="I2025">
        <f>PERCENTRANK(D:D,D2025)</f>
        <v>0</v>
      </c>
      <c r="J2025">
        <f>PERCENTRANK(E:E,E2025)</f>
        <v>0</v>
      </c>
      <c r="K2025">
        <f>PERCENTRANK(F:F,F2025)</f>
        <v>0</v>
      </c>
      <c r="L2025">
        <f>(G2025*Weights!$B$2) + (H2025*Weights!$B$3)+(I2025*Weights!$B$4)+(J2025*Weights!$B$5)+ (K2025*Weights!$B$6)</f>
        <v>0</v>
      </c>
      <c r="M2025">
        <f>RANK(L2025,L:L)</f>
        <v>0</v>
      </c>
    </row>
    <row r="2026">
      <c r="A2026" t="inlineStr">
        <is>
          <t>Letofsky-Papst, I.</t>
        </is>
      </c>
      <c r="B2026">
        <f>COUNTIF('Raw data'!AR:AR,"*"&amp;Output!A2026&amp;"*")</f>
        <v>0</v>
      </c>
      <c r="C2026">
        <f>AVERAGEIFS('Raw data'!K:K,'Raw data'!AR:AR, "*" &amp; Output!A2026 &amp;"*")</f>
        <v>0</v>
      </c>
      <c r="D2026">
        <f>AVERAGEIFS('Raw data'!W:W,'Raw data'!AR:AR, "*" &amp; Output!A2026 &amp;"*")</f>
        <v>0</v>
      </c>
      <c r="E2026">
        <f>SUMIFS('Raw data'!BX:BX,'Raw data'!AR:AR,"*" &amp; Output!A2026 &amp; "*")</f>
        <v>0</v>
      </c>
      <c r="F2026">
        <f>SUMIFS('Raw data'!CI:CI,'Raw data'!AR:AR,"*" &amp; Output!A2026 &amp; "*")</f>
        <v>0</v>
      </c>
      <c r="G2026">
        <f>PERCENTRANK(B:B,B2026)</f>
        <v>0</v>
      </c>
      <c r="H2026">
        <f>PERCENTRANK(C:C,C2026)</f>
        <v>0</v>
      </c>
      <c r="I2026">
        <f>PERCENTRANK(D:D,D2026)</f>
        <v>0</v>
      </c>
      <c r="J2026">
        <f>PERCENTRANK(E:E,E2026)</f>
        <v>0</v>
      </c>
      <c r="K2026">
        <f>PERCENTRANK(F:F,F2026)</f>
        <v>0</v>
      </c>
      <c r="L2026">
        <f>(G2026*Weights!$B$2) + (H2026*Weights!$B$3)+(I2026*Weights!$B$4)+(J2026*Weights!$B$5)+ (K2026*Weights!$B$6)</f>
        <v>0</v>
      </c>
      <c r="M2026">
        <f>RANK(L2026,L:L)</f>
        <v>0</v>
      </c>
    </row>
    <row r="2027">
      <c r="A2027" t="inlineStr">
        <is>
          <t>Alexopoulos, Nikolaos D.</t>
        </is>
      </c>
      <c r="B2027">
        <f>COUNTIF('Raw data'!AR:AR,"*"&amp;Output!A2027&amp;"*")</f>
        <v>0</v>
      </c>
      <c r="C2027">
        <f>AVERAGEIFS('Raw data'!K:K,'Raw data'!AR:AR, "*" &amp; Output!A2027 &amp;"*")</f>
        <v>0</v>
      </c>
      <c r="D2027">
        <f>AVERAGEIFS('Raw data'!W:W,'Raw data'!AR:AR, "*" &amp; Output!A2027 &amp;"*")</f>
        <v>0</v>
      </c>
      <c r="E2027">
        <f>SUMIFS('Raw data'!BX:BX,'Raw data'!AR:AR,"*" &amp; Output!A2027 &amp; "*")</f>
        <v>0</v>
      </c>
      <c r="F2027">
        <f>SUMIFS('Raw data'!CI:CI,'Raw data'!AR:AR,"*" &amp; Output!A2027 &amp; "*")</f>
        <v>0</v>
      </c>
      <c r="G2027">
        <f>PERCENTRANK(B:B,B2027)</f>
        <v>0</v>
      </c>
      <c r="H2027">
        <f>PERCENTRANK(C:C,C2027)</f>
        <v>0</v>
      </c>
      <c r="I2027">
        <f>PERCENTRANK(D:D,D2027)</f>
        <v>0</v>
      </c>
      <c r="J2027">
        <f>PERCENTRANK(E:E,E2027)</f>
        <v>0</v>
      </c>
      <c r="K2027">
        <f>PERCENTRANK(F:F,F2027)</f>
        <v>0</v>
      </c>
      <c r="L2027">
        <f>(G2027*Weights!$B$2) + (H2027*Weights!$B$3)+(I2027*Weights!$B$4)+(J2027*Weights!$B$5)+ (K2027*Weights!$B$6)</f>
        <v>0</v>
      </c>
      <c r="M2027">
        <f>RANK(L2027,L:L)</f>
        <v>0</v>
      </c>
    </row>
    <row r="2028">
      <c r="A2028" t="inlineStr">
        <is>
          <t>Zabaglo, Jadwiga</t>
        </is>
      </c>
      <c r="B2028">
        <f>COUNTIF('Raw data'!AR:AR,"*"&amp;Output!A2028&amp;"*")</f>
        <v>0</v>
      </c>
      <c r="C2028">
        <f>AVERAGEIFS('Raw data'!K:K,'Raw data'!AR:AR, "*" &amp; Output!A2028 &amp;"*")</f>
        <v>0</v>
      </c>
      <c r="D2028">
        <f>AVERAGEIFS('Raw data'!W:W,'Raw data'!AR:AR, "*" &amp; Output!A2028 &amp;"*")</f>
        <v>0</v>
      </c>
      <c r="E2028">
        <f>SUMIFS('Raw data'!BX:BX,'Raw data'!AR:AR,"*" &amp; Output!A2028 &amp; "*")</f>
        <v>0</v>
      </c>
      <c r="F2028">
        <f>SUMIFS('Raw data'!CI:CI,'Raw data'!AR:AR,"*" &amp; Output!A2028 &amp; "*")</f>
        <v>0</v>
      </c>
      <c r="G2028">
        <f>PERCENTRANK(B:B,B2028)</f>
        <v>0</v>
      </c>
      <c r="H2028">
        <f>PERCENTRANK(C:C,C2028)</f>
        <v>0</v>
      </c>
      <c r="I2028">
        <f>PERCENTRANK(D:D,D2028)</f>
        <v>0</v>
      </c>
      <c r="J2028">
        <f>PERCENTRANK(E:E,E2028)</f>
        <v>0</v>
      </c>
      <c r="K2028">
        <f>PERCENTRANK(F:F,F2028)</f>
        <v>0</v>
      </c>
      <c r="L2028">
        <f>(G2028*Weights!$B$2) + (H2028*Weights!$B$3)+(I2028*Weights!$B$4)+(J2028*Weights!$B$5)+ (K2028*Weights!$B$6)</f>
        <v>0</v>
      </c>
      <c r="M2028">
        <f>RANK(L2028,L:L)</f>
        <v>0</v>
      </c>
    </row>
    <row r="2029">
      <c r="A2029" t="inlineStr">
        <is>
          <t>Popenko, E. M.</t>
        </is>
      </c>
      <c r="B2029">
        <f>COUNTIF('Raw data'!AR:AR,"*"&amp;Output!A2029&amp;"*")</f>
        <v>0</v>
      </c>
      <c r="C2029">
        <f>AVERAGEIFS('Raw data'!K:K,'Raw data'!AR:AR, "*" &amp; Output!A2029 &amp;"*")</f>
        <v>0</v>
      </c>
      <c r="D2029">
        <f>AVERAGEIFS('Raw data'!W:W,'Raw data'!AR:AR, "*" &amp; Output!A2029 &amp;"*")</f>
        <v>0</v>
      </c>
      <c r="E2029">
        <f>SUMIFS('Raw data'!BX:BX,'Raw data'!AR:AR,"*" &amp; Output!A2029 &amp; "*")</f>
        <v>0</v>
      </c>
      <c r="F2029">
        <f>SUMIFS('Raw data'!CI:CI,'Raw data'!AR:AR,"*" &amp; Output!A2029 &amp; "*")</f>
        <v>0</v>
      </c>
      <c r="G2029">
        <f>PERCENTRANK(B:B,B2029)</f>
        <v>0</v>
      </c>
      <c r="H2029">
        <f>PERCENTRANK(C:C,C2029)</f>
        <v>0</v>
      </c>
      <c r="I2029">
        <f>PERCENTRANK(D:D,D2029)</f>
        <v>0</v>
      </c>
      <c r="J2029">
        <f>PERCENTRANK(E:E,E2029)</f>
        <v>0</v>
      </c>
      <c r="K2029">
        <f>PERCENTRANK(F:F,F2029)</f>
        <v>0</v>
      </c>
      <c r="L2029">
        <f>(G2029*Weights!$B$2) + (H2029*Weights!$B$3)+(I2029*Weights!$B$4)+(J2029*Weights!$B$5)+ (K2029*Weights!$B$6)</f>
        <v>0</v>
      </c>
      <c r="M2029">
        <f>RANK(L2029,L:L)</f>
        <v>0</v>
      </c>
    </row>
    <row r="2030">
      <c r="A2030" t="inlineStr">
        <is>
          <t>Roshan, M. V.</t>
        </is>
      </c>
      <c r="B2030">
        <f>COUNTIF('Raw data'!AR:AR,"*"&amp;Output!A2030&amp;"*")</f>
        <v>0</v>
      </c>
      <c r="C2030">
        <f>AVERAGEIFS('Raw data'!K:K,'Raw data'!AR:AR, "*" &amp; Output!A2030 &amp;"*")</f>
        <v>0</v>
      </c>
      <c r="D2030">
        <f>AVERAGEIFS('Raw data'!W:W,'Raw data'!AR:AR, "*" &amp; Output!A2030 &amp;"*")</f>
        <v>0</v>
      </c>
      <c r="E2030">
        <f>SUMIFS('Raw data'!BX:BX,'Raw data'!AR:AR,"*" &amp; Output!A2030 &amp; "*")</f>
        <v>0</v>
      </c>
      <c r="F2030">
        <f>SUMIFS('Raw data'!CI:CI,'Raw data'!AR:AR,"*" &amp; Output!A2030 &amp; "*")</f>
        <v>0</v>
      </c>
      <c r="G2030">
        <f>PERCENTRANK(B:B,B2030)</f>
        <v>0</v>
      </c>
      <c r="H2030">
        <f>PERCENTRANK(C:C,C2030)</f>
        <v>0</v>
      </c>
      <c r="I2030">
        <f>PERCENTRANK(D:D,D2030)</f>
        <v>0</v>
      </c>
      <c r="J2030">
        <f>PERCENTRANK(E:E,E2030)</f>
        <v>0</v>
      </c>
      <c r="K2030">
        <f>PERCENTRANK(F:F,F2030)</f>
        <v>0</v>
      </c>
      <c r="L2030">
        <f>(G2030*Weights!$B$2) + (H2030*Weights!$B$3)+(I2030*Weights!$B$4)+(J2030*Weights!$B$5)+ (K2030*Weights!$B$6)</f>
        <v>0</v>
      </c>
      <c r="M2030">
        <f>RANK(L2030,L:L)</f>
        <v>0</v>
      </c>
    </row>
    <row r="2031">
      <c r="A2031" t="inlineStr">
        <is>
          <t>Wendland, JJ</t>
        </is>
      </c>
      <c r="B2031">
        <f>COUNTIF('Raw data'!AR:AR,"*"&amp;Output!A2031&amp;"*")</f>
        <v>0</v>
      </c>
      <c r="C2031">
        <f>AVERAGEIFS('Raw data'!K:K,'Raw data'!AR:AR, "*" &amp; Output!A2031 &amp;"*")</f>
        <v>0</v>
      </c>
      <c r="D2031">
        <f>AVERAGEIFS('Raw data'!W:W,'Raw data'!AR:AR, "*" &amp; Output!A2031 &amp;"*")</f>
        <v>0</v>
      </c>
      <c r="E2031">
        <f>SUMIFS('Raw data'!BX:BX,'Raw data'!AR:AR,"*" &amp; Output!A2031 &amp; "*")</f>
        <v>0</v>
      </c>
      <c r="F2031">
        <f>SUMIFS('Raw data'!CI:CI,'Raw data'!AR:AR,"*" &amp; Output!A2031 &amp; "*")</f>
        <v>0</v>
      </c>
      <c r="G2031">
        <f>PERCENTRANK(B:B,B2031)</f>
        <v>0</v>
      </c>
      <c r="H2031">
        <f>PERCENTRANK(C:C,C2031)</f>
        <v>0</v>
      </c>
      <c r="I2031">
        <f>PERCENTRANK(D:D,D2031)</f>
        <v>0</v>
      </c>
      <c r="J2031">
        <f>PERCENTRANK(E:E,E2031)</f>
        <v>0</v>
      </c>
      <c r="K2031">
        <f>PERCENTRANK(F:F,F2031)</f>
        <v>0</v>
      </c>
      <c r="L2031">
        <f>(G2031*Weights!$B$2) + (H2031*Weights!$B$3)+(I2031*Weights!$B$4)+(J2031*Weights!$B$5)+ (K2031*Weights!$B$6)</f>
        <v>0</v>
      </c>
      <c r="M2031">
        <f>RANK(L2031,L:L)</f>
        <v>0</v>
      </c>
    </row>
    <row r="2032">
      <c r="A2032" t="inlineStr">
        <is>
          <t>Piper, L. F. J.</t>
        </is>
      </c>
      <c r="B2032">
        <f>COUNTIF('Raw data'!AR:AR,"*"&amp;Output!A2032&amp;"*")</f>
        <v>0</v>
      </c>
      <c r="C2032">
        <f>AVERAGEIFS('Raw data'!K:K,'Raw data'!AR:AR, "*" &amp; Output!A2032 &amp;"*")</f>
        <v>0</v>
      </c>
      <c r="D2032">
        <f>AVERAGEIFS('Raw data'!W:W,'Raw data'!AR:AR, "*" &amp; Output!A2032 &amp;"*")</f>
        <v>0</v>
      </c>
      <c r="E2032">
        <f>SUMIFS('Raw data'!BX:BX,'Raw data'!AR:AR,"*" &amp; Output!A2032 &amp; "*")</f>
        <v>0</v>
      </c>
      <c r="F2032">
        <f>SUMIFS('Raw data'!CI:CI,'Raw data'!AR:AR,"*" &amp; Output!A2032 &amp; "*")</f>
        <v>0</v>
      </c>
      <c r="G2032">
        <f>PERCENTRANK(B:B,B2032)</f>
        <v>0</v>
      </c>
      <c r="H2032">
        <f>PERCENTRANK(C:C,C2032)</f>
        <v>0</v>
      </c>
      <c r="I2032">
        <f>PERCENTRANK(D:D,D2032)</f>
        <v>0</v>
      </c>
      <c r="J2032">
        <f>PERCENTRANK(E:E,E2032)</f>
        <v>0</v>
      </c>
      <c r="K2032">
        <f>PERCENTRANK(F:F,F2032)</f>
        <v>0</v>
      </c>
      <c r="L2032">
        <f>(G2032*Weights!$B$2) + (H2032*Weights!$B$3)+(I2032*Weights!$B$4)+(J2032*Weights!$B$5)+ (K2032*Weights!$B$6)</f>
        <v>0</v>
      </c>
      <c r="M2032">
        <f>RANK(L2032,L:L)</f>
        <v>0</v>
      </c>
    </row>
    <row r="2033">
      <c r="A2033" t="inlineStr">
        <is>
          <t>Urbaneja, Carmen</t>
        </is>
      </c>
      <c r="B2033">
        <f>COUNTIF('Raw data'!AR:AR,"*"&amp;Output!A2033&amp;"*")</f>
        <v>0</v>
      </c>
      <c r="C2033">
        <f>AVERAGEIFS('Raw data'!K:K,'Raw data'!AR:AR, "*" &amp; Output!A2033 &amp;"*")</f>
        <v>0</v>
      </c>
      <c r="D2033">
        <f>AVERAGEIFS('Raw data'!W:W,'Raw data'!AR:AR, "*" &amp; Output!A2033 &amp;"*")</f>
        <v>0</v>
      </c>
      <c r="E2033">
        <f>SUMIFS('Raw data'!BX:BX,'Raw data'!AR:AR,"*" &amp; Output!A2033 &amp; "*")</f>
        <v>0</v>
      </c>
      <c r="F2033">
        <f>SUMIFS('Raw data'!CI:CI,'Raw data'!AR:AR,"*" &amp; Output!A2033 &amp; "*")</f>
        <v>0</v>
      </c>
      <c r="G2033">
        <f>PERCENTRANK(B:B,B2033)</f>
        <v>0</v>
      </c>
      <c r="H2033">
        <f>PERCENTRANK(C:C,C2033)</f>
        <v>0</v>
      </c>
      <c r="I2033">
        <f>PERCENTRANK(D:D,D2033)</f>
        <v>0</v>
      </c>
      <c r="J2033">
        <f>PERCENTRANK(E:E,E2033)</f>
        <v>0</v>
      </c>
      <c r="K2033">
        <f>PERCENTRANK(F:F,F2033)</f>
        <v>0</v>
      </c>
      <c r="L2033">
        <f>(G2033*Weights!$B$2) + (H2033*Weights!$B$3)+(I2033*Weights!$B$4)+(J2033*Weights!$B$5)+ (K2033*Weights!$B$6)</f>
        <v>0</v>
      </c>
      <c r="M2033">
        <f>RANK(L2033,L:L)</f>
        <v>0</v>
      </c>
    </row>
    <row r="2034">
      <c r="A2034" t="inlineStr">
        <is>
          <t>Motisuki, C</t>
        </is>
      </c>
      <c r="B2034">
        <f>COUNTIF('Raw data'!AR:AR,"*"&amp;Output!A2034&amp;"*")</f>
        <v>0</v>
      </c>
      <c r="C2034">
        <f>AVERAGEIFS('Raw data'!K:K,'Raw data'!AR:AR, "*" &amp; Output!A2034 &amp;"*")</f>
        <v>0</v>
      </c>
      <c r="D2034">
        <f>AVERAGEIFS('Raw data'!W:W,'Raw data'!AR:AR, "*" &amp; Output!A2034 &amp;"*")</f>
        <v>0</v>
      </c>
      <c r="E2034">
        <f>SUMIFS('Raw data'!BX:BX,'Raw data'!AR:AR,"*" &amp; Output!A2034 &amp; "*")</f>
        <v>0</v>
      </c>
      <c r="F2034">
        <f>SUMIFS('Raw data'!CI:CI,'Raw data'!AR:AR,"*" &amp; Output!A2034 &amp; "*")</f>
        <v>0</v>
      </c>
      <c r="G2034">
        <f>PERCENTRANK(B:B,B2034)</f>
        <v>0</v>
      </c>
      <c r="H2034">
        <f>PERCENTRANK(C:C,C2034)</f>
        <v>0</v>
      </c>
      <c r="I2034">
        <f>PERCENTRANK(D:D,D2034)</f>
        <v>0</v>
      </c>
      <c r="J2034">
        <f>PERCENTRANK(E:E,E2034)</f>
        <v>0</v>
      </c>
      <c r="K2034">
        <f>PERCENTRANK(F:F,F2034)</f>
        <v>0</v>
      </c>
      <c r="L2034">
        <f>(G2034*Weights!$B$2) + (H2034*Weights!$B$3)+(I2034*Weights!$B$4)+(J2034*Weights!$B$5)+ (K2034*Weights!$B$6)</f>
        <v>0</v>
      </c>
      <c r="M2034">
        <f>RANK(L2034,L:L)</f>
        <v>0</v>
      </c>
    </row>
    <row r="2035">
      <c r="A2035" t="inlineStr">
        <is>
          <t>Wilkening, M.</t>
        </is>
      </c>
      <c r="B2035">
        <f>COUNTIF('Raw data'!AR:AR,"*"&amp;Output!A2035&amp;"*")</f>
        <v>0</v>
      </c>
      <c r="C2035">
        <f>AVERAGEIFS('Raw data'!K:K,'Raw data'!AR:AR, "*" &amp; Output!A2035 &amp;"*")</f>
        <v>0</v>
      </c>
      <c r="D2035">
        <f>AVERAGEIFS('Raw data'!W:W,'Raw data'!AR:AR, "*" &amp; Output!A2035 &amp;"*")</f>
        <v>0</v>
      </c>
      <c r="E2035">
        <f>SUMIFS('Raw data'!BX:BX,'Raw data'!AR:AR,"*" &amp; Output!A2035 &amp; "*")</f>
        <v>0</v>
      </c>
      <c r="F2035">
        <f>SUMIFS('Raw data'!CI:CI,'Raw data'!AR:AR,"*" &amp; Output!A2035 &amp; "*")</f>
        <v>0</v>
      </c>
      <c r="G2035">
        <f>PERCENTRANK(B:B,B2035)</f>
        <v>0</v>
      </c>
      <c r="H2035">
        <f>PERCENTRANK(C:C,C2035)</f>
        <v>0</v>
      </c>
      <c r="I2035">
        <f>PERCENTRANK(D:D,D2035)</f>
        <v>0</v>
      </c>
      <c r="J2035">
        <f>PERCENTRANK(E:E,E2035)</f>
        <v>0</v>
      </c>
      <c r="K2035">
        <f>PERCENTRANK(F:F,F2035)</f>
        <v>0</v>
      </c>
      <c r="L2035">
        <f>(G2035*Weights!$B$2) + (H2035*Weights!$B$3)+(I2035*Weights!$B$4)+(J2035*Weights!$B$5)+ (K2035*Weights!$B$6)</f>
        <v>0</v>
      </c>
      <c r="M2035">
        <f>RANK(L2035,L:L)</f>
        <v>0</v>
      </c>
    </row>
    <row r="2036">
      <c r="A2036" t="inlineStr">
        <is>
          <t>Hearne, SM</t>
        </is>
      </c>
      <c r="B2036">
        <f>COUNTIF('Raw data'!AR:AR,"*"&amp;Output!A2036&amp;"*")</f>
        <v>0</v>
      </c>
      <c r="C2036">
        <f>AVERAGEIFS('Raw data'!K:K,'Raw data'!AR:AR, "*" &amp; Output!A2036 &amp;"*")</f>
        <v>0</v>
      </c>
      <c r="D2036">
        <f>AVERAGEIFS('Raw data'!W:W,'Raw data'!AR:AR, "*" &amp; Output!A2036 &amp;"*")</f>
        <v>0</v>
      </c>
      <c r="E2036">
        <f>SUMIFS('Raw data'!BX:BX,'Raw data'!AR:AR,"*" &amp; Output!A2036 &amp; "*")</f>
        <v>0</v>
      </c>
      <c r="F2036">
        <f>SUMIFS('Raw data'!CI:CI,'Raw data'!AR:AR,"*" &amp; Output!A2036 &amp; "*")</f>
        <v>0</v>
      </c>
      <c r="G2036">
        <f>PERCENTRANK(B:B,B2036)</f>
        <v>0</v>
      </c>
      <c r="H2036">
        <f>PERCENTRANK(C:C,C2036)</f>
        <v>0</v>
      </c>
      <c r="I2036">
        <f>PERCENTRANK(D:D,D2036)</f>
        <v>0</v>
      </c>
      <c r="J2036">
        <f>PERCENTRANK(E:E,E2036)</f>
        <v>0</v>
      </c>
      <c r="K2036">
        <f>PERCENTRANK(F:F,F2036)</f>
        <v>0</v>
      </c>
      <c r="L2036">
        <f>(G2036*Weights!$B$2) + (H2036*Weights!$B$3)+(I2036*Weights!$B$4)+(J2036*Weights!$B$5)+ (K2036*Weights!$B$6)</f>
        <v>0</v>
      </c>
      <c r="M2036">
        <f>RANK(L2036,L:L)</f>
        <v>0</v>
      </c>
    </row>
    <row r="2037">
      <c r="A2037" t="inlineStr">
        <is>
          <t>Hu, Shuguang</t>
        </is>
      </c>
      <c r="B2037">
        <f>COUNTIF('Raw data'!AR:AR,"*"&amp;Output!A2037&amp;"*")</f>
        <v>0</v>
      </c>
      <c r="C2037">
        <f>AVERAGEIFS('Raw data'!K:K,'Raw data'!AR:AR, "*" &amp; Output!A2037 &amp;"*")</f>
        <v>0</v>
      </c>
      <c r="D2037">
        <f>AVERAGEIFS('Raw data'!W:W,'Raw data'!AR:AR, "*" &amp; Output!A2037 &amp;"*")</f>
        <v>0</v>
      </c>
      <c r="E2037">
        <f>SUMIFS('Raw data'!BX:BX,'Raw data'!AR:AR,"*" &amp; Output!A2037 &amp; "*")</f>
        <v>0</v>
      </c>
      <c r="F2037">
        <f>SUMIFS('Raw data'!CI:CI,'Raw data'!AR:AR,"*" &amp; Output!A2037 &amp; "*")</f>
        <v>0</v>
      </c>
      <c r="G2037">
        <f>PERCENTRANK(B:B,B2037)</f>
        <v>0</v>
      </c>
      <c r="H2037">
        <f>PERCENTRANK(C:C,C2037)</f>
        <v>0</v>
      </c>
      <c r="I2037">
        <f>PERCENTRANK(D:D,D2037)</f>
        <v>0</v>
      </c>
      <c r="J2037">
        <f>PERCENTRANK(E:E,E2037)</f>
        <v>0</v>
      </c>
      <c r="K2037">
        <f>PERCENTRANK(F:F,F2037)</f>
        <v>0</v>
      </c>
      <c r="L2037">
        <f>(G2037*Weights!$B$2) + (H2037*Weights!$B$3)+(I2037*Weights!$B$4)+(J2037*Weights!$B$5)+ (K2037*Weights!$B$6)</f>
        <v>0</v>
      </c>
      <c r="M2037">
        <f>RANK(L2037,L:L)</f>
        <v>0</v>
      </c>
    </row>
    <row r="2038">
      <c r="A2038" t="inlineStr">
        <is>
          <t>Gogish-Klushina, O. S.</t>
        </is>
      </c>
      <c r="B2038">
        <f>COUNTIF('Raw data'!AR:AR,"*"&amp;Output!A2038&amp;"*")</f>
        <v>0</v>
      </c>
      <c r="C2038">
        <f>AVERAGEIFS('Raw data'!K:K,'Raw data'!AR:AR, "*" &amp; Output!A2038 &amp;"*")</f>
        <v>0</v>
      </c>
      <c r="D2038">
        <f>AVERAGEIFS('Raw data'!W:W,'Raw data'!AR:AR, "*" &amp; Output!A2038 &amp;"*")</f>
        <v>0</v>
      </c>
      <c r="E2038">
        <f>SUMIFS('Raw data'!BX:BX,'Raw data'!AR:AR,"*" &amp; Output!A2038 &amp; "*")</f>
        <v>0</v>
      </c>
      <c r="F2038">
        <f>SUMIFS('Raw data'!CI:CI,'Raw data'!AR:AR,"*" &amp; Output!A2038 &amp; "*")</f>
        <v>0</v>
      </c>
      <c r="G2038">
        <f>PERCENTRANK(B:B,B2038)</f>
        <v>0</v>
      </c>
      <c r="H2038">
        <f>PERCENTRANK(C:C,C2038)</f>
        <v>0</v>
      </c>
      <c r="I2038">
        <f>PERCENTRANK(D:D,D2038)</f>
        <v>0</v>
      </c>
      <c r="J2038">
        <f>PERCENTRANK(E:E,E2038)</f>
        <v>0</v>
      </c>
      <c r="K2038">
        <f>PERCENTRANK(F:F,F2038)</f>
        <v>0</v>
      </c>
      <c r="L2038">
        <f>(G2038*Weights!$B$2) + (H2038*Weights!$B$3)+(I2038*Weights!$B$4)+(J2038*Weights!$B$5)+ (K2038*Weights!$B$6)</f>
        <v>0</v>
      </c>
      <c r="M2038">
        <f>RANK(L2038,L:L)</f>
        <v>0</v>
      </c>
    </row>
    <row r="2039">
      <c r="A2039" t="inlineStr">
        <is>
          <t>Swaroop, S.</t>
        </is>
      </c>
      <c r="B2039">
        <f>COUNTIF('Raw data'!AR:AR,"*"&amp;Output!A2039&amp;"*")</f>
        <v>0</v>
      </c>
      <c r="C2039">
        <f>AVERAGEIFS('Raw data'!K:K,'Raw data'!AR:AR, "*" &amp; Output!A2039 &amp;"*")</f>
        <v>0</v>
      </c>
      <c r="D2039">
        <f>AVERAGEIFS('Raw data'!W:W,'Raw data'!AR:AR, "*" &amp; Output!A2039 &amp;"*")</f>
        <v>0</v>
      </c>
      <c r="E2039">
        <f>SUMIFS('Raw data'!BX:BX,'Raw data'!AR:AR,"*" &amp; Output!A2039 &amp; "*")</f>
        <v>0</v>
      </c>
      <c r="F2039">
        <f>SUMIFS('Raw data'!CI:CI,'Raw data'!AR:AR,"*" &amp; Output!A2039 &amp; "*")</f>
        <v>0</v>
      </c>
      <c r="G2039">
        <f>PERCENTRANK(B:B,B2039)</f>
        <v>0</v>
      </c>
      <c r="H2039">
        <f>PERCENTRANK(C:C,C2039)</f>
        <v>0</v>
      </c>
      <c r="I2039">
        <f>PERCENTRANK(D:D,D2039)</f>
        <v>0</v>
      </c>
      <c r="J2039">
        <f>PERCENTRANK(E:E,E2039)</f>
        <v>0</v>
      </c>
      <c r="K2039">
        <f>PERCENTRANK(F:F,F2039)</f>
        <v>0</v>
      </c>
      <c r="L2039">
        <f>(G2039*Weights!$B$2) + (H2039*Weights!$B$3)+(I2039*Weights!$B$4)+(J2039*Weights!$B$5)+ (K2039*Weights!$B$6)</f>
        <v>0</v>
      </c>
      <c r="M2039">
        <f>RANK(L2039,L:L)</f>
        <v>0</v>
      </c>
    </row>
    <row r="2040">
      <c r="A2040" t="inlineStr">
        <is>
          <t>Yuan, Xiao-Zi</t>
        </is>
      </c>
      <c r="B2040">
        <f>COUNTIF('Raw data'!AR:AR,"*"&amp;Output!A2040&amp;"*")</f>
        <v>0</v>
      </c>
      <c r="C2040">
        <f>AVERAGEIFS('Raw data'!K:K,'Raw data'!AR:AR, "*" &amp; Output!A2040 &amp;"*")</f>
        <v>0</v>
      </c>
      <c r="D2040">
        <f>AVERAGEIFS('Raw data'!W:W,'Raw data'!AR:AR, "*" &amp; Output!A2040 &amp;"*")</f>
        <v>0</v>
      </c>
      <c r="E2040">
        <f>SUMIFS('Raw data'!BX:BX,'Raw data'!AR:AR,"*" &amp; Output!A2040 &amp; "*")</f>
        <v>0</v>
      </c>
      <c r="F2040">
        <f>SUMIFS('Raw data'!CI:CI,'Raw data'!AR:AR,"*" &amp; Output!A2040 &amp; "*")</f>
        <v>0</v>
      </c>
      <c r="G2040">
        <f>PERCENTRANK(B:B,B2040)</f>
        <v>0</v>
      </c>
      <c r="H2040">
        <f>PERCENTRANK(C:C,C2040)</f>
        <v>0</v>
      </c>
      <c r="I2040">
        <f>PERCENTRANK(D:D,D2040)</f>
        <v>0</v>
      </c>
      <c r="J2040">
        <f>PERCENTRANK(E:E,E2040)</f>
        <v>0</v>
      </c>
      <c r="K2040">
        <f>PERCENTRANK(F:F,F2040)</f>
        <v>0</v>
      </c>
      <c r="L2040">
        <f>(G2040*Weights!$B$2) + (H2040*Weights!$B$3)+(I2040*Weights!$B$4)+(J2040*Weights!$B$5)+ (K2040*Weights!$B$6)</f>
        <v>0</v>
      </c>
      <c r="M2040">
        <f>RANK(L2040,L:L)</f>
        <v>0</v>
      </c>
    </row>
    <row r="2041">
      <c r="A2041" t="inlineStr">
        <is>
          <t>Yada, Chihiro</t>
        </is>
      </c>
      <c r="B2041">
        <f>COUNTIF('Raw data'!AR:AR,"*"&amp;Output!A2041&amp;"*")</f>
        <v>0</v>
      </c>
      <c r="C2041">
        <f>AVERAGEIFS('Raw data'!K:K,'Raw data'!AR:AR, "*" &amp; Output!A2041 &amp;"*")</f>
        <v>0</v>
      </c>
      <c r="D2041">
        <f>AVERAGEIFS('Raw data'!W:W,'Raw data'!AR:AR, "*" &amp; Output!A2041 &amp;"*")</f>
        <v>0</v>
      </c>
      <c r="E2041">
        <f>SUMIFS('Raw data'!BX:BX,'Raw data'!AR:AR,"*" &amp; Output!A2041 &amp; "*")</f>
        <v>0</v>
      </c>
      <c r="F2041">
        <f>SUMIFS('Raw data'!CI:CI,'Raw data'!AR:AR,"*" &amp; Output!A2041 &amp; "*")</f>
        <v>0</v>
      </c>
      <c r="G2041">
        <f>PERCENTRANK(B:B,B2041)</f>
        <v>0</v>
      </c>
      <c r="H2041">
        <f>PERCENTRANK(C:C,C2041)</f>
        <v>0</v>
      </c>
      <c r="I2041">
        <f>PERCENTRANK(D:D,D2041)</f>
        <v>0</v>
      </c>
      <c r="J2041">
        <f>PERCENTRANK(E:E,E2041)</f>
        <v>0</v>
      </c>
      <c r="K2041">
        <f>PERCENTRANK(F:F,F2041)</f>
        <v>0</v>
      </c>
      <c r="L2041">
        <f>(G2041*Weights!$B$2) + (H2041*Weights!$B$3)+(I2041*Weights!$B$4)+(J2041*Weights!$B$5)+ (K2041*Weights!$B$6)</f>
        <v>0</v>
      </c>
      <c r="M2041">
        <f>RANK(L2041,L:L)</f>
        <v>0</v>
      </c>
    </row>
    <row r="2042">
      <c r="A2042" t="inlineStr">
        <is>
          <t>Tang, Gang</t>
        </is>
      </c>
      <c r="B2042">
        <f>COUNTIF('Raw data'!AR:AR,"*"&amp;Output!A2042&amp;"*")</f>
        <v>0</v>
      </c>
      <c r="C2042">
        <f>AVERAGEIFS('Raw data'!K:K,'Raw data'!AR:AR, "*" &amp; Output!A2042 &amp;"*")</f>
        <v>0</v>
      </c>
      <c r="D2042">
        <f>AVERAGEIFS('Raw data'!W:W,'Raw data'!AR:AR, "*" &amp; Output!A2042 &amp;"*")</f>
        <v>0</v>
      </c>
      <c r="E2042">
        <f>SUMIFS('Raw data'!BX:BX,'Raw data'!AR:AR,"*" &amp; Output!A2042 &amp; "*")</f>
        <v>0</v>
      </c>
      <c r="F2042">
        <f>SUMIFS('Raw data'!CI:CI,'Raw data'!AR:AR,"*" &amp; Output!A2042 &amp; "*")</f>
        <v>0</v>
      </c>
      <c r="G2042">
        <f>PERCENTRANK(B:B,B2042)</f>
        <v>0</v>
      </c>
      <c r="H2042">
        <f>PERCENTRANK(C:C,C2042)</f>
        <v>0</v>
      </c>
      <c r="I2042">
        <f>PERCENTRANK(D:D,D2042)</f>
        <v>0</v>
      </c>
      <c r="J2042">
        <f>PERCENTRANK(E:E,E2042)</f>
        <v>0</v>
      </c>
      <c r="K2042">
        <f>PERCENTRANK(F:F,F2042)</f>
        <v>0</v>
      </c>
      <c r="L2042">
        <f>(G2042*Weights!$B$2) + (H2042*Weights!$B$3)+(I2042*Weights!$B$4)+(J2042*Weights!$B$5)+ (K2042*Weights!$B$6)</f>
        <v>0</v>
      </c>
      <c r="M2042">
        <f>RANK(L2042,L:L)</f>
        <v>0</v>
      </c>
    </row>
    <row r="2043">
      <c r="A2043" t="inlineStr">
        <is>
          <t>Shinde, S. S.</t>
        </is>
      </c>
      <c r="B2043">
        <f>COUNTIF('Raw data'!AR:AR,"*"&amp;Output!A2043&amp;"*")</f>
        <v>0</v>
      </c>
      <c r="C2043">
        <f>AVERAGEIFS('Raw data'!K:K,'Raw data'!AR:AR, "*" &amp; Output!A2043 &amp;"*")</f>
        <v>0</v>
      </c>
      <c r="D2043">
        <f>AVERAGEIFS('Raw data'!W:W,'Raw data'!AR:AR, "*" &amp; Output!A2043 &amp;"*")</f>
        <v>0</v>
      </c>
      <c r="E2043">
        <f>SUMIFS('Raw data'!BX:BX,'Raw data'!AR:AR,"*" &amp; Output!A2043 &amp; "*")</f>
        <v>0</v>
      </c>
      <c r="F2043">
        <f>SUMIFS('Raw data'!CI:CI,'Raw data'!AR:AR,"*" &amp; Output!A2043 &amp; "*")</f>
        <v>0</v>
      </c>
      <c r="G2043">
        <f>PERCENTRANK(B:B,B2043)</f>
        <v>0</v>
      </c>
      <c r="H2043">
        <f>PERCENTRANK(C:C,C2043)</f>
        <v>0</v>
      </c>
      <c r="I2043">
        <f>PERCENTRANK(D:D,D2043)</f>
        <v>0</v>
      </c>
      <c r="J2043">
        <f>PERCENTRANK(E:E,E2043)</f>
        <v>0</v>
      </c>
      <c r="K2043">
        <f>PERCENTRANK(F:F,F2043)</f>
        <v>0</v>
      </c>
      <c r="L2043">
        <f>(G2043*Weights!$B$2) + (H2043*Weights!$B$3)+(I2043*Weights!$B$4)+(J2043*Weights!$B$5)+ (K2043*Weights!$B$6)</f>
        <v>0</v>
      </c>
      <c r="M2043">
        <f>RANK(L2043,L:L)</f>
        <v>0</v>
      </c>
    </row>
    <row r="2044">
      <c r="A2044" t="inlineStr">
        <is>
          <t>Suzuki, Yasuhiro</t>
        </is>
      </c>
      <c r="B2044">
        <f>COUNTIF('Raw data'!AR:AR,"*"&amp;Output!A2044&amp;"*")</f>
        <v>0</v>
      </c>
      <c r="C2044">
        <f>AVERAGEIFS('Raw data'!K:K,'Raw data'!AR:AR, "*" &amp; Output!A2044 &amp;"*")</f>
        <v>0</v>
      </c>
      <c r="D2044">
        <f>AVERAGEIFS('Raw data'!W:W,'Raw data'!AR:AR, "*" &amp; Output!A2044 &amp;"*")</f>
        <v>0</v>
      </c>
      <c r="E2044">
        <f>SUMIFS('Raw data'!BX:BX,'Raw data'!AR:AR,"*" &amp; Output!A2044 &amp; "*")</f>
        <v>0</v>
      </c>
      <c r="F2044">
        <f>SUMIFS('Raw data'!CI:CI,'Raw data'!AR:AR,"*" &amp; Output!A2044 &amp; "*")</f>
        <v>0</v>
      </c>
      <c r="G2044">
        <f>PERCENTRANK(B:B,B2044)</f>
        <v>0</v>
      </c>
      <c r="H2044">
        <f>PERCENTRANK(C:C,C2044)</f>
        <v>0</v>
      </c>
      <c r="I2044">
        <f>PERCENTRANK(D:D,D2044)</f>
        <v>0</v>
      </c>
      <c r="J2044">
        <f>PERCENTRANK(E:E,E2044)</f>
        <v>0</v>
      </c>
      <c r="K2044">
        <f>PERCENTRANK(F:F,F2044)</f>
        <v>0</v>
      </c>
      <c r="L2044">
        <f>(G2044*Weights!$B$2) + (H2044*Weights!$B$3)+(I2044*Weights!$B$4)+(J2044*Weights!$B$5)+ (K2044*Weights!$B$6)</f>
        <v>0</v>
      </c>
      <c r="M2044">
        <f>RANK(L2044,L:L)</f>
        <v>0</v>
      </c>
    </row>
    <row r="2045">
      <c r="A2045" t="inlineStr">
        <is>
          <t>Yamagami, H.</t>
        </is>
      </c>
      <c r="B2045">
        <f>COUNTIF('Raw data'!AR:AR,"*"&amp;Output!A2045&amp;"*")</f>
        <v>0</v>
      </c>
      <c r="C2045">
        <f>AVERAGEIFS('Raw data'!K:K,'Raw data'!AR:AR, "*" &amp; Output!A2045 &amp;"*")</f>
        <v>0</v>
      </c>
      <c r="D2045">
        <f>AVERAGEIFS('Raw data'!W:W,'Raw data'!AR:AR, "*" &amp; Output!A2045 &amp;"*")</f>
        <v>0</v>
      </c>
      <c r="E2045">
        <f>SUMIFS('Raw data'!BX:BX,'Raw data'!AR:AR,"*" &amp; Output!A2045 &amp; "*")</f>
        <v>0</v>
      </c>
      <c r="F2045">
        <f>SUMIFS('Raw data'!CI:CI,'Raw data'!AR:AR,"*" &amp; Output!A2045 &amp; "*")</f>
        <v>0</v>
      </c>
      <c r="G2045">
        <f>PERCENTRANK(B:B,B2045)</f>
        <v>0</v>
      </c>
      <c r="H2045">
        <f>PERCENTRANK(C:C,C2045)</f>
        <v>0</v>
      </c>
      <c r="I2045">
        <f>PERCENTRANK(D:D,D2045)</f>
        <v>0</v>
      </c>
      <c r="J2045">
        <f>PERCENTRANK(E:E,E2045)</f>
        <v>0</v>
      </c>
      <c r="K2045">
        <f>PERCENTRANK(F:F,F2045)</f>
        <v>0</v>
      </c>
      <c r="L2045">
        <f>(G2045*Weights!$B$2) + (H2045*Weights!$B$3)+(I2045*Weights!$B$4)+(J2045*Weights!$B$5)+ (K2045*Weights!$B$6)</f>
        <v>0</v>
      </c>
      <c r="M2045">
        <f>RANK(L2045,L:L)</f>
        <v>0</v>
      </c>
    </row>
    <row r="2046">
      <c r="A2046" t="inlineStr">
        <is>
          <t>Lafont, Marie-Christine</t>
        </is>
      </c>
      <c r="B2046">
        <f>COUNTIF('Raw data'!AR:AR,"*"&amp;Output!A2046&amp;"*")</f>
        <v>0</v>
      </c>
      <c r="C2046">
        <f>AVERAGEIFS('Raw data'!K:K,'Raw data'!AR:AR, "*" &amp; Output!A2046 &amp;"*")</f>
        <v>0</v>
      </c>
      <c r="D2046">
        <f>AVERAGEIFS('Raw data'!W:W,'Raw data'!AR:AR, "*" &amp; Output!A2046 &amp;"*")</f>
        <v>0</v>
      </c>
      <c r="E2046">
        <f>SUMIFS('Raw data'!BX:BX,'Raw data'!AR:AR,"*" &amp; Output!A2046 &amp; "*")</f>
        <v>0</v>
      </c>
      <c r="F2046">
        <f>SUMIFS('Raw data'!CI:CI,'Raw data'!AR:AR,"*" &amp; Output!A2046 &amp; "*")</f>
        <v>0</v>
      </c>
      <c r="G2046">
        <f>PERCENTRANK(B:B,B2046)</f>
        <v>0</v>
      </c>
      <c r="H2046">
        <f>PERCENTRANK(C:C,C2046)</f>
        <v>0</v>
      </c>
      <c r="I2046">
        <f>PERCENTRANK(D:D,D2046)</f>
        <v>0</v>
      </c>
      <c r="J2046">
        <f>PERCENTRANK(E:E,E2046)</f>
        <v>0</v>
      </c>
      <c r="K2046">
        <f>PERCENTRANK(F:F,F2046)</f>
        <v>0</v>
      </c>
      <c r="L2046">
        <f>(G2046*Weights!$B$2) + (H2046*Weights!$B$3)+(I2046*Weights!$B$4)+(J2046*Weights!$B$5)+ (K2046*Weights!$B$6)</f>
        <v>0</v>
      </c>
      <c r="M2046">
        <f>RANK(L2046,L:L)</f>
        <v>0</v>
      </c>
    </row>
    <row r="2047">
      <c r="A2047" t="inlineStr">
        <is>
          <t>Xuming, Chu</t>
        </is>
      </c>
      <c r="B2047">
        <f>COUNTIF('Raw data'!AR:AR,"*"&amp;Output!A2047&amp;"*")</f>
        <v>0</v>
      </c>
      <c r="C2047">
        <f>AVERAGEIFS('Raw data'!K:K,'Raw data'!AR:AR, "*" &amp; Output!A2047 &amp;"*")</f>
        <v>0</v>
      </c>
      <c r="D2047">
        <f>AVERAGEIFS('Raw data'!W:W,'Raw data'!AR:AR, "*" &amp; Output!A2047 &amp;"*")</f>
        <v>0</v>
      </c>
      <c r="E2047">
        <f>SUMIFS('Raw data'!BX:BX,'Raw data'!AR:AR,"*" &amp; Output!A2047 &amp; "*")</f>
        <v>0</v>
      </c>
      <c r="F2047">
        <f>SUMIFS('Raw data'!CI:CI,'Raw data'!AR:AR,"*" &amp; Output!A2047 &amp; "*")</f>
        <v>0</v>
      </c>
      <c r="G2047">
        <f>PERCENTRANK(B:B,B2047)</f>
        <v>0</v>
      </c>
      <c r="H2047">
        <f>PERCENTRANK(C:C,C2047)</f>
        <v>0</v>
      </c>
      <c r="I2047">
        <f>PERCENTRANK(D:D,D2047)</f>
        <v>0</v>
      </c>
      <c r="J2047">
        <f>PERCENTRANK(E:E,E2047)</f>
        <v>0</v>
      </c>
      <c r="K2047">
        <f>PERCENTRANK(F:F,F2047)</f>
        <v>0</v>
      </c>
      <c r="L2047">
        <f>(G2047*Weights!$B$2) + (H2047*Weights!$B$3)+(I2047*Weights!$B$4)+(J2047*Weights!$B$5)+ (K2047*Weights!$B$6)</f>
        <v>0</v>
      </c>
      <c r="M2047">
        <f>RANK(L2047,L:L)</f>
        <v>0</v>
      </c>
    </row>
    <row r="2048">
      <c r="A2048" t="inlineStr">
        <is>
          <t>Ghazy, SE</t>
        </is>
      </c>
      <c r="B2048">
        <f>COUNTIF('Raw data'!AR:AR,"*"&amp;Output!A2048&amp;"*")</f>
        <v>0</v>
      </c>
      <c r="C2048">
        <f>AVERAGEIFS('Raw data'!K:K,'Raw data'!AR:AR, "*" &amp; Output!A2048 &amp;"*")</f>
        <v>0</v>
      </c>
      <c r="D2048">
        <f>AVERAGEIFS('Raw data'!W:W,'Raw data'!AR:AR, "*" &amp; Output!A2048 &amp;"*")</f>
        <v>0</v>
      </c>
      <c r="E2048">
        <f>SUMIFS('Raw data'!BX:BX,'Raw data'!AR:AR,"*" &amp; Output!A2048 &amp; "*")</f>
        <v>0</v>
      </c>
      <c r="F2048">
        <f>SUMIFS('Raw data'!CI:CI,'Raw data'!AR:AR,"*" &amp; Output!A2048 &amp; "*")</f>
        <v>0</v>
      </c>
      <c r="G2048">
        <f>PERCENTRANK(B:B,B2048)</f>
        <v>0</v>
      </c>
      <c r="H2048">
        <f>PERCENTRANK(C:C,C2048)</f>
        <v>0</v>
      </c>
      <c r="I2048">
        <f>PERCENTRANK(D:D,D2048)</f>
        <v>0</v>
      </c>
      <c r="J2048">
        <f>PERCENTRANK(E:E,E2048)</f>
        <v>0</v>
      </c>
      <c r="K2048">
        <f>PERCENTRANK(F:F,F2048)</f>
        <v>0</v>
      </c>
      <c r="L2048">
        <f>(G2048*Weights!$B$2) + (H2048*Weights!$B$3)+(I2048*Weights!$B$4)+(J2048*Weights!$B$5)+ (K2048*Weights!$B$6)</f>
        <v>0</v>
      </c>
      <c r="M2048">
        <f>RANK(L2048,L:L)</f>
        <v>0</v>
      </c>
    </row>
    <row r="2049">
      <c r="A2049" t="inlineStr">
        <is>
          <t>Cheng, Xin-Bing</t>
        </is>
      </c>
      <c r="B2049">
        <f>COUNTIF('Raw data'!AR:AR,"*"&amp;Output!A2049&amp;"*")</f>
        <v>0</v>
      </c>
      <c r="C2049">
        <f>AVERAGEIFS('Raw data'!K:K,'Raw data'!AR:AR, "*" &amp; Output!A2049 &amp;"*")</f>
        <v>0</v>
      </c>
      <c r="D2049">
        <f>AVERAGEIFS('Raw data'!W:W,'Raw data'!AR:AR, "*" &amp; Output!A2049 &amp;"*")</f>
        <v>0</v>
      </c>
      <c r="E2049">
        <f>SUMIFS('Raw data'!BX:BX,'Raw data'!AR:AR,"*" &amp; Output!A2049 &amp; "*")</f>
        <v>0</v>
      </c>
      <c r="F2049">
        <f>SUMIFS('Raw data'!CI:CI,'Raw data'!AR:AR,"*" &amp; Output!A2049 &amp; "*")</f>
        <v>0</v>
      </c>
      <c r="G2049">
        <f>PERCENTRANK(B:B,B2049)</f>
        <v>0</v>
      </c>
      <c r="H2049">
        <f>PERCENTRANK(C:C,C2049)</f>
        <v>0</v>
      </c>
      <c r="I2049">
        <f>PERCENTRANK(D:D,D2049)</f>
        <v>0</v>
      </c>
      <c r="J2049">
        <f>PERCENTRANK(E:E,E2049)</f>
        <v>0</v>
      </c>
      <c r="K2049">
        <f>PERCENTRANK(F:F,F2049)</f>
        <v>0</v>
      </c>
      <c r="L2049">
        <f>(G2049*Weights!$B$2) + (H2049*Weights!$B$3)+(I2049*Weights!$B$4)+(J2049*Weights!$B$5)+ (K2049*Weights!$B$6)</f>
        <v>0</v>
      </c>
      <c r="M2049">
        <f>RANK(L2049,L:L)</f>
        <v>0</v>
      </c>
    </row>
    <row r="2050">
      <c r="A2050" t="inlineStr">
        <is>
          <t>Chen, De</t>
        </is>
      </c>
      <c r="B2050">
        <f>COUNTIF('Raw data'!AR:AR,"*"&amp;Output!A2050&amp;"*")</f>
        <v>0</v>
      </c>
      <c r="C2050">
        <f>AVERAGEIFS('Raw data'!K:K,'Raw data'!AR:AR, "*" &amp; Output!A2050 &amp;"*")</f>
        <v>0</v>
      </c>
      <c r="D2050">
        <f>AVERAGEIFS('Raw data'!W:W,'Raw data'!AR:AR, "*" &amp; Output!A2050 &amp;"*")</f>
        <v>0</v>
      </c>
      <c r="E2050">
        <f>SUMIFS('Raw data'!BX:BX,'Raw data'!AR:AR,"*" &amp; Output!A2050 &amp; "*")</f>
        <v>0</v>
      </c>
      <c r="F2050">
        <f>SUMIFS('Raw data'!CI:CI,'Raw data'!AR:AR,"*" &amp; Output!A2050 &amp; "*")</f>
        <v>0</v>
      </c>
      <c r="G2050">
        <f>PERCENTRANK(B:B,B2050)</f>
        <v>0</v>
      </c>
      <c r="H2050">
        <f>PERCENTRANK(C:C,C2050)</f>
        <v>0</v>
      </c>
      <c r="I2050">
        <f>PERCENTRANK(D:D,D2050)</f>
        <v>0</v>
      </c>
      <c r="J2050">
        <f>PERCENTRANK(E:E,E2050)</f>
        <v>0</v>
      </c>
      <c r="K2050">
        <f>PERCENTRANK(F:F,F2050)</f>
        <v>0</v>
      </c>
      <c r="L2050">
        <f>(G2050*Weights!$B$2) + (H2050*Weights!$B$3)+(I2050*Weights!$B$4)+(J2050*Weights!$B$5)+ (K2050*Weights!$B$6)</f>
        <v>0</v>
      </c>
      <c r="M2050">
        <f>RANK(L2050,L:L)</f>
        <v>0</v>
      </c>
    </row>
    <row r="2051">
      <c r="A2051" t="inlineStr">
        <is>
          <t>Kamrani, S.</t>
        </is>
      </c>
      <c r="B2051">
        <f>COUNTIF('Raw data'!AR:AR,"*"&amp;Output!A2051&amp;"*")</f>
        <v>0</v>
      </c>
      <c r="C2051">
        <f>AVERAGEIFS('Raw data'!K:K,'Raw data'!AR:AR, "*" &amp; Output!A2051 &amp;"*")</f>
        <v>0</v>
      </c>
      <c r="D2051">
        <f>AVERAGEIFS('Raw data'!W:W,'Raw data'!AR:AR, "*" &amp; Output!A2051 &amp;"*")</f>
        <v>0</v>
      </c>
      <c r="E2051">
        <f>SUMIFS('Raw data'!BX:BX,'Raw data'!AR:AR,"*" &amp; Output!A2051 &amp; "*")</f>
        <v>0</v>
      </c>
      <c r="F2051">
        <f>SUMIFS('Raw data'!CI:CI,'Raw data'!AR:AR,"*" &amp; Output!A2051 &amp; "*")</f>
        <v>0</v>
      </c>
      <c r="G2051">
        <f>PERCENTRANK(B:B,B2051)</f>
        <v>0</v>
      </c>
      <c r="H2051">
        <f>PERCENTRANK(C:C,C2051)</f>
        <v>0</v>
      </c>
      <c r="I2051">
        <f>PERCENTRANK(D:D,D2051)</f>
        <v>0</v>
      </c>
      <c r="J2051">
        <f>PERCENTRANK(E:E,E2051)</f>
        <v>0</v>
      </c>
      <c r="K2051">
        <f>PERCENTRANK(F:F,F2051)</f>
        <v>0</v>
      </c>
      <c r="L2051">
        <f>(G2051*Weights!$B$2) + (H2051*Weights!$B$3)+(I2051*Weights!$B$4)+(J2051*Weights!$B$5)+ (K2051*Weights!$B$6)</f>
        <v>0</v>
      </c>
      <c r="M2051">
        <f>RANK(L2051,L:L)</f>
        <v>0</v>
      </c>
    </row>
    <row r="2052">
      <c r="A2052" t="inlineStr">
        <is>
          <t>Knez, Mato</t>
        </is>
      </c>
      <c r="B2052">
        <f>COUNTIF('Raw data'!AR:AR,"*"&amp;Output!A2052&amp;"*")</f>
        <v>0</v>
      </c>
      <c r="C2052">
        <f>AVERAGEIFS('Raw data'!K:K,'Raw data'!AR:AR, "*" &amp; Output!A2052 &amp;"*")</f>
        <v>0</v>
      </c>
      <c r="D2052">
        <f>AVERAGEIFS('Raw data'!W:W,'Raw data'!AR:AR, "*" &amp; Output!A2052 &amp;"*")</f>
        <v>0</v>
      </c>
      <c r="E2052">
        <f>SUMIFS('Raw data'!BX:BX,'Raw data'!AR:AR,"*" &amp; Output!A2052 &amp; "*")</f>
        <v>0</v>
      </c>
      <c r="F2052">
        <f>SUMIFS('Raw data'!CI:CI,'Raw data'!AR:AR,"*" &amp; Output!A2052 &amp; "*")</f>
        <v>0</v>
      </c>
      <c r="G2052">
        <f>PERCENTRANK(B:B,B2052)</f>
        <v>0</v>
      </c>
      <c r="H2052">
        <f>PERCENTRANK(C:C,C2052)</f>
        <v>0</v>
      </c>
      <c r="I2052">
        <f>PERCENTRANK(D:D,D2052)</f>
        <v>0</v>
      </c>
      <c r="J2052">
        <f>PERCENTRANK(E:E,E2052)</f>
        <v>0</v>
      </c>
      <c r="K2052">
        <f>PERCENTRANK(F:F,F2052)</f>
        <v>0</v>
      </c>
      <c r="L2052">
        <f>(G2052*Weights!$B$2) + (H2052*Weights!$B$3)+(I2052*Weights!$B$4)+(J2052*Weights!$B$5)+ (K2052*Weights!$B$6)</f>
        <v>0</v>
      </c>
      <c r="M2052">
        <f>RANK(L2052,L:L)</f>
        <v>0</v>
      </c>
    </row>
    <row r="2053">
      <c r="A2053" t="inlineStr">
        <is>
          <t>Zhang, M. J.</t>
        </is>
      </c>
      <c r="B2053">
        <f>COUNTIF('Raw data'!AR:AR,"*"&amp;Output!A2053&amp;"*")</f>
        <v>0</v>
      </c>
      <c r="C2053">
        <f>AVERAGEIFS('Raw data'!K:K,'Raw data'!AR:AR, "*" &amp; Output!A2053 &amp;"*")</f>
        <v>0</v>
      </c>
      <c r="D2053">
        <f>AVERAGEIFS('Raw data'!W:W,'Raw data'!AR:AR, "*" &amp; Output!A2053 &amp;"*")</f>
        <v>0</v>
      </c>
      <c r="E2053">
        <f>SUMIFS('Raw data'!BX:BX,'Raw data'!AR:AR,"*" &amp; Output!A2053 &amp; "*")</f>
        <v>0</v>
      </c>
      <c r="F2053">
        <f>SUMIFS('Raw data'!CI:CI,'Raw data'!AR:AR,"*" &amp; Output!A2053 &amp; "*")</f>
        <v>0</v>
      </c>
      <c r="G2053">
        <f>PERCENTRANK(B:B,B2053)</f>
        <v>0</v>
      </c>
      <c r="H2053">
        <f>PERCENTRANK(C:C,C2053)</f>
        <v>0</v>
      </c>
      <c r="I2053">
        <f>PERCENTRANK(D:D,D2053)</f>
        <v>0</v>
      </c>
      <c r="J2053">
        <f>PERCENTRANK(E:E,E2053)</f>
        <v>0</v>
      </c>
      <c r="K2053">
        <f>PERCENTRANK(F:F,F2053)</f>
        <v>0</v>
      </c>
      <c r="L2053">
        <f>(G2053*Weights!$B$2) + (H2053*Weights!$B$3)+(I2053*Weights!$B$4)+(J2053*Weights!$B$5)+ (K2053*Weights!$B$6)</f>
        <v>0</v>
      </c>
      <c r="M2053">
        <f>RANK(L2053,L:L)</f>
        <v>0</v>
      </c>
    </row>
    <row r="2054">
      <c r="A2054" t="inlineStr">
        <is>
          <t>Kiai, S. M. Sadat</t>
        </is>
      </c>
      <c r="B2054">
        <f>COUNTIF('Raw data'!AR:AR,"*"&amp;Output!A2054&amp;"*")</f>
        <v>0</v>
      </c>
      <c r="C2054">
        <f>AVERAGEIFS('Raw data'!K:K,'Raw data'!AR:AR, "*" &amp; Output!A2054 &amp;"*")</f>
        <v>0</v>
      </c>
      <c r="D2054">
        <f>AVERAGEIFS('Raw data'!W:W,'Raw data'!AR:AR, "*" &amp; Output!A2054 &amp;"*")</f>
        <v>0</v>
      </c>
      <c r="E2054">
        <f>SUMIFS('Raw data'!BX:BX,'Raw data'!AR:AR,"*" &amp; Output!A2054 &amp; "*")</f>
        <v>0</v>
      </c>
      <c r="F2054">
        <f>SUMIFS('Raw data'!CI:CI,'Raw data'!AR:AR,"*" &amp; Output!A2054 &amp; "*")</f>
        <v>0</v>
      </c>
      <c r="G2054">
        <f>PERCENTRANK(B:B,B2054)</f>
        <v>0</v>
      </c>
      <c r="H2054">
        <f>PERCENTRANK(C:C,C2054)</f>
        <v>0</v>
      </c>
      <c r="I2054">
        <f>PERCENTRANK(D:D,D2054)</f>
        <v>0</v>
      </c>
      <c r="J2054">
        <f>PERCENTRANK(E:E,E2054)</f>
        <v>0</v>
      </c>
      <c r="K2054">
        <f>PERCENTRANK(F:F,F2054)</f>
        <v>0</v>
      </c>
      <c r="L2054">
        <f>(G2054*Weights!$B$2) + (H2054*Weights!$B$3)+(I2054*Weights!$B$4)+(J2054*Weights!$B$5)+ (K2054*Weights!$B$6)</f>
        <v>0</v>
      </c>
      <c r="M2054">
        <f>RANK(L2054,L:L)</f>
        <v>0</v>
      </c>
    </row>
    <row r="2055">
      <c r="A2055" t="inlineStr">
        <is>
          <t>Jeulin, D.</t>
        </is>
      </c>
      <c r="B2055">
        <f>COUNTIF('Raw data'!AR:AR,"*"&amp;Output!A2055&amp;"*")</f>
        <v>0</v>
      </c>
      <c r="C2055">
        <f>AVERAGEIFS('Raw data'!K:K,'Raw data'!AR:AR, "*" &amp; Output!A2055 &amp;"*")</f>
        <v>0</v>
      </c>
      <c r="D2055">
        <f>AVERAGEIFS('Raw data'!W:W,'Raw data'!AR:AR, "*" &amp; Output!A2055 &amp;"*")</f>
        <v>0</v>
      </c>
      <c r="E2055">
        <f>SUMIFS('Raw data'!BX:BX,'Raw data'!AR:AR,"*" &amp; Output!A2055 &amp; "*")</f>
        <v>0</v>
      </c>
      <c r="F2055">
        <f>SUMIFS('Raw data'!CI:CI,'Raw data'!AR:AR,"*" &amp; Output!A2055 &amp; "*")</f>
        <v>0</v>
      </c>
      <c r="G2055">
        <f>PERCENTRANK(B:B,B2055)</f>
        <v>0</v>
      </c>
      <c r="H2055">
        <f>PERCENTRANK(C:C,C2055)</f>
        <v>0</v>
      </c>
      <c r="I2055">
        <f>PERCENTRANK(D:D,D2055)</f>
        <v>0</v>
      </c>
      <c r="J2055">
        <f>PERCENTRANK(E:E,E2055)</f>
        <v>0</v>
      </c>
      <c r="K2055">
        <f>PERCENTRANK(F:F,F2055)</f>
        <v>0</v>
      </c>
      <c r="L2055">
        <f>(G2055*Weights!$B$2) + (H2055*Weights!$B$3)+(I2055*Weights!$B$4)+(J2055*Weights!$B$5)+ (K2055*Weights!$B$6)</f>
        <v>0</v>
      </c>
      <c r="M2055">
        <f>RANK(L2055,L:L)</f>
        <v>0</v>
      </c>
    </row>
    <row r="2056">
      <c r="A2056" t="inlineStr">
        <is>
          <t>Bae, Dong-sik</t>
        </is>
      </c>
      <c r="B2056">
        <f>COUNTIF('Raw data'!AR:AR,"*"&amp;Output!A2056&amp;"*")</f>
        <v>0</v>
      </c>
      <c r="C2056">
        <f>AVERAGEIFS('Raw data'!K:K,'Raw data'!AR:AR, "*" &amp; Output!A2056 &amp;"*")</f>
        <v>0</v>
      </c>
      <c r="D2056">
        <f>AVERAGEIFS('Raw data'!W:W,'Raw data'!AR:AR, "*" &amp; Output!A2056 &amp;"*")</f>
        <v>0</v>
      </c>
      <c r="E2056">
        <f>SUMIFS('Raw data'!BX:BX,'Raw data'!AR:AR,"*" &amp; Output!A2056 &amp; "*")</f>
        <v>0</v>
      </c>
      <c r="F2056">
        <f>SUMIFS('Raw data'!CI:CI,'Raw data'!AR:AR,"*" &amp; Output!A2056 &amp; "*")</f>
        <v>0</v>
      </c>
      <c r="G2056">
        <f>PERCENTRANK(B:B,B2056)</f>
        <v>0</v>
      </c>
      <c r="H2056">
        <f>PERCENTRANK(C:C,C2056)</f>
        <v>0</v>
      </c>
      <c r="I2056">
        <f>PERCENTRANK(D:D,D2056)</f>
        <v>0</v>
      </c>
      <c r="J2056">
        <f>PERCENTRANK(E:E,E2056)</f>
        <v>0</v>
      </c>
      <c r="K2056">
        <f>PERCENTRANK(F:F,F2056)</f>
        <v>0</v>
      </c>
      <c r="L2056">
        <f>(G2056*Weights!$B$2) + (H2056*Weights!$B$3)+(I2056*Weights!$B$4)+(J2056*Weights!$B$5)+ (K2056*Weights!$B$6)</f>
        <v>0</v>
      </c>
      <c r="M2056">
        <f>RANK(L2056,L:L)</f>
        <v>0</v>
      </c>
    </row>
    <row r="2057">
      <c r="A2057" t="inlineStr">
        <is>
          <t>Cao Ming</t>
        </is>
      </c>
      <c r="B2057">
        <f>COUNTIF('Raw data'!AR:AR,"*"&amp;Output!A2057&amp;"*")</f>
        <v>0</v>
      </c>
      <c r="C2057">
        <f>AVERAGEIFS('Raw data'!K:K,'Raw data'!AR:AR, "*" &amp; Output!A2057 &amp;"*")</f>
        <v>0</v>
      </c>
      <c r="D2057">
        <f>AVERAGEIFS('Raw data'!W:W,'Raw data'!AR:AR, "*" &amp; Output!A2057 &amp;"*")</f>
        <v>0</v>
      </c>
      <c r="E2057">
        <f>SUMIFS('Raw data'!BX:BX,'Raw data'!AR:AR,"*" &amp; Output!A2057 &amp; "*")</f>
        <v>0</v>
      </c>
      <c r="F2057">
        <f>SUMIFS('Raw data'!CI:CI,'Raw data'!AR:AR,"*" &amp; Output!A2057 &amp; "*")</f>
        <v>0</v>
      </c>
      <c r="G2057">
        <f>PERCENTRANK(B:B,B2057)</f>
        <v>0</v>
      </c>
      <c r="H2057">
        <f>PERCENTRANK(C:C,C2057)</f>
        <v>0</v>
      </c>
      <c r="I2057">
        <f>PERCENTRANK(D:D,D2057)</f>
        <v>0</v>
      </c>
      <c r="J2057">
        <f>PERCENTRANK(E:E,E2057)</f>
        <v>0</v>
      </c>
      <c r="K2057">
        <f>PERCENTRANK(F:F,F2057)</f>
        <v>0</v>
      </c>
      <c r="L2057">
        <f>(G2057*Weights!$B$2) + (H2057*Weights!$B$3)+(I2057*Weights!$B$4)+(J2057*Weights!$B$5)+ (K2057*Weights!$B$6)</f>
        <v>0</v>
      </c>
      <c r="M2057">
        <f>RANK(L2057,L:L)</f>
        <v>0</v>
      </c>
    </row>
    <row r="2058">
      <c r="A2058" t="inlineStr">
        <is>
          <t>Pavelko, R. G.</t>
        </is>
      </c>
      <c r="B2058">
        <f>COUNTIF('Raw data'!AR:AR,"*"&amp;Output!A2058&amp;"*")</f>
        <v>0</v>
      </c>
      <c r="C2058">
        <f>AVERAGEIFS('Raw data'!K:K,'Raw data'!AR:AR, "*" &amp; Output!A2058 &amp;"*")</f>
        <v>0</v>
      </c>
      <c r="D2058">
        <f>AVERAGEIFS('Raw data'!W:W,'Raw data'!AR:AR, "*" &amp; Output!A2058 &amp;"*")</f>
        <v>0</v>
      </c>
      <c r="E2058">
        <f>SUMIFS('Raw data'!BX:BX,'Raw data'!AR:AR,"*" &amp; Output!A2058 &amp; "*")</f>
        <v>0</v>
      </c>
      <c r="F2058">
        <f>SUMIFS('Raw data'!CI:CI,'Raw data'!AR:AR,"*" &amp; Output!A2058 &amp; "*")</f>
        <v>0</v>
      </c>
      <c r="G2058">
        <f>PERCENTRANK(B:B,B2058)</f>
        <v>0</v>
      </c>
      <c r="H2058">
        <f>PERCENTRANK(C:C,C2058)</f>
        <v>0</v>
      </c>
      <c r="I2058">
        <f>PERCENTRANK(D:D,D2058)</f>
        <v>0</v>
      </c>
      <c r="J2058">
        <f>PERCENTRANK(E:E,E2058)</f>
        <v>0</v>
      </c>
      <c r="K2058">
        <f>PERCENTRANK(F:F,F2058)</f>
        <v>0</v>
      </c>
      <c r="L2058">
        <f>(G2058*Weights!$B$2) + (H2058*Weights!$B$3)+(I2058*Weights!$B$4)+(J2058*Weights!$B$5)+ (K2058*Weights!$B$6)</f>
        <v>0</v>
      </c>
      <c r="M2058">
        <f>RANK(L2058,L:L)</f>
        <v>0</v>
      </c>
    </row>
    <row r="2059">
      <c r="A2059" t="inlineStr">
        <is>
          <t>Yu, Yinghui</t>
        </is>
      </c>
      <c r="B2059">
        <f>COUNTIF('Raw data'!AR:AR,"*"&amp;Output!A2059&amp;"*")</f>
        <v>0</v>
      </c>
      <c r="C2059">
        <f>AVERAGEIFS('Raw data'!K:K,'Raw data'!AR:AR, "*" &amp; Output!A2059 &amp;"*")</f>
        <v>0</v>
      </c>
      <c r="D2059">
        <f>AVERAGEIFS('Raw data'!W:W,'Raw data'!AR:AR, "*" &amp; Output!A2059 &amp;"*")</f>
        <v>0</v>
      </c>
      <c r="E2059">
        <f>SUMIFS('Raw data'!BX:BX,'Raw data'!AR:AR,"*" &amp; Output!A2059 &amp; "*")</f>
        <v>0</v>
      </c>
      <c r="F2059">
        <f>SUMIFS('Raw data'!CI:CI,'Raw data'!AR:AR,"*" &amp; Output!A2059 &amp; "*")</f>
        <v>0</v>
      </c>
      <c r="G2059">
        <f>PERCENTRANK(B:B,B2059)</f>
        <v>0</v>
      </c>
      <c r="H2059">
        <f>PERCENTRANK(C:C,C2059)</f>
        <v>0</v>
      </c>
      <c r="I2059">
        <f>PERCENTRANK(D:D,D2059)</f>
        <v>0</v>
      </c>
      <c r="J2059">
        <f>PERCENTRANK(E:E,E2059)</f>
        <v>0</v>
      </c>
      <c r="K2059">
        <f>PERCENTRANK(F:F,F2059)</f>
        <v>0</v>
      </c>
      <c r="L2059">
        <f>(G2059*Weights!$B$2) + (H2059*Weights!$B$3)+(I2059*Weights!$B$4)+(J2059*Weights!$B$5)+ (K2059*Weights!$B$6)</f>
        <v>0</v>
      </c>
      <c r="M2059">
        <f>RANK(L2059,L:L)</f>
        <v>0</v>
      </c>
    </row>
    <row r="2060">
      <c r="A2060" t="inlineStr">
        <is>
          <t>Fischer, Henry E.</t>
        </is>
      </c>
      <c r="B2060">
        <f>COUNTIF('Raw data'!AR:AR,"*"&amp;Output!A2060&amp;"*")</f>
        <v>0</v>
      </c>
      <c r="C2060">
        <f>AVERAGEIFS('Raw data'!K:K,'Raw data'!AR:AR, "*" &amp; Output!A2060 &amp;"*")</f>
        <v>0</v>
      </c>
      <c r="D2060">
        <f>AVERAGEIFS('Raw data'!W:W,'Raw data'!AR:AR, "*" &amp; Output!A2060 &amp;"*")</f>
        <v>0</v>
      </c>
      <c r="E2060">
        <f>SUMIFS('Raw data'!BX:BX,'Raw data'!AR:AR,"*" &amp; Output!A2060 &amp; "*")</f>
        <v>0</v>
      </c>
      <c r="F2060">
        <f>SUMIFS('Raw data'!CI:CI,'Raw data'!AR:AR,"*" &amp; Output!A2060 &amp; "*")</f>
        <v>0</v>
      </c>
      <c r="G2060">
        <f>PERCENTRANK(B:B,B2060)</f>
        <v>0</v>
      </c>
      <c r="H2060">
        <f>PERCENTRANK(C:C,C2060)</f>
        <v>0</v>
      </c>
      <c r="I2060">
        <f>PERCENTRANK(D:D,D2060)</f>
        <v>0</v>
      </c>
      <c r="J2060">
        <f>PERCENTRANK(E:E,E2060)</f>
        <v>0</v>
      </c>
      <c r="K2060">
        <f>PERCENTRANK(F:F,F2060)</f>
        <v>0</v>
      </c>
      <c r="L2060">
        <f>(G2060*Weights!$B$2) + (H2060*Weights!$B$3)+(I2060*Weights!$B$4)+(J2060*Weights!$B$5)+ (K2060*Weights!$B$6)</f>
        <v>0</v>
      </c>
      <c r="M2060">
        <f>RANK(L2060,L:L)</f>
        <v>0</v>
      </c>
    </row>
    <row r="2061">
      <c r="A2061" t="inlineStr">
        <is>
          <t>Cheng, J. L.</t>
        </is>
      </c>
      <c r="B2061">
        <f>COUNTIF('Raw data'!AR:AR,"*"&amp;Output!A2061&amp;"*")</f>
        <v>0</v>
      </c>
      <c r="C2061">
        <f>AVERAGEIFS('Raw data'!K:K,'Raw data'!AR:AR, "*" &amp; Output!A2061 &amp;"*")</f>
        <v>0</v>
      </c>
      <c r="D2061">
        <f>AVERAGEIFS('Raw data'!W:W,'Raw data'!AR:AR, "*" &amp; Output!A2061 &amp;"*")</f>
        <v>0</v>
      </c>
      <c r="E2061">
        <f>SUMIFS('Raw data'!BX:BX,'Raw data'!AR:AR,"*" &amp; Output!A2061 &amp; "*")</f>
        <v>0</v>
      </c>
      <c r="F2061">
        <f>SUMIFS('Raw data'!CI:CI,'Raw data'!AR:AR,"*" &amp; Output!A2061 &amp; "*")</f>
        <v>0</v>
      </c>
      <c r="G2061">
        <f>PERCENTRANK(B:B,B2061)</f>
        <v>0</v>
      </c>
      <c r="H2061">
        <f>PERCENTRANK(C:C,C2061)</f>
        <v>0</v>
      </c>
      <c r="I2061">
        <f>PERCENTRANK(D:D,D2061)</f>
        <v>0</v>
      </c>
      <c r="J2061">
        <f>PERCENTRANK(E:E,E2061)</f>
        <v>0</v>
      </c>
      <c r="K2061">
        <f>PERCENTRANK(F:F,F2061)</f>
        <v>0</v>
      </c>
      <c r="L2061">
        <f>(G2061*Weights!$B$2) + (H2061*Weights!$B$3)+(I2061*Weights!$B$4)+(J2061*Weights!$B$5)+ (K2061*Weights!$B$6)</f>
        <v>0</v>
      </c>
      <c r="M2061">
        <f>RANK(L2061,L:L)</f>
        <v>0</v>
      </c>
    </row>
    <row r="2062">
      <c r="A2062" t="inlineStr">
        <is>
          <t>Li, Dan</t>
        </is>
      </c>
      <c r="B2062">
        <f>COUNTIF('Raw data'!AR:AR,"*"&amp;Output!A2062&amp;"*")</f>
        <v>0</v>
      </c>
      <c r="C2062">
        <f>AVERAGEIFS('Raw data'!K:K,'Raw data'!AR:AR, "*" &amp; Output!A2062 &amp;"*")</f>
        <v>0</v>
      </c>
      <c r="D2062">
        <f>AVERAGEIFS('Raw data'!W:W,'Raw data'!AR:AR, "*" &amp; Output!A2062 &amp;"*")</f>
        <v>0</v>
      </c>
      <c r="E2062">
        <f>SUMIFS('Raw data'!BX:BX,'Raw data'!AR:AR,"*" &amp; Output!A2062 &amp; "*")</f>
        <v>0</v>
      </c>
      <c r="F2062">
        <f>SUMIFS('Raw data'!CI:CI,'Raw data'!AR:AR,"*" &amp; Output!A2062 &amp; "*")</f>
        <v>0</v>
      </c>
      <c r="G2062">
        <f>PERCENTRANK(B:B,B2062)</f>
        <v>0</v>
      </c>
      <c r="H2062">
        <f>PERCENTRANK(C:C,C2062)</f>
        <v>0</v>
      </c>
      <c r="I2062">
        <f>PERCENTRANK(D:D,D2062)</f>
        <v>0</v>
      </c>
      <c r="J2062">
        <f>PERCENTRANK(E:E,E2062)</f>
        <v>0</v>
      </c>
      <c r="K2062">
        <f>PERCENTRANK(F:F,F2062)</f>
        <v>0</v>
      </c>
      <c r="L2062">
        <f>(G2062*Weights!$B$2) + (H2062*Weights!$B$3)+(I2062*Weights!$B$4)+(J2062*Weights!$B$5)+ (K2062*Weights!$B$6)</f>
        <v>0</v>
      </c>
      <c r="M2062">
        <f>RANK(L2062,L:L)</f>
        <v>0</v>
      </c>
    </row>
    <row r="2063">
      <c r="A2063" t="inlineStr">
        <is>
          <t>Kim, W. J.</t>
        </is>
      </c>
      <c r="B2063">
        <f>COUNTIF('Raw data'!AR:AR,"*"&amp;Output!A2063&amp;"*")</f>
        <v>0</v>
      </c>
      <c r="C2063">
        <f>AVERAGEIFS('Raw data'!K:K,'Raw data'!AR:AR, "*" &amp; Output!A2063 &amp;"*")</f>
        <v>0</v>
      </c>
      <c r="D2063">
        <f>AVERAGEIFS('Raw data'!W:W,'Raw data'!AR:AR, "*" &amp; Output!A2063 &amp;"*")</f>
        <v>0</v>
      </c>
      <c r="E2063">
        <f>SUMIFS('Raw data'!BX:BX,'Raw data'!AR:AR,"*" &amp; Output!A2063 &amp; "*")</f>
        <v>0</v>
      </c>
      <c r="F2063">
        <f>SUMIFS('Raw data'!CI:CI,'Raw data'!AR:AR,"*" &amp; Output!A2063 &amp; "*")</f>
        <v>0</v>
      </c>
      <c r="G2063">
        <f>PERCENTRANK(B:B,B2063)</f>
        <v>0</v>
      </c>
      <c r="H2063">
        <f>PERCENTRANK(C:C,C2063)</f>
        <v>0</v>
      </c>
      <c r="I2063">
        <f>PERCENTRANK(D:D,D2063)</f>
        <v>0</v>
      </c>
      <c r="J2063">
        <f>PERCENTRANK(E:E,E2063)</f>
        <v>0</v>
      </c>
      <c r="K2063">
        <f>PERCENTRANK(F:F,F2063)</f>
        <v>0</v>
      </c>
      <c r="L2063">
        <f>(G2063*Weights!$B$2) + (H2063*Weights!$B$3)+(I2063*Weights!$B$4)+(J2063*Weights!$B$5)+ (K2063*Weights!$B$6)</f>
        <v>0</v>
      </c>
      <c r="M2063">
        <f>RANK(L2063,L:L)</f>
        <v>0</v>
      </c>
    </row>
    <row r="2064">
      <c r="A2064" t="inlineStr">
        <is>
          <t>Zhang, Jing</t>
        </is>
      </c>
      <c r="B2064">
        <f>COUNTIF('Raw data'!AR:AR,"*"&amp;Output!A2064&amp;"*")</f>
        <v>0</v>
      </c>
      <c r="C2064">
        <f>AVERAGEIFS('Raw data'!K:K,'Raw data'!AR:AR, "*" &amp; Output!A2064 &amp;"*")</f>
        <v>0</v>
      </c>
      <c r="D2064">
        <f>AVERAGEIFS('Raw data'!W:W,'Raw data'!AR:AR, "*" &amp; Output!A2064 &amp;"*")</f>
        <v>0</v>
      </c>
      <c r="E2064">
        <f>SUMIFS('Raw data'!BX:BX,'Raw data'!AR:AR,"*" &amp; Output!A2064 &amp; "*")</f>
        <v>0</v>
      </c>
      <c r="F2064">
        <f>SUMIFS('Raw data'!CI:CI,'Raw data'!AR:AR,"*" &amp; Output!A2064 &amp; "*")</f>
        <v>0</v>
      </c>
      <c r="G2064">
        <f>PERCENTRANK(B:B,B2064)</f>
        <v>0</v>
      </c>
      <c r="H2064">
        <f>PERCENTRANK(C:C,C2064)</f>
        <v>0</v>
      </c>
      <c r="I2064">
        <f>PERCENTRANK(D:D,D2064)</f>
        <v>0</v>
      </c>
      <c r="J2064">
        <f>PERCENTRANK(E:E,E2064)</f>
        <v>0</v>
      </c>
      <c r="K2064">
        <f>PERCENTRANK(F:F,F2064)</f>
        <v>0</v>
      </c>
      <c r="L2064">
        <f>(G2064*Weights!$B$2) + (H2064*Weights!$B$3)+(I2064*Weights!$B$4)+(J2064*Weights!$B$5)+ (K2064*Weights!$B$6)</f>
        <v>0</v>
      </c>
      <c r="M2064">
        <f>RANK(L2064,L:L)</f>
        <v>0</v>
      </c>
    </row>
    <row r="2065">
      <c r="A2065" t="inlineStr">
        <is>
          <t>Hughes, AE</t>
        </is>
      </c>
      <c r="B2065">
        <f>COUNTIF('Raw data'!AR:AR,"*"&amp;Output!A2065&amp;"*")</f>
        <v>0</v>
      </c>
      <c r="C2065">
        <f>AVERAGEIFS('Raw data'!K:K,'Raw data'!AR:AR, "*" &amp; Output!A2065 &amp;"*")</f>
        <v>0</v>
      </c>
      <c r="D2065">
        <f>AVERAGEIFS('Raw data'!W:W,'Raw data'!AR:AR, "*" &amp; Output!A2065 &amp;"*")</f>
        <v>0</v>
      </c>
      <c r="E2065">
        <f>SUMIFS('Raw data'!BX:BX,'Raw data'!AR:AR,"*" &amp; Output!A2065 &amp; "*")</f>
        <v>0</v>
      </c>
      <c r="F2065">
        <f>SUMIFS('Raw data'!CI:CI,'Raw data'!AR:AR,"*" &amp; Output!A2065 &amp; "*")</f>
        <v>0</v>
      </c>
      <c r="G2065">
        <f>PERCENTRANK(B:B,B2065)</f>
        <v>0</v>
      </c>
      <c r="H2065">
        <f>PERCENTRANK(C:C,C2065)</f>
        <v>0</v>
      </c>
      <c r="I2065">
        <f>PERCENTRANK(D:D,D2065)</f>
        <v>0</v>
      </c>
      <c r="J2065">
        <f>PERCENTRANK(E:E,E2065)</f>
        <v>0</v>
      </c>
      <c r="K2065">
        <f>PERCENTRANK(F:F,F2065)</f>
        <v>0</v>
      </c>
      <c r="L2065">
        <f>(G2065*Weights!$B$2) + (H2065*Weights!$B$3)+(I2065*Weights!$B$4)+(J2065*Weights!$B$5)+ (K2065*Weights!$B$6)</f>
        <v>0</v>
      </c>
      <c r="M2065">
        <f>RANK(L2065,L:L)</f>
        <v>0</v>
      </c>
    </row>
    <row r="2066">
      <c r="A2066" t="inlineStr">
        <is>
          <t>Carrington, A.</t>
        </is>
      </c>
      <c r="B2066">
        <f>COUNTIF('Raw data'!AR:AR,"*"&amp;Output!A2066&amp;"*")</f>
        <v>0</v>
      </c>
      <c r="C2066">
        <f>AVERAGEIFS('Raw data'!K:K,'Raw data'!AR:AR, "*" &amp; Output!A2066 &amp;"*")</f>
        <v>0</v>
      </c>
      <c r="D2066">
        <f>AVERAGEIFS('Raw data'!W:W,'Raw data'!AR:AR, "*" &amp; Output!A2066 &amp;"*")</f>
        <v>0</v>
      </c>
      <c r="E2066">
        <f>SUMIFS('Raw data'!BX:BX,'Raw data'!AR:AR,"*" &amp; Output!A2066 &amp; "*")</f>
        <v>0</v>
      </c>
      <c r="F2066">
        <f>SUMIFS('Raw data'!CI:CI,'Raw data'!AR:AR,"*" &amp; Output!A2066 &amp; "*")</f>
        <v>0</v>
      </c>
      <c r="G2066">
        <f>PERCENTRANK(B:B,B2066)</f>
        <v>0</v>
      </c>
      <c r="H2066">
        <f>PERCENTRANK(C:C,C2066)</f>
        <v>0</v>
      </c>
      <c r="I2066">
        <f>PERCENTRANK(D:D,D2066)</f>
        <v>0</v>
      </c>
      <c r="J2066">
        <f>PERCENTRANK(E:E,E2066)</f>
        <v>0</v>
      </c>
      <c r="K2066">
        <f>PERCENTRANK(F:F,F2066)</f>
        <v>0</v>
      </c>
      <c r="L2066">
        <f>(G2066*Weights!$B$2) + (H2066*Weights!$B$3)+(I2066*Weights!$B$4)+(J2066*Weights!$B$5)+ (K2066*Weights!$B$6)</f>
        <v>0</v>
      </c>
      <c r="M2066">
        <f>RANK(L2066,L:L)</f>
        <v>0</v>
      </c>
    </row>
    <row r="2067">
      <c r="A2067" t="inlineStr">
        <is>
          <t>Ebadzadeh, T.</t>
        </is>
      </c>
      <c r="B2067">
        <f>COUNTIF('Raw data'!AR:AR,"*"&amp;Output!A2067&amp;"*")</f>
        <v>0</v>
      </c>
      <c r="C2067">
        <f>AVERAGEIFS('Raw data'!K:K,'Raw data'!AR:AR, "*" &amp; Output!A2067 &amp;"*")</f>
        <v>0</v>
      </c>
      <c r="D2067">
        <f>AVERAGEIFS('Raw data'!W:W,'Raw data'!AR:AR, "*" &amp; Output!A2067 &amp;"*")</f>
        <v>0</v>
      </c>
      <c r="E2067">
        <f>SUMIFS('Raw data'!BX:BX,'Raw data'!AR:AR,"*" &amp; Output!A2067 &amp; "*")</f>
        <v>0</v>
      </c>
      <c r="F2067">
        <f>SUMIFS('Raw data'!CI:CI,'Raw data'!AR:AR,"*" &amp; Output!A2067 &amp; "*")</f>
        <v>0</v>
      </c>
      <c r="G2067">
        <f>PERCENTRANK(B:B,B2067)</f>
        <v>0</v>
      </c>
      <c r="H2067">
        <f>PERCENTRANK(C:C,C2067)</f>
        <v>0</v>
      </c>
      <c r="I2067">
        <f>PERCENTRANK(D:D,D2067)</f>
        <v>0</v>
      </c>
      <c r="J2067">
        <f>PERCENTRANK(E:E,E2067)</f>
        <v>0</v>
      </c>
      <c r="K2067">
        <f>PERCENTRANK(F:F,F2067)</f>
        <v>0</v>
      </c>
      <c r="L2067">
        <f>(G2067*Weights!$B$2) + (H2067*Weights!$B$3)+(I2067*Weights!$B$4)+(J2067*Weights!$B$5)+ (K2067*Weights!$B$6)</f>
        <v>0</v>
      </c>
      <c r="M2067">
        <f>RANK(L2067,L:L)</f>
        <v>0</v>
      </c>
    </row>
    <row r="2068">
      <c r="A2068" t="inlineStr">
        <is>
          <t>Sariciftci, N. S.</t>
        </is>
      </c>
      <c r="B2068">
        <f>COUNTIF('Raw data'!AR:AR,"*"&amp;Output!A2068&amp;"*")</f>
        <v>0</v>
      </c>
      <c r="C2068">
        <f>AVERAGEIFS('Raw data'!K:K,'Raw data'!AR:AR, "*" &amp; Output!A2068 &amp;"*")</f>
        <v>0</v>
      </c>
      <c r="D2068">
        <f>AVERAGEIFS('Raw data'!W:W,'Raw data'!AR:AR, "*" &amp; Output!A2068 &amp;"*")</f>
        <v>0</v>
      </c>
      <c r="E2068">
        <f>SUMIFS('Raw data'!BX:BX,'Raw data'!AR:AR,"*" &amp; Output!A2068 &amp; "*")</f>
        <v>0</v>
      </c>
      <c r="F2068">
        <f>SUMIFS('Raw data'!CI:CI,'Raw data'!AR:AR,"*" &amp; Output!A2068 &amp; "*")</f>
        <v>0</v>
      </c>
      <c r="G2068">
        <f>PERCENTRANK(B:B,B2068)</f>
        <v>0</v>
      </c>
      <c r="H2068">
        <f>PERCENTRANK(C:C,C2068)</f>
        <v>0</v>
      </c>
      <c r="I2068">
        <f>PERCENTRANK(D:D,D2068)</f>
        <v>0</v>
      </c>
      <c r="J2068">
        <f>PERCENTRANK(E:E,E2068)</f>
        <v>0</v>
      </c>
      <c r="K2068">
        <f>PERCENTRANK(F:F,F2068)</f>
        <v>0</v>
      </c>
      <c r="L2068">
        <f>(G2068*Weights!$B$2) + (H2068*Weights!$B$3)+(I2068*Weights!$B$4)+(J2068*Weights!$B$5)+ (K2068*Weights!$B$6)</f>
        <v>0</v>
      </c>
      <c r="M2068">
        <f>RANK(L2068,L:L)</f>
        <v>0</v>
      </c>
    </row>
    <row r="2069">
      <c r="A2069" t="inlineStr">
        <is>
          <t>Kamberovic, Z.</t>
        </is>
      </c>
      <c r="B2069">
        <f>COUNTIF('Raw data'!AR:AR,"*"&amp;Output!A2069&amp;"*")</f>
        <v>0</v>
      </c>
      <c r="C2069">
        <f>AVERAGEIFS('Raw data'!K:K,'Raw data'!AR:AR, "*" &amp; Output!A2069 &amp;"*")</f>
        <v>0</v>
      </c>
      <c r="D2069">
        <f>AVERAGEIFS('Raw data'!W:W,'Raw data'!AR:AR, "*" &amp; Output!A2069 &amp;"*")</f>
        <v>0</v>
      </c>
      <c r="E2069">
        <f>SUMIFS('Raw data'!BX:BX,'Raw data'!AR:AR,"*" &amp; Output!A2069 &amp; "*")</f>
        <v>0</v>
      </c>
      <c r="F2069">
        <f>SUMIFS('Raw data'!CI:CI,'Raw data'!AR:AR,"*" &amp; Output!A2069 &amp; "*")</f>
        <v>0</v>
      </c>
      <c r="G2069">
        <f>PERCENTRANK(B:B,B2069)</f>
        <v>0</v>
      </c>
      <c r="H2069">
        <f>PERCENTRANK(C:C,C2069)</f>
        <v>0</v>
      </c>
      <c r="I2069">
        <f>PERCENTRANK(D:D,D2069)</f>
        <v>0</v>
      </c>
      <c r="J2069">
        <f>PERCENTRANK(E:E,E2069)</f>
        <v>0</v>
      </c>
      <c r="K2069">
        <f>PERCENTRANK(F:F,F2069)</f>
        <v>0</v>
      </c>
      <c r="L2069">
        <f>(G2069*Weights!$B$2) + (H2069*Weights!$B$3)+(I2069*Weights!$B$4)+(J2069*Weights!$B$5)+ (K2069*Weights!$B$6)</f>
        <v>0</v>
      </c>
      <c r="M2069">
        <f>RANK(L2069,L:L)</f>
        <v>0</v>
      </c>
    </row>
    <row r="2070">
      <c r="A2070" t="inlineStr">
        <is>
          <t>Gong, Ming</t>
        </is>
      </c>
      <c r="B2070">
        <f>COUNTIF('Raw data'!AR:AR,"*"&amp;Output!A2070&amp;"*")</f>
        <v>0</v>
      </c>
      <c r="C2070">
        <f>AVERAGEIFS('Raw data'!K:K,'Raw data'!AR:AR, "*" &amp; Output!A2070 &amp;"*")</f>
        <v>0</v>
      </c>
      <c r="D2070">
        <f>AVERAGEIFS('Raw data'!W:W,'Raw data'!AR:AR, "*" &amp; Output!A2070 &amp;"*")</f>
        <v>0</v>
      </c>
      <c r="E2070">
        <f>SUMIFS('Raw data'!BX:BX,'Raw data'!AR:AR,"*" &amp; Output!A2070 &amp; "*")</f>
        <v>0</v>
      </c>
      <c r="F2070">
        <f>SUMIFS('Raw data'!CI:CI,'Raw data'!AR:AR,"*" &amp; Output!A2070 &amp; "*")</f>
        <v>0</v>
      </c>
      <c r="G2070">
        <f>PERCENTRANK(B:B,B2070)</f>
        <v>0</v>
      </c>
      <c r="H2070">
        <f>PERCENTRANK(C:C,C2070)</f>
        <v>0</v>
      </c>
      <c r="I2070">
        <f>PERCENTRANK(D:D,D2070)</f>
        <v>0</v>
      </c>
      <c r="J2070">
        <f>PERCENTRANK(E:E,E2070)</f>
        <v>0</v>
      </c>
      <c r="K2070">
        <f>PERCENTRANK(F:F,F2070)</f>
        <v>0</v>
      </c>
      <c r="L2070">
        <f>(G2070*Weights!$B$2) + (H2070*Weights!$B$3)+(I2070*Weights!$B$4)+(J2070*Weights!$B$5)+ (K2070*Weights!$B$6)</f>
        <v>0</v>
      </c>
      <c r="M2070">
        <f>RANK(L2070,L:L)</f>
        <v>0</v>
      </c>
    </row>
    <row r="2071">
      <c r="A2071" t="inlineStr">
        <is>
          <t>Jung, Dae Soo</t>
        </is>
      </c>
      <c r="B2071">
        <f>COUNTIF('Raw data'!AR:AR,"*"&amp;Output!A2071&amp;"*")</f>
        <v>0</v>
      </c>
      <c r="C2071">
        <f>AVERAGEIFS('Raw data'!K:K,'Raw data'!AR:AR, "*" &amp; Output!A2071 &amp;"*")</f>
        <v>0</v>
      </c>
      <c r="D2071">
        <f>AVERAGEIFS('Raw data'!W:W,'Raw data'!AR:AR, "*" &amp; Output!A2071 &amp;"*")</f>
        <v>0</v>
      </c>
      <c r="E2071">
        <f>SUMIFS('Raw data'!BX:BX,'Raw data'!AR:AR,"*" &amp; Output!A2071 &amp; "*")</f>
        <v>0</v>
      </c>
      <c r="F2071">
        <f>SUMIFS('Raw data'!CI:CI,'Raw data'!AR:AR,"*" &amp; Output!A2071 &amp; "*")</f>
        <v>0</v>
      </c>
      <c r="G2071">
        <f>PERCENTRANK(B:B,B2071)</f>
        <v>0</v>
      </c>
      <c r="H2071">
        <f>PERCENTRANK(C:C,C2071)</f>
        <v>0</v>
      </c>
      <c r="I2071">
        <f>PERCENTRANK(D:D,D2071)</f>
        <v>0</v>
      </c>
      <c r="J2071">
        <f>PERCENTRANK(E:E,E2071)</f>
        <v>0</v>
      </c>
      <c r="K2071">
        <f>PERCENTRANK(F:F,F2071)</f>
        <v>0</v>
      </c>
      <c r="L2071">
        <f>(G2071*Weights!$B$2) + (H2071*Weights!$B$3)+(I2071*Weights!$B$4)+(J2071*Weights!$B$5)+ (K2071*Weights!$B$6)</f>
        <v>0</v>
      </c>
      <c r="M2071">
        <f>RANK(L2071,L:L)</f>
        <v>0</v>
      </c>
    </row>
    <row r="2072">
      <c r="A2072" t="inlineStr">
        <is>
          <t>Kiohara, Valeria O.</t>
        </is>
      </c>
      <c r="B2072">
        <f>COUNTIF('Raw data'!AR:AR,"*"&amp;Output!A2072&amp;"*")</f>
        <v>0</v>
      </c>
      <c r="C2072">
        <f>AVERAGEIFS('Raw data'!K:K,'Raw data'!AR:AR, "*" &amp; Output!A2072 &amp;"*")</f>
        <v>0</v>
      </c>
      <c r="D2072">
        <f>AVERAGEIFS('Raw data'!W:W,'Raw data'!AR:AR, "*" &amp; Output!A2072 &amp;"*")</f>
        <v>0</v>
      </c>
      <c r="E2072">
        <f>SUMIFS('Raw data'!BX:BX,'Raw data'!AR:AR,"*" &amp; Output!A2072 &amp; "*")</f>
        <v>0</v>
      </c>
      <c r="F2072">
        <f>SUMIFS('Raw data'!CI:CI,'Raw data'!AR:AR,"*" &amp; Output!A2072 &amp; "*")</f>
        <v>0</v>
      </c>
      <c r="G2072">
        <f>PERCENTRANK(B:B,B2072)</f>
        <v>0</v>
      </c>
      <c r="H2072">
        <f>PERCENTRANK(C:C,C2072)</f>
        <v>0</v>
      </c>
      <c r="I2072">
        <f>PERCENTRANK(D:D,D2072)</f>
        <v>0</v>
      </c>
      <c r="J2072">
        <f>PERCENTRANK(E:E,E2072)</f>
        <v>0</v>
      </c>
      <c r="K2072">
        <f>PERCENTRANK(F:F,F2072)</f>
        <v>0</v>
      </c>
      <c r="L2072">
        <f>(G2072*Weights!$B$2) + (H2072*Weights!$B$3)+(I2072*Weights!$B$4)+(J2072*Weights!$B$5)+ (K2072*Weights!$B$6)</f>
        <v>0</v>
      </c>
      <c r="M2072">
        <f>RANK(L2072,L:L)</f>
        <v>0</v>
      </c>
    </row>
    <row r="2073">
      <c r="A2073" t="inlineStr">
        <is>
          <t>Vermeer, Michael J. D.</t>
        </is>
      </c>
      <c r="B2073">
        <f>COUNTIF('Raw data'!AR:AR,"*"&amp;Output!A2073&amp;"*")</f>
        <v>0</v>
      </c>
      <c r="C2073">
        <f>AVERAGEIFS('Raw data'!K:K,'Raw data'!AR:AR, "*" &amp; Output!A2073 &amp;"*")</f>
        <v>0</v>
      </c>
      <c r="D2073">
        <f>AVERAGEIFS('Raw data'!W:W,'Raw data'!AR:AR, "*" &amp; Output!A2073 &amp;"*")</f>
        <v>0</v>
      </c>
      <c r="E2073">
        <f>SUMIFS('Raw data'!BX:BX,'Raw data'!AR:AR,"*" &amp; Output!A2073 &amp; "*")</f>
        <v>0</v>
      </c>
      <c r="F2073">
        <f>SUMIFS('Raw data'!CI:CI,'Raw data'!AR:AR,"*" &amp; Output!A2073 &amp; "*")</f>
        <v>0</v>
      </c>
      <c r="G2073">
        <f>PERCENTRANK(B:B,B2073)</f>
        <v>0</v>
      </c>
      <c r="H2073">
        <f>PERCENTRANK(C:C,C2073)</f>
        <v>0</v>
      </c>
      <c r="I2073">
        <f>PERCENTRANK(D:D,D2073)</f>
        <v>0</v>
      </c>
      <c r="J2073">
        <f>PERCENTRANK(E:E,E2073)</f>
        <v>0</v>
      </c>
      <c r="K2073">
        <f>PERCENTRANK(F:F,F2073)</f>
        <v>0</v>
      </c>
      <c r="L2073">
        <f>(G2073*Weights!$B$2) + (H2073*Weights!$B$3)+(I2073*Weights!$B$4)+(J2073*Weights!$B$5)+ (K2073*Weights!$B$6)</f>
        <v>0</v>
      </c>
      <c r="M2073">
        <f>RANK(L2073,L:L)</f>
        <v>0</v>
      </c>
    </row>
    <row r="2074">
      <c r="A2074" t="inlineStr">
        <is>
          <t>Zheng Zi-qiao</t>
        </is>
      </c>
      <c r="B2074">
        <f>COUNTIF('Raw data'!AR:AR,"*"&amp;Output!A2074&amp;"*")</f>
        <v>0</v>
      </c>
      <c r="C2074">
        <f>AVERAGEIFS('Raw data'!K:K,'Raw data'!AR:AR, "*" &amp; Output!A2074 &amp;"*")</f>
        <v>0</v>
      </c>
      <c r="D2074">
        <f>AVERAGEIFS('Raw data'!W:W,'Raw data'!AR:AR, "*" &amp; Output!A2074 &amp;"*")</f>
        <v>0</v>
      </c>
      <c r="E2074">
        <f>SUMIFS('Raw data'!BX:BX,'Raw data'!AR:AR,"*" &amp; Output!A2074 &amp; "*")</f>
        <v>0</v>
      </c>
      <c r="F2074">
        <f>SUMIFS('Raw data'!CI:CI,'Raw data'!AR:AR,"*" &amp; Output!A2074 &amp; "*")</f>
        <v>0</v>
      </c>
      <c r="G2074">
        <f>PERCENTRANK(B:B,B2074)</f>
        <v>0</v>
      </c>
      <c r="H2074">
        <f>PERCENTRANK(C:C,C2074)</f>
        <v>0</v>
      </c>
      <c r="I2074">
        <f>PERCENTRANK(D:D,D2074)</f>
        <v>0</v>
      </c>
      <c r="J2074">
        <f>PERCENTRANK(E:E,E2074)</f>
        <v>0</v>
      </c>
      <c r="K2074">
        <f>PERCENTRANK(F:F,F2074)</f>
        <v>0</v>
      </c>
      <c r="L2074">
        <f>(G2074*Weights!$B$2) + (H2074*Weights!$B$3)+(I2074*Weights!$B$4)+(J2074*Weights!$B$5)+ (K2074*Weights!$B$6)</f>
        <v>0</v>
      </c>
      <c r="M2074">
        <f>RANK(L2074,L:L)</f>
        <v>0</v>
      </c>
    </row>
    <row r="2075">
      <c r="A2075" t="inlineStr">
        <is>
          <t>Ermakov, V.</t>
        </is>
      </c>
      <c r="B2075">
        <f>COUNTIF('Raw data'!AR:AR,"*"&amp;Output!A2075&amp;"*")</f>
        <v>0</v>
      </c>
      <c r="C2075">
        <f>AVERAGEIFS('Raw data'!K:K,'Raw data'!AR:AR, "*" &amp; Output!A2075 &amp;"*")</f>
        <v>0</v>
      </c>
      <c r="D2075">
        <f>AVERAGEIFS('Raw data'!W:W,'Raw data'!AR:AR, "*" &amp; Output!A2075 &amp;"*")</f>
        <v>0</v>
      </c>
      <c r="E2075">
        <f>SUMIFS('Raw data'!BX:BX,'Raw data'!AR:AR,"*" &amp; Output!A2075 &amp; "*")</f>
        <v>0</v>
      </c>
      <c r="F2075">
        <f>SUMIFS('Raw data'!CI:CI,'Raw data'!AR:AR,"*" &amp; Output!A2075 &amp; "*")</f>
        <v>0</v>
      </c>
      <c r="G2075">
        <f>PERCENTRANK(B:B,B2075)</f>
        <v>0</v>
      </c>
      <c r="H2075">
        <f>PERCENTRANK(C:C,C2075)</f>
        <v>0</v>
      </c>
      <c r="I2075">
        <f>PERCENTRANK(D:D,D2075)</f>
        <v>0</v>
      </c>
      <c r="J2075">
        <f>PERCENTRANK(E:E,E2075)</f>
        <v>0</v>
      </c>
      <c r="K2075">
        <f>PERCENTRANK(F:F,F2075)</f>
        <v>0</v>
      </c>
      <c r="L2075">
        <f>(G2075*Weights!$B$2) + (H2075*Weights!$B$3)+(I2075*Weights!$B$4)+(J2075*Weights!$B$5)+ (K2075*Weights!$B$6)</f>
        <v>0</v>
      </c>
      <c r="M2075">
        <f>RANK(L2075,L:L)</f>
        <v>0</v>
      </c>
    </row>
    <row r="2076">
      <c r="A2076" t="inlineStr">
        <is>
          <t>Uehara, Masato</t>
        </is>
      </c>
      <c r="B2076">
        <f>COUNTIF('Raw data'!AR:AR,"*"&amp;Output!A2076&amp;"*")</f>
        <v>0</v>
      </c>
      <c r="C2076">
        <f>AVERAGEIFS('Raw data'!K:K,'Raw data'!AR:AR, "*" &amp; Output!A2076 &amp;"*")</f>
        <v>0</v>
      </c>
      <c r="D2076">
        <f>AVERAGEIFS('Raw data'!W:W,'Raw data'!AR:AR, "*" &amp; Output!A2076 &amp;"*")</f>
        <v>0</v>
      </c>
      <c r="E2076">
        <f>SUMIFS('Raw data'!BX:BX,'Raw data'!AR:AR,"*" &amp; Output!A2076 &amp; "*")</f>
        <v>0</v>
      </c>
      <c r="F2076">
        <f>SUMIFS('Raw data'!CI:CI,'Raw data'!AR:AR,"*" &amp; Output!A2076 &amp; "*")</f>
        <v>0</v>
      </c>
      <c r="G2076">
        <f>PERCENTRANK(B:B,B2076)</f>
        <v>0</v>
      </c>
      <c r="H2076">
        <f>PERCENTRANK(C:C,C2076)</f>
        <v>0</v>
      </c>
      <c r="I2076">
        <f>PERCENTRANK(D:D,D2076)</f>
        <v>0</v>
      </c>
      <c r="J2076">
        <f>PERCENTRANK(E:E,E2076)</f>
        <v>0</v>
      </c>
      <c r="K2076">
        <f>PERCENTRANK(F:F,F2076)</f>
        <v>0</v>
      </c>
      <c r="L2076">
        <f>(G2076*Weights!$B$2) + (H2076*Weights!$B$3)+(I2076*Weights!$B$4)+(J2076*Weights!$B$5)+ (K2076*Weights!$B$6)</f>
        <v>0</v>
      </c>
      <c r="M2076">
        <f>RANK(L2076,L:L)</f>
        <v>0</v>
      </c>
    </row>
    <row r="2077">
      <c r="A2077" t="inlineStr">
        <is>
          <t>Hefti, Larry A.</t>
        </is>
      </c>
      <c r="B2077">
        <f>COUNTIF('Raw data'!AR:AR,"*"&amp;Output!A2077&amp;"*")</f>
        <v>0</v>
      </c>
      <c r="C2077">
        <f>AVERAGEIFS('Raw data'!K:K,'Raw data'!AR:AR, "*" &amp; Output!A2077 &amp;"*")</f>
        <v>0</v>
      </c>
      <c r="D2077">
        <f>AVERAGEIFS('Raw data'!W:W,'Raw data'!AR:AR, "*" &amp; Output!A2077 &amp;"*")</f>
        <v>0</v>
      </c>
      <c r="E2077">
        <f>SUMIFS('Raw data'!BX:BX,'Raw data'!AR:AR,"*" &amp; Output!A2077 &amp; "*")</f>
        <v>0</v>
      </c>
      <c r="F2077">
        <f>SUMIFS('Raw data'!CI:CI,'Raw data'!AR:AR,"*" &amp; Output!A2077 &amp; "*")</f>
        <v>0</v>
      </c>
      <c r="G2077">
        <f>PERCENTRANK(B:B,B2077)</f>
        <v>0</v>
      </c>
      <c r="H2077">
        <f>PERCENTRANK(C:C,C2077)</f>
        <v>0</v>
      </c>
      <c r="I2077">
        <f>PERCENTRANK(D:D,D2077)</f>
        <v>0</v>
      </c>
      <c r="J2077">
        <f>PERCENTRANK(E:E,E2077)</f>
        <v>0</v>
      </c>
      <c r="K2077">
        <f>PERCENTRANK(F:F,F2077)</f>
        <v>0</v>
      </c>
      <c r="L2077">
        <f>(G2077*Weights!$B$2) + (H2077*Weights!$B$3)+(I2077*Weights!$B$4)+(J2077*Weights!$B$5)+ (K2077*Weights!$B$6)</f>
        <v>0</v>
      </c>
      <c r="M2077">
        <f>RANK(L2077,L:L)</f>
        <v>0</v>
      </c>
    </row>
    <row r="2078">
      <c r="A2078" t="inlineStr">
        <is>
          <t>Kang, Il</t>
        </is>
      </c>
      <c r="B2078">
        <f>COUNTIF('Raw data'!AR:AR,"*"&amp;Output!A2078&amp;"*")</f>
        <v>0</v>
      </c>
      <c r="C2078">
        <f>AVERAGEIFS('Raw data'!K:K,'Raw data'!AR:AR, "*" &amp; Output!A2078 &amp;"*")</f>
        <v>0</v>
      </c>
      <c r="D2078">
        <f>AVERAGEIFS('Raw data'!W:W,'Raw data'!AR:AR, "*" &amp; Output!A2078 &amp;"*")</f>
        <v>0</v>
      </c>
      <c r="E2078">
        <f>SUMIFS('Raw data'!BX:BX,'Raw data'!AR:AR,"*" &amp; Output!A2078 &amp; "*")</f>
        <v>0</v>
      </c>
      <c r="F2078">
        <f>SUMIFS('Raw data'!CI:CI,'Raw data'!AR:AR,"*" &amp; Output!A2078 &amp; "*")</f>
        <v>0</v>
      </c>
      <c r="G2078">
        <f>PERCENTRANK(B:B,B2078)</f>
        <v>0</v>
      </c>
      <c r="H2078">
        <f>PERCENTRANK(C:C,C2078)</f>
        <v>0</v>
      </c>
      <c r="I2078">
        <f>PERCENTRANK(D:D,D2078)</f>
        <v>0</v>
      </c>
      <c r="J2078">
        <f>PERCENTRANK(E:E,E2078)</f>
        <v>0</v>
      </c>
      <c r="K2078">
        <f>PERCENTRANK(F:F,F2078)</f>
        <v>0</v>
      </c>
      <c r="L2078">
        <f>(G2078*Weights!$B$2) + (H2078*Weights!$B$3)+(I2078*Weights!$B$4)+(J2078*Weights!$B$5)+ (K2078*Weights!$B$6)</f>
        <v>0</v>
      </c>
      <c r="M2078">
        <f>RANK(L2078,L:L)</f>
        <v>0</v>
      </c>
    </row>
    <row r="2079">
      <c r="A2079" t="inlineStr">
        <is>
          <t>Jiang, Zhenguo</t>
        </is>
      </c>
      <c r="B2079">
        <f>COUNTIF('Raw data'!AR:AR,"*"&amp;Output!A2079&amp;"*")</f>
        <v>0</v>
      </c>
      <c r="C2079">
        <f>AVERAGEIFS('Raw data'!K:K,'Raw data'!AR:AR, "*" &amp; Output!A2079 &amp;"*")</f>
        <v>0</v>
      </c>
      <c r="D2079">
        <f>AVERAGEIFS('Raw data'!W:W,'Raw data'!AR:AR, "*" &amp; Output!A2079 &amp;"*")</f>
        <v>0</v>
      </c>
      <c r="E2079">
        <f>SUMIFS('Raw data'!BX:BX,'Raw data'!AR:AR,"*" &amp; Output!A2079 &amp; "*")</f>
        <v>0</v>
      </c>
      <c r="F2079">
        <f>SUMIFS('Raw data'!CI:CI,'Raw data'!AR:AR,"*" &amp; Output!A2079 &amp; "*")</f>
        <v>0</v>
      </c>
      <c r="G2079">
        <f>PERCENTRANK(B:B,B2079)</f>
        <v>0</v>
      </c>
      <c r="H2079">
        <f>PERCENTRANK(C:C,C2079)</f>
        <v>0</v>
      </c>
      <c r="I2079">
        <f>PERCENTRANK(D:D,D2079)</f>
        <v>0</v>
      </c>
      <c r="J2079">
        <f>PERCENTRANK(E:E,E2079)</f>
        <v>0</v>
      </c>
      <c r="K2079">
        <f>PERCENTRANK(F:F,F2079)</f>
        <v>0</v>
      </c>
      <c r="L2079">
        <f>(G2079*Weights!$B$2) + (H2079*Weights!$B$3)+(I2079*Weights!$B$4)+(J2079*Weights!$B$5)+ (K2079*Weights!$B$6)</f>
        <v>0</v>
      </c>
      <c r="M2079">
        <f>RANK(L2079,L:L)</f>
        <v>0</v>
      </c>
    </row>
    <row r="2080">
      <c r="A2080" t="inlineStr">
        <is>
          <t>Wu, Jing-Jing</t>
        </is>
      </c>
      <c r="B2080">
        <f>COUNTIF('Raw data'!AR:AR,"*"&amp;Output!A2080&amp;"*")</f>
        <v>0</v>
      </c>
      <c r="C2080">
        <f>AVERAGEIFS('Raw data'!K:K,'Raw data'!AR:AR, "*" &amp; Output!A2080 &amp;"*")</f>
        <v>0</v>
      </c>
      <c r="D2080">
        <f>AVERAGEIFS('Raw data'!W:W,'Raw data'!AR:AR, "*" &amp; Output!A2080 &amp;"*")</f>
        <v>0</v>
      </c>
      <c r="E2080">
        <f>SUMIFS('Raw data'!BX:BX,'Raw data'!AR:AR,"*" &amp; Output!A2080 &amp; "*")</f>
        <v>0</v>
      </c>
      <c r="F2080">
        <f>SUMIFS('Raw data'!CI:CI,'Raw data'!AR:AR,"*" &amp; Output!A2080 &amp; "*")</f>
        <v>0</v>
      </c>
      <c r="G2080">
        <f>PERCENTRANK(B:B,B2080)</f>
        <v>0</v>
      </c>
      <c r="H2080">
        <f>PERCENTRANK(C:C,C2080)</f>
        <v>0</v>
      </c>
      <c r="I2080">
        <f>PERCENTRANK(D:D,D2080)</f>
        <v>0</v>
      </c>
      <c r="J2080">
        <f>PERCENTRANK(E:E,E2080)</f>
        <v>0</v>
      </c>
      <c r="K2080">
        <f>PERCENTRANK(F:F,F2080)</f>
        <v>0</v>
      </c>
      <c r="L2080">
        <f>(G2080*Weights!$B$2) + (H2080*Weights!$B$3)+(I2080*Weights!$B$4)+(J2080*Weights!$B$5)+ (K2080*Weights!$B$6)</f>
        <v>0</v>
      </c>
      <c r="M2080">
        <f>RANK(L2080,L:L)</f>
        <v>0</v>
      </c>
    </row>
    <row r="2081">
      <c r="A2081" t="inlineStr">
        <is>
          <t>dos Santos, Jorge F.</t>
        </is>
      </c>
      <c r="B2081">
        <f>COUNTIF('Raw data'!AR:AR,"*"&amp;Output!A2081&amp;"*")</f>
        <v>0</v>
      </c>
      <c r="C2081">
        <f>AVERAGEIFS('Raw data'!K:K,'Raw data'!AR:AR, "*" &amp; Output!A2081 &amp;"*")</f>
        <v>0</v>
      </c>
      <c r="D2081">
        <f>AVERAGEIFS('Raw data'!W:W,'Raw data'!AR:AR, "*" &amp; Output!A2081 &amp;"*")</f>
        <v>0</v>
      </c>
      <c r="E2081">
        <f>SUMIFS('Raw data'!BX:BX,'Raw data'!AR:AR,"*" &amp; Output!A2081 &amp; "*")</f>
        <v>0</v>
      </c>
      <c r="F2081">
        <f>SUMIFS('Raw data'!CI:CI,'Raw data'!AR:AR,"*" &amp; Output!A2081 &amp; "*")</f>
        <v>0</v>
      </c>
      <c r="G2081">
        <f>PERCENTRANK(B:B,B2081)</f>
        <v>0</v>
      </c>
      <c r="H2081">
        <f>PERCENTRANK(C:C,C2081)</f>
        <v>0</v>
      </c>
      <c r="I2081">
        <f>PERCENTRANK(D:D,D2081)</f>
        <v>0</v>
      </c>
      <c r="J2081">
        <f>PERCENTRANK(E:E,E2081)</f>
        <v>0</v>
      </c>
      <c r="K2081">
        <f>PERCENTRANK(F:F,F2081)</f>
        <v>0</v>
      </c>
      <c r="L2081">
        <f>(G2081*Weights!$B$2) + (H2081*Weights!$B$3)+(I2081*Weights!$B$4)+(J2081*Weights!$B$5)+ (K2081*Weights!$B$6)</f>
        <v>0</v>
      </c>
      <c r="M2081">
        <f>RANK(L2081,L:L)</f>
        <v>0</v>
      </c>
    </row>
    <row r="2082">
      <c r="A2082" t="inlineStr">
        <is>
          <t>Jiang, Tingshun</t>
        </is>
      </c>
      <c r="B2082">
        <f>COUNTIF('Raw data'!AR:AR,"*"&amp;Output!A2082&amp;"*")</f>
        <v>0</v>
      </c>
      <c r="C2082">
        <f>AVERAGEIFS('Raw data'!K:K,'Raw data'!AR:AR, "*" &amp; Output!A2082 &amp;"*")</f>
        <v>0</v>
      </c>
      <c r="D2082">
        <f>AVERAGEIFS('Raw data'!W:W,'Raw data'!AR:AR, "*" &amp; Output!A2082 &amp;"*")</f>
        <v>0</v>
      </c>
      <c r="E2082">
        <f>SUMIFS('Raw data'!BX:BX,'Raw data'!AR:AR,"*" &amp; Output!A2082 &amp; "*")</f>
        <v>0</v>
      </c>
      <c r="F2082">
        <f>SUMIFS('Raw data'!CI:CI,'Raw data'!AR:AR,"*" &amp; Output!A2082 &amp; "*")</f>
        <v>0</v>
      </c>
      <c r="G2082">
        <f>PERCENTRANK(B:B,B2082)</f>
        <v>0</v>
      </c>
      <c r="H2082">
        <f>PERCENTRANK(C:C,C2082)</f>
        <v>0</v>
      </c>
      <c r="I2082">
        <f>PERCENTRANK(D:D,D2082)</f>
        <v>0</v>
      </c>
      <c r="J2082">
        <f>PERCENTRANK(E:E,E2082)</f>
        <v>0</v>
      </c>
      <c r="K2082">
        <f>PERCENTRANK(F:F,F2082)</f>
        <v>0</v>
      </c>
      <c r="L2082">
        <f>(G2082*Weights!$B$2) + (H2082*Weights!$B$3)+(I2082*Weights!$B$4)+(J2082*Weights!$B$5)+ (K2082*Weights!$B$6)</f>
        <v>0</v>
      </c>
      <c r="M2082">
        <f>RANK(L2082,L:L)</f>
        <v>0</v>
      </c>
    </row>
    <row r="2083">
      <c r="A2083" t="inlineStr">
        <is>
          <t>Krajewski, Paul E.</t>
        </is>
      </c>
      <c r="B2083">
        <f>COUNTIF('Raw data'!AR:AR,"*"&amp;Output!A2083&amp;"*")</f>
        <v>0</v>
      </c>
      <c r="C2083">
        <f>AVERAGEIFS('Raw data'!K:K,'Raw data'!AR:AR, "*" &amp; Output!A2083 &amp;"*")</f>
        <v>0</v>
      </c>
      <c r="D2083">
        <f>AVERAGEIFS('Raw data'!W:W,'Raw data'!AR:AR, "*" &amp; Output!A2083 &amp;"*")</f>
        <v>0</v>
      </c>
      <c r="E2083">
        <f>SUMIFS('Raw data'!BX:BX,'Raw data'!AR:AR,"*" &amp; Output!A2083 &amp; "*")</f>
        <v>0</v>
      </c>
      <c r="F2083">
        <f>SUMIFS('Raw data'!CI:CI,'Raw data'!AR:AR,"*" &amp; Output!A2083 &amp; "*")</f>
        <v>0</v>
      </c>
      <c r="G2083">
        <f>PERCENTRANK(B:B,B2083)</f>
        <v>0</v>
      </c>
      <c r="H2083">
        <f>PERCENTRANK(C:C,C2083)</f>
        <v>0</v>
      </c>
      <c r="I2083">
        <f>PERCENTRANK(D:D,D2083)</f>
        <v>0</v>
      </c>
      <c r="J2083">
        <f>PERCENTRANK(E:E,E2083)</f>
        <v>0</v>
      </c>
      <c r="K2083">
        <f>PERCENTRANK(F:F,F2083)</f>
        <v>0</v>
      </c>
      <c r="L2083">
        <f>(G2083*Weights!$B$2) + (H2083*Weights!$B$3)+(I2083*Weights!$B$4)+(J2083*Weights!$B$5)+ (K2083*Weights!$B$6)</f>
        <v>0</v>
      </c>
      <c r="M2083">
        <f>RANK(L2083,L:L)</f>
        <v>0</v>
      </c>
    </row>
    <row r="2084">
      <c r="A2084" t="inlineStr">
        <is>
          <t>Morsi, K.</t>
        </is>
      </c>
      <c r="B2084">
        <f>COUNTIF('Raw data'!AR:AR,"*"&amp;Output!A2084&amp;"*")</f>
        <v>0</v>
      </c>
      <c r="C2084">
        <f>AVERAGEIFS('Raw data'!K:K,'Raw data'!AR:AR, "*" &amp; Output!A2084 &amp;"*")</f>
        <v>0</v>
      </c>
      <c r="D2084">
        <f>AVERAGEIFS('Raw data'!W:W,'Raw data'!AR:AR, "*" &amp; Output!A2084 &amp;"*")</f>
        <v>0</v>
      </c>
      <c r="E2084">
        <f>SUMIFS('Raw data'!BX:BX,'Raw data'!AR:AR,"*" &amp; Output!A2084 &amp; "*")</f>
        <v>0</v>
      </c>
      <c r="F2084">
        <f>SUMIFS('Raw data'!CI:CI,'Raw data'!AR:AR,"*" &amp; Output!A2084 &amp; "*")</f>
        <v>0</v>
      </c>
      <c r="G2084">
        <f>PERCENTRANK(B:B,B2084)</f>
        <v>0</v>
      </c>
      <c r="H2084">
        <f>PERCENTRANK(C:C,C2084)</f>
        <v>0</v>
      </c>
      <c r="I2084">
        <f>PERCENTRANK(D:D,D2084)</f>
        <v>0</v>
      </c>
      <c r="J2084">
        <f>PERCENTRANK(E:E,E2084)</f>
        <v>0</v>
      </c>
      <c r="K2084">
        <f>PERCENTRANK(F:F,F2084)</f>
        <v>0</v>
      </c>
      <c r="L2084">
        <f>(G2084*Weights!$B$2) + (H2084*Weights!$B$3)+(I2084*Weights!$B$4)+(J2084*Weights!$B$5)+ (K2084*Weights!$B$6)</f>
        <v>0</v>
      </c>
      <c r="M2084">
        <f>RANK(L2084,L:L)</f>
        <v>0</v>
      </c>
    </row>
    <row r="2085">
      <c r="A2085" t="inlineStr">
        <is>
          <t>Jiang Na</t>
        </is>
      </c>
      <c r="B2085">
        <f>COUNTIF('Raw data'!AR:AR,"*"&amp;Output!A2085&amp;"*")</f>
        <v>0</v>
      </c>
      <c r="C2085">
        <f>AVERAGEIFS('Raw data'!K:K,'Raw data'!AR:AR, "*" &amp; Output!A2085 &amp;"*")</f>
        <v>0</v>
      </c>
      <c r="D2085">
        <f>AVERAGEIFS('Raw data'!W:W,'Raw data'!AR:AR, "*" &amp; Output!A2085 &amp;"*")</f>
        <v>0</v>
      </c>
      <c r="E2085">
        <f>SUMIFS('Raw data'!BX:BX,'Raw data'!AR:AR,"*" &amp; Output!A2085 &amp; "*")</f>
        <v>0</v>
      </c>
      <c r="F2085">
        <f>SUMIFS('Raw data'!CI:CI,'Raw data'!AR:AR,"*" &amp; Output!A2085 &amp; "*")</f>
        <v>0</v>
      </c>
      <c r="G2085">
        <f>PERCENTRANK(B:B,B2085)</f>
        <v>0</v>
      </c>
      <c r="H2085">
        <f>PERCENTRANK(C:C,C2085)</f>
        <v>0</v>
      </c>
      <c r="I2085">
        <f>PERCENTRANK(D:D,D2085)</f>
        <v>0</v>
      </c>
      <c r="J2085">
        <f>PERCENTRANK(E:E,E2085)</f>
        <v>0</v>
      </c>
      <c r="K2085">
        <f>PERCENTRANK(F:F,F2085)</f>
        <v>0</v>
      </c>
      <c r="L2085">
        <f>(G2085*Weights!$B$2) + (H2085*Weights!$B$3)+(I2085*Weights!$B$4)+(J2085*Weights!$B$5)+ (K2085*Weights!$B$6)</f>
        <v>0</v>
      </c>
      <c r="M2085">
        <f>RANK(L2085,L:L)</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7"/>
  <sheetViews>
    <sheetView workbookViewId="0"/>
  </sheetViews>
  <sheetFormatPr defaultRowHeight="15"/>
  <sheetData>
    <row r="1">
      <c r="A1" t="inlineStr">
        <is>
          <t>Attribute</t>
        </is>
      </c>
      <c r="B1" t="inlineStr">
        <is>
          <t>Weight</t>
        </is>
      </c>
    </row>
    <row r="2">
      <c r="A2" t="inlineStr">
        <is>
          <t>Count of Names</t>
        </is>
      </c>
      <c r="B2">
        <v>0.2</v>
      </c>
    </row>
    <row r="3">
      <c r="A3" t="inlineStr">
        <is>
          <t>Betweenness Centrality</t>
        </is>
      </c>
      <c r="B3">
        <v>0.1</v>
      </c>
    </row>
    <row r="4">
      <c r="A4" t="inlineStr">
        <is>
          <t>Inter-Cluster Connectivity</t>
        </is>
      </c>
      <c r="B4">
        <v>0.1</v>
      </c>
    </row>
    <row r="5">
      <c r="A5" t="inlineStr">
        <is>
          <t>Sum of Cited</t>
        </is>
      </c>
      <c r="B5">
        <v>0.4</v>
      </c>
    </row>
    <row r="6">
      <c r="A6" t="inlineStr">
        <is>
          <t>Sum of Co-authoring</t>
        </is>
      </c>
      <c r="B6">
        <v>0.2</v>
      </c>
    </row>
    <row r="7">
      <c r="A7" t="inlineStr">
        <is>
          <t>Check</t>
        </is>
      </c>
      <c r="B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Output</vt:lpstr>
      <vt:lpstr>Weights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2017-09-26T08:12:44Z</dcterms:created>
  <dcterms:modified xsi:type="dcterms:W3CDTF">2017-09-26T08:12:44Z</dcterms:modified>
</cp:coreProperties>
</file>