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F01BF488-0715-45D4-84D3-A4B9FCE3708C}" xr6:coauthVersionLast="47" xr6:coauthVersionMax="47" xr10:uidLastSave="{00000000-0000-0000-0000-000000000000}"/>
  <bookViews>
    <workbookView xWindow="-120" yWindow="-120" windowWidth="24240" windowHeight="13020" tabRatio="902" firstSheet="3" activeTab="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" l="1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<sst xmlns="http://schemas.openxmlformats.org/spreadsheetml/2006/main" count="782" uniqueCount="313">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</sst>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59" t="s">
        <v>7</v>
      </c>
      <c r="J2" s="160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59" t="s">
        <v>157</v>
      </c>
      <c r="J3" s="160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1" t="s">
        <v>143</v>
      </c>
      <c r="J4" s="162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3" t="s">
        <v>8</v>
      </c>
      <c r="H2" s="164"/>
      <c r="I2" s="165"/>
      <c r="J2" s="3"/>
      <c r="L2" s="3"/>
      <c r="M2" s="3"/>
      <c r="N2" s="3"/>
      <c r="O2" s="3"/>
    </row>
    <row r="3" spans="1:15" ht="29.25" thickBot="1" x14ac:dyDescent="0.3">
      <c r="G3" s="163" t="s">
        <v>11</v>
      </c>
      <c r="H3" s="164"/>
      <c r="I3" s="165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6" t="s">
        <v>92</v>
      </c>
      <c r="C5" s="167"/>
      <c r="D5" s="167"/>
      <c r="E5" s="16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3" t="s">
        <v>7</v>
      </c>
      <c r="I2" s="16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3"/>
      <c r="I3" s="16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69" t="s">
        <v>215</v>
      </c>
      <c r="I4" s="17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workbookViewId="0">
      <selection activeCell="D19" sqref="D19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9" t="s">
        <v>145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1" t="s">
        <v>151</v>
      </c>
      <c r="J7" s="171"/>
      <c r="K7" s="17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 t="s">
        <v>305</v>
      </c>
      <c r="C17" s="39" t="s">
        <v>148</v>
      </c>
      <c r="D17" s="39">
        <v>200</v>
      </c>
      <c r="E17" s="39"/>
      <c r="F17" s="39"/>
    </row>
    <row r="18" spans="1:6" ht="27" x14ac:dyDescent="0.25">
      <c r="A18" s="39">
        <v>10</v>
      </c>
      <c r="B18" s="39" t="s">
        <v>306</v>
      </c>
      <c r="C18" s="39" t="s">
        <v>148</v>
      </c>
      <c r="D18" s="39">
        <v>600</v>
      </c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9" t="s">
        <v>133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9" workbookViewId="0">
      <selection activeCell="I22" sqref="I2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69" t="s">
        <v>50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(F9+D10)-E10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22" si="0">(F10+D11)-E11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 t="s">
        <v>280</v>
      </c>
      <c r="C19" s="39" t="s">
        <v>310</v>
      </c>
      <c r="D19" s="39"/>
      <c r="E19" s="39">
        <v>8000000</v>
      </c>
      <c r="F19" s="39">
        <f t="shared" si="0"/>
        <v>-13832000</v>
      </c>
    </row>
    <row r="20" spans="1:6" ht="27" x14ac:dyDescent="0.25">
      <c r="A20" s="39">
        <v>12</v>
      </c>
      <c r="B20" s="39" t="s">
        <v>309</v>
      </c>
      <c r="C20" s="39" t="s">
        <v>311</v>
      </c>
      <c r="D20" s="39"/>
      <c r="E20" s="39">
        <v>4899000</v>
      </c>
      <c r="F20" s="39">
        <f t="shared" si="0"/>
        <v>-18731000</v>
      </c>
    </row>
    <row r="21" spans="1:6" ht="27" x14ac:dyDescent="0.25">
      <c r="A21" s="39">
        <v>13</v>
      </c>
      <c r="B21" s="39" t="s">
        <v>120</v>
      </c>
      <c r="C21" s="21" t="s">
        <v>121</v>
      </c>
      <c r="D21" s="39"/>
      <c r="E21" s="39">
        <v>3000000</v>
      </c>
      <c r="F21" s="39">
        <f t="shared" si="0"/>
        <v>-21731000</v>
      </c>
    </row>
    <row r="22" spans="1:6" ht="27" x14ac:dyDescent="0.25">
      <c r="A22" s="39">
        <v>14</v>
      </c>
      <c r="B22" s="39" t="s">
        <v>309</v>
      </c>
      <c r="C22" s="39" t="s">
        <v>53</v>
      </c>
      <c r="D22" s="39">
        <v>30000000</v>
      </c>
      <c r="E22" s="39"/>
      <c r="F22" s="39">
        <f t="shared" si="0"/>
        <v>8269000</v>
      </c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9" t="s">
        <v>129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5" t="s">
        <v>308</v>
      </c>
      <c r="C18" s="39" t="s">
        <v>265</v>
      </c>
      <c r="D18" s="39"/>
      <c r="E18" s="39">
        <v>745000</v>
      </c>
      <c r="F18" s="39">
        <f t="shared" ref="F18:F19" si="1">(F17+D18)-E18</f>
        <v>1118000</v>
      </c>
    </row>
    <row r="19" spans="1:6" ht="27" x14ac:dyDescent="0.25">
      <c r="A19" s="39">
        <v>11</v>
      </c>
      <c r="B19" s="85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D13" sqref="D13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3" t="s">
        <v>8</v>
      </c>
      <c r="I2" s="16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3" t="s">
        <v>11</v>
      </c>
      <c r="I3" s="16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69" t="s">
        <v>93</v>
      </c>
      <c r="I4" s="17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3" t="s">
        <v>8</v>
      </c>
      <c r="G2" s="165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3" t="s">
        <v>11</v>
      </c>
      <c r="G3" s="165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69" t="s">
        <v>36</v>
      </c>
      <c r="G4" s="17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2" t="s">
        <v>34</v>
      </c>
      <c r="B13" s="17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9" t="s">
        <v>82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B9" sqref="B9:H9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3" t="s">
        <v>8</v>
      </c>
      <c r="M2" s="165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3" t="s">
        <v>11</v>
      </c>
      <c r="M3" s="165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69" t="s">
        <v>35</v>
      </c>
      <c r="M4" s="17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4" t="s">
        <v>26</v>
      </c>
      <c r="M5" s="17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SUM(D10:D28)</f>
        <v>0</v>
      </c>
      <c r="E29" s="44">
        <f>SUM(E10:E28)</f>
        <v>0</v>
      </c>
      <c r="F29" s="44">
        <f>SUM(F10:F28)</f>
        <v>0</v>
      </c>
      <c r="G29" s="44">
        <f>SUM(G10:G28)</f>
        <v>0</v>
      </c>
      <c r="H29" s="44">
        <f>SUM(H10:H28)</f>
        <v>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3" t="s">
        <v>8</v>
      </c>
      <c r="L2" s="165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3" t="s">
        <v>11</v>
      </c>
      <c r="L3" s="165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69" t="s">
        <v>18</v>
      </c>
      <c r="L4" s="17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4" t="s">
        <v>26</v>
      </c>
      <c r="L5" s="17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3" t="s">
        <v>8</v>
      </c>
      <c r="I2" s="16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3" t="s">
        <v>11</v>
      </c>
      <c r="I3" s="16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69" t="s">
        <v>19</v>
      </c>
      <c r="I4" s="17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4" t="s">
        <v>26</v>
      </c>
      <c r="I5" s="17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3" t="s">
        <v>8</v>
      </c>
      <c r="K2" s="165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3" t="s">
        <v>11</v>
      </c>
      <c r="K3" s="165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69" t="s">
        <v>17</v>
      </c>
      <c r="K4" s="17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4" t="s">
        <v>26</v>
      </c>
      <c r="K5" s="17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3" t="s">
        <v>8</v>
      </c>
      <c r="I2" s="165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3" t="s">
        <v>11</v>
      </c>
      <c r="I3" s="16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4" t="s">
        <v>19</v>
      </c>
      <c r="I4" s="17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69" t="s">
        <v>26</v>
      </c>
      <c r="I5" s="17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6" t="s">
        <v>9</v>
      </c>
      <c r="L2" s="17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5" t="s">
        <v>9</v>
      </c>
      <c r="I2" s="14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6" t="s">
        <v>165</v>
      </c>
      <c r="I3" s="17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5" t="s">
        <v>9</v>
      </c>
      <c r="I2" s="146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6" t="s">
        <v>175</v>
      </c>
      <c r="I3" s="17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79" t="s">
        <v>189</v>
      </c>
      <c r="C5" s="179"/>
      <c r="D5" s="179"/>
      <c r="E5" s="179"/>
    </row>
    <row r="6" spans="1:14" ht="27" x14ac:dyDescent="0.25">
      <c r="A6" s="180" t="s">
        <v>176</v>
      </c>
      <c r="B6" s="180"/>
      <c r="C6" s="180"/>
      <c r="D6" s="18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78" t="s">
        <v>200</v>
      </c>
      <c r="C10" s="178"/>
      <c r="D10" s="17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78" t="s">
        <v>188</v>
      </c>
      <c r="C21" s="178"/>
      <c r="D21" s="17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79" t="s">
        <v>199</v>
      </c>
      <c r="C25" s="179"/>
      <c r="D25" s="179"/>
      <c r="E25" s="179"/>
    </row>
    <row r="26" spans="1:10" ht="27" x14ac:dyDescent="0.25">
      <c r="A26" s="180" t="s">
        <v>176</v>
      </c>
      <c r="B26" s="180"/>
      <c r="C26" s="180"/>
      <c r="D26" s="18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78" t="s">
        <v>201</v>
      </c>
      <c r="C30" s="178"/>
      <c r="D30" s="17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78" t="s">
        <v>188</v>
      </c>
      <c r="C41" s="178"/>
      <c r="D41" s="17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5" t="s">
        <v>9</v>
      </c>
      <c r="H2" s="146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6" t="s">
        <v>172</v>
      </c>
      <c r="H3" s="17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tabSelected="1" zoomScale="90" zoomScaleNormal="90" workbookViewId="0">
      <pane ySplit="3" topLeftCell="A25" activePane="bottomLeft" state="frozen"/>
      <selection pane="bottomLeft" activeCell="M18" sqref="M18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37" t="s">
        <v>21</v>
      </c>
      <c r="B2" s="135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81" t="s">
        <v>269</v>
      </c>
      <c r="J2" s="182"/>
      <c r="K2" s="183"/>
      <c r="L2" s="124" t="s">
        <v>22</v>
      </c>
      <c r="M2" s="90" t="s">
        <v>275</v>
      </c>
    </row>
    <row r="3" spans="1:13" ht="28.5" x14ac:dyDescent="0.25">
      <c r="A3" s="138"/>
      <c r="B3" s="136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/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2" si="0">(H5+F6)-G6</f>
        <v>0</v>
      </c>
      <c r="I6" s="84"/>
      <c r="J6" s="84">
        <v>15500000</v>
      </c>
      <c r="K6" s="84">
        <f t="shared" ref="K6:K34" si="1">(K5+I6)-J6</f>
        <v>-18500000</v>
      </c>
      <c r="L6" s="85" t="s">
        <v>222</v>
      </c>
      <c r="M6" s="85"/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/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/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286</v>
      </c>
      <c r="M28" s="85"/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/>
    </row>
    <row r="30" spans="1:13" ht="27" x14ac:dyDescent="0.25">
      <c r="A30" s="39">
        <v>27</v>
      </c>
      <c r="B30" s="85" t="s">
        <v>305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K30" s="84">
        <f t="shared" si="1"/>
        <v>-16832000</v>
      </c>
      <c r="L30" s="85" t="s">
        <v>266</v>
      </c>
      <c r="M30" s="85"/>
    </row>
    <row r="31" spans="1:13" ht="27" x14ac:dyDescent="0.25">
      <c r="A31" s="39">
        <v>28</v>
      </c>
      <c r="B31" s="85" t="s">
        <v>308</v>
      </c>
      <c r="C31" s="82"/>
      <c r="D31" s="82"/>
      <c r="E31" s="82"/>
      <c r="F31" s="83"/>
      <c r="G31" s="83">
        <v>745000</v>
      </c>
      <c r="H31" s="83">
        <f t="shared" si="0"/>
        <v>1118000</v>
      </c>
      <c r="I31" s="84"/>
      <c r="J31" s="84"/>
      <c r="K31" s="84">
        <f t="shared" si="1"/>
        <v>-16832000</v>
      </c>
      <c r="L31" s="85" t="s">
        <v>266</v>
      </c>
      <c r="M31" s="85"/>
    </row>
    <row r="32" spans="1:13" ht="27" x14ac:dyDescent="0.25">
      <c r="A32" s="39">
        <v>29</v>
      </c>
      <c r="B32" s="85" t="s">
        <v>308</v>
      </c>
      <c r="C32" s="82"/>
      <c r="D32" s="82"/>
      <c r="E32" s="82"/>
      <c r="F32" s="83"/>
      <c r="G32" s="83">
        <v>822000</v>
      </c>
      <c r="H32" s="83">
        <f t="shared" si="0"/>
        <v>296000</v>
      </c>
      <c r="I32" s="84"/>
      <c r="J32" s="84"/>
      <c r="K32" s="84">
        <f t="shared" si="1"/>
        <v>-16832000</v>
      </c>
      <c r="L32" s="85" t="s">
        <v>281</v>
      </c>
      <c r="M32" s="85"/>
    </row>
    <row r="33" spans="1:13" ht="27" x14ac:dyDescent="0.25">
      <c r="A33" s="39">
        <v>30</v>
      </c>
      <c r="B33" s="85" t="s">
        <v>309</v>
      </c>
      <c r="C33" s="82"/>
      <c r="D33" s="82"/>
      <c r="E33" s="82"/>
      <c r="F33" s="83"/>
      <c r="G33" s="83"/>
      <c r="H33" s="83"/>
      <c r="I33" s="84"/>
      <c r="J33" s="84">
        <v>4899000</v>
      </c>
      <c r="K33" s="84">
        <f t="shared" si="1"/>
        <v>-21731000</v>
      </c>
      <c r="L33" s="85" t="s">
        <v>312</v>
      </c>
      <c r="M33" s="85"/>
    </row>
    <row r="34" spans="1:13" ht="27" x14ac:dyDescent="0.25">
      <c r="A34" s="39">
        <v>31</v>
      </c>
      <c r="B34" s="85" t="s">
        <v>309</v>
      </c>
      <c r="C34" s="82"/>
      <c r="D34" s="82"/>
      <c r="E34" s="82"/>
      <c r="F34" s="83"/>
      <c r="G34" s="83"/>
      <c r="H34" s="83"/>
      <c r="I34" s="84">
        <v>30000000</v>
      </c>
      <c r="J34" s="84"/>
      <c r="K34" s="84">
        <f t="shared" si="1"/>
        <v>8269000</v>
      </c>
      <c r="L34" s="85" t="s">
        <v>53</v>
      </c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39" t="s">
        <v>10</v>
      </c>
      <c r="B1" s="140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1" t="s">
        <v>47</v>
      </c>
      <c r="I2" s="142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3" t="s">
        <v>48</v>
      </c>
      <c r="I3" s="144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39" t="s">
        <v>10</v>
      </c>
      <c r="B1" s="140"/>
    </row>
    <row r="2" spans="1:16" ht="29.25" thickBot="1" x14ac:dyDescent="0.3">
      <c r="J2" s="145" t="s">
        <v>68</v>
      </c>
      <c r="K2" s="146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5" t="s">
        <v>18</v>
      </c>
      <c r="K12" s="146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47" t="s">
        <v>76</v>
      </c>
      <c r="J24" s="2">
        <v>14007313065</v>
      </c>
      <c r="K24" s="2" t="s">
        <v>66</v>
      </c>
    </row>
    <row r="25" spans="9:11" ht="29.25" thickBot="1" x14ac:dyDescent="0.3">
      <c r="I25" s="148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49" t="s">
        <v>6</v>
      </c>
      <c r="L2" s="15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K2" sqref="K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1" t="s">
        <v>7</v>
      </c>
      <c r="I2" s="15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3" t="s">
        <v>291</v>
      </c>
      <c r="I3" s="154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5" t="s">
        <v>301</v>
      </c>
      <c r="B6" s="155"/>
      <c r="C6" s="155"/>
      <c r="D6" s="155"/>
      <c r="E6" s="155"/>
    </row>
    <row r="7" spans="1:14" ht="25.5" thickBot="1" x14ac:dyDescent="0.3">
      <c r="A7" s="102" t="s">
        <v>302</v>
      </c>
      <c r="B7" s="103" t="s">
        <v>295</v>
      </c>
      <c r="C7" s="104" t="s">
        <v>303</v>
      </c>
      <c r="D7" s="105" t="s">
        <v>296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297</v>
      </c>
      <c r="B9" s="109" t="s">
        <v>291</v>
      </c>
      <c r="C9" s="109" t="s">
        <v>298</v>
      </c>
      <c r="D9" s="109" t="s">
        <v>299</v>
      </c>
      <c r="E9" s="110" t="s">
        <v>300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6" t="s">
        <v>304</v>
      </c>
      <c r="H10" s="156"/>
      <c r="I10" s="156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7" t="s">
        <v>7</v>
      </c>
      <c r="L2" s="15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2025-05-04T09:06:04Z</dcterms:modified>
</cp:coreProperties>
</file>