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480" windowWidth="14112" windowHeight="89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A17" i="1" l="1"/>
  <c r="AA16" i="1" l="1"/>
  <c r="AE15" i="1" l="1"/>
  <c r="AA1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5" i="1"/>
  <c r="W5" i="1" l="1"/>
  <c r="M13" i="1"/>
</calcChain>
</file>

<file path=xl/sharedStrings.xml><?xml version="1.0" encoding="utf-8"?>
<sst xmlns="http://schemas.openxmlformats.org/spreadsheetml/2006/main" count="237" uniqueCount="165">
  <si>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</si>
  <si>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</si>
  <si>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</si>
  <si>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</si>
  <si>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</si>
  <si>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</si>
  <si>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</si>
  <si>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</si>
  <si>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</si>
  <si>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</si>
  <si>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</si>
  <si>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</si>
  <si>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</si>
  <si>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</si>
  <si>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</si>
  <si>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</si>
  <si>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</si>
  <si>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</si>
  <si>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</si>
  <si>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</si>
  <si>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</si>
  <si>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</si>
  <si>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</si>
  <si>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</si>
  <si>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</si>
  <si>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</si>
  <si>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</si>
  <si>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</si>
  <si>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</si>
  <si>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</si>
  <si>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</si>
  <si>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</si>
  <si>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</si>
  <si>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</si>
  <si>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</si>
  <si>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</si>
  <si>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</si>
  <si>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</si>
  <si>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</si>
  <si>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</si>
  <si>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</si>
  <si>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</si>
  <si>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</si>
  <si>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</si>
  <si>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</si>
  <si>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</si>
  <si>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</si>
  <si>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</si>
  <si>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</si>
  <si>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</si>
  <si>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</si>
  <si>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</si>
  <si>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</si>
  <si>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</si>
  <si>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</si>
  <si>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</si>
  <si>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</si>
  <si>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</si>
  <si>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</si>
  <si>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</si>
  <si>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</si>
  <si>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</si>
  <si>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</si>
  <si>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</si>
  <si>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</si>
  <si>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</si>
  <si>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</si>
  <si>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</si>
  <si>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</si>
  <si>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</si>
  <si>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</si>
  <si>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</si>
  <si>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</si>
  <si>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</si>
  <si>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</si>
  <si>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</si>
  <si>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Rep 1</t>
  </si>
  <si>
    <t>PDLZ</t>
  </si>
  <si>
    <t>min</t>
  </si>
  <si>
    <t>Wip</t>
  </si>
  <si>
    <t>FGI</t>
  </si>
  <si>
    <t>Backorder</t>
  </si>
  <si>
    <t>Summe</t>
  </si>
  <si>
    <t>Row 1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</si>
  <si>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</si>
  <si>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</si>
  <si>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</si>
  <si>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</si>
  <si>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</si>
  <si>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</si>
  <si>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</si>
  <si>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</si>
  <si>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</si>
  <si>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</si>
  <si>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</si>
  <si>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</si>
  <si>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</si>
  <si>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</si>
  <si>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</si>
  <si>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</si>
  <si>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</si>
  <si>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</si>
  <si>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</si>
  <si>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</si>
  <si>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</si>
  <si>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</si>
  <si>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</si>
  <si>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</si>
  <si>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</si>
  <si>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</si>
  <si>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</si>
  <si>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</si>
  <si>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</si>
  <si>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</si>
  <si>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</si>
  <si>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</si>
  <si>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</si>
  <si>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</si>
  <si>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</si>
  <si>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</si>
  <si>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</si>
  <si>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</si>
  <si>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</si>
  <si>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</si>
  <si>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</si>
  <si>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</si>
  <si>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</si>
  <si>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</si>
  <si>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</si>
  <si>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</si>
  <si>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</si>
  <si>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</si>
  <si>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</si>
  <si>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</si>
  <si>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</si>
  <si>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</si>
  <si>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</si>
  <si>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</si>
  <si>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</si>
  <si>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</si>
  <si>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</si>
  <si>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</si>
  <si>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</si>
  <si>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</si>
  <si>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</si>
  <si>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</si>
  <si>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</si>
  <si>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</si>
  <si>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</si>
  <si>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</si>
  <si>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</si>
  <si>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</si>
  <si>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</si>
  <si>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</si>
  <si>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</si>
  <si>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</si>
  <si>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</si>
  <si>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</si>
  <si>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Flowtime</t>
  </si>
  <si>
    <t>MeanFT</t>
  </si>
  <si>
    <t>RO</t>
  </si>
  <si>
    <t>PDLZInit =21</t>
  </si>
  <si>
    <t>PDLZInit =17.11</t>
  </si>
  <si>
    <t>BENCHMARK EXPERIMENT</t>
  </si>
  <si>
    <t>weil Kosten nach Systemfreigabe zurück gesetzt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</si>
</sst>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tabSelected="1" topLeftCell="S1" zoomScaleNormal="100" workbookViewId="0">
      <selection activeCell="AA18" sqref="AA18"/>
    </sheetView>
  </sheetViews>
  <sheetFormatPr baseColWidth="10" defaultRowHeight="14.4" x14ac:dyDescent="0.3"/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160</v>
      </c>
      <c r="K1" t="s">
        <v>77</v>
      </c>
      <c r="L1" t="s">
        <v>76</v>
      </c>
      <c r="Q1" t="s">
        <v>79</v>
      </c>
      <c r="R1" t="s">
        <v>80</v>
      </c>
      <c r="S1" t="s">
        <v>81</v>
      </c>
      <c r="T1" t="s">
        <v>82</v>
      </c>
      <c r="Y1" s="1" t="s">
        <v>162</v>
      </c>
      <c r="Z1" s="1"/>
      <c r="AA1" s="1"/>
      <c r="AC1" t="s">
        <v>161</v>
      </c>
    </row>
    <row r="2" spans="1:31" x14ac:dyDescent="0.3">
      <c r="A2" t="s">
        <v>7</v>
      </c>
      <c r="B2">
        <v>0</v>
      </c>
      <c r="C2" t="s">
        <v>8</v>
      </c>
      <c r="D2">
        <v>1</v>
      </c>
      <c r="E2">
        <v>1</v>
      </c>
      <c r="F2">
        <v>10</v>
      </c>
      <c r="G2">
        <v>4.5</v>
      </c>
      <c r="H2">
        <v>1</v>
      </c>
      <c r="I2">
        <v>0</v>
      </c>
      <c r="K2">
        <v>0</v>
      </c>
      <c r="L2">
        <v>2025</v>
      </c>
      <c r="P2" t="s">
        <v>83</v>
      </c>
      <c r="Q2">
        <v>385</v>
      </c>
      <c r="R2">
        <v>220</v>
      </c>
      <c r="S2">
        <v>60</v>
      </c>
      <c r="T2">
        <v>665</v>
      </c>
      <c r="Y2" s="1"/>
      <c r="Z2" s="1" t="s">
        <v>76</v>
      </c>
      <c r="AA2" s="1"/>
      <c r="AD2" t="s">
        <v>76</v>
      </c>
    </row>
    <row r="3" spans="1:31" x14ac:dyDescent="0.3">
      <c r="A3" t="s">
        <v>9</v>
      </c>
      <c r="B3">
        <v>0</v>
      </c>
      <c r="C3" t="s">
        <v>8</v>
      </c>
      <c r="D3">
        <v>2</v>
      </c>
      <c r="E3">
        <v>1</v>
      </c>
      <c r="F3">
        <v>10</v>
      </c>
      <c r="G3">
        <v>4.5</v>
      </c>
      <c r="H3">
        <v>2</v>
      </c>
      <c r="I3">
        <v>0</v>
      </c>
      <c r="K3">
        <v>1</v>
      </c>
      <c r="L3">
        <v>1300</v>
      </c>
      <c r="Y3" s="1">
        <v>0</v>
      </c>
      <c r="Z3" s="1">
        <v>2035</v>
      </c>
      <c r="AA3" s="1"/>
      <c r="AC3">
        <v>0</v>
      </c>
      <c r="AD3">
        <v>2035</v>
      </c>
    </row>
    <row r="4" spans="1:31" x14ac:dyDescent="0.3">
      <c r="A4" t="s">
        <v>10</v>
      </c>
      <c r="B4">
        <v>0</v>
      </c>
      <c r="C4" t="s">
        <v>8</v>
      </c>
      <c r="D4">
        <v>3</v>
      </c>
      <c r="E4">
        <v>1</v>
      </c>
      <c r="F4">
        <v>20</v>
      </c>
      <c r="G4">
        <v>4.5</v>
      </c>
      <c r="H4">
        <v>3</v>
      </c>
      <c r="I4">
        <v>0</v>
      </c>
      <c r="K4">
        <v>2</v>
      </c>
      <c r="L4">
        <v>845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s="1" t="s">
        <v>158</v>
      </c>
      <c r="W4" t="s">
        <v>159</v>
      </c>
      <c r="Y4" s="1">
        <v>0.1</v>
      </c>
      <c r="Z4" s="1">
        <v>1965</v>
      </c>
      <c r="AA4" s="1"/>
      <c r="AC4">
        <v>0.1</v>
      </c>
      <c r="AD4">
        <v>1965</v>
      </c>
    </row>
    <row r="5" spans="1:31" x14ac:dyDescent="0.3">
      <c r="A5" t="s">
        <v>11</v>
      </c>
      <c r="B5">
        <v>0</v>
      </c>
      <c r="C5" t="s">
        <v>8</v>
      </c>
      <c r="D5">
        <v>4</v>
      </c>
      <c r="E5">
        <v>1</v>
      </c>
      <c r="F5">
        <v>40</v>
      </c>
      <c r="G5">
        <v>4.5</v>
      </c>
      <c r="H5">
        <v>4</v>
      </c>
      <c r="I5">
        <v>0</v>
      </c>
      <c r="K5" s="1">
        <v>3</v>
      </c>
      <c r="L5" s="1">
        <v>660</v>
      </c>
      <c r="O5" t="s">
        <v>90</v>
      </c>
      <c r="P5">
        <v>0</v>
      </c>
      <c r="Q5">
        <v>0.01</v>
      </c>
      <c r="R5">
        <v>0.01</v>
      </c>
      <c r="S5">
        <v>4.51</v>
      </c>
      <c r="T5">
        <v>10</v>
      </c>
      <c r="U5">
        <v>10</v>
      </c>
      <c r="V5">
        <f>S5-Q5</f>
        <v>4.5</v>
      </c>
      <c r="W5" s="2">
        <f>AVERAGE(V5:V61)</f>
        <v>17.114210526315791</v>
      </c>
      <c r="Y5" s="1">
        <v>0.2</v>
      </c>
      <c r="Z5" s="1">
        <v>1930</v>
      </c>
      <c r="AA5" s="1"/>
      <c r="AC5">
        <v>0.2</v>
      </c>
      <c r="AD5">
        <v>1955</v>
      </c>
    </row>
    <row r="6" spans="1:31" x14ac:dyDescent="0.3">
      <c r="A6" t="s">
        <v>12</v>
      </c>
      <c r="B6">
        <v>0</v>
      </c>
      <c r="C6" t="s">
        <v>8</v>
      </c>
      <c r="D6">
        <v>5</v>
      </c>
      <c r="E6">
        <v>1</v>
      </c>
      <c r="F6">
        <v>50</v>
      </c>
      <c r="G6">
        <v>4.5</v>
      </c>
      <c r="H6">
        <v>5</v>
      </c>
      <c r="I6">
        <v>0</v>
      </c>
      <c r="K6">
        <v>4</v>
      </c>
      <c r="L6">
        <v>955</v>
      </c>
      <c r="O6" t="s">
        <v>91</v>
      </c>
      <c r="P6">
        <v>0</v>
      </c>
      <c r="Q6">
        <v>0.01</v>
      </c>
      <c r="R6">
        <v>4.51</v>
      </c>
      <c r="S6">
        <v>9.01</v>
      </c>
      <c r="T6">
        <v>10</v>
      </c>
      <c r="U6">
        <v>10</v>
      </c>
      <c r="V6">
        <f t="shared" ref="V6:V69" si="0">S6-Q6</f>
        <v>9</v>
      </c>
      <c r="Y6" s="1">
        <v>0.3</v>
      </c>
      <c r="Z6" s="1">
        <v>1900</v>
      </c>
      <c r="AA6" s="1"/>
      <c r="AC6">
        <v>0.3</v>
      </c>
      <c r="AD6">
        <v>1960</v>
      </c>
    </row>
    <row r="7" spans="1:31" x14ac:dyDescent="0.3">
      <c r="A7" t="s">
        <v>13</v>
      </c>
      <c r="B7">
        <v>0</v>
      </c>
      <c r="C7" t="s">
        <v>8</v>
      </c>
      <c r="D7">
        <v>6</v>
      </c>
      <c r="E7">
        <v>1</v>
      </c>
      <c r="F7">
        <v>50</v>
      </c>
      <c r="G7">
        <v>4.5</v>
      </c>
      <c r="H7">
        <v>6</v>
      </c>
      <c r="I7">
        <v>0</v>
      </c>
      <c r="K7">
        <v>5</v>
      </c>
      <c r="L7">
        <v>1240</v>
      </c>
      <c r="O7" t="s">
        <v>92</v>
      </c>
      <c r="P7">
        <v>0</v>
      </c>
      <c r="Q7">
        <v>0.01</v>
      </c>
      <c r="R7">
        <v>9.01</v>
      </c>
      <c r="S7">
        <v>13.51</v>
      </c>
      <c r="T7">
        <v>20</v>
      </c>
      <c r="U7">
        <v>20</v>
      </c>
      <c r="V7">
        <f t="shared" si="0"/>
        <v>13.5</v>
      </c>
      <c r="Y7" s="1">
        <v>0.4</v>
      </c>
      <c r="Z7" s="1">
        <v>1820</v>
      </c>
      <c r="AA7" s="1"/>
      <c r="AC7">
        <v>0.4</v>
      </c>
      <c r="AD7">
        <v>910</v>
      </c>
    </row>
    <row r="8" spans="1:31" x14ac:dyDescent="0.3">
      <c r="A8" t="s">
        <v>14</v>
      </c>
      <c r="B8">
        <v>0</v>
      </c>
      <c r="C8" t="s">
        <v>8</v>
      </c>
      <c r="D8">
        <v>7</v>
      </c>
      <c r="E8">
        <v>1</v>
      </c>
      <c r="F8">
        <v>60</v>
      </c>
      <c r="G8">
        <v>4.5</v>
      </c>
      <c r="H8">
        <v>7</v>
      </c>
      <c r="I8">
        <v>0</v>
      </c>
      <c r="K8">
        <v>6</v>
      </c>
      <c r="L8">
        <v>1515</v>
      </c>
      <c r="O8" t="s">
        <v>93</v>
      </c>
      <c r="P8">
        <v>0</v>
      </c>
      <c r="Q8">
        <v>10</v>
      </c>
      <c r="R8">
        <v>13.51</v>
      </c>
      <c r="S8">
        <v>18.010000000000002</v>
      </c>
      <c r="T8">
        <v>40</v>
      </c>
      <c r="U8">
        <v>40</v>
      </c>
      <c r="V8">
        <f t="shared" si="0"/>
        <v>8.0100000000000016</v>
      </c>
      <c r="Y8" s="1">
        <v>0.5</v>
      </c>
      <c r="Z8" s="1">
        <v>910</v>
      </c>
      <c r="AA8" s="1"/>
      <c r="AC8" s="3">
        <v>0.5</v>
      </c>
      <c r="AD8" s="3">
        <v>910</v>
      </c>
    </row>
    <row r="9" spans="1:31" x14ac:dyDescent="0.3">
      <c r="A9" t="s">
        <v>15</v>
      </c>
      <c r="B9">
        <v>0</v>
      </c>
      <c r="C9" t="s">
        <v>8</v>
      </c>
      <c r="D9">
        <v>8</v>
      </c>
      <c r="E9">
        <v>1</v>
      </c>
      <c r="F9">
        <v>60</v>
      </c>
      <c r="G9">
        <v>4.5</v>
      </c>
      <c r="H9">
        <v>8</v>
      </c>
      <c r="I9">
        <v>0</v>
      </c>
      <c r="K9">
        <v>7</v>
      </c>
      <c r="L9">
        <v>1780</v>
      </c>
      <c r="O9" t="s">
        <v>94</v>
      </c>
      <c r="P9">
        <v>0</v>
      </c>
      <c r="Q9">
        <v>20</v>
      </c>
      <c r="R9">
        <v>20</v>
      </c>
      <c r="S9">
        <v>24.5</v>
      </c>
      <c r="T9">
        <v>50</v>
      </c>
      <c r="U9">
        <v>50</v>
      </c>
      <c r="V9">
        <f t="shared" si="0"/>
        <v>4.5</v>
      </c>
      <c r="Y9" s="1">
        <v>0.6</v>
      </c>
      <c r="Z9" s="1">
        <v>910</v>
      </c>
      <c r="AA9" s="1"/>
      <c r="AC9">
        <v>0.6</v>
      </c>
      <c r="AD9">
        <v>920</v>
      </c>
    </row>
    <row r="10" spans="1:31" x14ac:dyDescent="0.3">
      <c r="A10" t="s">
        <v>16</v>
      </c>
      <c r="B10">
        <v>0</v>
      </c>
      <c r="C10" t="s">
        <v>8</v>
      </c>
      <c r="D10">
        <v>9</v>
      </c>
      <c r="E10">
        <v>1</v>
      </c>
      <c r="F10">
        <v>60</v>
      </c>
      <c r="G10">
        <v>4.5</v>
      </c>
      <c r="H10">
        <v>9</v>
      </c>
      <c r="I10">
        <v>0</v>
      </c>
      <c r="K10">
        <v>8</v>
      </c>
      <c r="L10">
        <v>2035</v>
      </c>
      <c r="O10" t="s">
        <v>95</v>
      </c>
      <c r="P10">
        <v>0</v>
      </c>
      <c r="Q10">
        <v>20</v>
      </c>
      <c r="R10">
        <v>24.5</v>
      </c>
      <c r="S10">
        <v>29</v>
      </c>
      <c r="T10">
        <v>50</v>
      </c>
      <c r="U10">
        <v>50</v>
      </c>
      <c r="V10">
        <f t="shared" si="0"/>
        <v>9</v>
      </c>
      <c r="Y10" s="1">
        <v>0.7</v>
      </c>
      <c r="Z10" s="1">
        <v>900</v>
      </c>
      <c r="AA10" s="1"/>
      <c r="AC10">
        <v>0.7</v>
      </c>
      <c r="AD10">
        <v>1010</v>
      </c>
    </row>
    <row r="11" spans="1:31" x14ac:dyDescent="0.3">
      <c r="A11" t="s">
        <v>17</v>
      </c>
      <c r="B11">
        <v>0</v>
      </c>
      <c r="C11" t="s">
        <v>8</v>
      </c>
      <c r="D11">
        <v>10</v>
      </c>
      <c r="E11">
        <v>1</v>
      </c>
      <c r="F11">
        <v>70</v>
      </c>
      <c r="G11">
        <v>4.5</v>
      </c>
      <c r="H11">
        <v>10</v>
      </c>
      <c r="I11">
        <v>0</v>
      </c>
      <c r="K11">
        <v>9</v>
      </c>
      <c r="L11">
        <v>2275</v>
      </c>
      <c r="O11" t="s">
        <v>96</v>
      </c>
      <c r="P11">
        <v>0</v>
      </c>
      <c r="Q11">
        <v>30</v>
      </c>
      <c r="R11">
        <v>30</v>
      </c>
      <c r="S11">
        <v>34.5</v>
      </c>
      <c r="T11">
        <v>60</v>
      </c>
      <c r="U11">
        <v>60</v>
      </c>
      <c r="V11">
        <f t="shared" si="0"/>
        <v>4.5</v>
      </c>
      <c r="Y11" s="1">
        <v>0.8</v>
      </c>
      <c r="Z11" s="1">
        <v>850</v>
      </c>
      <c r="AA11" s="1"/>
      <c r="AC11">
        <v>0.8</v>
      </c>
      <c r="AD11">
        <v>1010</v>
      </c>
    </row>
    <row r="12" spans="1:31" x14ac:dyDescent="0.3">
      <c r="A12" t="s">
        <v>18</v>
      </c>
      <c r="B12">
        <v>0</v>
      </c>
      <c r="C12" t="s">
        <v>8</v>
      </c>
      <c r="D12">
        <v>11</v>
      </c>
      <c r="E12">
        <v>1</v>
      </c>
      <c r="F12">
        <v>70</v>
      </c>
      <c r="G12">
        <v>4.5</v>
      </c>
      <c r="H12">
        <v>11</v>
      </c>
      <c r="I12">
        <v>0</v>
      </c>
      <c r="O12" t="s">
        <v>97</v>
      </c>
      <c r="P12">
        <v>0</v>
      </c>
      <c r="Q12">
        <v>30</v>
      </c>
      <c r="R12">
        <v>34.5</v>
      </c>
      <c r="S12">
        <v>39</v>
      </c>
      <c r="T12">
        <v>60</v>
      </c>
      <c r="U12">
        <v>60</v>
      </c>
      <c r="V12">
        <f t="shared" si="0"/>
        <v>9</v>
      </c>
      <c r="Y12" s="1">
        <v>0.9</v>
      </c>
      <c r="Z12" s="1">
        <v>850</v>
      </c>
      <c r="AA12" s="1"/>
      <c r="AC12">
        <v>0.9</v>
      </c>
      <c r="AD12">
        <v>1105</v>
      </c>
    </row>
    <row r="13" spans="1:31" x14ac:dyDescent="0.3">
      <c r="A13" t="s">
        <v>19</v>
      </c>
      <c r="B13">
        <v>0</v>
      </c>
      <c r="C13" t="s">
        <v>8</v>
      </c>
      <c r="D13">
        <v>12</v>
      </c>
      <c r="E13">
        <v>1</v>
      </c>
      <c r="F13">
        <v>70</v>
      </c>
      <c r="G13">
        <v>4.5</v>
      </c>
      <c r="H13">
        <v>12</v>
      </c>
      <c r="I13">
        <v>0</v>
      </c>
      <c r="L13" t="s">
        <v>78</v>
      </c>
      <c r="M13">
        <f>MIN(L2:L11)</f>
        <v>660</v>
      </c>
      <c r="O13" t="s">
        <v>98</v>
      </c>
      <c r="P13">
        <v>0</v>
      </c>
      <c r="Q13">
        <v>30</v>
      </c>
      <c r="R13">
        <v>39</v>
      </c>
      <c r="S13">
        <v>43.5</v>
      </c>
      <c r="T13">
        <v>60</v>
      </c>
      <c r="U13">
        <v>60</v>
      </c>
      <c r="V13">
        <f t="shared" si="0"/>
        <v>13.5</v>
      </c>
      <c r="Y13" s="1">
        <v>1</v>
      </c>
      <c r="Z13" s="1">
        <v>850</v>
      </c>
      <c r="AA13" s="5"/>
      <c r="AC13">
        <v>1</v>
      </c>
      <c r="AD13">
        <v>665</v>
      </c>
      <c r="AE13" s="4"/>
    </row>
    <row r="14" spans="1:31" x14ac:dyDescent="0.3">
      <c r="A14" t="s">
        <v>20</v>
      </c>
      <c r="B14">
        <v>0</v>
      </c>
      <c r="C14" t="s">
        <v>8</v>
      </c>
      <c r="D14">
        <v>13</v>
      </c>
      <c r="E14">
        <v>1</v>
      </c>
      <c r="F14">
        <v>70</v>
      </c>
      <c r="G14">
        <v>4.5</v>
      </c>
      <c r="H14">
        <v>13</v>
      </c>
      <c r="I14">
        <v>0</v>
      </c>
      <c r="O14" t="s">
        <v>99</v>
      </c>
      <c r="P14">
        <v>0</v>
      </c>
      <c r="Q14">
        <v>40</v>
      </c>
      <c r="R14">
        <v>43.5</v>
      </c>
      <c r="S14">
        <v>48</v>
      </c>
      <c r="T14">
        <v>70</v>
      </c>
      <c r="U14">
        <v>70</v>
      </c>
      <c r="V14">
        <f t="shared" si="0"/>
        <v>8</v>
      </c>
      <c r="Y14" s="1"/>
      <c r="Z14" s="1"/>
      <c r="AA14" s="1"/>
    </row>
    <row r="15" spans="1:31" x14ac:dyDescent="0.3">
      <c r="A15" t="s">
        <v>21</v>
      </c>
      <c r="B15">
        <v>0</v>
      </c>
      <c r="C15" t="s">
        <v>8</v>
      </c>
      <c r="D15">
        <v>14</v>
      </c>
      <c r="E15">
        <v>1</v>
      </c>
      <c r="F15">
        <v>80</v>
      </c>
      <c r="G15">
        <v>4.5</v>
      </c>
      <c r="H15">
        <v>14</v>
      </c>
      <c r="I15">
        <v>0</v>
      </c>
      <c r="O15" t="s">
        <v>100</v>
      </c>
      <c r="P15">
        <v>0</v>
      </c>
      <c r="Q15">
        <v>40</v>
      </c>
      <c r="R15">
        <v>48</v>
      </c>
      <c r="S15">
        <v>52.5</v>
      </c>
      <c r="T15">
        <v>70</v>
      </c>
      <c r="U15">
        <v>70</v>
      </c>
      <c r="V15">
        <f t="shared" si="0"/>
        <v>12.5</v>
      </c>
      <c r="Y15" s="1"/>
      <c r="Z15" s="1" t="s">
        <v>78</v>
      </c>
      <c r="AA15" s="1">
        <f>MIN(Z3:Z13)</f>
        <v>850</v>
      </c>
      <c r="AD15" t="s">
        <v>78</v>
      </c>
      <c r="AE15">
        <f>MIN(AD3:AD13)</f>
        <v>665</v>
      </c>
    </row>
    <row r="16" spans="1:31" x14ac:dyDescent="0.3">
      <c r="A16" t="s">
        <v>22</v>
      </c>
      <c r="B16">
        <v>0</v>
      </c>
      <c r="C16" t="s">
        <v>8</v>
      </c>
      <c r="D16">
        <v>15</v>
      </c>
      <c r="E16">
        <v>1</v>
      </c>
      <c r="F16">
        <v>80</v>
      </c>
      <c r="G16">
        <v>4.5</v>
      </c>
      <c r="H16">
        <v>15</v>
      </c>
      <c r="I16">
        <v>0</v>
      </c>
      <c r="O16" t="s">
        <v>101</v>
      </c>
      <c r="P16">
        <v>0</v>
      </c>
      <c r="Q16">
        <v>40</v>
      </c>
      <c r="R16">
        <v>52.5</v>
      </c>
      <c r="S16">
        <v>57</v>
      </c>
      <c r="T16">
        <v>70</v>
      </c>
      <c r="U16">
        <v>70</v>
      </c>
      <c r="V16">
        <f t="shared" si="0"/>
        <v>17</v>
      </c>
      <c r="Y16" s="1"/>
      <c r="Z16" s="1" t="s">
        <v>78</v>
      </c>
      <c r="AA16" s="1">
        <f>MIN(Z4:Z14)</f>
        <v>850</v>
      </c>
    </row>
    <row r="17" spans="1:27" x14ac:dyDescent="0.3">
      <c r="A17" t="s">
        <v>23</v>
      </c>
      <c r="B17">
        <v>0</v>
      </c>
      <c r="C17" t="s">
        <v>8</v>
      </c>
      <c r="D17">
        <v>16</v>
      </c>
      <c r="E17">
        <v>1</v>
      </c>
      <c r="F17">
        <v>80</v>
      </c>
      <c r="G17">
        <v>4.5</v>
      </c>
      <c r="H17">
        <v>16</v>
      </c>
      <c r="I17">
        <v>0</v>
      </c>
      <c r="O17" t="s">
        <v>102</v>
      </c>
      <c r="P17">
        <v>0</v>
      </c>
      <c r="Q17">
        <v>40</v>
      </c>
      <c r="R17">
        <v>57</v>
      </c>
      <c r="S17">
        <v>61.5</v>
      </c>
      <c r="T17">
        <v>70</v>
      </c>
      <c r="U17">
        <v>70</v>
      </c>
      <c r="V17">
        <f t="shared" si="0"/>
        <v>21.5</v>
      </c>
      <c r="Y17" s="1" t="s">
        <v>163</v>
      </c>
      <c r="Z17" s="1"/>
      <c r="AA17" s="1">
        <f>AA16-5</f>
        <v>845</v>
      </c>
    </row>
    <row r="18" spans="1:27" x14ac:dyDescent="0.3">
      <c r="A18" t="s">
        <v>24</v>
      </c>
      <c r="B18">
        <v>0</v>
      </c>
      <c r="C18" t="s">
        <v>8</v>
      </c>
      <c r="D18">
        <v>17</v>
      </c>
      <c r="E18">
        <v>1</v>
      </c>
      <c r="F18">
        <v>80</v>
      </c>
      <c r="G18">
        <v>4.5</v>
      </c>
      <c r="H18">
        <v>17</v>
      </c>
      <c r="I18">
        <v>0</v>
      </c>
      <c r="O18" t="s">
        <v>103</v>
      </c>
      <c r="P18">
        <v>0</v>
      </c>
      <c r="Q18">
        <v>50</v>
      </c>
      <c r="R18">
        <v>61.5</v>
      </c>
      <c r="S18">
        <v>66</v>
      </c>
      <c r="T18">
        <v>80</v>
      </c>
      <c r="U18">
        <v>80</v>
      </c>
      <c r="V18">
        <f t="shared" si="0"/>
        <v>16</v>
      </c>
      <c r="Y18" s="1" t="s">
        <v>164</v>
      </c>
      <c r="Z18" s="1"/>
      <c r="AA18" s="1"/>
    </row>
    <row r="19" spans="1:27" x14ac:dyDescent="0.3">
      <c r="A19" t="s">
        <v>25</v>
      </c>
      <c r="B19">
        <v>0</v>
      </c>
      <c r="C19" t="s">
        <v>8</v>
      </c>
      <c r="D19">
        <v>18</v>
      </c>
      <c r="E19">
        <v>1</v>
      </c>
      <c r="F19">
        <v>90</v>
      </c>
      <c r="G19">
        <v>4.5</v>
      </c>
      <c r="H19">
        <v>18</v>
      </c>
      <c r="I19">
        <v>0</v>
      </c>
      <c r="O19" t="s">
        <v>104</v>
      </c>
      <c r="P19">
        <v>0</v>
      </c>
      <c r="Q19">
        <v>50</v>
      </c>
      <c r="R19">
        <v>66</v>
      </c>
      <c r="S19">
        <v>70.5</v>
      </c>
      <c r="T19">
        <v>80</v>
      </c>
      <c r="U19">
        <v>80</v>
      </c>
      <c r="V19">
        <f t="shared" si="0"/>
        <v>20.5</v>
      </c>
    </row>
    <row r="20" spans="1:27" x14ac:dyDescent="0.3">
      <c r="A20" t="s">
        <v>26</v>
      </c>
      <c r="B20">
        <v>0</v>
      </c>
      <c r="C20" t="s">
        <v>8</v>
      </c>
      <c r="D20">
        <v>19</v>
      </c>
      <c r="E20">
        <v>1</v>
      </c>
      <c r="F20">
        <v>90</v>
      </c>
      <c r="G20">
        <v>4.5</v>
      </c>
      <c r="H20">
        <v>19</v>
      </c>
      <c r="I20">
        <v>0</v>
      </c>
      <c r="O20" t="s">
        <v>105</v>
      </c>
      <c r="P20">
        <v>0</v>
      </c>
      <c r="Q20">
        <v>50</v>
      </c>
      <c r="R20">
        <v>70.5</v>
      </c>
      <c r="S20">
        <v>75</v>
      </c>
      <c r="T20">
        <v>80</v>
      </c>
      <c r="U20">
        <v>80</v>
      </c>
      <c r="V20">
        <f t="shared" si="0"/>
        <v>25</v>
      </c>
    </row>
    <row r="21" spans="1:27" x14ac:dyDescent="0.3">
      <c r="A21" t="s">
        <v>27</v>
      </c>
      <c r="B21">
        <v>0</v>
      </c>
      <c r="C21" t="s">
        <v>8</v>
      </c>
      <c r="D21">
        <v>20</v>
      </c>
      <c r="E21">
        <v>1</v>
      </c>
      <c r="F21">
        <v>90</v>
      </c>
      <c r="G21">
        <v>4.5</v>
      </c>
      <c r="H21">
        <v>20</v>
      </c>
      <c r="I21">
        <v>0</v>
      </c>
      <c r="O21" t="s">
        <v>106</v>
      </c>
      <c r="P21">
        <v>0</v>
      </c>
      <c r="Q21">
        <v>50</v>
      </c>
      <c r="R21">
        <v>75</v>
      </c>
      <c r="S21">
        <v>79.5</v>
      </c>
      <c r="T21">
        <v>80</v>
      </c>
      <c r="U21">
        <v>80</v>
      </c>
      <c r="V21">
        <f t="shared" si="0"/>
        <v>29.5</v>
      </c>
    </row>
    <row r="22" spans="1:27" x14ac:dyDescent="0.3">
      <c r="A22" t="s">
        <v>28</v>
      </c>
      <c r="B22">
        <v>9</v>
      </c>
      <c r="C22" t="s">
        <v>8</v>
      </c>
      <c r="D22">
        <v>21</v>
      </c>
      <c r="E22">
        <v>1</v>
      </c>
      <c r="F22">
        <v>100</v>
      </c>
      <c r="G22">
        <v>4.5</v>
      </c>
      <c r="H22">
        <v>21</v>
      </c>
      <c r="I22">
        <v>0</v>
      </c>
      <c r="O22" t="s">
        <v>107</v>
      </c>
      <c r="P22">
        <v>0</v>
      </c>
      <c r="Q22">
        <v>60</v>
      </c>
      <c r="R22">
        <v>79.5</v>
      </c>
      <c r="S22">
        <v>84</v>
      </c>
      <c r="T22">
        <v>90</v>
      </c>
      <c r="U22">
        <v>90</v>
      </c>
      <c r="V22">
        <f t="shared" si="0"/>
        <v>24</v>
      </c>
    </row>
    <row r="23" spans="1:27" x14ac:dyDescent="0.3">
      <c r="A23" t="s">
        <v>29</v>
      </c>
      <c r="B23">
        <v>9</v>
      </c>
      <c r="C23" t="s">
        <v>8</v>
      </c>
      <c r="D23">
        <v>22</v>
      </c>
      <c r="E23">
        <v>1</v>
      </c>
      <c r="F23">
        <v>100</v>
      </c>
      <c r="G23">
        <v>4.5</v>
      </c>
      <c r="H23">
        <v>22</v>
      </c>
      <c r="I23">
        <v>0</v>
      </c>
      <c r="O23" t="s">
        <v>108</v>
      </c>
      <c r="P23">
        <v>0</v>
      </c>
      <c r="Q23">
        <v>60</v>
      </c>
      <c r="R23">
        <v>84</v>
      </c>
      <c r="S23">
        <v>88.5</v>
      </c>
      <c r="T23">
        <v>90</v>
      </c>
      <c r="U23">
        <v>90</v>
      </c>
      <c r="V23">
        <f t="shared" si="0"/>
        <v>28.5</v>
      </c>
    </row>
    <row r="24" spans="1:27" x14ac:dyDescent="0.3">
      <c r="A24" t="s">
        <v>30</v>
      </c>
      <c r="B24">
        <v>19</v>
      </c>
      <c r="C24" t="s">
        <v>8</v>
      </c>
      <c r="D24">
        <v>23</v>
      </c>
      <c r="E24">
        <v>1</v>
      </c>
      <c r="F24">
        <v>110</v>
      </c>
      <c r="G24">
        <v>4.5</v>
      </c>
      <c r="H24">
        <v>23</v>
      </c>
      <c r="I24">
        <v>0</v>
      </c>
      <c r="O24" t="s">
        <v>109</v>
      </c>
      <c r="P24">
        <v>0</v>
      </c>
      <c r="Q24">
        <v>60</v>
      </c>
      <c r="R24">
        <v>88.5</v>
      </c>
      <c r="S24">
        <v>93</v>
      </c>
      <c r="T24">
        <v>93</v>
      </c>
      <c r="U24">
        <v>90</v>
      </c>
      <c r="V24">
        <f t="shared" si="0"/>
        <v>33</v>
      </c>
    </row>
    <row r="25" spans="1:27" x14ac:dyDescent="0.3">
      <c r="A25" t="s">
        <v>31</v>
      </c>
      <c r="B25">
        <v>39</v>
      </c>
      <c r="C25" t="s">
        <v>8</v>
      </c>
      <c r="D25">
        <v>24</v>
      </c>
      <c r="E25">
        <v>1</v>
      </c>
      <c r="F25">
        <v>130</v>
      </c>
      <c r="G25">
        <v>4.5</v>
      </c>
      <c r="H25">
        <v>24</v>
      </c>
      <c r="I25">
        <v>0</v>
      </c>
      <c r="O25" t="s">
        <v>110</v>
      </c>
      <c r="P25">
        <v>9</v>
      </c>
      <c r="Q25">
        <v>70</v>
      </c>
      <c r="R25">
        <v>93</v>
      </c>
      <c r="S25">
        <v>97.5</v>
      </c>
      <c r="T25">
        <v>100</v>
      </c>
      <c r="U25">
        <v>100</v>
      </c>
      <c r="V25">
        <f t="shared" si="0"/>
        <v>27.5</v>
      </c>
    </row>
    <row r="26" spans="1:27" x14ac:dyDescent="0.3">
      <c r="A26" t="s">
        <v>32</v>
      </c>
      <c r="B26">
        <v>49</v>
      </c>
      <c r="C26" t="s">
        <v>8</v>
      </c>
      <c r="D26">
        <v>25</v>
      </c>
      <c r="E26">
        <v>1</v>
      </c>
      <c r="F26">
        <v>140</v>
      </c>
      <c r="G26">
        <v>4.5</v>
      </c>
      <c r="H26">
        <v>25</v>
      </c>
      <c r="I26">
        <v>0</v>
      </c>
      <c r="O26" t="s">
        <v>111</v>
      </c>
      <c r="P26">
        <v>9</v>
      </c>
      <c r="Q26">
        <v>70</v>
      </c>
      <c r="R26">
        <v>97.5</v>
      </c>
      <c r="S26">
        <v>102</v>
      </c>
      <c r="T26">
        <v>102</v>
      </c>
      <c r="U26">
        <v>100</v>
      </c>
      <c r="V26">
        <f t="shared" si="0"/>
        <v>32</v>
      </c>
    </row>
    <row r="27" spans="1:27" x14ac:dyDescent="0.3">
      <c r="A27" t="s">
        <v>33</v>
      </c>
      <c r="B27">
        <v>49</v>
      </c>
      <c r="C27" t="s">
        <v>8</v>
      </c>
      <c r="D27">
        <v>26</v>
      </c>
      <c r="E27">
        <v>1</v>
      </c>
      <c r="F27">
        <v>140</v>
      </c>
      <c r="G27">
        <v>4.5</v>
      </c>
      <c r="H27">
        <v>26</v>
      </c>
      <c r="I27">
        <v>0</v>
      </c>
      <c r="O27" t="s">
        <v>112</v>
      </c>
      <c r="P27">
        <v>19</v>
      </c>
      <c r="Q27">
        <v>80</v>
      </c>
      <c r="R27">
        <v>102</v>
      </c>
      <c r="S27">
        <v>106.5</v>
      </c>
      <c r="T27">
        <v>110</v>
      </c>
      <c r="U27">
        <v>110</v>
      </c>
      <c r="V27">
        <f t="shared" si="0"/>
        <v>26.5</v>
      </c>
    </row>
    <row r="28" spans="1:27" x14ac:dyDescent="0.3">
      <c r="A28" t="s">
        <v>34</v>
      </c>
      <c r="B28">
        <v>59</v>
      </c>
      <c r="C28" t="s">
        <v>8</v>
      </c>
      <c r="D28">
        <v>27</v>
      </c>
      <c r="E28">
        <v>1</v>
      </c>
      <c r="F28">
        <v>150</v>
      </c>
      <c r="G28">
        <v>4.5</v>
      </c>
      <c r="H28">
        <v>27</v>
      </c>
      <c r="I28">
        <v>0</v>
      </c>
      <c r="O28" t="s">
        <v>113</v>
      </c>
      <c r="P28">
        <v>39</v>
      </c>
      <c r="Q28">
        <v>100</v>
      </c>
      <c r="R28">
        <v>106.5</v>
      </c>
      <c r="S28">
        <v>111</v>
      </c>
      <c r="T28">
        <v>130</v>
      </c>
      <c r="U28">
        <v>130</v>
      </c>
      <c r="V28">
        <f t="shared" si="0"/>
        <v>11</v>
      </c>
    </row>
    <row r="29" spans="1:27" x14ac:dyDescent="0.3">
      <c r="A29" t="s">
        <v>35</v>
      </c>
      <c r="B29">
        <v>59</v>
      </c>
      <c r="C29" t="s">
        <v>8</v>
      </c>
      <c r="D29">
        <v>28</v>
      </c>
      <c r="E29">
        <v>1</v>
      </c>
      <c r="F29">
        <v>150</v>
      </c>
      <c r="G29">
        <v>4.5</v>
      </c>
      <c r="H29">
        <v>28</v>
      </c>
      <c r="I29">
        <v>0</v>
      </c>
      <c r="O29" t="s">
        <v>114</v>
      </c>
      <c r="P29">
        <v>49</v>
      </c>
      <c r="Q29">
        <v>110</v>
      </c>
      <c r="R29">
        <v>111</v>
      </c>
      <c r="S29">
        <v>115.5</v>
      </c>
      <c r="T29">
        <v>140</v>
      </c>
      <c r="U29">
        <v>140</v>
      </c>
      <c r="V29">
        <f t="shared" si="0"/>
        <v>5.5</v>
      </c>
    </row>
    <row r="30" spans="1:27" x14ac:dyDescent="0.3">
      <c r="A30" t="s">
        <v>36</v>
      </c>
      <c r="B30">
        <v>59</v>
      </c>
      <c r="C30" t="s">
        <v>8</v>
      </c>
      <c r="D30">
        <v>29</v>
      </c>
      <c r="E30">
        <v>1</v>
      </c>
      <c r="F30">
        <v>150</v>
      </c>
      <c r="G30">
        <v>4.5</v>
      </c>
      <c r="H30">
        <v>29</v>
      </c>
      <c r="I30">
        <v>0</v>
      </c>
      <c r="O30" t="s">
        <v>115</v>
      </c>
      <c r="P30">
        <v>49</v>
      </c>
      <c r="Q30">
        <v>110</v>
      </c>
      <c r="R30">
        <v>115.5</v>
      </c>
      <c r="S30">
        <v>120</v>
      </c>
      <c r="T30">
        <v>140</v>
      </c>
      <c r="U30">
        <v>140</v>
      </c>
      <c r="V30">
        <f t="shared" si="0"/>
        <v>10</v>
      </c>
    </row>
    <row r="31" spans="1:27" x14ac:dyDescent="0.3">
      <c r="A31" t="s">
        <v>37</v>
      </c>
      <c r="B31">
        <v>69</v>
      </c>
      <c r="C31" t="s">
        <v>8</v>
      </c>
      <c r="D31">
        <v>30</v>
      </c>
      <c r="E31">
        <v>1</v>
      </c>
      <c r="F31">
        <v>160</v>
      </c>
      <c r="G31">
        <v>4.5</v>
      </c>
      <c r="H31">
        <v>30</v>
      </c>
      <c r="I31">
        <v>0</v>
      </c>
      <c r="O31" t="s">
        <v>116</v>
      </c>
      <c r="P31">
        <v>59</v>
      </c>
      <c r="Q31">
        <v>120</v>
      </c>
      <c r="R31">
        <v>120</v>
      </c>
      <c r="S31">
        <v>124.5</v>
      </c>
      <c r="T31">
        <v>150</v>
      </c>
      <c r="U31">
        <v>150</v>
      </c>
      <c r="V31">
        <f t="shared" si="0"/>
        <v>4.5</v>
      </c>
    </row>
    <row r="32" spans="1:27" x14ac:dyDescent="0.3">
      <c r="A32" t="s">
        <v>38</v>
      </c>
      <c r="B32">
        <v>69</v>
      </c>
      <c r="C32" t="s">
        <v>8</v>
      </c>
      <c r="D32">
        <v>31</v>
      </c>
      <c r="E32">
        <v>1</v>
      </c>
      <c r="F32">
        <v>160</v>
      </c>
      <c r="G32">
        <v>4.5</v>
      </c>
      <c r="H32">
        <v>31</v>
      </c>
      <c r="I32">
        <v>0</v>
      </c>
      <c r="O32" t="s">
        <v>117</v>
      </c>
      <c r="P32">
        <v>59</v>
      </c>
      <c r="Q32">
        <v>120</v>
      </c>
      <c r="R32">
        <v>124.5</v>
      </c>
      <c r="S32">
        <v>129</v>
      </c>
      <c r="T32">
        <v>150</v>
      </c>
      <c r="U32">
        <v>150</v>
      </c>
      <c r="V32">
        <f t="shared" si="0"/>
        <v>9</v>
      </c>
    </row>
    <row r="33" spans="1:22" x14ac:dyDescent="0.3">
      <c r="A33" t="s">
        <v>39</v>
      </c>
      <c r="B33">
        <v>69</v>
      </c>
      <c r="C33" t="s">
        <v>8</v>
      </c>
      <c r="D33">
        <v>32</v>
      </c>
      <c r="E33">
        <v>1</v>
      </c>
      <c r="F33">
        <v>160</v>
      </c>
      <c r="G33">
        <v>4.5</v>
      </c>
      <c r="H33">
        <v>32</v>
      </c>
      <c r="I33">
        <v>0</v>
      </c>
      <c r="O33" t="s">
        <v>118</v>
      </c>
      <c r="P33">
        <v>59</v>
      </c>
      <c r="Q33">
        <v>120</v>
      </c>
      <c r="R33">
        <v>129</v>
      </c>
      <c r="S33">
        <v>133.5</v>
      </c>
      <c r="T33">
        <v>150</v>
      </c>
      <c r="U33">
        <v>150</v>
      </c>
      <c r="V33">
        <f t="shared" si="0"/>
        <v>13.5</v>
      </c>
    </row>
    <row r="34" spans="1:22" x14ac:dyDescent="0.3">
      <c r="A34" t="s">
        <v>40</v>
      </c>
      <c r="B34">
        <v>69</v>
      </c>
      <c r="C34" t="s">
        <v>8</v>
      </c>
      <c r="D34">
        <v>33</v>
      </c>
      <c r="E34">
        <v>1</v>
      </c>
      <c r="F34">
        <v>160</v>
      </c>
      <c r="G34">
        <v>4.5</v>
      </c>
      <c r="H34">
        <v>33</v>
      </c>
      <c r="I34">
        <v>0</v>
      </c>
      <c r="O34" t="s">
        <v>119</v>
      </c>
      <c r="P34">
        <v>69</v>
      </c>
      <c r="Q34">
        <v>130</v>
      </c>
      <c r="R34">
        <v>133.5</v>
      </c>
      <c r="S34">
        <v>138</v>
      </c>
      <c r="T34">
        <v>160</v>
      </c>
      <c r="U34">
        <v>160</v>
      </c>
      <c r="V34">
        <f t="shared" si="0"/>
        <v>8</v>
      </c>
    </row>
    <row r="35" spans="1:22" x14ac:dyDescent="0.3">
      <c r="A35" t="s">
        <v>41</v>
      </c>
      <c r="B35">
        <v>79</v>
      </c>
      <c r="C35" t="s">
        <v>8</v>
      </c>
      <c r="D35">
        <v>34</v>
      </c>
      <c r="E35">
        <v>1</v>
      </c>
      <c r="F35">
        <v>170</v>
      </c>
      <c r="G35">
        <v>4.5</v>
      </c>
      <c r="H35">
        <v>34</v>
      </c>
      <c r="I35">
        <v>0</v>
      </c>
      <c r="O35" t="s">
        <v>120</v>
      </c>
      <c r="P35">
        <v>69</v>
      </c>
      <c r="Q35">
        <v>130</v>
      </c>
      <c r="R35">
        <v>138</v>
      </c>
      <c r="S35">
        <v>142.5</v>
      </c>
      <c r="T35">
        <v>160</v>
      </c>
      <c r="U35">
        <v>160</v>
      </c>
      <c r="V35">
        <f t="shared" si="0"/>
        <v>12.5</v>
      </c>
    </row>
    <row r="36" spans="1:22" x14ac:dyDescent="0.3">
      <c r="A36" t="s">
        <v>42</v>
      </c>
      <c r="B36">
        <v>79</v>
      </c>
      <c r="C36" t="s">
        <v>8</v>
      </c>
      <c r="D36">
        <v>35</v>
      </c>
      <c r="E36">
        <v>1</v>
      </c>
      <c r="F36">
        <v>170</v>
      </c>
      <c r="G36">
        <v>4.5</v>
      </c>
      <c r="H36">
        <v>35</v>
      </c>
      <c r="I36">
        <v>0</v>
      </c>
      <c r="O36" t="s">
        <v>121</v>
      </c>
      <c r="P36">
        <v>69</v>
      </c>
      <c r="Q36">
        <v>130</v>
      </c>
      <c r="R36">
        <v>142.5</v>
      </c>
      <c r="S36">
        <v>147</v>
      </c>
      <c r="T36">
        <v>160</v>
      </c>
      <c r="U36">
        <v>160</v>
      </c>
      <c r="V36">
        <f t="shared" si="0"/>
        <v>17</v>
      </c>
    </row>
    <row r="37" spans="1:22" x14ac:dyDescent="0.3">
      <c r="A37" t="s">
        <v>43</v>
      </c>
      <c r="B37">
        <v>79</v>
      </c>
      <c r="C37" t="s">
        <v>8</v>
      </c>
      <c r="D37">
        <v>36</v>
      </c>
      <c r="E37">
        <v>1</v>
      </c>
      <c r="F37">
        <v>170</v>
      </c>
      <c r="G37">
        <v>4.5</v>
      </c>
      <c r="H37">
        <v>36</v>
      </c>
      <c r="I37">
        <v>0</v>
      </c>
      <c r="O37" t="s">
        <v>122</v>
      </c>
      <c r="P37">
        <v>69</v>
      </c>
      <c r="Q37">
        <v>130</v>
      </c>
      <c r="R37">
        <v>147</v>
      </c>
      <c r="S37">
        <v>151.5</v>
      </c>
      <c r="T37">
        <v>160</v>
      </c>
      <c r="U37">
        <v>160</v>
      </c>
      <c r="V37">
        <f t="shared" si="0"/>
        <v>21.5</v>
      </c>
    </row>
    <row r="38" spans="1:22" x14ac:dyDescent="0.3">
      <c r="A38" t="s">
        <v>44</v>
      </c>
      <c r="B38">
        <v>79</v>
      </c>
      <c r="C38" t="s">
        <v>8</v>
      </c>
      <c r="D38">
        <v>37</v>
      </c>
      <c r="E38">
        <v>1</v>
      </c>
      <c r="F38">
        <v>170</v>
      </c>
      <c r="G38">
        <v>4.5</v>
      </c>
      <c r="H38">
        <v>37</v>
      </c>
      <c r="I38">
        <v>0</v>
      </c>
      <c r="O38" t="s">
        <v>123</v>
      </c>
      <c r="P38">
        <v>79</v>
      </c>
      <c r="Q38">
        <v>140</v>
      </c>
      <c r="R38">
        <v>151.5</v>
      </c>
      <c r="S38">
        <v>156</v>
      </c>
      <c r="T38">
        <v>170</v>
      </c>
      <c r="U38">
        <v>170</v>
      </c>
      <c r="V38">
        <f t="shared" si="0"/>
        <v>16</v>
      </c>
    </row>
    <row r="39" spans="1:22" x14ac:dyDescent="0.3">
      <c r="A39" t="s">
        <v>45</v>
      </c>
      <c r="B39">
        <v>89</v>
      </c>
      <c r="C39" t="s">
        <v>8</v>
      </c>
      <c r="D39">
        <v>38</v>
      </c>
      <c r="E39">
        <v>1</v>
      </c>
      <c r="F39">
        <v>180</v>
      </c>
      <c r="G39">
        <v>4.5</v>
      </c>
      <c r="H39">
        <v>38</v>
      </c>
      <c r="I39">
        <v>0</v>
      </c>
      <c r="O39" t="s">
        <v>124</v>
      </c>
      <c r="P39">
        <v>79</v>
      </c>
      <c r="Q39">
        <v>140</v>
      </c>
      <c r="R39">
        <v>156</v>
      </c>
      <c r="S39">
        <v>160.5</v>
      </c>
      <c r="T39">
        <v>170</v>
      </c>
      <c r="U39">
        <v>170</v>
      </c>
      <c r="V39">
        <f t="shared" si="0"/>
        <v>20.5</v>
      </c>
    </row>
    <row r="40" spans="1:22" x14ac:dyDescent="0.3">
      <c r="A40" t="s">
        <v>46</v>
      </c>
      <c r="B40">
        <v>89</v>
      </c>
      <c r="C40" t="s">
        <v>8</v>
      </c>
      <c r="D40">
        <v>39</v>
      </c>
      <c r="E40">
        <v>1</v>
      </c>
      <c r="F40">
        <v>180</v>
      </c>
      <c r="G40">
        <v>4.5</v>
      </c>
      <c r="H40">
        <v>39</v>
      </c>
      <c r="I40">
        <v>0</v>
      </c>
      <c r="O40" t="s">
        <v>125</v>
      </c>
      <c r="P40">
        <v>79</v>
      </c>
      <c r="Q40">
        <v>140</v>
      </c>
      <c r="R40">
        <v>160.5</v>
      </c>
      <c r="S40">
        <v>165</v>
      </c>
      <c r="T40">
        <v>170</v>
      </c>
      <c r="U40">
        <v>170</v>
      </c>
      <c r="V40">
        <f t="shared" si="0"/>
        <v>25</v>
      </c>
    </row>
    <row r="41" spans="1:22" x14ac:dyDescent="0.3">
      <c r="A41" t="s">
        <v>47</v>
      </c>
      <c r="B41">
        <v>89</v>
      </c>
      <c r="C41" t="s">
        <v>8</v>
      </c>
      <c r="D41">
        <v>40</v>
      </c>
      <c r="E41">
        <v>1</v>
      </c>
      <c r="F41">
        <v>180</v>
      </c>
      <c r="G41">
        <v>4.5</v>
      </c>
      <c r="H41">
        <v>40</v>
      </c>
      <c r="I41">
        <v>0</v>
      </c>
      <c r="O41" t="s">
        <v>126</v>
      </c>
      <c r="P41">
        <v>79</v>
      </c>
      <c r="Q41">
        <v>140</v>
      </c>
      <c r="R41">
        <v>165</v>
      </c>
      <c r="S41">
        <v>169.5</v>
      </c>
      <c r="T41">
        <v>170</v>
      </c>
      <c r="U41">
        <v>170</v>
      </c>
      <c r="V41">
        <f t="shared" si="0"/>
        <v>29.5</v>
      </c>
    </row>
    <row r="42" spans="1:22" x14ac:dyDescent="0.3">
      <c r="A42" t="s">
        <v>48</v>
      </c>
      <c r="B42">
        <v>99</v>
      </c>
      <c r="C42" t="s">
        <v>8</v>
      </c>
      <c r="D42">
        <v>41</v>
      </c>
      <c r="E42">
        <v>1</v>
      </c>
      <c r="F42">
        <v>190</v>
      </c>
      <c r="G42">
        <v>4.5</v>
      </c>
      <c r="H42">
        <v>41</v>
      </c>
      <c r="I42">
        <v>0</v>
      </c>
      <c r="O42" t="s">
        <v>127</v>
      </c>
      <c r="P42">
        <v>89</v>
      </c>
      <c r="Q42">
        <v>150</v>
      </c>
      <c r="R42">
        <v>169.5</v>
      </c>
      <c r="S42">
        <v>174</v>
      </c>
      <c r="T42">
        <v>180</v>
      </c>
      <c r="U42">
        <v>180</v>
      </c>
      <c r="V42">
        <f t="shared" si="0"/>
        <v>24</v>
      </c>
    </row>
    <row r="43" spans="1:22" x14ac:dyDescent="0.3">
      <c r="A43" t="s">
        <v>49</v>
      </c>
      <c r="B43">
        <v>99</v>
      </c>
      <c r="C43" t="s">
        <v>8</v>
      </c>
      <c r="D43">
        <v>42</v>
      </c>
      <c r="E43">
        <v>1</v>
      </c>
      <c r="F43">
        <v>190</v>
      </c>
      <c r="G43">
        <v>4.5</v>
      </c>
      <c r="H43">
        <v>42</v>
      </c>
      <c r="I43">
        <v>0</v>
      </c>
      <c r="O43" t="s">
        <v>128</v>
      </c>
      <c r="P43">
        <v>89</v>
      </c>
      <c r="Q43">
        <v>150</v>
      </c>
      <c r="R43">
        <v>174</v>
      </c>
      <c r="S43">
        <v>178.5</v>
      </c>
      <c r="T43">
        <v>180</v>
      </c>
      <c r="U43">
        <v>180</v>
      </c>
      <c r="V43">
        <f t="shared" si="0"/>
        <v>28.5</v>
      </c>
    </row>
    <row r="44" spans="1:22" x14ac:dyDescent="0.3">
      <c r="A44" t="s">
        <v>50</v>
      </c>
      <c r="B44">
        <v>109</v>
      </c>
      <c r="C44" t="s">
        <v>8</v>
      </c>
      <c r="D44">
        <v>43</v>
      </c>
      <c r="E44">
        <v>1</v>
      </c>
      <c r="F44">
        <v>200</v>
      </c>
      <c r="G44">
        <v>4.5</v>
      </c>
      <c r="H44">
        <v>43</v>
      </c>
      <c r="I44">
        <v>0</v>
      </c>
      <c r="O44" t="s">
        <v>129</v>
      </c>
      <c r="P44">
        <v>89</v>
      </c>
      <c r="Q44">
        <v>150</v>
      </c>
      <c r="R44">
        <v>178.5</v>
      </c>
      <c r="S44">
        <v>183</v>
      </c>
      <c r="T44">
        <v>183</v>
      </c>
      <c r="U44">
        <v>180</v>
      </c>
      <c r="V44">
        <f t="shared" si="0"/>
        <v>33</v>
      </c>
    </row>
    <row r="45" spans="1:22" x14ac:dyDescent="0.3">
      <c r="A45" t="s">
        <v>51</v>
      </c>
      <c r="B45">
        <v>129</v>
      </c>
      <c r="C45" t="s">
        <v>8</v>
      </c>
      <c r="D45">
        <v>44</v>
      </c>
      <c r="E45">
        <v>1</v>
      </c>
      <c r="F45">
        <v>220</v>
      </c>
      <c r="G45">
        <v>4.5</v>
      </c>
      <c r="H45">
        <v>44</v>
      </c>
      <c r="I45">
        <v>0</v>
      </c>
      <c r="O45" t="s">
        <v>130</v>
      </c>
      <c r="P45">
        <v>99</v>
      </c>
      <c r="Q45">
        <v>160</v>
      </c>
      <c r="R45">
        <v>183</v>
      </c>
      <c r="S45">
        <v>187.5</v>
      </c>
      <c r="T45">
        <v>190</v>
      </c>
      <c r="U45">
        <v>190</v>
      </c>
      <c r="V45">
        <f t="shared" si="0"/>
        <v>27.5</v>
      </c>
    </row>
    <row r="46" spans="1:22" x14ac:dyDescent="0.3">
      <c r="A46" t="s">
        <v>52</v>
      </c>
      <c r="B46">
        <v>139</v>
      </c>
      <c r="C46" t="s">
        <v>8</v>
      </c>
      <c r="D46">
        <v>45</v>
      </c>
      <c r="E46">
        <v>1</v>
      </c>
      <c r="F46">
        <v>230</v>
      </c>
      <c r="G46">
        <v>4.5</v>
      </c>
      <c r="H46">
        <v>45</v>
      </c>
      <c r="I46">
        <v>0</v>
      </c>
      <c r="O46" t="s">
        <v>131</v>
      </c>
      <c r="P46">
        <v>99</v>
      </c>
      <c r="Q46">
        <v>160</v>
      </c>
      <c r="R46">
        <v>187.5</v>
      </c>
      <c r="S46">
        <v>192</v>
      </c>
      <c r="T46">
        <v>192</v>
      </c>
      <c r="U46">
        <v>190</v>
      </c>
      <c r="V46">
        <f t="shared" si="0"/>
        <v>32</v>
      </c>
    </row>
    <row r="47" spans="1:22" x14ac:dyDescent="0.3">
      <c r="A47" t="s">
        <v>53</v>
      </c>
      <c r="B47">
        <v>139</v>
      </c>
      <c r="C47" t="s">
        <v>8</v>
      </c>
      <c r="D47">
        <v>46</v>
      </c>
      <c r="E47">
        <v>1</v>
      </c>
      <c r="F47">
        <v>230</v>
      </c>
      <c r="G47">
        <v>4.5</v>
      </c>
      <c r="H47">
        <v>46</v>
      </c>
      <c r="I47">
        <v>0</v>
      </c>
      <c r="O47" t="s">
        <v>132</v>
      </c>
      <c r="P47">
        <v>109</v>
      </c>
      <c r="Q47">
        <v>170</v>
      </c>
      <c r="R47">
        <v>192</v>
      </c>
      <c r="S47">
        <v>196.5</v>
      </c>
      <c r="T47">
        <v>200</v>
      </c>
      <c r="U47">
        <v>200</v>
      </c>
      <c r="V47">
        <f t="shared" si="0"/>
        <v>26.5</v>
      </c>
    </row>
    <row r="48" spans="1:22" x14ac:dyDescent="0.3">
      <c r="A48" t="s">
        <v>54</v>
      </c>
      <c r="B48">
        <v>149</v>
      </c>
      <c r="C48" t="s">
        <v>8</v>
      </c>
      <c r="D48">
        <v>47</v>
      </c>
      <c r="E48">
        <v>1</v>
      </c>
      <c r="F48">
        <v>240</v>
      </c>
      <c r="G48">
        <v>4.5</v>
      </c>
      <c r="H48">
        <v>47</v>
      </c>
      <c r="I48">
        <v>0</v>
      </c>
      <c r="O48" t="s">
        <v>133</v>
      </c>
      <c r="P48">
        <v>129</v>
      </c>
      <c r="Q48">
        <v>190</v>
      </c>
      <c r="R48">
        <v>196.5</v>
      </c>
      <c r="S48">
        <v>201</v>
      </c>
      <c r="T48">
        <v>220</v>
      </c>
      <c r="U48">
        <v>220</v>
      </c>
      <c r="V48">
        <f t="shared" si="0"/>
        <v>11</v>
      </c>
    </row>
    <row r="49" spans="1:22" x14ac:dyDescent="0.3">
      <c r="A49" t="s">
        <v>55</v>
      </c>
      <c r="B49">
        <v>149</v>
      </c>
      <c r="C49" t="s">
        <v>8</v>
      </c>
      <c r="D49">
        <v>48</v>
      </c>
      <c r="E49">
        <v>1</v>
      </c>
      <c r="F49">
        <v>240</v>
      </c>
      <c r="G49">
        <v>4.5</v>
      </c>
      <c r="H49">
        <v>48</v>
      </c>
      <c r="I49">
        <v>0</v>
      </c>
      <c r="O49" t="s">
        <v>134</v>
      </c>
      <c r="P49">
        <v>139</v>
      </c>
      <c r="Q49">
        <v>200</v>
      </c>
      <c r="R49">
        <v>201</v>
      </c>
      <c r="S49">
        <v>205.5</v>
      </c>
      <c r="T49">
        <v>230</v>
      </c>
      <c r="U49">
        <v>230</v>
      </c>
      <c r="V49">
        <f t="shared" si="0"/>
        <v>5.5</v>
      </c>
    </row>
    <row r="50" spans="1:22" x14ac:dyDescent="0.3">
      <c r="A50" t="s">
        <v>56</v>
      </c>
      <c r="B50">
        <v>149</v>
      </c>
      <c r="C50" t="s">
        <v>8</v>
      </c>
      <c r="D50">
        <v>49</v>
      </c>
      <c r="E50">
        <v>1</v>
      </c>
      <c r="F50">
        <v>240</v>
      </c>
      <c r="G50">
        <v>4.5</v>
      </c>
      <c r="H50">
        <v>49</v>
      </c>
      <c r="I50">
        <v>0</v>
      </c>
      <c r="O50" t="s">
        <v>135</v>
      </c>
      <c r="P50">
        <v>139</v>
      </c>
      <c r="Q50">
        <v>200</v>
      </c>
      <c r="R50">
        <v>205.5</v>
      </c>
      <c r="S50">
        <v>210</v>
      </c>
      <c r="T50">
        <v>230</v>
      </c>
      <c r="U50">
        <v>230</v>
      </c>
      <c r="V50">
        <f t="shared" si="0"/>
        <v>10</v>
      </c>
    </row>
    <row r="51" spans="1:22" x14ac:dyDescent="0.3">
      <c r="A51" t="s">
        <v>57</v>
      </c>
      <c r="B51">
        <v>159</v>
      </c>
      <c r="C51" t="s">
        <v>8</v>
      </c>
      <c r="D51">
        <v>50</v>
      </c>
      <c r="E51">
        <v>1</v>
      </c>
      <c r="F51">
        <v>250</v>
      </c>
      <c r="G51">
        <v>4.5</v>
      </c>
      <c r="H51">
        <v>50</v>
      </c>
      <c r="I51">
        <v>0</v>
      </c>
      <c r="O51" t="s">
        <v>136</v>
      </c>
      <c r="P51">
        <v>149</v>
      </c>
      <c r="Q51">
        <v>210</v>
      </c>
      <c r="R51">
        <v>210</v>
      </c>
      <c r="S51">
        <v>214.5</v>
      </c>
      <c r="T51">
        <v>240</v>
      </c>
      <c r="U51">
        <v>240</v>
      </c>
      <c r="V51">
        <f t="shared" si="0"/>
        <v>4.5</v>
      </c>
    </row>
    <row r="52" spans="1:22" x14ac:dyDescent="0.3">
      <c r="A52" t="s">
        <v>58</v>
      </c>
      <c r="B52">
        <v>159</v>
      </c>
      <c r="C52" t="s">
        <v>8</v>
      </c>
      <c r="D52">
        <v>51</v>
      </c>
      <c r="E52">
        <v>1</v>
      </c>
      <c r="F52">
        <v>250</v>
      </c>
      <c r="G52">
        <v>4.5</v>
      </c>
      <c r="H52">
        <v>51</v>
      </c>
      <c r="I52">
        <v>0</v>
      </c>
      <c r="O52" t="s">
        <v>137</v>
      </c>
      <c r="P52">
        <v>149</v>
      </c>
      <c r="Q52">
        <v>210</v>
      </c>
      <c r="R52">
        <v>214.5</v>
      </c>
      <c r="S52">
        <v>219</v>
      </c>
      <c r="T52">
        <v>240</v>
      </c>
      <c r="U52">
        <v>240</v>
      </c>
      <c r="V52">
        <f t="shared" si="0"/>
        <v>9</v>
      </c>
    </row>
    <row r="53" spans="1:22" x14ac:dyDescent="0.3">
      <c r="A53" t="s">
        <v>59</v>
      </c>
      <c r="B53">
        <v>159</v>
      </c>
      <c r="C53" t="s">
        <v>8</v>
      </c>
      <c r="D53">
        <v>52</v>
      </c>
      <c r="E53">
        <v>1</v>
      </c>
      <c r="F53">
        <v>250</v>
      </c>
      <c r="G53">
        <v>4.5</v>
      </c>
      <c r="H53">
        <v>52</v>
      </c>
      <c r="I53">
        <v>0</v>
      </c>
      <c r="O53" t="s">
        <v>138</v>
      </c>
      <c r="P53">
        <v>149</v>
      </c>
      <c r="Q53">
        <v>210</v>
      </c>
      <c r="R53">
        <v>219</v>
      </c>
      <c r="S53">
        <v>223.5</v>
      </c>
      <c r="T53">
        <v>240</v>
      </c>
      <c r="U53">
        <v>240</v>
      </c>
      <c r="V53">
        <f t="shared" si="0"/>
        <v>13.5</v>
      </c>
    </row>
    <row r="54" spans="1:22" x14ac:dyDescent="0.3">
      <c r="A54" t="s">
        <v>60</v>
      </c>
      <c r="B54">
        <v>159</v>
      </c>
      <c r="C54" t="s">
        <v>8</v>
      </c>
      <c r="D54">
        <v>53</v>
      </c>
      <c r="E54">
        <v>1</v>
      </c>
      <c r="F54">
        <v>250</v>
      </c>
      <c r="G54">
        <v>4.5</v>
      </c>
      <c r="H54">
        <v>53</v>
      </c>
      <c r="I54">
        <v>0</v>
      </c>
      <c r="O54" t="s">
        <v>139</v>
      </c>
      <c r="P54">
        <v>159</v>
      </c>
      <c r="Q54">
        <v>220</v>
      </c>
      <c r="R54">
        <v>223.5</v>
      </c>
      <c r="S54">
        <v>228</v>
      </c>
      <c r="T54">
        <v>250</v>
      </c>
      <c r="U54">
        <v>250</v>
      </c>
      <c r="V54">
        <f t="shared" si="0"/>
        <v>8</v>
      </c>
    </row>
    <row r="55" spans="1:22" x14ac:dyDescent="0.3">
      <c r="A55" t="s">
        <v>61</v>
      </c>
      <c r="B55">
        <v>169</v>
      </c>
      <c r="C55" t="s">
        <v>8</v>
      </c>
      <c r="D55">
        <v>54</v>
      </c>
      <c r="E55">
        <v>1</v>
      </c>
      <c r="F55">
        <v>260</v>
      </c>
      <c r="G55">
        <v>4.5</v>
      </c>
      <c r="H55">
        <v>54</v>
      </c>
      <c r="I55">
        <v>0</v>
      </c>
      <c r="O55" t="s">
        <v>140</v>
      </c>
      <c r="P55">
        <v>159</v>
      </c>
      <c r="Q55">
        <v>220</v>
      </c>
      <c r="R55">
        <v>228</v>
      </c>
      <c r="S55">
        <v>232.5</v>
      </c>
      <c r="T55">
        <v>250</v>
      </c>
      <c r="U55">
        <v>250</v>
      </c>
      <c r="V55">
        <f t="shared" si="0"/>
        <v>12.5</v>
      </c>
    </row>
    <row r="56" spans="1:22" x14ac:dyDescent="0.3">
      <c r="A56" t="s">
        <v>62</v>
      </c>
      <c r="B56">
        <v>169</v>
      </c>
      <c r="C56" t="s">
        <v>8</v>
      </c>
      <c r="D56">
        <v>55</v>
      </c>
      <c r="E56">
        <v>1</v>
      </c>
      <c r="F56">
        <v>260</v>
      </c>
      <c r="G56">
        <v>4.5</v>
      </c>
      <c r="H56">
        <v>55</v>
      </c>
      <c r="I56">
        <v>0</v>
      </c>
      <c r="O56" t="s">
        <v>141</v>
      </c>
      <c r="P56">
        <v>159</v>
      </c>
      <c r="Q56">
        <v>220</v>
      </c>
      <c r="R56">
        <v>232.5</v>
      </c>
      <c r="S56">
        <v>237</v>
      </c>
      <c r="T56">
        <v>250</v>
      </c>
      <c r="U56">
        <v>250</v>
      </c>
      <c r="V56">
        <f t="shared" si="0"/>
        <v>17</v>
      </c>
    </row>
    <row r="57" spans="1:22" x14ac:dyDescent="0.3">
      <c r="A57" t="s">
        <v>63</v>
      </c>
      <c r="B57">
        <v>169</v>
      </c>
      <c r="C57" t="s">
        <v>8</v>
      </c>
      <c r="D57">
        <v>56</v>
      </c>
      <c r="E57">
        <v>1</v>
      </c>
      <c r="F57">
        <v>260</v>
      </c>
      <c r="G57">
        <v>4.5</v>
      </c>
      <c r="H57">
        <v>56</v>
      </c>
      <c r="I57">
        <v>0</v>
      </c>
      <c r="O57" t="s">
        <v>142</v>
      </c>
      <c r="P57">
        <v>159</v>
      </c>
      <c r="Q57">
        <v>220</v>
      </c>
      <c r="R57">
        <v>237</v>
      </c>
      <c r="S57">
        <v>241.5</v>
      </c>
      <c r="T57">
        <v>250</v>
      </c>
      <c r="U57">
        <v>250</v>
      </c>
      <c r="V57">
        <f t="shared" si="0"/>
        <v>21.5</v>
      </c>
    </row>
    <row r="58" spans="1:22" x14ac:dyDescent="0.3">
      <c r="A58" t="s">
        <v>64</v>
      </c>
      <c r="B58">
        <v>169</v>
      </c>
      <c r="C58" t="s">
        <v>8</v>
      </c>
      <c r="D58">
        <v>57</v>
      </c>
      <c r="E58">
        <v>1</v>
      </c>
      <c r="F58">
        <v>260</v>
      </c>
      <c r="G58">
        <v>4.5</v>
      </c>
      <c r="H58">
        <v>57</v>
      </c>
      <c r="I58">
        <v>0</v>
      </c>
      <c r="O58" t="s">
        <v>143</v>
      </c>
      <c r="P58">
        <v>169</v>
      </c>
      <c r="Q58">
        <v>230</v>
      </c>
      <c r="R58">
        <v>241.5</v>
      </c>
      <c r="S58">
        <v>246</v>
      </c>
      <c r="T58">
        <v>260</v>
      </c>
      <c r="U58">
        <v>260</v>
      </c>
      <c r="V58">
        <f t="shared" si="0"/>
        <v>16</v>
      </c>
    </row>
    <row r="59" spans="1:22" x14ac:dyDescent="0.3">
      <c r="A59" t="s">
        <v>65</v>
      </c>
      <c r="B59">
        <v>179</v>
      </c>
      <c r="C59" t="s">
        <v>8</v>
      </c>
      <c r="D59">
        <v>58</v>
      </c>
      <c r="E59">
        <v>1</v>
      </c>
      <c r="F59">
        <v>270</v>
      </c>
      <c r="G59">
        <v>4.5</v>
      </c>
      <c r="H59">
        <v>58</v>
      </c>
      <c r="I59">
        <v>0</v>
      </c>
      <c r="O59" t="s">
        <v>144</v>
      </c>
      <c r="P59">
        <v>169</v>
      </c>
      <c r="Q59">
        <v>230</v>
      </c>
      <c r="R59">
        <v>246</v>
      </c>
      <c r="S59">
        <v>250.5</v>
      </c>
      <c r="T59">
        <v>260</v>
      </c>
      <c r="U59">
        <v>260</v>
      </c>
      <c r="V59">
        <f t="shared" si="0"/>
        <v>20.5</v>
      </c>
    </row>
    <row r="60" spans="1:22" x14ac:dyDescent="0.3">
      <c r="A60" t="s">
        <v>66</v>
      </c>
      <c r="B60">
        <v>179</v>
      </c>
      <c r="C60" t="s">
        <v>8</v>
      </c>
      <c r="D60">
        <v>59</v>
      </c>
      <c r="E60">
        <v>1</v>
      </c>
      <c r="F60">
        <v>270</v>
      </c>
      <c r="G60">
        <v>4.5</v>
      </c>
      <c r="H60">
        <v>59</v>
      </c>
      <c r="I60">
        <v>0</v>
      </c>
      <c r="O60" t="s">
        <v>145</v>
      </c>
      <c r="P60">
        <v>169</v>
      </c>
      <c r="Q60">
        <v>230</v>
      </c>
      <c r="R60">
        <v>250.5</v>
      </c>
      <c r="S60">
        <v>255</v>
      </c>
      <c r="T60">
        <v>260</v>
      </c>
      <c r="U60">
        <v>260</v>
      </c>
      <c r="V60">
        <f t="shared" si="0"/>
        <v>25</v>
      </c>
    </row>
    <row r="61" spans="1:22" x14ac:dyDescent="0.3">
      <c r="A61" t="s">
        <v>67</v>
      </c>
      <c r="B61">
        <v>179</v>
      </c>
      <c r="C61" t="s">
        <v>8</v>
      </c>
      <c r="D61">
        <v>60</v>
      </c>
      <c r="E61">
        <v>1</v>
      </c>
      <c r="F61">
        <v>270</v>
      </c>
      <c r="G61">
        <v>4.5</v>
      </c>
      <c r="H61">
        <v>60</v>
      </c>
      <c r="I61">
        <v>0</v>
      </c>
      <c r="O61" t="s">
        <v>146</v>
      </c>
      <c r="P61">
        <v>169</v>
      </c>
      <c r="Q61">
        <v>230</v>
      </c>
      <c r="R61">
        <v>255</v>
      </c>
      <c r="S61">
        <v>259.5</v>
      </c>
      <c r="T61">
        <v>260</v>
      </c>
      <c r="U61">
        <v>260</v>
      </c>
      <c r="V61">
        <f t="shared" si="0"/>
        <v>29.5</v>
      </c>
    </row>
    <row r="62" spans="1:22" x14ac:dyDescent="0.3">
      <c r="A62" t="s">
        <v>68</v>
      </c>
      <c r="B62">
        <v>189</v>
      </c>
      <c r="C62" t="s">
        <v>8</v>
      </c>
      <c r="D62">
        <v>61</v>
      </c>
      <c r="E62">
        <v>1</v>
      </c>
      <c r="F62">
        <v>280</v>
      </c>
      <c r="G62">
        <v>4.5</v>
      </c>
      <c r="H62">
        <v>61</v>
      </c>
      <c r="I62">
        <v>0</v>
      </c>
      <c r="O62" t="s">
        <v>147</v>
      </c>
      <c r="P62">
        <v>179</v>
      </c>
      <c r="Q62">
        <v>240</v>
      </c>
      <c r="R62">
        <v>259.5</v>
      </c>
      <c r="S62">
        <v>0</v>
      </c>
      <c r="T62">
        <v>0</v>
      </c>
      <c r="U62">
        <v>270</v>
      </c>
      <c r="V62">
        <f t="shared" si="0"/>
        <v>-240</v>
      </c>
    </row>
    <row r="63" spans="1:22" x14ac:dyDescent="0.3">
      <c r="A63" t="s">
        <v>69</v>
      </c>
      <c r="B63">
        <v>189</v>
      </c>
      <c r="C63" t="s">
        <v>8</v>
      </c>
      <c r="D63">
        <v>62</v>
      </c>
      <c r="E63">
        <v>1</v>
      </c>
      <c r="F63">
        <v>280</v>
      </c>
      <c r="G63">
        <v>4.5</v>
      </c>
      <c r="H63">
        <v>62</v>
      </c>
      <c r="I63">
        <v>0</v>
      </c>
      <c r="O63" t="s">
        <v>148</v>
      </c>
      <c r="P63">
        <v>179</v>
      </c>
      <c r="Q63">
        <v>240</v>
      </c>
      <c r="R63">
        <v>0</v>
      </c>
      <c r="S63">
        <v>0</v>
      </c>
      <c r="T63">
        <v>0</v>
      </c>
      <c r="U63">
        <v>270</v>
      </c>
      <c r="V63">
        <f t="shared" si="0"/>
        <v>-240</v>
      </c>
    </row>
    <row r="64" spans="1:22" x14ac:dyDescent="0.3">
      <c r="A64" t="s">
        <v>70</v>
      </c>
      <c r="B64">
        <v>199</v>
      </c>
      <c r="C64" t="s">
        <v>8</v>
      </c>
      <c r="D64">
        <v>63</v>
      </c>
      <c r="E64">
        <v>1</v>
      </c>
      <c r="F64">
        <v>290</v>
      </c>
      <c r="G64">
        <v>4.5</v>
      </c>
      <c r="H64">
        <v>63</v>
      </c>
      <c r="I64">
        <v>0</v>
      </c>
      <c r="O64" t="s">
        <v>149</v>
      </c>
      <c r="P64">
        <v>179</v>
      </c>
      <c r="Q64">
        <v>240</v>
      </c>
      <c r="R64">
        <v>0</v>
      </c>
      <c r="S64">
        <v>0</v>
      </c>
      <c r="T64">
        <v>0</v>
      </c>
      <c r="U64">
        <v>270</v>
      </c>
      <c r="V64">
        <f t="shared" si="0"/>
        <v>-240</v>
      </c>
    </row>
    <row r="65" spans="1:22" x14ac:dyDescent="0.3">
      <c r="A65" t="s">
        <v>71</v>
      </c>
      <c r="B65">
        <v>219</v>
      </c>
      <c r="C65" t="s">
        <v>8</v>
      </c>
      <c r="D65">
        <v>64</v>
      </c>
      <c r="E65">
        <v>1</v>
      </c>
      <c r="F65">
        <v>310</v>
      </c>
      <c r="G65">
        <v>4.5</v>
      </c>
      <c r="H65">
        <v>64</v>
      </c>
      <c r="I65">
        <v>0</v>
      </c>
      <c r="O65" t="s">
        <v>150</v>
      </c>
      <c r="P65">
        <v>189</v>
      </c>
      <c r="Q65">
        <v>250</v>
      </c>
      <c r="R65">
        <v>0</v>
      </c>
      <c r="S65">
        <v>0</v>
      </c>
      <c r="T65">
        <v>0</v>
      </c>
      <c r="U65">
        <v>280</v>
      </c>
      <c r="V65">
        <f t="shared" si="0"/>
        <v>-250</v>
      </c>
    </row>
    <row r="66" spans="1:22" x14ac:dyDescent="0.3">
      <c r="A66" t="s">
        <v>72</v>
      </c>
      <c r="B66">
        <v>229</v>
      </c>
      <c r="C66" t="s">
        <v>8</v>
      </c>
      <c r="D66">
        <v>65</v>
      </c>
      <c r="E66">
        <v>1</v>
      </c>
      <c r="F66">
        <v>320</v>
      </c>
      <c r="G66">
        <v>4.5</v>
      </c>
      <c r="H66">
        <v>65</v>
      </c>
      <c r="I66">
        <v>0</v>
      </c>
      <c r="O66" t="s">
        <v>151</v>
      </c>
      <c r="P66">
        <v>189</v>
      </c>
      <c r="Q66">
        <v>250</v>
      </c>
      <c r="R66">
        <v>0</v>
      </c>
      <c r="S66">
        <v>0</v>
      </c>
      <c r="T66">
        <v>0</v>
      </c>
      <c r="U66">
        <v>280</v>
      </c>
      <c r="V66">
        <f t="shared" si="0"/>
        <v>-250</v>
      </c>
    </row>
    <row r="67" spans="1:22" x14ac:dyDescent="0.3">
      <c r="A67" t="s">
        <v>73</v>
      </c>
      <c r="B67">
        <v>229</v>
      </c>
      <c r="C67" t="s">
        <v>8</v>
      </c>
      <c r="D67">
        <v>66</v>
      </c>
      <c r="E67">
        <v>1</v>
      </c>
      <c r="F67">
        <v>320</v>
      </c>
      <c r="G67">
        <v>4.5</v>
      </c>
      <c r="H67">
        <v>66</v>
      </c>
      <c r="I67">
        <v>0</v>
      </c>
      <c r="O67" t="s">
        <v>152</v>
      </c>
      <c r="P67">
        <v>199</v>
      </c>
      <c r="Q67">
        <v>260</v>
      </c>
      <c r="R67">
        <v>0</v>
      </c>
      <c r="S67">
        <v>0</v>
      </c>
      <c r="T67">
        <v>0</v>
      </c>
      <c r="U67">
        <v>290</v>
      </c>
      <c r="V67">
        <f t="shared" si="0"/>
        <v>-260</v>
      </c>
    </row>
    <row r="68" spans="1:22" x14ac:dyDescent="0.3">
      <c r="A68" t="s">
        <v>74</v>
      </c>
      <c r="B68">
        <v>239</v>
      </c>
      <c r="C68" t="s">
        <v>8</v>
      </c>
      <c r="D68">
        <v>67</v>
      </c>
      <c r="E68">
        <v>1</v>
      </c>
      <c r="F68">
        <v>330</v>
      </c>
      <c r="G68">
        <v>4.5</v>
      </c>
      <c r="H68">
        <v>67</v>
      </c>
      <c r="I68">
        <v>0</v>
      </c>
      <c r="O68" t="s">
        <v>153</v>
      </c>
      <c r="P68">
        <v>219</v>
      </c>
      <c r="Q68">
        <v>0</v>
      </c>
      <c r="R68">
        <v>0</v>
      </c>
      <c r="S68">
        <v>0</v>
      </c>
      <c r="T68">
        <v>0</v>
      </c>
      <c r="U68">
        <v>310</v>
      </c>
      <c r="V68">
        <f t="shared" si="0"/>
        <v>0</v>
      </c>
    </row>
    <row r="69" spans="1:22" x14ac:dyDescent="0.3">
      <c r="A69" t="s">
        <v>75</v>
      </c>
      <c r="B69">
        <v>239</v>
      </c>
      <c r="C69" t="s">
        <v>8</v>
      </c>
      <c r="D69">
        <v>68</v>
      </c>
      <c r="E69">
        <v>1</v>
      </c>
      <c r="F69">
        <v>330</v>
      </c>
      <c r="G69">
        <v>4.5</v>
      </c>
      <c r="H69">
        <v>68</v>
      </c>
      <c r="I69">
        <v>0</v>
      </c>
      <c r="O69" t="s">
        <v>154</v>
      </c>
      <c r="P69">
        <v>229</v>
      </c>
      <c r="Q69">
        <v>0</v>
      </c>
      <c r="R69">
        <v>0</v>
      </c>
      <c r="S69">
        <v>0</v>
      </c>
      <c r="T69">
        <v>0</v>
      </c>
      <c r="U69">
        <v>320</v>
      </c>
      <c r="V69">
        <f t="shared" si="0"/>
        <v>0</v>
      </c>
    </row>
    <row r="70" spans="1:22" x14ac:dyDescent="0.3">
      <c r="O70" t="s">
        <v>155</v>
      </c>
      <c r="P70">
        <v>229</v>
      </c>
      <c r="Q70">
        <v>0</v>
      </c>
      <c r="R70">
        <v>0</v>
      </c>
      <c r="S70">
        <v>0</v>
      </c>
      <c r="T70">
        <v>0</v>
      </c>
      <c r="U70">
        <v>320</v>
      </c>
      <c r="V70">
        <f t="shared" ref="V70:V72" si="1">S70-Q70</f>
        <v>0</v>
      </c>
    </row>
    <row r="71" spans="1:22" x14ac:dyDescent="0.3">
      <c r="O71" t="s">
        <v>156</v>
      </c>
      <c r="P71">
        <v>239</v>
      </c>
      <c r="Q71">
        <v>0</v>
      </c>
      <c r="R71">
        <v>0</v>
      </c>
      <c r="S71">
        <v>0</v>
      </c>
      <c r="T71">
        <v>0</v>
      </c>
      <c r="U71">
        <v>330</v>
      </c>
      <c r="V71">
        <f t="shared" si="1"/>
        <v>0</v>
      </c>
    </row>
    <row r="72" spans="1:22" x14ac:dyDescent="0.3">
      <c r="O72" t="s">
        <v>157</v>
      </c>
      <c r="P72">
        <v>239</v>
      </c>
      <c r="Q72">
        <v>0</v>
      </c>
      <c r="R72">
        <v>0</v>
      </c>
      <c r="S72">
        <v>0</v>
      </c>
      <c r="T72">
        <v>0</v>
      </c>
      <c r="U72">
        <v>330</v>
      </c>
      <c r="V72">
        <f t="shared" si="1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2017-02-23T13:44:35Z</dcterms:created>
  <dcterms:modified xsi:type="dcterms:W3CDTF">2017-03-24T18:46:30Z</dcterms:modified>
</cp:coreProperties>
</file>