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pmanm\Desktop\"/>
    </mc:Choice>
  </mc:AlternateContent>
  <bookViews>
    <workbookView xWindow="0" yWindow="0" windowWidth="19692" windowHeight="7752"/>
  </bookViews>
  <sheets>
    <sheet name="Trial1_CO_FQ_Test ComputeStateV" sheetId="1" r:id="rId1"/>
  </sheets>
  <calcPr calcId="152511"/>
</workbook>
</file>

<file path=xl/calcChain.xml><?xml version="1.0" encoding="utf-8"?>
<calcChain xmlns="http://schemas.openxmlformats.org/spreadsheetml/2006/main">
  <c r="N19" i="1" l="1"/>
  <c r="M19" i="1"/>
  <c r="K19" i="1"/>
  <c r="R2" i="1" l="1"/>
  <c r="T2" i="1" s="1"/>
  <c r="K2" i="1"/>
  <c r="K3" i="1" s="1"/>
  <c r="M3" i="1" l="1"/>
  <c r="K4" i="1"/>
  <c r="M2" i="1"/>
  <c r="R3" i="1"/>
  <c r="K5" i="1" l="1"/>
  <c r="M4" i="1"/>
  <c r="R4" i="1"/>
  <c r="T3" i="1"/>
  <c r="K6" i="1" l="1"/>
  <c r="M5" i="1"/>
  <c r="R5" i="1"/>
  <c r="T4" i="1"/>
  <c r="R6" i="1" l="1"/>
  <c r="T5" i="1"/>
  <c r="K7" i="1"/>
  <c r="M6" i="1"/>
  <c r="R7" i="1" l="1"/>
  <c r="T6" i="1"/>
  <c r="K8" i="1"/>
  <c r="M7" i="1"/>
  <c r="R8" i="1" l="1"/>
  <c r="T7" i="1"/>
  <c r="K9" i="1"/>
  <c r="M8" i="1"/>
  <c r="R9" i="1" l="1"/>
  <c r="T8" i="1"/>
  <c r="K10" i="1"/>
  <c r="M9" i="1"/>
  <c r="R10" i="1" l="1"/>
  <c r="T9" i="1"/>
  <c r="K11" i="1"/>
  <c r="M10" i="1"/>
  <c r="R11" i="1" l="1"/>
  <c r="T10" i="1"/>
  <c r="K12" i="1"/>
  <c r="M11" i="1"/>
  <c r="R12" i="1" l="1"/>
  <c r="T11" i="1"/>
  <c r="K13" i="1"/>
  <c r="M12" i="1"/>
  <c r="R13" i="1" l="1"/>
  <c r="T12" i="1"/>
  <c r="K14" i="1"/>
  <c r="M13" i="1"/>
  <c r="R14" i="1" l="1"/>
  <c r="T13" i="1"/>
  <c r="K15" i="1"/>
  <c r="M15" i="1" s="1"/>
  <c r="O2" i="1" s="1"/>
  <c r="M14" i="1"/>
  <c r="R15" i="1" l="1"/>
  <c r="T15" i="1" s="1"/>
  <c r="T14" i="1"/>
  <c r="V2" i="1" l="1"/>
</calcChain>
</file>

<file path=xl/sharedStrings.xml><?xml version="1.0" encoding="utf-8"?>
<sst xmlns="http://schemas.openxmlformats.org/spreadsheetml/2006/main" count="18" uniqueCount="18">
  <si>
    <t>end</t>
  </si>
  <si>
    <t>socket</t>
  </si>
  <si>
    <t>rtt</t>
  </si>
  <si>
    <t>seconds</t>
  </si>
  <si>
    <t>bits_per_second</t>
  </si>
  <si>
    <t>bytes</t>
  </si>
  <si>
    <t>start</t>
  </si>
  <si>
    <t>retransmits</t>
  </si>
  <si>
    <t>snd_cwnd</t>
  </si>
  <si>
    <t>Mean Tput time 1-14</t>
  </si>
  <si>
    <t>(Tput(t) - mean)^2</t>
  </si>
  <si>
    <t>Sample SD Tput time 14</t>
  </si>
  <si>
    <t>Mean RTT time 1-14</t>
  </si>
  <si>
    <t>(RTT(t) - mean)^2</t>
  </si>
  <si>
    <t>Sample SD RTT time 14</t>
  </si>
  <si>
    <t>x1</t>
  </si>
  <si>
    <t>minRTT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</si>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</sst>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workbookViewId="0">
      <selection activeCell="N19" sqref="N19"/>
    </sheetView>
  </sheetViews>
  <sheetFormatPr defaultRowHeight="14.4" x14ac:dyDescent="0.3"/>
  <cols>
    <col min="11" max="11" width="11.6640625" bestFit="1" customWidth="1"/>
    <col min="13" max="13" width="10" bestFit="1" customWidth="1"/>
    <col min="14" max="14" width="11.88671875" customWidth="1"/>
    <col min="15" max="15" width="12" bestFit="1" customWidth="1"/>
    <col min="20" max="20" width="12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  <c r="R1" t="s">
        <v>12</v>
      </c>
      <c r="T1" t="s">
        <v>13</v>
      </c>
      <c r="V1" t="s">
        <v>14</v>
      </c>
    </row>
    <row r="2" spans="1:22" x14ac:dyDescent="0.3">
      <c r="A2">
        <v>1.0000800000000001</v>
      </c>
      <c r="B2">
        <v>15</v>
      </c>
      <c r="C2">
        <v>100694</v>
      </c>
      <c r="D2">
        <v>1.0000800000000001</v>
      </c>
      <c r="E2">
        <v>4676270000</v>
      </c>
      <c r="F2">
        <v>584581120</v>
      </c>
      <c r="G2">
        <v>0</v>
      </c>
      <c r="H2">
        <v>732</v>
      </c>
      <c r="I2">
        <v>84478068</v>
      </c>
      <c r="K2">
        <f>SUM(E2:E15)/14</f>
        <v>5985851428.5714283</v>
      </c>
      <c r="M2">
        <f>(E2-K2)^2</f>
        <v>1.7150035180591828E+18</v>
      </c>
      <c r="O2" s="1">
        <f>SQRT(SUM(M2:M15)/14)</f>
        <v>859798561.82261956</v>
      </c>
      <c r="R2">
        <f>SUM(C2:C15)/14</f>
        <v>85979.428571428565</v>
      </c>
      <c r="T2">
        <f>(C2-R2)^2</f>
        <v>216518612.32653078</v>
      </c>
      <c r="V2" s="1">
        <f>SQRT(SUM(T2:T15)/14)</f>
        <v>19466.948472123888</v>
      </c>
    </row>
    <row r="3" spans="1:22" x14ac:dyDescent="0.3">
      <c r="A3">
        <v>2.00007</v>
      </c>
      <c r="B3">
        <v>15</v>
      </c>
      <c r="C3">
        <v>95161</v>
      </c>
      <c r="D3">
        <v>0.99999000000000005</v>
      </c>
      <c r="E3">
        <v>7119900000</v>
      </c>
      <c r="F3">
        <v>889978880</v>
      </c>
      <c r="G3">
        <v>1.0000800000000001</v>
      </c>
      <c r="H3">
        <v>0</v>
      </c>
      <c r="I3">
        <v>84567548</v>
      </c>
      <c r="K3">
        <f>K2</f>
        <v>5985851428.5714283</v>
      </c>
      <c r="M3">
        <f t="shared" ref="M3:M15" si="0">(E3-K3)^2</f>
        <v>1.2860661623591844E+18</v>
      </c>
      <c r="R3">
        <f>R2</f>
        <v>85979.428571428565</v>
      </c>
      <c r="T3">
        <f t="shared" ref="T3:T15" si="1">(C3-R3)^2</f>
        <v>84301253.897959292</v>
      </c>
    </row>
    <row r="4" spans="1:22" x14ac:dyDescent="0.3">
      <c r="A4">
        <v>3.0000800000000001</v>
      </c>
      <c r="B4">
        <v>15</v>
      </c>
      <c r="C4">
        <v>96556</v>
      </c>
      <c r="D4">
        <v>1</v>
      </c>
      <c r="E4">
        <v>7046400000</v>
      </c>
      <c r="F4">
        <v>880803840</v>
      </c>
      <c r="G4">
        <v>2.00007</v>
      </c>
      <c r="H4">
        <v>0</v>
      </c>
      <c r="I4">
        <v>84746508</v>
      </c>
      <c r="K4">
        <f t="shared" ref="K4:K15" si="2">K3</f>
        <v>5985851428.5714283</v>
      </c>
      <c r="M4">
        <f t="shared" si="0"/>
        <v>1.1247632723591843E+18</v>
      </c>
      <c r="R4">
        <f t="shared" ref="R4:R15" si="3">R3</f>
        <v>85979.428571428565</v>
      </c>
      <c r="T4">
        <f t="shared" si="1"/>
        <v>111863863.18367361</v>
      </c>
    </row>
    <row r="5" spans="1:22" x14ac:dyDescent="0.3">
      <c r="A5">
        <v>4.0000900000000001</v>
      </c>
      <c r="B5">
        <v>15</v>
      </c>
      <c r="C5">
        <v>99086</v>
      </c>
      <c r="D5">
        <v>1.0000100000000001</v>
      </c>
      <c r="E5">
        <v>6941490000</v>
      </c>
      <c r="F5">
        <v>867696640</v>
      </c>
      <c r="G5">
        <v>3.0000800000000001</v>
      </c>
      <c r="H5">
        <v>0</v>
      </c>
      <c r="I5">
        <v>85140220</v>
      </c>
      <c r="K5">
        <f t="shared" si="2"/>
        <v>5985851428.5714283</v>
      </c>
      <c r="M5">
        <f t="shared" si="0"/>
        <v>9.1324507920204134E+17</v>
      </c>
      <c r="R5">
        <f t="shared" si="3"/>
        <v>85979.428571428565</v>
      </c>
      <c r="T5">
        <f t="shared" si="1"/>
        <v>171782214.61224505</v>
      </c>
    </row>
    <row r="6" spans="1:22" x14ac:dyDescent="0.3">
      <c r="A6">
        <v>5.0000799999999996</v>
      </c>
      <c r="B6">
        <v>15</v>
      </c>
      <c r="C6">
        <v>103720</v>
      </c>
      <c r="D6">
        <v>0.99998799999999999</v>
      </c>
      <c r="E6">
        <v>6763400000</v>
      </c>
      <c r="F6">
        <v>845414400</v>
      </c>
      <c r="G6">
        <v>4.0000900000000001</v>
      </c>
      <c r="H6">
        <v>0</v>
      </c>
      <c r="I6">
        <v>85784476</v>
      </c>
      <c r="K6">
        <f t="shared" si="2"/>
        <v>5985851428.5714283</v>
      </c>
      <c r="M6">
        <f t="shared" si="0"/>
        <v>6.0458178093061261E+17</v>
      </c>
      <c r="R6">
        <f t="shared" si="3"/>
        <v>85979.428571428565</v>
      </c>
      <c r="T6">
        <f t="shared" si="1"/>
        <v>314727874.61224514</v>
      </c>
    </row>
    <row r="7" spans="1:22" x14ac:dyDescent="0.3">
      <c r="A7">
        <v>6.00007</v>
      </c>
      <c r="B7">
        <v>15</v>
      </c>
      <c r="C7">
        <v>108622</v>
      </c>
      <c r="D7">
        <v>0.999996</v>
      </c>
      <c r="E7">
        <v>6511680000</v>
      </c>
      <c r="F7">
        <v>813957120</v>
      </c>
      <c r="G7">
        <v>5.0000799999999996</v>
      </c>
      <c r="H7">
        <v>0</v>
      </c>
      <c r="I7">
        <v>86625588</v>
      </c>
      <c r="K7">
        <f t="shared" si="2"/>
        <v>5985851428.5714283</v>
      </c>
      <c r="M7">
        <f t="shared" si="0"/>
        <v>2.7649568653061254E+17</v>
      </c>
      <c r="R7">
        <f t="shared" si="3"/>
        <v>85979.428571428565</v>
      </c>
      <c r="T7">
        <f t="shared" si="1"/>
        <v>512686040.89795947</v>
      </c>
    </row>
    <row r="8" spans="1:22" x14ac:dyDescent="0.3">
      <c r="A8">
        <v>7.0000799999999996</v>
      </c>
      <c r="B8">
        <v>15</v>
      </c>
      <c r="C8">
        <v>115878</v>
      </c>
      <c r="D8">
        <v>1</v>
      </c>
      <c r="E8">
        <v>6207550000</v>
      </c>
      <c r="F8">
        <v>775946240</v>
      </c>
      <c r="G8">
        <v>6.00007</v>
      </c>
      <c r="H8">
        <v>0</v>
      </c>
      <c r="I8">
        <v>87574076</v>
      </c>
      <c r="K8">
        <f t="shared" si="2"/>
        <v>5985851428.5714283</v>
      </c>
      <c r="M8">
        <f t="shared" si="0"/>
        <v>4.9150256573469512E+16</v>
      </c>
      <c r="R8">
        <f t="shared" si="3"/>
        <v>85979.428571428565</v>
      </c>
      <c r="T8">
        <f t="shared" si="1"/>
        <v>893924573.46938813</v>
      </c>
    </row>
    <row r="9" spans="1:22" x14ac:dyDescent="0.3">
      <c r="A9">
        <v>8.0000699999999991</v>
      </c>
      <c r="B9">
        <v>15</v>
      </c>
      <c r="C9">
        <v>58042</v>
      </c>
      <c r="D9">
        <v>0.99999499999999997</v>
      </c>
      <c r="E9">
        <v>5767200000</v>
      </c>
      <c r="F9">
        <v>720896000</v>
      </c>
      <c r="G9">
        <v>7.0000799999999996</v>
      </c>
      <c r="H9">
        <v>22</v>
      </c>
      <c r="I9">
        <v>43863096</v>
      </c>
      <c r="K9">
        <f t="shared" si="2"/>
        <v>5985851428.5714283</v>
      </c>
      <c r="M9">
        <f t="shared" si="0"/>
        <v>4.7808447216326408E+16</v>
      </c>
      <c r="R9">
        <f t="shared" si="3"/>
        <v>85979.428571428565</v>
      </c>
      <c r="T9">
        <f t="shared" si="1"/>
        <v>780499915.18367314</v>
      </c>
    </row>
    <row r="10" spans="1:22" x14ac:dyDescent="0.3">
      <c r="A10">
        <v>9.0000699999999991</v>
      </c>
      <c r="B10">
        <v>15</v>
      </c>
      <c r="C10">
        <v>57071</v>
      </c>
      <c r="D10">
        <v>1</v>
      </c>
      <c r="E10">
        <v>6343870000</v>
      </c>
      <c r="F10">
        <v>792985600</v>
      </c>
      <c r="G10">
        <v>8.0000699999999991</v>
      </c>
      <c r="H10">
        <v>0</v>
      </c>
      <c r="I10">
        <v>44024160</v>
      </c>
      <c r="K10">
        <f t="shared" si="2"/>
        <v>5985851428.5714283</v>
      </c>
      <c r="M10">
        <f t="shared" si="0"/>
        <v>1.281772974877553E+17</v>
      </c>
      <c r="R10">
        <f t="shared" si="3"/>
        <v>85979.428571428565</v>
      </c>
      <c r="T10">
        <f t="shared" si="1"/>
        <v>835697242.46938741</v>
      </c>
    </row>
    <row r="11" spans="1:22" x14ac:dyDescent="0.3">
      <c r="A11">
        <v>10.0001</v>
      </c>
      <c r="B11">
        <v>15</v>
      </c>
      <c r="C11">
        <v>59618</v>
      </c>
      <c r="D11">
        <v>1.0000199999999999</v>
      </c>
      <c r="E11">
        <v>6081630000</v>
      </c>
      <c r="F11">
        <v>760217600</v>
      </c>
      <c r="G11">
        <v>9.0000699999999991</v>
      </c>
      <c r="H11">
        <v>0</v>
      </c>
      <c r="I11">
        <v>44292600</v>
      </c>
      <c r="K11">
        <f t="shared" si="2"/>
        <v>5985851428.5714283</v>
      </c>
      <c r="M11">
        <f t="shared" si="0"/>
        <v>9173534744898012</v>
      </c>
      <c r="R11">
        <f t="shared" si="3"/>
        <v>85979.428571428565</v>
      </c>
      <c r="T11">
        <f t="shared" si="1"/>
        <v>694924916.32653034</v>
      </c>
    </row>
    <row r="12" spans="1:22" x14ac:dyDescent="0.3">
      <c r="A12">
        <v>11.0001</v>
      </c>
      <c r="B12">
        <v>15</v>
      </c>
      <c r="C12">
        <v>65602</v>
      </c>
      <c r="D12">
        <v>0.99999000000000005</v>
      </c>
      <c r="E12">
        <v>5714800000</v>
      </c>
      <c r="F12">
        <v>714342400</v>
      </c>
      <c r="G12">
        <v>10.0001</v>
      </c>
      <c r="H12">
        <v>0</v>
      </c>
      <c r="I12">
        <v>44901064</v>
      </c>
      <c r="K12">
        <f t="shared" si="2"/>
        <v>5985851428.5714283</v>
      </c>
      <c r="M12">
        <f t="shared" si="0"/>
        <v>7.3468876930612096E+16</v>
      </c>
      <c r="R12">
        <f t="shared" si="3"/>
        <v>85979.428571428565</v>
      </c>
      <c r="T12">
        <f t="shared" si="1"/>
        <v>415239595.1836732</v>
      </c>
    </row>
    <row r="13" spans="1:22" x14ac:dyDescent="0.3">
      <c r="A13">
        <v>12.0001</v>
      </c>
      <c r="B13">
        <v>15</v>
      </c>
      <c r="C13">
        <v>71530</v>
      </c>
      <c r="D13">
        <v>0.99999899999999997</v>
      </c>
      <c r="E13">
        <v>5337260000</v>
      </c>
      <c r="F13">
        <v>667156480</v>
      </c>
      <c r="G13">
        <v>11.0001</v>
      </c>
      <c r="H13">
        <v>0</v>
      </c>
      <c r="I13">
        <v>45822708</v>
      </c>
      <c r="K13">
        <f t="shared" si="2"/>
        <v>5985851428.5714283</v>
      </c>
      <c r="M13">
        <f t="shared" si="0"/>
        <v>4.2067084121632621E+17</v>
      </c>
      <c r="R13">
        <f t="shared" si="3"/>
        <v>85979.428571428565</v>
      </c>
      <c r="T13">
        <f t="shared" si="1"/>
        <v>208785986.04081616</v>
      </c>
    </row>
    <row r="14" spans="1:22" x14ac:dyDescent="0.3">
      <c r="A14">
        <v>13.0001</v>
      </c>
      <c r="B14">
        <v>15</v>
      </c>
      <c r="C14">
        <v>80387</v>
      </c>
      <c r="D14">
        <v>0.99999000000000005</v>
      </c>
      <c r="E14">
        <v>4875930000</v>
      </c>
      <c r="F14">
        <v>609484800</v>
      </c>
      <c r="G14">
        <v>12.0001</v>
      </c>
      <c r="H14">
        <v>0</v>
      </c>
      <c r="I14">
        <v>46977000</v>
      </c>
      <c r="K14">
        <f t="shared" si="2"/>
        <v>5985851428.5714283</v>
      </c>
      <c r="M14">
        <f t="shared" si="0"/>
        <v>1.2319255776020403E+18</v>
      </c>
      <c r="R14">
        <f t="shared" si="3"/>
        <v>85979.428571428565</v>
      </c>
      <c r="T14">
        <f t="shared" si="1"/>
        <v>31275257.326530542</v>
      </c>
    </row>
    <row r="15" spans="1:22" x14ac:dyDescent="0.3">
      <c r="A15">
        <v>14.0001</v>
      </c>
      <c r="B15">
        <v>15</v>
      </c>
      <c r="C15">
        <v>91745</v>
      </c>
      <c r="D15">
        <v>0.99999300000000002</v>
      </c>
      <c r="E15">
        <v>4414540000</v>
      </c>
      <c r="F15">
        <v>551813120</v>
      </c>
      <c r="G15">
        <v>13.0001</v>
      </c>
      <c r="H15">
        <v>0</v>
      </c>
      <c r="I15">
        <v>48301304</v>
      </c>
      <c r="K15">
        <f t="shared" si="2"/>
        <v>5985851428.5714283</v>
      </c>
      <c r="M15">
        <f t="shared" si="0"/>
        <v>2.4690196055591828E+18</v>
      </c>
      <c r="R15">
        <f t="shared" si="3"/>
        <v>85979.428571428565</v>
      </c>
      <c r="T15">
        <f t="shared" si="1"/>
        <v>33241813.897959255</v>
      </c>
    </row>
    <row r="16" spans="1:22" x14ac:dyDescent="0.3">
      <c r="A16">
        <v>15.0001</v>
      </c>
      <c r="B16">
        <v>15</v>
      </c>
      <c r="C16">
        <v>105120</v>
      </c>
      <c r="D16">
        <v>1.00003</v>
      </c>
      <c r="E16">
        <v>3963510000</v>
      </c>
      <c r="F16">
        <v>495452160</v>
      </c>
      <c r="G16">
        <v>14.0001</v>
      </c>
      <c r="H16">
        <v>0</v>
      </c>
      <c r="I16">
        <v>49732984</v>
      </c>
    </row>
    <row r="17" spans="1:14" x14ac:dyDescent="0.3">
      <c r="A17">
        <v>16.0001</v>
      </c>
      <c r="B17">
        <v>15</v>
      </c>
      <c r="C17">
        <v>112390</v>
      </c>
      <c r="D17">
        <v>0.99997999999999998</v>
      </c>
      <c r="E17">
        <v>3470860000</v>
      </c>
      <c r="F17">
        <v>433848320</v>
      </c>
      <c r="G17">
        <v>15.0001</v>
      </c>
      <c r="H17">
        <v>14</v>
      </c>
      <c r="I17">
        <v>25501800</v>
      </c>
    </row>
    <row r="18" spans="1:14" x14ac:dyDescent="0.3">
      <c r="A18">
        <v>17.0001</v>
      </c>
      <c r="B18">
        <v>15</v>
      </c>
      <c r="C18">
        <v>41271</v>
      </c>
      <c r="D18">
        <v>1.0000100000000001</v>
      </c>
      <c r="E18">
        <v>4760480000</v>
      </c>
      <c r="F18">
        <v>595066880</v>
      </c>
      <c r="G18">
        <v>16.0001</v>
      </c>
      <c r="H18">
        <v>0</v>
      </c>
      <c r="I18">
        <v>25707604</v>
      </c>
      <c r="K18" t="s">
        <v>15</v>
      </c>
      <c r="M18" t="s">
        <v>16</v>
      </c>
      <c r="N18" t="s">
        <v>17</v>
      </c>
    </row>
    <row r="19" spans="1:14" x14ac:dyDescent="0.3">
      <c r="A19">
        <v>18.0001</v>
      </c>
      <c r="B19">
        <v>15</v>
      </c>
      <c r="C19">
        <v>42444</v>
      </c>
      <c r="D19">
        <v>1.0000100000000001</v>
      </c>
      <c r="E19">
        <v>4938740000</v>
      </c>
      <c r="F19">
        <v>617349120</v>
      </c>
      <c r="G19">
        <v>17.0001</v>
      </c>
      <c r="H19">
        <v>0</v>
      </c>
      <c r="I19">
        <v>25984992</v>
      </c>
      <c r="K19" s="1">
        <f>E15-10^10</f>
        <v>-5585460000</v>
      </c>
      <c r="M19">
        <f>MIN(C2:C61)</f>
        <v>30251</v>
      </c>
      <c r="N19" s="1">
        <f>C15-M19</f>
        <v>61494</v>
      </c>
    </row>
    <row r="20" spans="1:14" x14ac:dyDescent="0.3">
      <c r="A20">
        <v>19.0001</v>
      </c>
      <c r="B20">
        <v>15</v>
      </c>
      <c r="C20">
        <v>45362</v>
      </c>
      <c r="D20">
        <v>0.999977</v>
      </c>
      <c r="E20">
        <v>4823560000</v>
      </c>
      <c r="F20">
        <v>602931200</v>
      </c>
      <c r="G20">
        <v>18.0001</v>
      </c>
      <c r="H20">
        <v>0</v>
      </c>
      <c r="I20">
        <v>26736624</v>
      </c>
    </row>
    <row r="21" spans="1:14" x14ac:dyDescent="0.3">
      <c r="A21">
        <v>20.0001</v>
      </c>
      <c r="B21">
        <v>15</v>
      </c>
      <c r="C21">
        <v>50321</v>
      </c>
      <c r="D21">
        <v>0.99999499999999997</v>
      </c>
      <c r="E21">
        <v>4592790000</v>
      </c>
      <c r="F21">
        <v>574095360</v>
      </c>
      <c r="G21">
        <v>19.0001</v>
      </c>
      <c r="H21">
        <v>0</v>
      </c>
      <c r="I21">
        <v>27917760</v>
      </c>
    </row>
    <row r="22" spans="1:14" x14ac:dyDescent="0.3">
      <c r="A22">
        <v>21.0001</v>
      </c>
      <c r="B22">
        <v>15</v>
      </c>
      <c r="C22">
        <v>49223</v>
      </c>
      <c r="D22">
        <v>1.0000100000000001</v>
      </c>
      <c r="E22">
        <v>4456400000</v>
      </c>
      <c r="F22">
        <v>557056000</v>
      </c>
      <c r="G22">
        <v>20.0001</v>
      </c>
      <c r="H22">
        <v>0</v>
      </c>
      <c r="I22">
        <v>29510504</v>
      </c>
    </row>
    <row r="23" spans="1:14" x14ac:dyDescent="0.3">
      <c r="A23">
        <v>22.0001</v>
      </c>
      <c r="B23">
        <v>15</v>
      </c>
      <c r="C23">
        <v>30251</v>
      </c>
      <c r="D23">
        <v>0.99999300000000002</v>
      </c>
      <c r="E23">
        <v>6490730000</v>
      </c>
      <c r="F23">
        <v>811335680</v>
      </c>
      <c r="G23">
        <v>21.0001</v>
      </c>
      <c r="H23">
        <v>0</v>
      </c>
      <c r="I23">
        <v>32338072</v>
      </c>
    </row>
    <row r="24" spans="1:14" x14ac:dyDescent="0.3">
      <c r="A24">
        <v>23.0001</v>
      </c>
      <c r="B24">
        <v>15</v>
      </c>
      <c r="C24">
        <v>32938</v>
      </c>
      <c r="D24">
        <v>1</v>
      </c>
      <c r="E24">
        <v>8577340000</v>
      </c>
      <c r="F24">
        <v>1072168960</v>
      </c>
      <c r="G24">
        <v>22.0001</v>
      </c>
      <c r="H24">
        <v>0</v>
      </c>
      <c r="I24">
        <v>36391516</v>
      </c>
    </row>
    <row r="25" spans="1:14" x14ac:dyDescent="0.3">
      <c r="A25">
        <v>24.0001</v>
      </c>
      <c r="B25">
        <v>15</v>
      </c>
      <c r="C25">
        <v>35994</v>
      </c>
      <c r="D25">
        <v>1.00004</v>
      </c>
      <c r="E25">
        <v>8671420000</v>
      </c>
      <c r="F25">
        <v>1083965440</v>
      </c>
      <c r="G25">
        <v>23.0001</v>
      </c>
      <c r="H25">
        <v>0</v>
      </c>
      <c r="I25">
        <v>40811828</v>
      </c>
    </row>
    <row r="26" spans="1:14" x14ac:dyDescent="0.3">
      <c r="A26">
        <v>25.0002</v>
      </c>
      <c r="B26">
        <v>15</v>
      </c>
      <c r="C26">
        <v>40536</v>
      </c>
      <c r="D26">
        <v>1.0001199999999999</v>
      </c>
      <c r="E26">
        <v>9090060000</v>
      </c>
      <c r="F26">
        <v>1136394240</v>
      </c>
      <c r="G26">
        <v>24.0001</v>
      </c>
      <c r="H26">
        <v>0</v>
      </c>
      <c r="I26">
        <v>45688488</v>
      </c>
    </row>
    <row r="27" spans="1:14" x14ac:dyDescent="0.3">
      <c r="A27">
        <v>26.0001</v>
      </c>
      <c r="B27">
        <v>15</v>
      </c>
      <c r="C27">
        <v>46118</v>
      </c>
      <c r="D27">
        <v>0.99984799999999996</v>
      </c>
      <c r="E27">
        <v>8809380000</v>
      </c>
      <c r="F27">
        <v>1101004800</v>
      </c>
      <c r="G27">
        <v>25.0002</v>
      </c>
      <c r="H27">
        <v>0</v>
      </c>
      <c r="I27">
        <v>50574096</v>
      </c>
    </row>
    <row r="28" spans="1:14" x14ac:dyDescent="0.3">
      <c r="A28">
        <v>27.0001</v>
      </c>
      <c r="B28">
        <v>15</v>
      </c>
      <c r="C28">
        <v>49270</v>
      </c>
      <c r="D28">
        <v>1</v>
      </c>
      <c r="E28">
        <v>8860467200</v>
      </c>
      <c r="F28">
        <v>1107558400</v>
      </c>
      <c r="G28">
        <v>26.0001</v>
      </c>
      <c r="H28">
        <v>0</v>
      </c>
      <c r="I28">
        <v>55629716</v>
      </c>
    </row>
    <row r="29" spans="1:14" x14ac:dyDescent="0.3">
      <c r="A29">
        <v>28.0001</v>
      </c>
      <c r="B29">
        <v>15</v>
      </c>
      <c r="C29">
        <v>54505</v>
      </c>
      <c r="D29">
        <v>1</v>
      </c>
      <c r="E29">
        <v>8944340000</v>
      </c>
      <c r="F29">
        <v>1118044160</v>
      </c>
      <c r="G29">
        <v>27.0001</v>
      </c>
      <c r="H29">
        <v>0</v>
      </c>
      <c r="I29">
        <v>60891140</v>
      </c>
    </row>
    <row r="30" spans="1:14" x14ac:dyDescent="0.3">
      <c r="A30">
        <v>29.0001</v>
      </c>
      <c r="B30">
        <v>15</v>
      </c>
      <c r="C30">
        <v>59478</v>
      </c>
      <c r="D30">
        <v>1</v>
      </c>
      <c r="E30">
        <v>8923360000</v>
      </c>
      <c r="F30">
        <v>1115422720</v>
      </c>
      <c r="G30">
        <v>28.0001</v>
      </c>
      <c r="H30">
        <v>0</v>
      </c>
      <c r="I30">
        <v>66242044</v>
      </c>
    </row>
    <row r="31" spans="1:14" x14ac:dyDescent="0.3">
      <c r="A31">
        <v>30.0001</v>
      </c>
      <c r="B31">
        <v>15</v>
      </c>
      <c r="C31">
        <v>64868</v>
      </c>
      <c r="D31">
        <v>1.0000199999999999</v>
      </c>
      <c r="E31">
        <v>8744970000</v>
      </c>
      <c r="F31">
        <v>1093140480</v>
      </c>
      <c r="G31">
        <v>29.0001</v>
      </c>
      <c r="H31">
        <v>0</v>
      </c>
      <c r="I31">
        <v>71601896</v>
      </c>
    </row>
    <row r="32" spans="1:14" x14ac:dyDescent="0.3">
      <c r="A32">
        <v>31.0001</v>
      </c>
      <c r="B32">
        <v>15</v>
      </c>
      <c r="C32">
        <v>68533</v>
      </c>
      <c r="D32">
        <v>0.99997899999999995</v>
      </c>
      <c r="E32">
        <v>8556560000</v>
      </c>
      <c r="F32">
        <v>1069547520</v>
      </c>
      <c r="G32">
        <v>30.0001</v>
      </c>
      <c r="H32">
        <v>0</v>
      </c>
      <c r="I32">
        <v>76970696</v>
      </c>
    </row>
    <row r="33" spans="1:9" x14ac:dyDescent="0.3">
      <c r="A33">
        <v>32.000100000000003</v>
      </c>
      <c r="B33">
        <v>15</v>
      </c>
      <c r="C33">
        <v>70870</v>
      </c>
      <c r="D33">
        <v>0.99999300000000002</v>
      </c>
      <c r="E33">
        <v>9028300000</v>
      </c>
      <c r="F33">
        <v>1128529920</v>
      </c>
      <c r="G33">
        <v>31.0001</v>
      </c>
      <c r="H33">
        <v>0</v>
      </c>
      <c r="I33">
        <v>82715312</v>
      </c>
    </row>
    <row r="34" spans="1:9" x14ac:dyDescent="0.3">
      <c r="A34">
        <v>33.000100000000003</v>
      </c>
      <c r="B34">
        <v>15</v>
      </c>
      <c r="C34">
        <v>78977</v>
      </c>
      <c r="D34">
        <v>1.00003</v>
      </c>
      <c r="E34">
        <v>9069940000</v>
      </c>
      <c r="F34">
        <v>1133772800</v>
      </c>
      <c r="G34">
        <v>32.000100000000003</v>
      </c>
      <c r="H34">
        <v>0</v>
      </c>
      <c r="I34">
        <v>87717244</v>
      </c>
    </row>
    <row r="35" spans="1:9" x14ac:dyDescent="0.3">
      <c r="A35">
        <v>34.000100000000003</v>
      </c>
      <c r="B35">
        <v>15</v>
      </c>
      <c r="C35">
        <v>78371</v>
      </c>
      <c r="D35">
        <v>1</v>
      </c>
      <c r="E35">
        <v>8933860000</v>
      </c>
      <c r="F35">
        <v>1116733440</v>
      </c>
      <c r="G35">
        <v>33.000100000000003</v>
      </c>
      <c r="H35">
        <v>0</v>
      </c>
      <c r="I35">
        <v>88450980</v>
      </c>
    </row>
    <row r="36" spans="1:9" x14ac:dyDescent="0.3">
      <c r="A36">
        <v>35.000100000000003</v>
      </c>
      <c r="B36">
        <v>15</v>
      </c>
      <c r="C36">
        <v>80149</v>
      </c>
      <c r="D36">
        <v>0.99997000000000003</v>
      </c>
      <c r="E36">
        <v>8787330000</v>
      </c>
      <c r="F36">
        <v>1098383360</v>
      </c>
      <c r="G36">
        <v>34.000100000000003</v>
      </c>
      <c r="H36">
        <v>0</v>
      </c>
      <c r="I36">
        <v>88450980</v>
      </c>
    </row>
    <row r="37" spans="1:9" x14ac:dyDescent="0.3">
      <c r="A37">
        <v>36.000100000000003</v>
      </c>
      <c r="B37">
        <v>15</v>
      </c>
      <c r="C37">
        <v>80055</v>
      </c>
      <c r="D37">
        <v>1</v>
      </c>
      <c r="E37">
        <v>8766060000</v>
      </c>
      <c r="F37">
        <v>1095761920</v>
      </c>
      <c r="G37">
        <v>35.000100000000003</v>
      </c>
      <c r="H37">
        <v>0</v>
      </c>
      <c r="I37">
        <v>88450980</v>
      </c>
    </row>
    <row r="38" spans="1:9" x14ac:dyDescent="0.3">
      <c r="A38">
        <v>37.000100000000003</v>
      </c>
      <c r="B38">
        <v>15</v>
      </c>
      <c r="C38">
        <v>77228</v>
      </c>
      <c r="D38">
        <v>1.00003</v>
      </c>
      <c r="E38">
        <v>9017530000</v>
      </c>
      <c r="F38">
        <v>1127219200</v>
      </c>
      <c r="G38">
        <v>36.000100000000003</v>
      </c>
      <c r="H38">
        <v>0</v>
      </c>
      <c r="I38">
        <v>88450980</v>
      </c>
    </row>
    <row r="39" spans="1:9" x14ac:dyDescent="0.3">
      <c r="A39">
        <v>38.000100000000003</v>
      </c>
      <c r="B39">
        <v>15</v>
      </c>
      <c r="C39">
        <v>76369</v>
      </c>
      <c r="D39">
        <v>0.99998299999999996</v>
      </c>
      <c r="E39">
        <v>9143740000</v>
      </c>
      <c r="F39">
        <v>1142947840</v>
      </c>
      <c r="G39">
        <v>37.000100000000003</v>
      </c>
      <c r="H39">
        <v>0</v>
      </c>
      <c r="I39">
        <v>89068392</v>
      </c>
    </row>
    <row r="40" spans="1:9" x14ac:dyDescent="0.3">
      <c r="A40">
        <v>39.000100000000003</v>
      </c>
      <c r="B40">
        <v>15</v>
      </c>
      <c r="C40">
        <v>77133</v>
      </c>
      <c r="D40">
        <v>0.99998799999999999</v>
      </c>
      <c r="E40">
        <v>9080780000</v>
      </c>
      <c r="F40">
        <v>1135083520</v>
      </c>
      <c r="G40">
        <v>38.000100000000003</v>
      </c>
      <c r="H40">
        <v>0</v>
      </c>
      <c r="I40">
        <v>89068392</v>
      </c>
    </row>
    <row r="41" spans="1:9" x14ac:dyDescent="0.3">
      <c r="A41">
        <v>40.000100000000003</v>
      </c>
      <c r="B41">
        <v>15</v>
      </c>
      <c r="C41">
        <v>79293</v>
      </c>
      <c r="D41">
        <v>1.0000100000000001</v>
      </c>
      <c r="E41">
        <v>8891830000</v>
      </c>
      <c r="F41">
        <v>1111490560</v>
      </c>
      <c r="G41">
        <v>39.000100000000003</v>
      </c>
      <c r="H41">
        <v>0</v>
      </c>
      <c r="I41">
        <v>89068392</v>
      </c>
    </row>
    <row r="42" spans="1:9" x14ac:dyDescent="0.3">
      <c r="A42">
        <v>41.000100000000003</v>
      </c>
      <c r="B42">
        <v>15</v>
      </c>
      <c r="C42">
        <v>78237</v>
      </c>
      <c r="D42">
        <v>0.99999000000000005</v>
      </c>
      <c r="E42">
        <v>8954930000</v>
      </c>
      <c r="F42">
        <v>1119354880</v>
      </c>
      <c r="G42">
        <v>40.000100000000003</v>
      </c>
      <c r="H42">
        <v>0</v>
      </c>
      <c r="I42">
        <v>89068392</v>
      </c>
    </row>
    <row r="43" spans="1:9" x14ac:dyDescent="0.3">
      <c r="A43">
        <v>42.000100000000003</v>
      </c>
      <c r="B43">
        <v>15</v>
      </c>
      <c r="C43">
        <v>76789</v>
      </c>
      <c r="D43">
        <v>1</v>
      </c>
      <c r="E43">
        <v>9133070000</v>
      </c>
      <c r="F43">
        <v>1141637120</v>
      </c>
      <c r="G43">
        <v>41.000100000000003</v>
      </c>
      <c r="H43">
        <v>0</v>
      </c>
      <c r="I43">
        <v>89068392</v>
      </c>
    </row>
    <row r="44" spans="1:9" x14ac:dyDescent="0.3">
      <c r="A44">
        <v>43.000100000000003</v>
      </c>
      <c r="B44">
        <v>15</v>
      </c>
      <c r="C44">
        <v>77099</v>
      </c>
      <c r="D44">
        <v>1.0000199999999999</v>
      </c>
      <c r="E44">
        <v>9122400000</v>
      </c>
      <c r="F44">
        <v>1140326400</v>
      </c>
      <c r="G44">
        <v>42.000100000000003</v>
      </c>
      <c r="H44">
        <v>0</v>
      </c>
      <c r="I44">
        <v>89068392</v>
      </c>
    </row>
    <row r="45" spans="1:9" x14ac:dyDescent="0.3">
      <c r="A45">
        <v>44.000100000000003</v>
      </c>
      <c r="B45">
        <v>15</v>
      </c>
      <c r="C45">
        <v>77453</v>
      </c>
      <c r="D45">
        <v>0.99997800000000003</v>
      </c>
      <c r="E45">
        <v>9122810000</v>
      </c>
      <c r="F45">
        <v>1140326400</v>
      </c>
      <c r="G45">
        <v>43.000100000000003</v>
      </c>
      <c r="H45">
        <v>0</v>
      </c>
      <c r="I45">
        <v>89068392</v>
      </c>
    </row>
    <row r="46" spans="1:9" x14ac:dyDescent="0.3">
      <c r="A46">
        <v>45.000100000000003</v>
      </c>
      <c r="B46">
        <v>15</v>
      </c>
      <c r="C46">
        <v>77881</v>
      </c>
      <c r="D46">
        <v>1.0000100000000001</v>
      </c>
      <c r="E46">
        <v>9049160000</v>
      </c>
      <c r="F46">
        <v>1131151360</v>
      </c>
      <c r="G46">
        <v>44.000100000000003</v>
      </c>
      <c r="H46">
        <v>0</v>
      </c>
      <c r="I46">
        <v>89068392</v>
      </c>
    </row>
    <row r="47" spans="1:9" x14ac:dyDescent="0.3">
      <c r="A47">
        <v>46.000100000000003</v>
      </c>
      <c r="B47">
        <v>15</v>
      </c>
      <c r="C47">
        <v>77101</v>
      </c>
      <c r="D47">
        <v>1.0000199999999999</v>
      </c>
      <c r="E47">
        <v>9059520000</v>
      </c>
      <c r="F47">
        <v>1132462080</v>
      </c>
      <c r="G47">
        <v>45.000100000000003</v>
      </c>
      <c r="H47">
        <v>0</v>
      </c>
      <c r="I47">
        <v>89068392</v>
      </c>
    </row>
    <row r="48" spans="1:9" x14ac:dyDescent="0.3">
      <c r="A48">
        <v>47.000100000000003</v>
      </c>
      <c r="B48">
        <v>15</v>
      </c>
      <c r="C48">
        <v>73856</v>
      </c>
      <c r="D48">
        <v>0.99996700000000005</v>
      </c>
      <c r="E48">
        <v>9164860000</v>
      </c>
      <c r="F48">
        <v>1145569280</v>
      </c>
      <c r="G48">
        <v>46.000100000000003</v>
      </c>
      <c r="H48">
        <v>0</v>
      </c>
      <c r="I48">
        <v>89068392</v>
      </c>
    </row>
    <row r="49" spans="1:9" x14ac:dyDescent="0.3">
      <c r="A49">
        <v>48.000100000000003</v>
      </c>
      <c r="B49">
        <v>15</v>
      </c>
      <c r="C49">
        <v>77216</v>
      </c>
      <c r="D49">
        <v>1.0000100000000001</v>
      </c>
      <c r="E49">
        <v>9143530000</v>
      </c>
      <c r="F49">
        <v>1142947840</v>
      </c>
      <c r="G49">
        <v>47.000100000000003</v>
      </c>
      <c r="H49">
        <v>0</v>
      </c>
      <c r="I49">
        <v>89068392</v>
      </c>
    </row>
    <row r="50" spans="1:9" x14ac:dyDescent="0.3">
      <c r="A50">
        <v>49.000100000000003</v>
      </c>
      <c r="B50">
        <v>15</v>
      </c>
      <c r="C50">
        <v>77546</v>
      </c>
      <c r="D50">
        <v>1.0000100000000001</v>
      </c>
      <c r="E50">
        <v>9080590000</v>
      </c>
      <c r="F50">
        <v>1135083520</v>
      </c>
      <c r="G50">
        <v>48.000100000000003</v>
      </c>
      <c r="H50">
        <v>0</v>
      </c>
      <c r="I50">
        <v>89068392</v>
      </c>
    </row>
    <row r="51" spans="1:9" x14ac:dyDescent="0.3">
      <c r="A51">
        <v>50.000100000000003</v>
      </c>
      <c r="B51">
        <v>15</v>
      </c>
      <c r="C51">
        <v>76572</v>
      </c>
      <c r="D51">
        <v>1.0000199999999999</v>
      </c>
      <c r="E51">
        <v>9174870000</v>
      </c>
      <c r="F51">
        <v>1146880000</v>
      </c>
      <c r="G51">
        <v>49.000100000000003</v>
      </c>
      <c r="H51">
        <v>0</v>
      </c>
      <c r="I51">
        <v>89068392</v>
      </c>
    </row>
    <row r="52" spans="1:9" x14ac:dyDescent="0.3">
      <c r="A52">
        <v>51.0002</v>
      </c>
      <c r="B52">
        <v>15</v>
      </c>
      <c r="C52">
        <v>98753</v>
      </c>
      <c r="D52">
        <v>1.0001100000000001</v>
      </c>
      <c r="E52">
        <v>8932920000</v>
      </c>
      <c r="F52">
        <v>1116733440</v>
      </c>
      <c r="G52">
        <v>50.000100000000003</v>
      </c>
      <c r="H52">
        <v>0</v>
      </c>
      <c r="I52">
        <v>89068392</v>
      </c>
    </row>
    <row r="53" spans="1:9" x14ac:dyDescent="0.3">
      <c r="A53">
        <v>52.000100000000003</v>
      </c>
      <c r="B53">
        <v>15</v>
      </c>
      <c r="C53">
        <v>43714</v>
      </c>
      <c r="D53">
        <v>0.99989499999999998</v>
      </c>
      <c r="E53">
        <v>6533320000</v>
      </c>
      <c r="F53">
        <v>816578560</v>
      </c>
      <c r="G53">
        <v>51.0002</v>
      </c>
      <c r="H53">
        <v>163</v>
      </c>
      <c r="I53">
        <v>44561040</v>
      </c>
    </row>
    <row r="54" spans="1:9" x14ac:dyDescent="0.3">
      <c r="A54">
        <v>53.000100000000003</v>
      </c>
      <c r="B54">
        <v>15</v>
      </c>
      <c r="C54">
        <v>52723</v>
      </c>
      <c r="D54">
        <v>0.999996</v>
      </c>
      <c r="E54">
        <v>6847230000</v>
      </c>
      <c r="F54">
        <v>855900160</v>
      </c>
      <c r="G54">
        <v>52.000100000000003</v>
      </c>
      <c r="H54">
        <v>0</v>
      </c>
      <c r="I54">
        <v>44731052</v>
      </c>
    </row>
    <row r="55" spans="1:9" x14ac:dyDescent="0.3">
      <c r="A55">
        <v>54.000100000000003</v>
      </c>
      <c r="B55">
        <v>15</v>
      </c>
      <c r="C55">
        <v>52448</v>
      </c>
      <c r="D55">
        <v>0.99998399999999998</v>
      </c>
      <c r="E55">
        <v>6868280000</v>
      </c>
      <c r="F55">
        <v>858521600</v>
      </c>
      <c r="G55">
        <v>53.000100000000003</v>
      </c>
      <c r="H55">
        <v>0</v>
      </c>
      <c r="I55">
        <v>44981596</v>
      </c>
    </row>
    <row r="56" spans="1:9" x14ac:dyDescent="0.3">
      <c r="A56">
        <v>55.000100000000003</v>
      </c>
      <c r="B56">
        <v>15</v>
      </c>
      <c r="C56">
        <v>53583</v>
      </c>
      <c r="D56">
        <v>0.99999300000000002</v>
      </c>
      <c r="E56">
        <v>6836760000</v>
      </c>
      <c r="F56">
        <v>854589440</v>
      </c>
      <c r="G56">
        <v>54.000100000000003</v>
      </c>
      <c r="H56">
        <v>0</v>
      </c>
      <c r="I56">
        <v>45652696</v>
      </c>
    </row>
    <row r="57" spans="1:9" x14ac:dyDescent="0.3">
      <c r="A57">
        <v>56.0002</v>
      </c>
      <c r="B57">
        <v>15</v>
      </c>
      <c r="C57">
        <v>55371</v>
      </c>
      <c r="D57">
        <v>1.0001199999999999</v>
      </c>
      <c r="E57">
        <v>6793980000</v>
      </c>
      <c r="F57">
        <v>849346560</v>
      </c>
      <c r="G57">
        <v>55.000100000000003</v>
      </c>
      <c r="H57">
        <v>0</v>
      </c>
      <c r="I57">
        <v>46744352</v>
      </c>
    </row>
    <row r="58" spans="1:9" x14ac:dyDescent="0.3">
      <c r="A58">
        <v>57.000100000000003</v>
      </c>
      <c r="B58">
        <v>15</v>
      </c>
      <c r="C58">
        <v>57861</v>
      </c>
      <c r="D58">
        <v>0.99993699999999996</v>
      </c>
      <c r="E58">
        <v>6711310000</v>
      </c>
      <c r="F58">
        <v>838860800</v>
      </c>
      <c r="G58">
        <v>56.0002</v>
      </c>
      <c r="H58">
        <v>0</v>
      </c>
      <c r="I58">
        <v>48247616</v>
      </c>
    </row>
    <row r="59" spans="1:9" x14ac:dyDescent="0.3">
      <c r="A59">
        <v>58.000100000000003</v>
      </c>
      <c r="B59">
        <v>15</v>
      </c>
      <c r="C59">
        <v>60944</v>
      </c>
      <c r="D59">
        <v>0.99996700000000005</v>
      </c>
      <c r="E59">
        <v>6606250000</v>
      </c>
      <c r="F59">
        <v>825753600</v>
      </c>
      <c r="G59">
        <v>57.000100000000003</v>
      </c>
      <c r="H59">
        <v>0</v>
      </c>
      <c r="I59">
        <v>50099852</v>
      </c>
    </row>
    <row r="60" spans="1:9" x14ac:dyDescent="0.3">
      <c r="A60">
        <v>59.000100000000003</v>
      </c>
      <c r="B60">
        <v>15</v>
      </c>
      <c r="C60">
        <v>64735</v>
      </c>
      <c r="D60">
        <v>0.99997999999999998</v>
      </c>
      <c r="E60">
        <v>6501300000</v>
      </c>
      <c r="F60">
        <v>812646400</v>
      </c>
      <c r="G60">
        <v>58.000100000000003</v>
      </c>
      <c r="H60">
        <v>0</v>
      </c>
      <c r="I60">
        <v>52274216</v>
      </c>
    </row>
    <row r="61" spans="1:9" x14ac:dyDescent="0.3">
      <c r="A61">
        <v>60.000100000000003</v>
      </c>
      <c r="B61">
        <v>15</v>
      </c>
      <c r="C61">
        <v>69403</v>
      </c>
      <c r="D61">
        <v>1.0000599999999999</v>
      </c>
      <c r="E61">
        <v>6364500000</v>
      </c>
      <c r="F61">
        <v>795607040</v>
      </c>
      <c r="G61">
        <v>59.000100000000003</v>
      </c>
      <c r="H61">
        <v>0</v>
      </c>
      <c r="I61">
        <v>54734916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Trial1_CO_FQ_Test ComputeStateV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Chapman</dc:creator>
  <cp:lastModifiedBy>Margaret Chapman</cp:lastModifiedBy>
  <dcterms:created xsi:type="dcterms:W3CDTF">2016-05-02T16:00:25Z</dcterms:created>
  <dcterms:modified xsi:type="dcterms:W3CDTF">2016-05-02T16:27:49Z</dcterms:modified>
</cp:coreProperties>
</file>