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pmanm\Desktop\"/>
    </mc:Choice>
  </mc:AlternateContent>
  <bookViews>
    <workbookView xWindow="0" yWindow="0" windowWidth="23040" windowHeight="9408"/>
  </bookViews>
  <sheets>
    <sheet name="Trial3_CO_FQ_Test ComputeStateV" sheetId="1" r:id="rId1"/>
  </sheets>
  <calcPr calcId="0"/>
</workbook>
</file>

<file path=xl/calcChain.xml><?xml version="1.0" encoding="utf-8"?>
<calcChain xmlns="http://schemas.openxmlformats.org/spreadsheetml/2006/main">
  <c r="C67" i="1" l="1"/>
  <c r="C64" i="1"/>
  <c r="E64" i="1"/>
  <c r="V2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" i="1"/>
  <c r="R4" i="1"/>
  <c r="R5" i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3" i="1"/>
  <c r="R2" i="1"/>
  <c r="O2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K57" i="1"/>
  <c r="K58" i="1" s="1"/>
  <c r="K59" i="1" s="1"/>
  <c r="K60" i="1" s="1"/>
  <c r="K61" i="1" s="1"/>
  <c r="K29" i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3" i="1"/>
  <c r="K2" i="1"/>
</calcChain>
</file>

<file path=xl/sharedStrings.xml><?xml version="1.0" encoding="utf-8"?>
<sst xmlns="http://schemas.openxmlformats.org/spreadsheetml/2006/main" count="18" uniqueCount="18">
  <si>
    <t>end</t>
  </si>
  <si>
    <t>socket</t>
  </si>
  <si>
    <t>rtt</t>
  </si>
  <si>
    <t>seconds</t>
  </si>
  <si>
    <t>bits_per_second</t>
  </si>
  <si>
    <t>bytes</t>
  </si>
  <si>
    <t>start</t>
  </si>
  <si>
    <t>retransmits</t>
  </si>
  <si>
    <t>snd_cwnd</t>
  </si>
  <si>
    <t>Tput mean time 1-60</t>
  </si>
  <si>
    <t>(Tput(t)-mean)^2</t>
  </si>
  <si>
    <t>Sample SD Tput time 60</t>
  </si>
  <si>
    <t>RTT mean time 1-60</t>
  </si>
  <si>
    <t>(RTT(t)-mean)^2</t>
  </si>
  <si>
    <t>Sample SD RTT time 60</t>
  </si>
  <si>
    <t>x1</t>
  </si>
  <si>
    <t>x3</t>
  </si>
  <si>
    <t>minRTT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</si>
</sst>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topLeftCell="B39" workbookViewId="0">
      <selection activeCell="C64" sqref="C64"/>
    </sheetView>
  </sheetViews>
  <sheetFormatPr defaultRowHeight="14.4" x14ac:dyDescent="0.3"/>
  <cols>
    <col min="5" max="5" width="11.6640625" bestFit="1" customWidth="1"/>
    <col min="11" max="11" width="11" bestFit="1" customWidth="1"/>
    <col min="13" max="13" width="12" bestFit="1" customWidth="1"/>
    <col min="15" max="15" width="10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R1" t="s">
        <v>12</v>
      </c>
      <c r="T1" t="s">
        <v>13</v>
      </c>
      <c r="V1" t="s">
        <v>14</v>
      </c>
    </row>
    <row r="2" spans="1:22" x14ac:dyDescent="0.3">
      <c r="A2">
        <v>1.00007</v>
      </c>
      <c r="B2">
        <v>15</v>
      </c>
      <c r="C2">
        <v>77046</v>
      </c>
      <c r="D2">
        <v>1.00007</v>
      </c>
      <c r="E2">
        <v>7266110000</v>
      </c>
      <c r="F2">
        <v>908328960</v>
      </c>
      <c r="G2">
        <v>0</v>
      </c>
      <c r="H2">
        <v>0</v>
      </c>
      <c r="I2">
        <v>176311392</v>
      </c>
      <c r="K2">
        <f>SUM(E2:E61)/60</f>
        <v>8886144176</v>
      </c>
      <c r="M2">
        <f>(E2-K2)^2</f>
        <v>2.624510731407999E+18</v>
      </c>
      <c r="O2" s="1">
        <f>SQRT(SUM(M2:M61)/60)</f>
        <v>277477377.02631927</v>
      </c>
      <c r="R2">
        <f>SUM(C2:C61)/60</f>
        <v>79040.416666666672</v>
      </c>
      <c r="T2">
        <f>(C2-R2)^2</f>
        <v>3977697.8402777971</v>
      </c>
      <c r="V2" s="2">
        <f>SQRT(SUM(T2:T61)/60)</f>
        <v>1799.1564068720895</v>
      </c>
    </row>
    <row r="3" spans="1:22" x14ac:dyDescent="0.3">
      <c r="A3">
        <v>2.0000900000000001</v>
      </c>
      <c r="B3">
        <v>15</v>
      </c>
      <c r="C3">
        <v>76647</v>
      </c>
      <c r="D3">
        <v>1.0000199999999999</v>
      </c>
      <c r="E3">
        <v>9059490000</v>
      </c>
      <c r="F3">
        <v>1132462080</v>
      </c>
      <c r="G3">
        <v>1.00007</v>
      </c>
      <c r="H3">
        <v>0</v>
      </c>
      <c r="I3">
        <v>176946700</v>
      </c>
      <c r="K3">
        <f>K2</f>
        <v>8886144176</v>
      </c>
      <c r="M3">
        <f t="shared" ref="M3:M61" si="0">(E3-K3)^2</f>
        <v>3.0048774698238976E+16</v>
      </c>
      <c r="R3">
        <f>R2</f>
        <v>79040.416666666672</v>
      </c>
      <c r="T3">
        <f t="shared" ref="T3:T61" si="1">(C3-R3)^2</f>
        <v>5728443.3402778013</v>
      </c>
    </row>
    <row r="4" spans="1:22" x14ac:dyDescent="0.3">
      <c r="A4">
        <v>3.00007</v>
      </c>
      <c r="B4">
        <v>15</v>
      </c>
      <c r="C4">
        <v>81523</v>
      </c>
      <c r="D4">
        <v>0.99997499999999995</v>
      </c>
      <c r="E4">
        <v>9049440000</v>
      </c>
      <c r="F4">
        <v>1131151360</v>
      </c>
      <c r="G4">
        <v>2.0000900000000001</v>
      </c>
      <c r="H4">
        <v>0</v>
      </c>
      <c r="I4">
        <v>176946700</v>
      </c>
      <c r="K4">
        <f t="shared" ref="K4:K61" si="2">K3</f>
        <v>8886144176</v>
      </c>
      <c r="M4">
        <f t="shared" si="0"/>
        <v>2.6665526135838976E+16</v>
      </c>
      <c r="R4">
        <f t="shared" ref="R4:R61" si="3">R3</f>
        <v>79040.416666666672</v>
      </c>
      <c r="T4">
        <f t="shared" si="1"/>
        <v>6163220.0069444207</v>
      </c>
    </row>
    <row r="5" spans="1:22" x14ac:dyDescent="0.3">
      <c r="A5">
        <v>4.0002500000000003</v>
      </c>
      <c r="B5">
        <v>15</v>
      </c>
      <c r="C5">
        <v>77782</v>
      </c>
      <c r="D5">
        <v>1.0001800000000001</v>
      </c>
      <c r="E5">
        <v>9037080000</v>
      </c>
      <c r="F5">
        <v>1129840640</v>
      </c>
      <c r="G5">
        <v>3.00007</v>
      </c>
      <c r="H5">
        <v>0</v>
      </c>
      <c r="I5">
        <v>176946700</v>
      </c>
      <c r="K5">
        <f t="shared" si="2"/>
        <v>8886144176</v>
      </c>
      <c r="M5">
        <f t="shared" si="0"/>
        <v>2.2781622966558976E+16</v>
      </c>
      <c r="R5">
        <f t="shared" si="3"/>
        <v>79040.416666666672</v>
      </c>
      <c r="T5">
        <f t="shared" si="1"/>
        <v>1583612.5069444566</v>
      </c>
    </row>
    <row r="6" spans="1:22" x14ac:dyDescent="0.3">
      <c r="A6">
        <v>5.0000200000000001</v>
      </c>
      <c r="B6">
        <v>15</v>
      </c>
      <c r="C6">
        <v>75693</v>
      </c>
      <c r="D6">
        <v>0.99976799999999999</v>
      </c>
      <c r="E6">
        <v>9103750000</v>
      </c>
      <c r="F6">
        <v>1137704960</v>
      </c>
      <c r="G6">
        <v>4.0002500000000003</v>
      </c>
      <c r="H6">
        <v>0</v>
      </c>
      <c r="I6">
        <v>176946700</v>
      </c>
      <c r="K6">
        <f t="shared" si="2"/>
        <v>8886144176</v>
      </c>
      <c r="M6">
        <f t="shared" si="0"/>
        <v>4.7352294638718976E+16</v>
      </c>
      <c r="R6">
        <f t="shared" si="3"/>
        <v>79040.416666666672</v>
      </c>
      <c r="T6">
        <f t="shared" si="1"/>
        <v>11205198.34027781</v>
      </c>
    </row>
    <row r="7" spans="1:22" x14ac:dyDescent="0.3">
      <c r="A7">
        <v>6.00007</v>
      </c>
      <c r="B7">
        <v>15</v>
      </c>
      <c r="C7">
        <v>75617</v>
      </c>
      <c r="D7">
        <v>1.0000500000000001</v>
      </c>
      <c r="E7">
        <v>9080170000</v>
      </c>
      <c r="F7">
        <v>1135083520</v>
      </c>
      <c r="G7">
        <v>5.0000200000000001</v>
      </c>
      <c r="H7">
        <v>0</v>
      </c>
      <c r="I7">
        <v>177626748</v>
      </c>
      <c r="K7">
        <f t="shared" si="2"/>
        <v>8886144176</v>
      </c>
      <c r="M7">
        <f t="shared" si="0"/>
        <v>3.7646020378878976E+16</v>
      </c>
      <c r="R7">
        <f t="shared" si="3"/>
        <v>79040.416666666672</v>
      </c>
      <c r="T7">
        <f t="shared" si="1"/>
        <v>11719781.673611144</v>
      </c>
    </row>
    <row r="8" spans="1:22" x14ac:dyDescent="0.3">
      <c r="A8">
        <v>7.0000999999999998</v>
      </c>
      <c r="B8">
        <v>15</v>
      </c>
      <c r="C8">
        <v>79272</v>
      </c>
      <c r="D8">
        <v>1.0000199999999999</v>
      </c>
      <c r="E8">
        <v>9101440000</v>
      </c>
      <c r="F8">
        <v>1137704960</v>
      </c>
      <c r="G8">
        <v>6.00007</v>
      </c>
      <c r="H8">
        <v>0</v>
      </c>
      <c r="I8">
        <v>177626748</v>
      </c>
      <c r="K8">
        <f t="shared" si="2"/>
        <v>8886144176</v>
      </c>
      <c r="M8">
        <f t="shared" si="0"/>
        <v>4.6352291831838976E+16</v>
      </c>
      <c r="R8">
        <f t="shared" si="3"/>
        <v>79040.416666666672</v>
      </c>
      <c r="T8">
        <f t="shared" si="1"/>
        <v>53630.840277775533</v>
      </c>
    </row>
    <row r="9" spans="1:22" x14ac:dyDescent="0.3">
      <c r="A9">
        <v>8.0000599999999995</v>
      </c>
      <c r="B9">
        <v>15</v>
      </c>
      <c r="C9">
        <v>80569</v>
      </c>
      <c r="D9">
        <v>0.99996499999999999</v>
      </c>
      <c r="E9">
        <v>9122930000</v>
      </c>
      <c r="F9">
        <v>1140326400</v>
      </c>
      <c r="G9">
        <v>7.0000999999999998</v>
      </c>
      <c r="H9">
        <v>0</v>
      </c>
      <c r="I9">
        <v>177626748</v>
      </c>
      <c r="K9">
        <f t="shared" si="2"/>
        <v>8886144176</v>
      </c>
      <c r="M9">
        <f t="shared" si="0"/>
        <v>5.6067526447358976E+16</v>
      </c>
      <c r="R9">
        <f t="shared" si="3"/>
        <v>79040.416666666672</v>
      </c>
      <c r="T9">
        <f t="shared" si="1"/>
        <v>2336567.0069444296</v>
      </c>
    </row>
    <row r="10" spans="1:22" x14ac:dyDescent="0.3">
      <c r="A10">
        <v>9.0000800000000005</v>
      </c>
      <c r="B10">
        <v>15</v>
      </c>
      <c r="C10">
        <v>75762</v>
      </c>
      <c r="D10">
        <v>1.0000199999999999</v>
      </c>
      <c r="E10">
        <v>9143400000</v>
      </c>
      <c r="F10">
        <v>1142947840</v>
      </c>
      <c r="G10">
        <v>8.0000599999999995</v>
      </c>
      <c r="H10">
        <v>0</v>
      </c>
      <c r="I10">
        <v>177626748</v>
      </c>
      <c r="K10">
        <f t="shared" si="2"/>
        <v>8886144176</v>
      </c>
      <c r="M10">
        <f t="shared" si="0"/>
        <v>6.6180558981918976E+16</v>
      </c>
      <c r="R10">
        <f t="shared" si="3"/>
        <v>79040.416666666672</v>
      </c>
      <c r="T10">
        <f t="shared" si="1"/>
        <v>10748015.84027781</v>
      </c>
    </row>
    <row r="11" spans="1:22" x14ac:dyDescent="0.3">
      <c r="A11">
        <v>10.0002</v>
      </c>
      <c r="B11">
        <v>15</v>
      </c>
      <c r="C11">
        <v>75995</v>
      </c>
      <c r="D11">
        <v>1.0001500000000001</v>
      </c>
      <c r="E11">
        <v>9184190000</v>
      </c>
      <c r="F11">
        <v>1148190720</v>
      </c>
      <c r="G11">
        <v>9.0000800000000005</v>
      </c>
      <c r="H11">
        <v>0</v>
      </c>
      <c r="I11">
        <v>177626748</v>
      </c>
      <c r="K11">
        <f t="shared" si="2"/>
        <v>8886144176</v>
      </c>
      <c r="M11">
        <f t="shared" si="0"/>
        <v>8.8831313203838976E+16</v>
      </c>
      <c r="R11">
        <f t="shared" si="3"/>
        <v>79040.416666666672</v>
      </c>
      <c r="T11">
        <f t="shared" si="1"/>
        <v>9274562.6736111399</v>
      </c>
    </row>
    <row r="12" spans="1:22" x14ac:dyDescent="0.3">
      <c r="A12">
        <v>11.0001</v>
      </c>
      <c r="B12">
        <v>15</v>
      </c>
      <c r="C12">
        <v>79558</v>
      </c>
      <c r="D12">
        <v>0.99984200000000001</v>
      </c>
      <c r="E12">
        <v>9103080000</v>
      </c>
      <c r="F12">
        <v>1137704960</v>
      </c>
      <c r="G12">
        <v>10.0002</v>
      </c>
      <c r="H12">
        <v>0</v>
      </c>
      <c r="I12">
        <v>177626748</v>
      </c>
      <c r="K12">
        <f t="shared" si="2"/>
        <v>8886144176</v>
      </c>
      <c r="M12">
        <f t="shared" si="0"/>
        <v>4.7061151734558976E+16</v>
      </c>
      <c r="R12">
        <f t="shared" si="3"/>
        <v>79040.416666666672</v>
      </c>
      <c r="T12">
        <f t="shared" si="1"/>
        <v>267892.50694443943</v>
      </c>
    </row>
    <row r="13" spans="1:22" x14ac:dyDescent="0.3">
      <c r="A13">
        <v>12.0001</v>
      </c>
      <c r="B13">
        <v>15</v>
      </c>
      <c r="C13">
        <v>77448</v>
      </c>
      <c r="D13">
        <v>1.0000100000000001</v>
      </c>
      <c r="E13">
        <v>9195930000</v>
      </c>
      <c r="F13">
        <v>1149501440</v>
      </c>
      <c r="G13">
        <v>11.0001</v>
      </c>
      <c r="H13">
        <v>0</v>
      </c>
      <c r="I13">
        <v>177626748</v>
      </c>
      <c r="K13">
        <f t="shared" si="2"/>
        <v>8886144176</v>
      </c>
      <c r="M13">
        <f t="shared" si="0"/>
        <v>9.5967256751358976E+16</v>
      </c>
      <c r="R13">
        <f t="shared" si="3"/>
        <v>79040.416666666672</v>
      </c>
      <c r="T13">
        <f t="shared" si="1"/>
        <v>2535790.8402777934</v>
      </c>
    </row>
    <row r="14" spans="1:22" x14ac:dyDescent="0.3">
      <c r="A14">
        <v>13.0001</v>
      </c>
      <c r="B14">
        <v>15</v>
      </c>
      <c r="C14">
        <v>76775</v>
      </c>
      <c r="D14">
        <v>0.99998600000000004</v>
      </c>
      <c r="E14">
        <v>9175170000</v>
      </c>
      <c r="F14">
        <v>1146880000</v>
      </c>
      <c r="G14">
        <v>12.0001</v>
      </c>
      <c r="H14">
        <v>0</v>
      </c>
      <c r="I14">
        <v>177626748</v>
      </c>
      <c r="K14">
        <f t="shared" si="2"/>
        <v>8886144176</v>
      </c>
      <c r="M14">
        <f t="shared" si="0"/>
        <v>8.3535926938878976E+16</v>
      </c>
      <c r="R14">
        <f t="shared" si="3"/>
        <v>79040.416666666672</v>
      </c>
      <c r="T14">
        <f t="shared" si="1"/>
        <v>5132112.6736111334</v>
      </c>
    </row>
    <row r="15" spans="1:22" x14ac:dyDescent="0.3">
      <c r="A15">
        <v>14.0001</v>
      </c>
      <c r="B15">
        <v>15</v>
      </c>
      <c r="C15">
        <v>77323</v>
      </c>
      <c r="D15">
        <v>1.0000100000000001</v>
      </c>
      <c r="E15">
        <v>9101550000</v>
      </c>
      <c r="F15">
        <v>1137704960</v>
      </c>
      <c r="G15">
        <v>13.0001</v>
      </c>
      <c r="H15">
        <v>0</v>
      </c>
      <c r="I15">
        <v>177626748</v>
      </c>
      <c r="K15">
        <f t="shared" si="2"/>
        <v>8886144176</v>
      </c>
      <c r="M15">
        <f t="shared" si="0"/>
        <v>4.6399669013118976E+16</v>
      </c>
      <c r="R15">
        <f t="shared" si="3"/>
        <v>79040.416666666672</v>
      </c>
      <c r="T15">
        <f t="shared" si="1"/>
        <v>2949520.0069444613</v>
      </c>
    </row>
    <row r="16" spans="1:22" x14ac:dyDescent="0.3">
      <c r="A16">
        <v>15.0001</v>
      </c>
      <c r="B16">
        <v>15</v>
      </c>
      <c r="C16">
        <v>77990</v>
      </c>
      <c r="D16">
        <v>1.0000500000000001</v>
      </c>
      <c r="E16">
        <v>9122130000</v>
      </c>
      <c r="F16">
        <v>1140326400</v>
      </c>
      <c r="G16">
        <v>14.0001</v>
      </c>
      <c r="H16">
        <v>0</v>
      </c>
      <c r="I16">
        <v>177626748</v>
      </c>
      <c r="K16">
        <f t="shared" si="2"/>
        <v>8886144176</v>
      </c>
      <c r="M16">
        <f t="shared" si="0"/>
        <v>5.5689309128958976E+16</v>
      </c>
      <c r="R16">
        <f t="shared" si="3"/>
        <v>79040.416666666672</v>
      </c>
      <c r="T16">
        <f t="shared" si="1"/>
        <v>1103375.1736111213</v>
      </c>
    </row>
    <row r="17" spans="1:20" x14ac:dyDescent="0.3">
      <c r="A17">
        <v>16.0001</v>
      </c>
      <c r="B17">
        <v>15</v>
      </c>
      <c r="C17">
        <v>77495</v>
      </c>
      <c r="D17">
        <v>0.99997599999999998</v>
      </c>
      <c r="E17">
        <v>9080890000</v>
      </c>
      <c r="F17">
        <v>1135083520</v>
      </c>
      <c r="G17">
        <v>15.0001</v>
      </c>
      <c r="H17">
        <v>0</v>
      </c>
      <c r="I17">
        <v>177626748</v>
      </c>
      <c r="K17">
        <f t="shared" si="2"/>
        <v>8886144176</v>
      </c>
      <c r="M17">
        <f t="shared" si="0"/>
        <v>3.7925935965438976E+16</v>
      </c>
      <c r="R17">
        <f t="shared" si="3"/>
        <v>79040.416666666672</v>
      </c>
      <c r="T17">
        <f t="shared" si="1"/>
        <v>2388312.6736111259</v>
      </c>
    </row>
    <row r="18" spans="1:20" x14ac:dyDescent="0.3">
      <c r="A18">
        <v>17.0001</v>
      </c>
      <c r="B18">
        <v>15</v>
      </c>
      <c r="C18">
        <v>75475</v>
      </c>
      <c r="D18">
        <v>0.99995999999999996</v>
      </c>
      <c r="E18">
        <v>9122980000</v>
      </c>
      <c r="F18">
        <v>1140326400</v>
      </c>
      <c r="G18">
        <v>16.0001</v>
      </c>
      <c r="H18">
        <v>0</v>
      </c>
      <c r="I18">
        <v>177626748</v>
      </c>
      <c r="K18">
        <f t="shared" si="2"/>
        <v>8886144176</v>
      </c>
      <c r="M18">
        <f t="shared" si="0"/>
        <v>5.6091207529758976E+16</v>
      </c>
      <c r="R18">
        <f t="shared" si="3"/>
        <v>79040.416666666672</v>
      </c>
      <c r="T18">
        <f t="shared" si="1"/>
        <v>12712196.006944479</v>
      </c>
    </row>
    <row r="19" spans="1:20" x14ac:dyDescent="0.3">
      <c r="A19">
        <v>18.0001</v>
      </c>
      <c r="B19">
        <v>15</v>
      </c>
      <c r="C19">
        <v>76693</v>
      </c>
      <c r="D19">
        <v>1.0000100000000001</v>
      </c>
      <c r="E19">
        <v>9164440000</v>
      </c>
      <c r="F19">
        <v>1145569280</v>
      </c>
      <c r="G19">
        <v>17.0001</v>
      </c>
      <c r="H19">
        <v>0</v>
      </c>
      <c r="I19">
        <v>177626748</v>
      </c>
      <c r="K19">
        <f t="shared" si="2"/>
        <v>8886144176</v>
      </c>
      <c r="M19">
        <f t="shared" si="0"/>
        <v>7.7448565655838976E+16</v>
      </c>
      <c r="R19">
        <f t="shared" si="3"/>
        <v>79040.416666666672</v>
      </c>
      <c r="T19">
        <f t="shared" si="1"/>
        <v>5510365.0069444673</v>
      </c>
    </row>
    <row r="20" spans="1:20" x14ac:dyDescent="0.3">
      <c r="A20">
        <v>19.0001</v>
      </c>
      <c r="B20">
        <v>15</v>
      </c>
      <c r="C20">
        <v>77978</v>
      </c>
      <c r="D20">
        <v>1.00004</v>
      </c>
      <c r="E20">
        <v>9080260000</v>
      </c>
      <c r="F20">
        <v>1135083520</v>
      </c>
      <c r="G20">
        <v>18.0001</v>
      </c>
      <c r="H20">
        <v>0</v>
      </c>
      <c r="I20">
        <v>177626748</v>
      </c>
      <c r="K20">
        <f t="shared" si="2"/>
        <v>8886144176</v>
      </c>
      <c r="M20">
        <f t="shared" si="0"/>
        <v>3.7680953127198976E+16</v>
      </c>
      <c r="R20">
        <f t="shared" si="3"/>
        <v>79040.416666666672</v>
      </c>
      <c r="T20">
        <f t="shared" si="1"/>
        <v>1128729.1736111215</v>
      </c>
    </row>
    <row r="21" spans="1:20" x14ac:dyDescent="0.3">
      <c r="A21">
        <v>20.0001</v>
      </c>
      <c r="B21">
        <v>15</v>
      </c>
      <c r="C21">
        <v>80162</v>
      </c>
      <c r="D21">
        <v>0.99995199999999995</v>
      </c>
      <c r="E21">
        <v>8965750000</v>
      </c>
      <c r="F21">
        <v>1120665600</v>
      </c>
      <c r="G21">
        <v>19.0001</v>
      </c>
      <c r="H21">
        <v>0</v>
      </c>
      <c r="I21">
        <v>177626748</v>
      </c>
      <c r="K21">
        <f t="shared" si="2"/>
        <v>8886144176</v>
      </c>
      <c r="M21">
        <f t="shared" si="0"/>
        <v>6337087214718976</v>
      </c>
      <c r="R21">
        <f t="shared" si="3"/>
        <v>79040.416666666672</v>
      </c>
      <c r="T21">
        <f t="shared" si="1"/>
        <v>1257949.1736111003</v>
      </c>
    </row>
    <row r="22" spans="1:20" x14ac:dyDescent="0.3">
      <c r="A22">
        <v>21.0001</v>
      </c>
      <c r="B22">
        <v>15</v>
      </c>
      <c r="C22">
        <v>80182</v>
      </c>
      <c r="D22">
        <v>0.99999800000000005</v>
      </c>
      <c r="E22">
        <v>8808060000</v>
      </c>
      <c r="F22">
        <v>1101004800</v>
      </c>
      <c r="G22">
        <v>20.0001</v>
      </c>
      <c r="H22">
        <v>0</v>
      </c>
      <c r="I22">
        <v>177626748</v>
      </c>
      <c r="K22">
        <f t="shared" si="2"/>
        <v>8886144176</v>
      </c>
      <c r="M22">
        <f t="shared" si="0"/>
        <v>6097138541598976</v>
      </c>
      <c r="R22">
        <f t="shared" si="3"/>
        <v>79040.416666666672</v>
      </c>
      <c r="T22">
        <f t="shared" si="1"/>
        <v>1303212.5069444333</v>
      </c>
    </row>
    <row r="23" spans="1:20" x14ac:dyDescent="0.3">
      <c r="A23">
        <v>22.0001</v>
      </c>
      <c r="B23">
        <v>15</v>
      </c>
      <c r="C23">
        <v>78916</v>
      </c>
      <c r="D23">
        <v>0.99999300000000002</v>
      </c>
      <c r="E23">
        <v>8881500000</v>
      </c>
      <c r="F23">
        <v>1110179840</v>
      </c>
      <c r="G23">
        <v>21.0001</v>
      </c>
      <c r="H23">
        <v>0</v>
      </c>
      <c r="I23">
        <v>177626748</v>
      </c>
      <c r="K23">
        <f t="shared" si="2"/>
        <v>8886144176</v>
      </c>
      <c r="M23">
        <f t="shared" si="0"/>
        <v>21568370718976</v>
      </c>
      <c r="R23">
        <f t="shared" si="3"/>
        <v>79040.416666666672</v>
      </c>
      <c r="T23">
        <f t="shared" si="1"/>
        <v>15479.506944445651</v>
      </c>
    </row>
    <row r="24" spans="1:20" x14ac:dyDescent="0.3">
      <c r="A24">
        <v>23.0001</v>
      </c>
      <c r="B24">
        <v>15</v>
      </c>
      <c r="C24">
        <v>77792</v>
      </c>
      <c r="D24">
        <v>1.0000100000000001</v>
      </c>
      <c r="E24">
        <v>8870860000</v>
      </c>
      <c r="F24">
        <v>1108869120</v>
      </c>
      <c r="G24">
        <v>22.0001</v>
      </c>
      <c r="H24">
        <v>0</v>
      </c>
      <c r="I24">
        <v>177626748</v>
      </c>
      <c r="K24">
        <f t="shared" si="2"/>
        <v>8886144176</v>
      </c>
      <c r="M24">
        <f t="shared" si="0"/>
        <v>233606035998976</v>
      </c>
      <c r="R24">
        <f t="shared" si="3"/>
        <v>79040.416666666672</v>
      </c>
      <c r="T24">
        <f t="shared" si="1"/>
        <v>1558544.1736111231</v>
      </c>
    </row>
    <row r="25" spans="1:20" x14ac:dyDescent="0.3">
      <c r="A25">
        <v>24.0001</v>
      </c>
      <c r="B25">
        <v>15</v>
      </c>
      <c r="C25">
        <v>80751</v>
      </c>
      <c r="D25">
        <v>1.0000100000000001</v>
      </c>
      <c r="E25">
        <v>8713620000</v>
      </c>
      <c r="F25">
        <v>1089208320</v>
      </c>
      <c r="G25">
        <v>23.0001</v>
      </c>
      <c r="H25">
        <v>0</v>
      </c>
      <c r="I25">
        <v>177626748</v>
      </c>
      <c r="K25">
        <f t="shared" si="2"/>
        <v>8886144176</v>
      </c>
      <c r="M25">
        <f t="shared" si="0"/>
        <v>2.9764591304478976E+16</v>
      </c>
      <c r="R25">
        <f t="shared" si="3"/>
        <v>79040.416666666672</v>
      </c>
      <c r="T25">
        <f t="shared" si="1"/>
        <v>2926095.3402777612</v>
      </c>
    </row>
    <row r="26" spans="1:20" x14ac:dyDescent="0.3">
      <c r="A26">
        <v>25.0001</v>
      </c>
      <c r="B26">
        <v>15</v>
      </c>
      <c r="C26">
        <v>78714</v>
      </c>
      <c r="D26">
        <v>0.99999499999999997</v>
      </c>
      <c r="E26">
        <v>8860510000</v>
      </c>
      <c r="F26">
        <v>1107558400</v>
      </c>
      <c r="G26">
        <v>24.0001</v>
      </c>
      <c r="H26">
        <v>0</v>
      </c>
      <c r="I26">
        <v>177626748</v>
      </c>
      <c r="K26">
        <f t="shared" si="2"/>
        <v>8886144176</v>
      </c>
      <c r="M26">
        <f t="shared" si="0"/>
        <v>657110979198976</v>
      </c>
      <c r="R26">
        <f t="shared" si="3"/>
        <v>79040.416666666672</v>
      </c>
      <c r="T26">
        <f t="shared" si="1"/>
        <v>106547.84027778094</v>
      </c>
    </row>
    <row r="27" spans="1:20" x14ac:dyDescent="0.3">
      <c r="A27">
        <v>26.0001</v>
      </c>
      <c r="B27">
        <v>15</v>
      </c>
      <c r="C27">
        <v>80071</v>
      </c>
      <c r="D27">
        <v>0.99999700000000002</v>
      </c>
      <c r="E27">
        <v>8891950000</v>
      </c>
      <c r="F27">
        <v>1111490560</v>
      </c>
      <c r="G27">
        <v>25.0001</v>
      </c>
      <c r="H27">
        <v>0</v>
      </c>
      <c r="I27">
        <v>177626748</v>
      </c>
      <c r="K27">
        <f t="shared" si="2"/>
        <v>8886144176</v>
      </c>
      <c r="M27">
        <f t="shared" si="0"/>
        <v>33707592318976</v>
      </c>
      <c r="R27">
        <f t="shared" si="3"/>
        <v>79040.416666666672</v>
      </c>
      <c r="T27">
        <f>(C27-R27)^2</f>
        <v>1062102.0069444345</v>
      </c>
    </row>
    <row r="28" spans="1:20" x14ac:dyDescent="0.3">
      <c r="A28">
        <v>27.0001</v>
      </c>
      <c r="B28">
        <v>15</v>
      </c>
      <c r="C28">
        <v>79703</v>
      </c>
      <c r="D28">
        <v>0.99999199999999999</v>
      </c>
      <c r="E28">
        <v>8892000000</v>
      </c>
      <c r="F28">
        <v>1111490560</v>
      </c>
      <c r="G28">
        <v>26.0001</v>
      </c>
      <c r="H28">
        <v>0</v>
      </c>
      <c r="I28">
        <v>178879468</v>
      </c>
      <c r="K28">
        <f t="shared" si="2"/>
        <v>8886144176</v>
      </c>
      <c r="M28">
        <f t="shared" si="0"/>
        <v>34290674718976</v>
      </c>
      <c r="R28">
        <f t="shared" si="3"/>
        <v>79040.416666666672</v>
      </c>
      <c r="T28">
        <f t="shared" si="1"/>
        <v>439016.67361110466</v>
      </c>
    </row>
    <row r="29" spans="1:20" x14ac:dyDescent="0.3">
      <c r="A29">
        <v>28.0001</v>
      </c>
      <c r="B29">
        <v>15</v>
      </c>
      <c r="C29">
        <v>79456</v>
      </c>
      <c r="D29">
        <v>1.0000100000000001</v>
      </c>
      <c r="E29">
        <v>8839390000</v>
      </c>
      <c r="F29">
        <v>1104936960</v>
      </c>
      <c r="G29">
        <v>27.0001</v>
      </c>
      <c r="H29">
        <v>0</v>
      </c>
      <c r="I29">
        <v>178879468</v>
      </c>
      <c r="K29">
        <f t="shared" si="2"/>
        <v>8886144176</v>
      </c>
      <c r="M29">
        <f t="shared" si="0"/>
        <v>2185952973438976</v>
      </c>
      <c r="R29">
        <f t="shared" si="3"/>
        <v>79040.416666666672</v>
      </c>
      <c r="T29">
        <f t="shared" si="1"/>
        <v>172709.50694444042</v>
      </c>
    </row>
    <row r="30" spans="1:20" x14ac:dyDescent="0.3">
      <c r="A30">
        <v>29.0001</v>
      </c>
      <c r="B30">
        <v>15</v>
      </c>
      <c r="C30">
        <v>79319</v>
      </c>
      <c r="D30">
        <v>1.0000100000000001</v>
      </c>
      <c r="E30">
        <v>8860400000</v>
      </c>
      <c r="F30">
        <v>1107558400</v>
      </c>
      <c r="G30">
        <v>28.0001</v>
      </c>
      <c r="H30">
        <v>0</v>
      </c>
      <c r="I30">
        <v>178879468</v>
      </c>
      <c r="K30">
        <f t="shared" si="2"/>
        <v>8886144176</v>
      </c>
      <c r="M30">
        <f t="shared" si="0"/>
        <v>662762597918976</v>
      </c>
      <c r="R30">
        <f t="shared" si="3"/>
        <v>79040.416666666672</v>
      </c>
      <c r="T30">
        <f t="shared" si="1"/>
        <v>77608.673611108403</v>
      </c>
    </row>
    <row r="31" spans="1:20" x14ac:dyDescent="0.3">
      <c r="A31">
        <v>30.0001</v>
      </c>
      <c r="B31">
        <v>15</v>
      </c>
      <c r="C31">
        <v>79159</v>
      </c>
      <c r="D31">
        <v>0.99999000000000005</v>
      </c>
      <c r="E31">
        <v>8860560000</v>
      </c>
      <c r="F31">
        <v>1107558400</v>
      </c>
      <c r="G31">
        <v>29.0001</v>
      </c>
      <c r="H31">
        <v>0</v>
      </c>
      <c r="I31">
        <v>178879468</v>
      </c>
      <c r="K31">
        <f t="shared" si="2"/>
        <v>8886144176</v>
      </c>
      <c r="M31">
        <f t="shared" si="0"/>
        <v>654550061598976</v>
      </c>
      <c r="R31">
        <f t="shared" si="3"/>
        <v>79040.416666666672</v>
      </c>
      <c r="T31">
        <f t="shared" si="1"/>
        <v>14062.006944443294</v>
      </c>
    </row>
    <row r="32" spans="1:20" x14ac:dyDescent="0.3">
      <c r="A32">
        <v>31</v>
      </c>
      <c r="B32">
        <v>15</v>
      </c>
      <c r="C32">
        <v>80602</v>
      </c>
      <c r="D32">
        <v>0.99993600000000005</v>
      </c>
      <c r="E32">
        <v>8829580000</v>
      </c>
      <c r="F32">
        <v>1103626240</v>
      </c>
      <c r="G32">
        <v>30.0001</v>
      </c>
      <c r="H32">
        <v>0</v>
      </c>
      <c r="I32">
        <v>178879468</v>
      </c>
      <c r="K32">
        <f t="shared" si="2"/>
        <v>8886144176</v>
      </c>
      <c r="M32">
        <f t="shared" si="0"/>
        <v>3199506006558976</v>
      </c>
      <c r="R32">
        <f t="shared" si="3"/>
        <v>79040.416666666672</v>
      </c>
      <c r="T32">
        <f t="shared" si="1"/>
        <v>2438542.5069444291</v>
      </c>
    </row>
    <row r="33" spans="1:20" x14ac:dyDescent="0.3">
      <c r="A33">
        <v>32.000100000000003</v>
      </c>
      <c r="B33">
        <v>15</v>
      </c>
      <c r="C33">
        <v>80711</v>
      </c>
      <c r="D33">
        <v>1.0000800000000001</v>
      </c>
      <c r="E33">
        <v>8817800000</v>
      </c>
      <c r="F33">
        <v>1102315520</v>
      </c>
      <c r="G33">
        <v>31</v>
      </c>
      <c r="H33">
        <v>0</v>
      </c>
      <c r="I33">
        <v>178879468</v>
      </c>
      <c r="K33">
        <f t="shared" si="2"/>
        <v>8886144176</v>
      </c>
      <c r="M33">
        <f t="shared" si="0"/>
        <v>4670926393118976</v>
      </c>
      <c r="R33">
        <f t="shared" si="3"/>
        <v>79040.416666666672</v>
      </c>
      <c r="T33">
        <f t="shared" si="1"/>
        <v>2790848.6736110947</v>
      </c>
    </row>
    <row r="34" spans="1:20" x14ac:dyDescent="0.3">
      <c r="A34">
        <v>33.0002</v>
      </c>
      <c r="B34">
        <v>15</v>
      </c>
      <c r="C34">
        <v>78398</v>
      </c>
      <c r="D34">
        <v>1.0001</v>
      </c>
      <c r="E34">
        <v>8964430000</v>
      </c>
      <c r="F34">
        <v>1120665600</v>
      </c>
      <c r="G34">
        <v>32.000100000000003</v>
      </c>
      <c r="H34">
        <v>0</v>
      </c>
      <c r="I34">
        <v>178879468</v>
      </c>
      <c r="K34">
        <f t="shared" si="2"/>
        <v>8886144176</v>
      </c>
      <c r="M34">
        <f t="shared" si="0"/>
        <v>6128670239358976</v>
      </c>
      <c r="R34">
        <f t="shared" si="3"/>
        <v>79040.416666666672</v>
      </c>
      <c r="T34">
        <f t="shared" si="1"/>
        <v>412699.17361111735</v>
      </c>
    </row>
    <row r="35" spans="1:20" x14ac:dyDescent="0.3">
      <c r="A35">
        <v>34.000100000000003</v>
      </c>
      <c r="B35">
        <v>15</v>
      </c>
      <c r="C35">
        <v>78435</v>
      </c>
      <c r="D35">
        <v>0.99987300000000001</v>
      </c>
      <c r="E35">
        <v>9008410000</v>
      </c>
      <c r="F35">
        <v>1125908480</v>
      </c>
      <c r="G35">
        <v>33.0002</v>
      </c>
      <c r="H35">
        <v>0</v>
      </c>
      <c r="I35">
        <v>178879468</v>
      </c>
      <c r="K35">
        <f t="shared" si="2"/>
        <v>8886144176</v>
      </c>
      <c r="M35">
        <f t="shared" si="0"/>
        <v>1.4948931718398976E+16</v>
      </c>
      <c r="R35">
        <f t="shared" si="3"/>
        <v>79040.416666666672</v>
      </c>
      <c r="T35">
        <f t="shared" si="1"/>
        <v>366529.34027778363</v>
      </c>
    </row>
    <row r="36" spans="1:20" x14ac:dyDescent="0.3">
      <c r="A36">
        <v>35.000100000000003</v>
      </c>
      <c r="B36">
        <v>15</v>
      </c>
      <c r="C36">
        <v>79673</v>
      </c>
      <c r="D36">
        <v>1</v>
      </c>
      <c r="E36">
        <v>8975810560</v>
      </c>
      <c r="F36">
        <v>1121976320</v>
      </c>
      <c r="G36">
        <v>34.000100000000003</v>
      </c>
      <c r="H36">
        <v>0</v>
      </c>
      <c r="I36">
        <v>178879468</v>
      </c>
      <c r="K36">
        <f t="shared" si="2"/>
        <v>8886144176</v>
      </c>
      <c r="M36">
        <f t="shared" si="0"/>
        <v>8040060419635456</v>
      </c>
      <c r="R36">
        <f t="shared" si="3"/>
        <v>79040.416666666672</v>
      </c>
      <c r="T36">
        <f t="shared" si="1"/>
        <v>400161.67361110495</v>
      </c>
    </row>
    <row r="37" spans="1:20" x14ac:dyDescent="0.3">
      <c r="A37">
        <v>36.000100000000003</v>
      </c>
      <c r="B37">
        <v>15</v>
      </c>
      <c r="C37">
        <v>80489</v>
      </c>
      <c r="D37">
        <v>1.0000100000000001</v>
      </c>
      <c r="E37">
        <v>8839450000</v>
      </c>
      <c r="F37">
        <v>1104936960</v>
      </c>
      <c r="G37">
        <v>35.000100000000003</v>
      </c>
      <c r="H37">
        <v>0</v>
      </c>
      <c r="I37">
        <v>178879468</v>
      </c>
      <c r="K37">
        <f t="shared" si="2"/>
        <v>8886144176</v>
      </c>
      <c r="M37">
        <f t="shared" si="0"/>
        <v>2180346072318976</v>
      </c>
      <c r="R37">
        <f t="shared" si="3"/>
        <v>79040.416666666672</v>
      </c>
      <c r="T37">
        <f t="shared" si="1"/>
        <v>2098393.673611097</v>
      </c>
    </row>
    <row r="38" spans="1:20" x14ac:dyDescent="0.3">
      <c r="A38">
        <v>37.000100000000003</v>
      </c>
      <c r="B38">
        <v>15</v>
      </c>
      <c r="C38">
        <v>81188</v>
      </c>
      <c r="D38">
        <v>1.0000100000000001</v>
      </c>
      <c r="E38">
        <v>8650700000</v>
      </c>
      <c r="F38">
        <v>1081344000</v>
      </c>
      <c r="G38">
        <v>36.000100000000003</v>
      </c>
      <c r="H38">
        <v>0</v>
      </c>
      <c r="I38">
        <v>178879468</v>
      </c>
      <c r="K38">
        <f t="shared" si="2"/>
        <v>8886144176</v>
      </c>
      <c r="M38">
        <f t="shared" si="0"/>
        <v>5.5433960012318976E+16</v>
      </c>
      <c r="R38">
        <f t="shared" si="3"/>
        <v>79040.416666666672</v>
      </c>
      <c r="T38">
        <f t="shared" si="1"/>
        <v>4612114.1736110905</v>
      </c>
    </row>
    <row r="39" spans="1:20" x14ac:dyDescent="0.3">
      <c r="A39">
        <v>38.000100000000003</v>
      </c>
      <c r="B39">
        <v>15</v>
      </c>
      <c r="C39">
        <v>81939</v>
      </c>
      <c r="D39">
        <v>0.99999800000000005</v>
      </c>
      <c r="E39">
        <v>8661250000</v>
      </c>
      <c r="F39">
        <v>1082654720</v>
      </c>
      <c r="G39">
        <v>37.000100000000003</v>
      </c>
      <c r="H39">
        <v>0</v>
      </c>
      <c r="I39">
        <v>178879468</v>
      </c>
      <c r="K39">
        <f t="shared" si="2"/>
        <v>8886144176</v>
      </c>
      <c r="M39">
        <f t="shared" si="0"/>
        <v>5.0577390398718976E+16</v>
      </c>
      <c r="R39">
        <f t="shared" si="3"/>
        <v>79040.416666666672</v>
      </c>
      <c r="T39">
        <f t="shared" si="1"/>
        <v>8401785.34027775</v>
      </c>
    </row>
    <row r="40" spans="1:20" x14ac:dyDescent="0.3">
      <c r="A40">
        <v>39.000100000000003</v>
      </c>
      <c r="B40">
        <v>15</v>
      </c>
      <c r="C40">
        <v>79931</v>
      </c>
      <c r="D40">
        <v>1</v>
      </c>
      <c r="E40">
        <v>8713630000</v>
      </c>
      <c r="F40">
        <v>1089208320</v>
      </c>
      <c r="G40">
        <v>38.000100000000003</v>
      </c>
      <c r="H40">
        <v>0</v>
      </c>
      <c r="I40">
        <v>178879468</v>
      </c>
      <c r="K40">
        <f t="shared" si="2"/>
        <v>8886144176</v>
      </c>
      <c r="M40">
        <f t="shared" si="0"/>
        <v>2.9761140920958976E+16</v>
      </c>
      <c r="R40">
        <f t="shared" si="3"/>
        <v>79040.416666666672</v>
      </c>
      <c r="T40">
        <f t="shared" si="1"/>
        <v>793138.67361110251</v>
      </c>
    </row>
    <row r="41" spans="1:20" x14ac:dyDescent="0.3">
      <c r="A41">
        <v>40.000100000000003</v>
      </c>
      <c r="B41">
        <v>15</v>
      </c>
      <c r="C41">
        <v>79670</v>
      </c>
      <c r="D41">
        <v>0.99999499999999997</v>
      </c>
      <c r="E41">
        <v>8829050000</v>
      </c>
      <c r="F41">
        <v>1103626240</v>
      </c>
      <c r="G41">
        <v>39.000100000000003</v>
      </c>
      <c r="H41">
        <v>0</v>
      </c>
      <c r="I41">
        <v>178879468</v>
      </c>
      <c r="K41">
        <f t="shared" si="2"/>
        <v>8886144176</v>
      </c>
      <c r="M41">
        <f t="shared" si="0"/>
        <v>3259744933118976</v>
      </c>
      <c r="R41">
        <f t="shared" si="3"/>
        <v>79040.416666666672</v>
      </c>
      <c r="T41">
        <f t="shared" si="1"/>
        <v>396375.17361110501</v>
      </c>
    </row>
    <row r="42" spans="1:20" x14ac:dyDescent="0.3">
      <c r="A42">
        <v>41.000100000000003</v>
      </c>
      <c r="B42">
        <v>15</v>
      </c>
      <c r="C42">
        <v>81287</v>
      </c>
      <c r="D42">
        <v>1.0000199999999999</v>
      </c>
      <c r="E42">
        <v>8786860000</v>
      </c>
      <c r="F42">
        <v>1098383360</v>
      </c>
      <c r="G42">
        <v>40.000100000000003</v>
      </c>
      <c r="H42">
        <v>0</v>
      </c>
      <c r="I42">
        <v>178879468</v>
      </c>
      <c r="K42">
        <f t="shared" si="2"/>
        <v>8886144176</v>
      </c>
      <c r="M42">
        <f t="shared" si="0"/>
        <v>9857347603998976</v>
      </c>
      <c r="R42">
        <f t="shared" si="3"/>
        <v>79040.416666666672</v>
      </c>
      <c r="T42">
        <f t="shared" si="1"/>
        <v>5047136.6736110896</v>
      </c>
    </row>
    <row r="43" spans="1:20" x14ac:dyDescent="0.3">
      <c r="A43">
        <v>42.000100000000003</v>
      </c>
      <c r="B43">
        <v>15</v>
      </c>
      <c r="C43">
        <v>80504</v>
      </c>
      <c r="D43">
        <v>0.99998699999999996</v>
      </c>
      <c r="E43">
        <v>8619410000</v>
      </c>
      <c r="F43">
        <v>1077411840</v>
      </c>
      <c r="G43">
        <v>41.000100000000003</v>
      </c>
      <c r="H43">
        <v>0</v>
      </c>
      <c r="I43">
        <v>178879468</v>
      </c>
      <c r="K43">
        <f t="shared" si="2"/>
        <v>8886144176</v>
      </c>
      <c r="M43">
        <f t="shared" si="0"/>
        <v>7.1147120646398976E+16</v>
      </c>
      <c r="R43">
        <f t="shared" si="3"/>
        <v>79040.416666666672</v>
      </c>
      <c r="T43">
        <f t="shared" si="1"/>
        <v>2142076.173611097</v>
      </c>
    </row>
    <row r="44" spans="1:20" x14ac:dyDescent="0.3">
      <c r="A44">
        <v>43.000100000000003</v>
      </c>
      <c r="B44">
        <v>15</v>
      </c>
      <c r="C44">
        <v>82036</v>
      </c>
      <c r="D44">
        <v>0.99999300000000002</v>
      </c>
      <c r="E44">
        <v>8566930000</v>
      </c>
      <c r="F44">
        <v>1070858240</v>
      </c>
      <c r="G44">
        <v>42.000100000000003</v>
      </c>
      <c r="H44">
        <v>0</v>
      </c>
      <c r="I44">
        <v>178879468</v>
      </c>
      <c r="K44">
        <f t="shared" si="2"/>
        <v>8886144176</v>
      </c>
      <c r="M44">
        <f t="shared" si="0"/>
        <v>1.0189769015935898E+17</v>
      </c>
      <c r="R44">
        <f t="shared" si="3"/>
        <v>79040.416666666672</v>
      </c>
      <c r="T44">
        <f t="shared" si="1"/>
        <v>8973519.5069444161</v>
      </c>
    </row>
    <row r="45" spans="1:20" x14ac:dyDescent="0.3">
      <c r="A45">
        <v>44.000100000000003</v>
      </c>
      <c r="B45">
        <v>15</v>
      </c>
      <c r="C45">
        <v>81488</v>
      </c>
      <c r="D45">
        <v>0.99999400000000005</v>
      </c>
      <c r="E45">
        <v>8577400000</v>
      </c>
      <c r="F45">
        <v>1072168960</v>
      </c>
      <c r="G45">
        <v>43.000100000000003</v>
      </c>
      <c r="H45">
        <v>0</v>
      </c>
      <c r="I45">
        <v>178879468</v>
      </c>
      <c r="K45">
        <f t="shared" si="2"/>
        <v>8886144176</v>
      </c>
      <c r="M45">
        <f t="shared" si="0"/>
        <v>9.5322966213918976E+16</v>
      </c>
      <c r="R45">
        <f t="shared" si="3"/>
        <v>79040.416666666672</v>
      </c>
      <c r="T45">
        <f t="shared" si="1"/>
        <v>5990664.1736110877</v>
      </c>
    </row>
    <row r="46" spans="1:20" x14ac:dyDescent="0.3">
      <c r="A46">
        <v>45.000100000000003</v>
      </c>
      <c r="B46">
        <v>15</v>
      </c>
      <c r="C46">
        <v>83249</v>
      </c>
      <c r="D46">
        <v>0.99999400000000005</v>
      </c>
      <c r="E46">
        <v>8514490000</v>
      </c>
      <c r="F46">
        <v>1064304640</v>
      </c>
      <c r="G46">
        <v>44.000100000000003</v>
      </c>
      <c r="H46">
        <v>0</v>
      </c>
      <c r="I46">
        <v>178879468</v>
      </c>
      <c r="K46">
        <f t="shared" si="2"/>
        <v>8886144176</v>
      </c>
      <c r="M46">
        <f t="shared" si="0"/>
        <v>1.3812682653823898E+17</v>
      </c>
      <c r="R46">
        <f t="shared" si="3"/>
        <v>79040.416666666672</v>
      </c>
      <c r="T46">
        <f t="shared" si="1"/>
        <v>17712173.673611071</v>
      </c>
    </row>
    <row r="47" spans="1:20" x14ac:dyDescent="0.3">
      <c r="A47">
        <v>46.000100000000003</v>
      </c>
      <c r="B47">
        <v>15</v>
      </c>
      <c r="C47">
        <v>81850</v>
      </c>
      <c r="D47">
        <v>1</v>
      </c>
      <c r="E47">
        <v>8535380000</v>
      </c>
      <c r="F47">
        <v>1066926080</v>
      </c>
      <c r="G47">
        <v>45.000100000000003</v>
      </c>
      <c r="H47">
        <v>0</v>
      </c>
      <c r="I47">
        <v>178879468</v>
      </c>
      <c r="K47">
        <f t="shared" si="2"/>
        <v>8886144176</v>
      </c>
      <c r="M47">
        <f t="shared" si="0"/>
        <v>1.2303550716495898E+17</v>
      </c>
      <c r="R47">
        <f t="shared" si="3"/>
        <v>79040.416666666672</v>
      </c>
      <c r="T47">
        <f t="shared" si="1"/>
        <v>7893758.506944417</v>
      </c>
    </row>
    <row r="48" spans="1:20" x14ac:dyDescent="0.3">
      <c r="A48">
        <v>47.000100000000003</v>
      </c>
      <c r="B48">
        <v>15</v>
      </c>
      <c r="C48">
        <v>80728</v>
      </c>
      <c r="D48">
        <v>0.99999899999999997</v>
      </c>
      <c r="E48">
        <v>8587850000</v>
      </c>
      <c r="F48">
        <v>1073479680</v>
      </c>
      <c r="G48">
        <v>46.000100000000003</v>
      </c>
      <c r="H48">
        <v>0</v>
      </c>
      <c r="I48">
        <v>178879468</v>
      </c>
      <c r="K48">
        <f t="shared" si="2"/>
        <v>8886144176</v>
      </c>
      <c r="M48">
        <f t="shared" si="0"/>
        <v>8.8979415435518976E+16</v>
      </c>
      <c r="R48">
        <f t="shared" si="3"/>
        <v>79040.416666666672</v>
      </c>
      <c r="T48">
        <f t="shared" si="1"/>
        <v>2847937.5069444282</v>
      </c>
    </row>
    <row r="49" spans="1:20" x14ac:dyDescent="0.3">
      <c r="A49">
        <v>48.000100000000003</v>
      </c>
      <c r="B49">
        <v>15</v>
      </c>
      <c r="C49">
        <v>80748</v>
      </c>
      <c r="D49">
        <v>1.0000100000000001</v>
      </c>
      <c r="E49">
        <v>8766020000</v>
      </c>
      <c r="F49">
        <v>1095761920</v>
      </c>
      <c r="G49">
        <v>47.000100000000003</v>
      </c>
      <c r="H49">
        <v>0</v>
      </c>
      <c r="I49">
        <v>178879468</v>
      </c>
      <c r="K49">
        <f t="shared" si="2"/>
        <v>8886144176</v>
      </c>
      <c r="M49">
        <f t="shared" si="0"/>
        <v>1.4429817659678976E+16</v>
      </c>
      <c r="R49">
        <f t="shared" si="3"/>
        <v>79040.416666666672</v>
      </c>
      <c r="T49">
        <f t="shared" si="1"/>
        <v>2915840.8402777612</v>
      </c>
    </row>
    <row r="50" spans="1:20" x14ac:dyDescent="0.3">
      <c r="A50">
        <v>49.0002</v>
      </c>
      <c r="B50">
        <v>15</v>
      </c>
      <c r="C50">
        <v>79807</v>
      </c>
      <c r="D50">
        <v>1.00013</v>
      </c>
      <c r="E50">
        <v>8775410000</v>
      </c>
      <c r="F50">
        <v>1097072640</v>
      </c>
      <c r="G50">
        <v>48.000100000000003</v>
      </c>
      <c r="H50">
        <v>0</v>
      </c>
      <c r="I50">
        <v>178879468</v>
      </c>
      <c r="K50">
        <f t="shared" si="2"/>
        <v>8886144176</v>
      </c>
      <c r="M50">
        <f t="shared" si="0"/>
        <v>1.2262057734398976E+16</v>
      </c>
      <c r="R50">
        <f t="shared" si="3"/>
        <v>79040.416666666672</v>
      </c>
      <c r="T50">
        <f t="shared" si="1"/>
        <v>587650.00694443705</v>
      </c>
    </row>
    <row r="51" spans="1:20" x14ac:dyDescent="0.3">
      <c r="A51">
        <v>50.000100000000003</v>
      </c>
      <c r="B51">
        <v>15</v>
      </c>
      <c r="C51">
        <v>78538</v>
      </c>
      <c r="D51">
        <v>0.99986900000000001</v>
      </c>
      <c r="E51">
        <v>8861630000</v>
      </c>
      <c r="F51">
        <v>1107558400</v>
      </c>
      <c r="G51">
        <v>49.0002</v>
      </c>
      <c r="H51">
        <v>0</v>
      </c>
      <c r="I51">
        <v>178879468</v>
      </c>
      <c r="K51">
        <f t="shared" si="2"/>
        <v>8886144176</v>
      </c>
      <c r="M51">
        <f t="shared" si="0"/>
        <v>600944824958976</v>
      </c>
      <c r="R51">
        <f t="shared" si="3"/>
        <v>79040.416666666672</v>
      </c>
      <c r="T51">
        <f t="shared" si="1"/>
        <v>252422.50694444933</v>
      </c>
    </row>
    <row r="52" spans="1:20" x14ac:dyDescent="0.3">
      <c r="A52">
        <v>51.000100000000003</v>
      </c>
      <c r="B52">
        <v>15</v>
      </c>
      <c r="C52">
        <v>80461</v>
      </c>
      <c r="D52">
        <v>0.99999899999999997</v>
      </c>
      <c r="E52">
        <v>8808050000</v>
      </c>
      <c r="F52">
        <v>1101004800</v>
      </c>
      <c r="G52">
        <v>50.000100000000003</v>
      </c>
      <c r="H52">
        <v>0</v>
      </c>
      <c r="I52">
        <v>178879468</v>
      </c>
      <c r="K52">
        <f t="shared" si="2"/>
        <v>8886144176</v>
      </c>
      <c r="M52">
        <f t="shared" si="0"/>
        <v>6098700325118976</v>
      </c>
      <c r="R52">
        <f t="shared" si="3"/>
        <v>79040.416666666672</v>
      </c>
      <c r="T52">
        <f t="shared" si="1"/>
        <v>2018057.0069444308</v>
      </c>
    </row>
    <row r="53" spans="1:20" x14ac:dyDescent="0.3">
      <c r="A53">
        <v>52.000100000000003</v>
      </c>
      <c r="B53">
        <v>15</v>
      </c>
      <c r="C53">
        <v>79338</v>
      </c>
      <c r="D53">
        <v>0.99999199999999999</v>
      </c>
      <c r="E53">
        <v>8776650000</v>
      </c>
      <c r="F53">
        <v>1097072640</v>
      </c>
      <c r="G53">
        <v>51.000100000000003</v>
      </c>
      <c r="H53">
        <v>0</v>
      </c>
      <c r="I53">
        <v>178879468</v>
      </c>
      <c r="K53">
        <f t="shared" si="2"/>
        <v>8886144176</v>
      </c>
      <c r="M53">
        <f t="shared" si="0"/>
        <v>1.1988974577918976E+16</v>
      </c>
      <c r="R53">
        <f t="shared" si="3"/>
        <v>79040.416666666672</v>
      </c>
      <c r="T53">
        <f t="shared" si="1"/>
        <v>88555.840277774885</v>
      </c>
    </row>
    <row r="54" spans="1:20" x14ac:dyDescent="0.3">
      <c r="A54">
        <v>53.000100000000003</v>
      </c>
      <c r="B54">
        <v>15</v>
      </c>
      <c r="C54">
        <v>77374</v>
      </c>
      <c r="D54">
        <v>0.99999700000000002</v>
      </c>
      <c r="E54">
        <v>8818550000</v>
      </c>
      <c r="F54">
        <v>1102315520</v>
      </c>
      <c r="G54">
        <v>52.000100000000003</v>
      </c>
      <c r="H54">
        <v>0</v>
      </c>
      <c r="I54">
        <v>178879468</v>
      </c>
      <c r="K54">
        <f t="shared" si="2"/>
        <v>8886144176</v>
      </c>
      <c r="M54">
        <f t="shared" si="0"/>
        <v>4568972629118976</v>
      </c>
      <c r="R54">
        <f t="shared" si="3"/>
        <v>79040.416666666672</v>
      </c>
      <c r="T54">
        <f t="shared" si="1"/>
        <v>2776944.5069444608</v>
      </c>
    </row>
    <row r="55" spans="1:20" x14ac:dyDescent="0.3">
      <c r="A55">
        <v>54.000100000000003</v>
      </c>
      <c r="B55">
        <v>15</v>
      </c>
      <c r="C55">
        <v>78070</v>
      </c>
      <c r="D55">
        <v>1.00007</v>
      </c>
      <c r="E55">
        <v>9038100000</v>
      </c>
      <c r="F55">
        <v>1129840640</v>
      </c>
      <c r="G55">
        <v>53.000100000000003</v>
      </c>
      <c r="H55">
        <v>0</v>
      </c>
      <c r="I55">
        <v>178879468</v>
      </c>
      <c r="K55">
        <f t="shared" si="2"/>
        <v>8886144176</v>
      </c>
      <c r="M55">
        <f t="shared" si="0"/>
        <v>2.3090572447518976E+16</v>
      </c>
      <c r="R55">
        <f t="shared" si="3"/>
        <v>79040.416666666672</v>
      </c>
      <c r="T55">
        <f t="shared" si="1"/>
        <v>941708.50694445381</v>
      </c>
    </row>
    <row r="56" spans="1:20" x14ac:dyDescent="0.3">
      <c r="A56">
        <v>55.000100000000003</v>
      </c>
      <c r="B56">
        <v>15</v>
      </c>
      <c r="C56">
        <v>78106</v>
      </c>
      <c r="D56">
        <v>0.99993600000000005</v>
      </c>
      <c r="E56">
        <v>9018330000</v>
      </c>
      <c r="F56">
        <v>1127219200</v>
      </c>
      <c r="G56">
        <v>54.000100000000003</v>
      </c>
      <c r="H56">
        <v>0</v>
      </c>
      <c r="I56">
        <v>178879468</v>
      </c>
      <c r="K56">
        <f t="shared" si="2"/>
        <v>8886144176</v>
      </c>
      <c r="M56">
        <f t="shared" si="0"/>
        <v>1.7473092066558976E+16</v>
      </c>
      <c r="R56">
        <f t="shared" si="3"/>
        <v>79040.416666666672</v>
      </c>
      <c r="T56">
        <f t="shared" si="1"/>
        <v>873134.50694445346</v>
      </c>
    </row>
    <row r="57" spans="1:20" x14ac:dyDescent="0.3">
      <c r="A57">
        <v>56.000100000000003</v>
      </c>
      <c r="B57">
        <v>15</v>
      </c>
      <c r="C57">
        <v>77251</v>
      </c>
      <c r="D57">
        <v>1</v>
      </c>
      <c r="E57">
        <v>9059680000</v>
      </c>
      <c r="F57">
        <v>1132462080</v>
      </c>
      <c r="G57">
        <v>55.000100000000003</v>
      </c>
      <c r="H57">
        <v>0</v>
      </c>
      <c r="I57">
        <v>178879468</v>
      </c>
      <c r="K57">
        <f>K56</f>
        <v>8886144176</v>
      </c>
      <c r="M57">
        <f t="shared" si="0"/>
        <v>3.0114682211358976E+16</v>
      </c>
      <c r="R57">
        <f t="shared" si="3"/>
        <v>79040.416666666672</v>
      </c>
      <c r="T57">
        <f t="shared" si="1"/>
        <v>3202012.0069444617</v>
      </c>
    </row>
    <row r="58" spans="1:20" x14ac:dyDescent="0.3">
      <c r="A58">
        <v>57.000100000000003</v>
      </c>
      <c r="B58">
        <v>15</v>
      </c>
      <c r="C58">
        <v>78585</v>
      </c>
      <c r="D58">
        <v>0.99999700000000002</v>
      </c>
      <c r="E58">
        <v>9049240000</v>
      </c>
      <c r="F58">
        <v>1131151360</v>
      </c>
      <c r="G58">
        <v>56.000100000000003</v>
      </c>
      <c r="H58">
        <v>0</v>
      </c>
      <c r="I58">
        <v>178879468</v>
      </c>
      <c r="K58">
        <f t="shared" si="2"/>
        <v>8886144176</v>
      </c>
      <c r="M58">
        <f t="shared" si="0"/>
        <v>2.6600247806238976E+16</v>
      </c>
      <c r="R58">
        <f t="shared" si="3"/>
        <v>79040.416666666672</v>
      </c>
      <c r="T58">
        <f t="shared" si="1"/>
        <v>207404.3402777822</v>
      </c>
    </row>
    <row r="59" spans="1:20" x14ac:dyDescent="0.3">
      <c r="A59">
        <v>58.000100000000003</v>
      </c>
      <c r="B59">
        <v>15</v>
      </c>
      <c r="C59">
        <v>78580</v>
      </c>
      <c r="D59">
        <v>1.0000100000000001</v>
      </c>
      <c r="E59">
        <v>9007190000</v>
      </c>
      <c r="F59">
        <v>1125908480</v>
      </c>
      <c r="G59">
        <v>57.000100000000003</v>
      </c>
      <c r="H59">
        <v>0</v>
      </c>
      <c r="I59">
        <v>178879468</v>
      </c>
      <c r="K59">
        <f t="shared" si="2"/>
        <v>8886144176</v>
      </c>
      <c r="M59">
        <f t="shared" si="0"/>
        <v>1.4652091507838976E+16</v>
      </c>
      <c r="R59">
        <f t="shared" si="3"/>
        <v>79040.416666666672</v>
      </c>
      <c r="T59">
        <f t="shared" si="1"/>
        <v>211983.50694444892</v>
      </c>
    </row>
    <row r="60" spans="1:20" x14ac:dyDescent="0.3">
      <c r="A60">
        <v>59.0002</v>
      </c>
      <c r="B60">
        <v>15</v>
      </c>
      <c r="C60">
        <v>78543</v>
      </c>
      <c r="D60">
        <v>1.0000800000000001</v>
      </c>
      <c r="E60">
        <v>8975110000</v>
      </c>
      <c r="F60">
        <v>1121976320</v>
      </c>
      <c r="G60">
        <v>58.000100000000003</v>
      </c>
      <c r="H60">
        <v>0</v>
      </c>
      <c r="I60">
        <v>178879468</v>
      </c>
      <c r="K60">
        <f t="shared" si="2"/>
        <v>8886144176</v>
      </c>
      <c r="M60">
        <f t="shared" si="0"/>
        <v>7914917839998976</v>
      </c>
      <c r="R60">
        <f t="shared" si="3"/>
        <v>79040.416666666672</v>
      </c>
      <c r="T60">
        <f t="shared" si="1"/>
        <v>247423.34027778261</v>
      </c>
    </row>
    <row r="61" spans="1:20" x14ac:dyDescent="0.3">
      <c r="A61">
        <v>60.000100000000003</v>
      </c>
      <c r="B61">
        <v>15</v>
      </c>
      <c r="C61">
        <v>77980</v>
      </c>
      <c r="D61">
        <v>0.99995000000000001</v>
      </c>
      <c r="E61">
        <v>8997230000</v>
      </c>
      <c r="F61">
        <v>1124597760</v>
      </c>
      <c r="G61">
        <v>59.0002</v>
      </c>
      <c r="H61">
        <v>0</v>
      </c>
      <c r="I61">
        <v>178879468</v>
      </c>
      <c r="K61">
        <f t="shared" si="2"/>
        <v>8886144176</v>
      </c>
      <c r="M61">
        <f t="shared" si="0"/>
        <v>1.2340060293758976E+16</v>
      </c>
      <c r="R61">
        <f t="shared" si="3"/>
        <v>79040.416666666672</v>
      </c>
      <c r="T61">
        <f t="shared" si="1"/>
        <v>1124483.5069444547</v>
      </c>
    </row>
    <row r="63" spans="1:20" x14ac:dyDescent="0.3">
      <c r="C63" t="s">
        <v>16</v>
      </c>
      <c r="E63" t="s">
        <v>15</v>
      </c>
    </row>
    <row r="64" spans="1:20" x14ac:dyDescent="0.3">
      <c r="C64" s="2">
        <f>C61-MIN(C2:C61)</f>
        <v>2505</v>
      </c>
      <c r="E64" s="2">
        <f>E61-10^10</f>
        <v>-1002770000</v>
      </c>
    </row>
    <row r="66" spans="3:3" x14ac:dyDescent="0.3">
      <c r="C66" t="s">
        <v>17</v>
      </c>
    </row>
    <row r="67" spans="3:3" x14ac:dyDescent="0.3">
      <c r="C67">
        <f>MIN(C2:C61)</f>
        <v>75475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Trial3_CO_FQ_Test ComputeStateV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Chapman</dc:creator>
  <cp:lastModifiedBy>Margaret Chapman</cp:lastModifiedBy>
  <dcterms:created xsi:type="dcterms:W3CDTF">2016-05-02T16:23:22Z</dcterms:created>
  <dcterms:modified xsi:type="dcterms:W3CDTF">2016-05-02T16:23:22Z</dcterms:modified>
</cp:coreProperties>
</file>