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3395" windowHeight="468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O4" i="1" l="1"/>
  <c r="N4" i="1"/>
  <c r="M4" i="1"/>
  <c r="L4" i="1"/>
  <c r="K4" i="1"/>
  <c r="J4" i="1"/>
  <c r="K3" i="1" s="1"/>
  <c r="N3" i="1" l="1"/>
  <c r="J3" i="1"/>
  <c r="M3" i="1"/>
</calcChain>
</file>

<file path=xl/sharedStrings.xml><?xml version="1.0" encoding="utf-8"?>
<sst xmlns="http://schemas.openxmlformats.org/spreadsheetml/2006/main" count="1942" uniqueCount="841">
  <si>
    <t>UWashington1</t>
  </si>
  <si>
    <t>Official tagging</t>
  </si>
  <si>
    <t>239 responses</t>
  </si>
  <si>
    <t>Strict</t>
  </si>
  <si>
    <t>w/Inex.</t>
  </si>
  <si>
    <t xml:space="preserve"> </t>
  </si>
  <si>
    <t>SlotName</t>
  </si>
  <si>
    <t>DocID</t>
  </si>
  <si>
    <t>SlotFill</t>
  </si>
  <si>
    <t>Conf</t>
  </si>
  <si>
    <t>Entity</t>
  </si>
  <si>
    <t>Justification</t>
  </si>
  <si>
    <t>Correct</t>
  </si>
  <si>
    <t>Inexact</t>
  </si>
  <si>
    <t>Error</t>
  </si>
  <si>
    <t>Comment</t>
  </si>
  <si>
    <t>SF13_ENG_001</t>
  </si>
  <si>
    <t>per:title</t>
  </si>
  <si>
    <t>LTW_ENG_20090817.0020</t>
  </si>
  <si>
    <t>minister</t>
  </si>
  <si>
    <t>Ramazan Bashardost</t>
  </si>
  <si>
    <t>minister Ramazan Bashardost</t>
  </si>
  <si>
    <t>"planning minister"</t>
  </si>
  <si>
    <t>SF13_ENG_002</t>
  </si>
  <si>
    <t>XIN_ENG_20091118.0290</t>
  </si>
  <si>
    <t>chief executive</t>
  </si>
  <si>
    <t>Marc Bolland</t>
  </si>
  <si>
    <t>Marc Bolland was to become its chief executive</t>
  </si>
  <si>
    <t>SF13_ENG_003</t>
  </si>
  <si>
    <t>AFP_ENG_20100408.0500</t>
  </si>
  <si>
    <t>chairman</t>
  </si>
  <si>
    <t>Stuart Rose</t>
  </si>
  <si>
    <t>chairman Stuart Rose</t>
  </si>
  <si>
    <t>SF13_ENG_004</t>
  </si>
  <si>
    <t>APW_ENG_20101103.0756</t>
  </si>
  <si>
    <t>Douglas Flint</t>
  </si>
  <si>
    <t>Douglas Flint will become chairman</t>
  </si>
  <si>
    <t>SF13_ENG_005</t>
  </si>
  <si>
    <t>per:charges</t>
  </si>
  <si>
    <t>APW_ENG_20091028.0100</t>
  </si>
  <si>
    <t>conspiracy</t>
  </si>
  <si>
    <t>Rana</t>
  </si>
  <si>
    <t>Tahawwur Hussain Rana</t>
  </si>
  <si>
    <t>Rana are each charged with conspiracy</t>
  </si>
  <si>
    <t>per:cities_of_residence</t>
  </si>
  <si>
    <t>APW_ENG_20100127.1111</t>
  </si>
  <si>
    <t>Chicago</t>
  </si>
  <si>
    <t>Chicago businessman Tahawwur Hussain Rana</t>
  </si>
  <si>
    <t>per:country_of_birth</t>
  </si>
  <si>
    <t>AFP_ENG_20100114.0009</t>
  </si>
  <si>
    <t>Pakistan</t>
  </si>
  <si>
    <t>Tahawwur Hussain Rana, a 49-year-old born in Pakistan</t>
  </si>
  <si>
    <t>per:origin</t>
  </si>
  <si>
    <t>NYT_ENG_20091118.0220</t>
  </si>
  <si>
    <t>Canadian</t>
  </si>
  <si>
    <t>Tahawwur Hussain Rana, who was born in Pakistan but is a Canadian</t>
  </si>
  <si>
    <t>businessman</t>
  </si>
  <si>
    <t>businessman Tahawwur Hussain Rana</t>
  </si>
  <si>
    <t>SF13_ENG_006</t>
  </si>
  <si>
    <t>per:city_of_birth</t>
  </si>
  <si>
    <t>NYT_ENG_20090620.0004</t>
  </si>
  <si>
    <t>Shibpur</t>
  </si>
  <si>
    <t>Khan</t>
  </si>
  <si>
    <t>Ali Akbar Khan</t>
  </si>
  <si>
    <t>Khan, whose name is often preceded by the honorific Ustad, or master, was born in Shibpur</t>
  </si>
  <si>
    <t>APW_ENG_20090620.0267</t>
  </si>
  <si>
    <t>Bangladesh</t>
  </si>
  <si>
    <t>Khan was born in what is today Bangladesh</t>
  </si>
  <si>
    <t>per:employee_or_member_of</t>
  </si>
  <si>
    <t>All-India Radio</t>
  </si>
  <si>
    <t>he</t>
  </si>
  <si>
    <t>he was music director of All-India Radio</t>
  </si>
  <si>
    <t>per:spouse</t>
  </si>
  <si>
    <t>Shankar</t>
  </si>
  <si>
    <t>Khan's younger sister, Annapurna Devi, who later married Shankar</t>
  </si>
  <si>
    <t>music director</t>
  </si>
  <si>
    <t>he was music director of</t>
  </si>
  <si>
    <t/>
  </si>
  <si>
    <t>SF13_ENG_007</t>
  </si>
  <si>
    <t>per:age</t>
  </si>
  <si>
    <t>AFP_ENG_20100319.0300</t>
  </si>
  <si>
    <t>Mohammed Sayed Tantawi</t>
  </si>
  <si>
    <t>Mohammed Sayed Tantawi, who died of a heart attack in Saudi Arabia on March 10 at the age of 81</t>
  </si>
  <si>
    <t>per:cause_of_death</t>
  </si>
  <si>
    <t>a heart attack in Saudi Arabia</t>
  </si>
  <si>
    <t>Mohammed Sayed Tantawi, who died of a heart attack in Saudi Arabia</t>
  </si>
  <si>
    <t>APW_ENG_20100310.0491</t>
  </si>
  <si>
    <t>Cairo</t>
  </si>
  <si>
    <t>Tantawi</t>
  </si>
  <si>
    <t>Tantawi was the grand sheik of Cairo</t>
  </si>
  <si>
    <t>per:countries_of_residence</t>
  </si>
  <si>
    <t>AFP_ENG_20100310.0422</t>
  </si>
  <si>
    <t>Egypt</t>
  </si>
  <si>
    <t>Tantawi, liberal head of Egypt</t>
  </si>
  <si>
    <t>per:country_of_death</t>
  </si>
  <si>
    <t>Saudi Arabia</t>
  </si>
  <si>
    <t>Tantawi died Wednesday in Saudi Arabia</t>
  </si>
  <si>
    <t>per:date_of_birth</t>
  </si>
  <si>
    <t>Tantawi, who has three children, was born in 1928</t>
  </si>
  <si>
    <t>per:date_of_death</t>
  </si>
  <si>
    <t>Mohammed Sayed Tantawi, who died of a heart attack in Saudi Arabia on March 10</t>
  </si>
  <si>
    <t>AFP_ENG_20100310.0288</t>
  </si>
  <si>
    <t>Sunni Islam</t>
  </si>
  <si>
    <t>Sunni Islam's top cleric Sheikh Mohammed Sayed Tantawi</t>
  </si>
  <si>
    <t>Sunni Islam's top cleric</t>
  </si>
  <si>
    <t>cleric</t>
  </si>
  <si>
    <t>top cleric Sheikh Mohammed Sayed Tantawi</t>
  </si>
  <si>
    <t>sheik</t>
  </si>
  <si>
    <t>Tantawi was the grand sheik</t>
  </si>
  <si>
    <t>sheik not a title?</t>
  </si>
  <si>
    <t>SF13_ENG_008</t>
  </si>
  <si>
    <t>AFP_ENG_20090709.0155</t>
  </si>
  <si>
    <t>a heart attack</t>
  </si>
  <si>
    <t>Mathieu Montcourt</t>
  </si>
  <si>
    <t>Mathieu Montcourt, who was found dead outside his apartment near Paris early Tuesday, died of a heart attack</t>
  </si>
  <si>
    <t>AFP_ENG_20090707.0222</t>
  </si>
  <si>
    <t>tennis player</t>
  </si>
  <si>
    <t>Montcourt</t>
  </si>
  <si>
    <t>tennis player Montcourt</t>
  </si>
  <si>
    <t>SF13_ENG_009</t>
  </si>
  <si>
    <t>eng-NG-31-139996-9856106</t>
  </si>
  <si>
    <t>Aiba</t>
  </si>
  <si>
    <t>Prof Anwar Chowdhry</t>
  </si>
  <si>
    <t>Aiba's president, Prof Anwar Chowdhry</t>
  </si>
  <si>
    <t>APW_ENG_20100619.0374</t>
  </si>
  <si>
    <t>president</t>
  </si>
  <si>
    <t>Anwar Chowdhry</t>
  </si>
  <si>
    <t>president Anwar Chowdhry</t>
  </si>
  <si>
    <t>SF13_ENG_010</t>
  </si>
  <si>
    <t>per:alternate_names</t>
  </si>
  <si>
    <t>AFP_ENG_20100516.0010</t>
  </si>
  <si>
    <t>Ronald James Padavona</t>
  </si>
  <si>
    <t>Dio</t>
  </si>
  <si>
    <t>Ronnie James Dio</t>
  </si>
  <si>
    <t>Dio, born Ronald James Padavona</t>
  </si>
  <si>
    <t>per:children</t>
  </si>
  <si>
    <t>APW_ENG_20100531.0419</t>
  </si>
  <si>
    <t>Dan Padavona</t>
  </si>
  <si>
    <t>Dio's son, Dan Padavona</t>
  </si>
  <si>
    <t>per:other_family</t>
  </si>
  <si>
    <t>David Feinstein</t>
  </si>
  <si>
    <t>David Feinstein, Dio's cousin</t>
  </si>
  <si>
    <t>APW_ENG_20100525.0070</t>
  </si>
  <si>
    <t>singer</t>
  </si>
  <si>
    <t>singer Ronnie James Dio</t>
  </si>
  <si>
    <t>SF13_ENG_011</t>
  </si>
  <si>
    <t>eng-NG-31-126958-8238492</t>
  </si>
  <si>
    <t>Philip</t>
  </si>
  <si>
    <t>Anthony Marshall</t>
  </si>
  <si>
    <t>Anthony Marshall's estranged son, Philip</t>
  </si>
  <si>
    <t>per:parents</t>
  </si>
  <si>
    <t>AFP_ENG_20091008.0097</t>
  </si>
  <si>
    <t>Brooke Astor</t>
  </si>
  <si>
    <t>Anthony Marshall, son of millionaire philanthropist Brooke Astor</t>
  </si>
  <si>
    <t>SF13_ENG_012</t>
  </si>
  <si>
    <t>APW_ENG_20090923.0299</t>
  </si>
  <si>
    <t>Azzam al-Amriki</t>
  </si>
  <si>
    <t>Adam Gadahn</t>
  </si>
  <si>
    <t>Adam Gadahn, also known as Azzam al-Amriki</t>
  </si>
  <si>
    <t>AFP_ENG_20101001.0063</t>
  </si>
  <si>
    <t>Al-Qaeda</t>
  </si>
  <si>
    <t>Al-Qaeda spokesman Adam Gadahn</t>
  </si>
  <si>
    <t>eng-NG-31-102460-8865959</t>
  </si>
  <si>
    <t>American al Qaeda</t>
  </si>
  <si>
    <t>American al Qaeda leader Adam Gadahn</t>
  </si>
  <si>
    <t>just Al Qaeda</t>
  </si>
  <si>
    <t>American</t>
  </si>
  <si>
    <t>eng-NG-31-113099-9052056</t>
  </si>
  <si>
    <t>Phil Pearlman</t>
  </si>
  <si>
    <t>Adam Gadahn, son of Phil Pearlman</t>
  </si>
  <si>
    <t>per:religion</t>
  </si>
  <si>
    <t>bolt-eng-DF-200-192451-5798243</t>
  </si>
  <si>
    <t>Jewish</t>
  </si>
  <si>
    <t>Gadahn</t>
  </si>
  <si>
    <t>Gadahn's father is Jewish</t>
  </si>
  <si>
    <t>per:stateorprovince_of_birth</t>
  </si>
  <si>
    <t>WPB_ENG_20100307.0023</t>
  </si>
  <si>
    <t>California</t>
  </si>
  <si>
    <t>Adam Gadahn, a California native</t>
  </si>
  <si>
    <t>per:statesorprovinces_of_residence</t>
  </si>
  <si>
    <t>APW_ENG_20090615.0692</t>
  </si>
  <si>
    <t>Adam Gadahn, who was raised in California</t>
  </si>
  <si>
    <t>APW_ENG_20100308.0989</t>
  </si>
  <si>
    <t>spokesman</t>
  </si>
  <si>
    <t>spokesman Adam Gadahn</t>
  </si>
  <si>
    <t>SF13_ENG_014</t>
  </si>
  <si>
    <t>XIN_ENG_20100703.0063</t>
  </si>
  <si>
    <t>kidney disease</t>
  </si>
  <si>
    <t>Mohammed Oudeh</t>
  </si>
  <si>
    <t>Mohammed Oudeh, one of the leaders of the famous radical faction "Black September" and the mastermind of 1972 Munich raid, died of kidney disease</t>
  </si>
  <si>
    <t>per:city_of_death</t>
  </si>
  <si>
    <t>NYT_ENG_20100704.0043</t>
  </si>
  <si>
    <t>Damascus</t>
  </si>
  <si>
    <t>Mohammed Oudeh, a former math teacher who became the mastermind of the deadly attack on Israeli athletes at the 1972 Munich Olympics, died Friday in Damascus</t>
  </si>
  <si>
    <t>SF13_ENG_015</t>
  </si>
  <si>
    <t>WPB_ENG_20100221.0011</t>
  </si>
  <si>
    <t>a bacterial infection</t>
  </si>
  <si>
    <t>Lucille Clifton</t>
  </si>
  <si>
    <t>Lucille Clifton, who died of a bacterial infection</t>
  </si>
  <si>
    <t>wrong entity?</t>
  </si>
  <si>
    <t>Feb</t>
  </si>
  <si>
    <t>Lucille Clifton, who died of a bacterial infection Feb</t>
  </si>
  <si>
    <t>SF13_ENG_016</t>
  </si>
  <si>
    <t>NYT_ENG_20100513.0011</t>
  </si>
  <si>
    <t>Paul Gray</t>
  </si>
  <si>
    <t>Paul Gray, the Chicago dealer</t>
  </si>
  <si>
    <t>wrong entity</t>
  </si>
  <si>
    <t>eng-NG-31-126244-8182349</t>
  </si>
  <si>
    <t>Kensington</t>
  </si>
  <si>
    <t>Paul Gray, co-chief investment officer of Kensington</t>
  </si>
  <si>
    <t>eng-NG-31-142679-10068101</t>
  </si>
  <si>
    <t>HMRC</t>
  </si>
  <si>
    <t>Paul Gray, chairman of HMRC</t>
  </si>
  <si>
    <t>NYT_ENG_20100720.0143</t>
  </si>
  <si>
    <t>Texas Council of Teachers of Mathematics</t>
  </si>
  <si>
    <t>Paul Gray, the president of the Texas Council of Teachers of Mathematics</t>
  </si>
  <si>
    <t>APW_ENG_20100526.0071</t>
  </si>
  <si>
    <t>Brenna</t>
  </si>
  <si>
    <t>Gray</t>
  </si>
  <si>
    <t>Gray's pregnant wife, Brenna</t>
  </si>
  <si>
    <t>Paul Gray, chairman of</t>
  </si>
  <si>
    <t>dealer</t>
  </si>
  <si>
    <t>officer</t>
  </si>
  <si>
    <t>Paul Gray, co-chief investment officer of</t>
  </si>
  <si>
    <t>Paul Gray, the president of</t>
  </si>
  <si>
    <t>SF13_ENG_017</t>
  </si>
  <si>
    <t>WPB_ENG_20100220.0001</t>
  </si>
  <si>
    <t>complications from an infection</t>
  </si>
  <si>
    <t>Alexander Haig</t>
  </si>
  <si>
    <t>Alexander Haig, who held influential positions in the United States military and in politics and who as White House chief of staff shepherded Richard Nixon toward peacefully resigning the presidency, died Saturday of complications from an infection</t>
  </si>
  <si>
    <t>XIN_ENG_20100221.0124</t>
  </si>
  <si>
    <t>Baltimore</t>
  </si>
  <si>
    <t>Alexander Haig, who held influential position in the U.S. military and government and who as White House chief of staff shepherded Richard Nixon toward peacefully resigning the presidency, died Saturday in Baltimore</t>
  </si>
  <si>
    <t>eng-NG-31-126273-9129903</t>
  </si>
  <si>
    <t>Secretary of State</t>
  </si>
  <si>
    <t>Alexander Haig (who later became Reagan's Secretary of State</t>
  </si>
  <si>
    <t>SF13_ENG_018</t>
  </si>
  <si>
    <t>NYT_ENG_20100712.0143</t>
  </si>
  <si>
    <t>Cleveland Heights</t>
  </si>
  <si>
    <t>Harvey Pekar</t>
  </si>
  <si>
    <t>Harvey Pekar, whose autobiographical comic book "American Splendor" attracted a cult following for its unvarnished stories of a depressed, aggrieved Everyman negotiating daily life in Cleveland and became the basis for a critically acclaimed 2003 film, died on Monday at his home in Cleveland Heights</t>
  </si>
  <si>
    <t>APW_ENG_20100712.0934</t>
  </si>
  <si>
    <t>US</t>
  </si>
  <si>
    <t>Harvey Pekar dies at 70 in US</t>
  </si>
  <si>
    <t>NYT_ENG_20100905.0022</t>
  </si>
  <si>
    <t>Pekar</t>
  </si>
  <si>
    <t>Pekar died at 70 on July 12</t>
  </si>
  <si>
    <t>WPB_ENG_20100714.0022</t>
  </si>
  <si>
    <t>he was even more like an American</t>
  </si>
  <si>
    <t>per:stateorprovince_of_death</t>
  </si>
  <si>
    <t>APW_ENG_20100712.0866</t>
  </si>
  <si>
    <t>Ohio</t>
  </si>
  <si>
    <t>Harvey Pekar dies at 70 in Ohio</t>
  </si>
  <si>
    <t>SF13_ENG_019</t>
  </si>
  <si>
    <t>AFP_ENG_20100729.0049</t>
  </si>
  <si>
    <t>natural causes</t>
  </si>
  <si>
    <t>Keli McGregor</t>
  </si>
  <si>
    <t>Keli McGregor, the Colorado Rockies president who was found dead in a hotel room on April 20, died of natural causes</t>
  </si>
  <si>
    <t>NYT_ENG_20100420.0040</t>
  </si>
  <si>
    <t>Colorado Rockies</t>
  </si>
  <si>
    <t>Colorado Rockies president Keli McGregor</t>
  </si>
  <si>
    <t>AFP_ENG_20100421.0701</t>
  </si>
  <si>
    <t>His father</t>
  </si>
  <si>
    <t>His father was a former Canadian</t>
  </si>
  <si>
    <t>president Keli McGregor</t>
  </si>
  <si>
    <t>SF13_ENG_020</t>
  </si>
  <si>
    <t>AFP_ENG_20091128.0100</t>
  </si>
  <si>
    <t>Mike Penner</t>
  </si>
  <si>
    <t>Mike Penner, who attracted international attention in 2007 when he announced he was a transsexual, has died at the age of 52</t>
  </si>
  <si>
    <t>eng-NG-31-126851-8229228</t>
  </si>
  <si>
    <t>The Los Angeles Times</t>
  </si>
  <si>
    <t>Mike Penner was a longtime sports columnist for The Los Angeles Times</t>
  </si>
  <si>
    <t>columnist</t>
  </si>
  <si>
    <t>Mike Penner was a longtime sports columnist for</t>
  </si>
  <si>
    <t>sports columnist</t>
  </si>
  <si>
    <t>SF13_ENG_021</t>
  </si>
  <si>
    <t>APW_ENG_20091210.0455</t>
  </si>
  <si>
    <t>David Gutierrez</t>
  </si>
  <si>
    <t>David Gutierrez, a spokesman for</t>
  </si>
  <si>
    <t>SF13_ENG_022</t>
  </si>
  <si>
    <t>AFP_ENG_20100319.0199</t>
  </si>
  <si>
    <t>ETA</t>
  </si>
  <si>
    <t>Mikel Karrera Sarobe</t>
  </si>
  <si>
    <t>ETA's new military chief, Mikel Karrera Sarobe</t>
  </si>
  <si>
    <t>AFP_ENG_20100520.0465</t>
  </si>
  <si>
    <t>senior</t>
  </si>
  <si>
    <t>Mikel Karrera Sarobe, alleged to be the most senior</t>
  </si>
  <si>
    <t>SF13_ENG_025</t>
  </si>
  <si>
    <t>APW_ENG_20100211.0683</t>
  </si>
  <si>
    <t>U.S.</t>
  </si>
  <si>
    <t>Robert</t>
  </si>
  <si>
    <t>Nancy Kissel</t>
  </si>
  <si>
    <t>Robert's sister, Jane Kissel Clayton, who lives in the U.S.</t>
  </si>
  <si>
    <t>AFP_ENG_20100112.0679</t>
  </si>
  <si>
    <t>Jean McGothlin</t>
  </si>
  <si>
    <t>Kissel</t>
  </si>
  <si>
    <t>Kissel's mother Jean McGothlin</t>
  </si>
  <si>
    <t>per:siblings</t>
  </si>
  <si>
    <t>Jane Kissel Clayton</t>
  </si>
  <si>
    <t>Robert's sister, Jane Kissel Clayton</t>
  </si>
  <si>
    <t>coref error?</t>
  </si>
  <si>
    <t>APW_ENG_20101216.0760</t>
  </si>
  <si>
    <t>Kissel's brother, Robert</t>
  </si>
  <si>
    <t>SF13_ENG_026</t>
  </si>
  <si>
    <t>XIN_ENG_20100808.0131</t>
  </si>
  <si>
    <t>lung cancer</t>
  </si>
  <si>
    <t>Patricia Neal</t>
  </si>
  <si>
    <t>Patricia Neal has died of lung cancer</t>
  </si>
  <si>
    <t>APW_ENG_20100809.0098</t>
  </si>
  <si>
    <t>Edgartown</t>
  </si>
  <si>
    <t>Neal</t>
  </si>
  <si>
    <t>Neal had lung cancer and died at her home in Edgartown</t>
  </si>
  <si>
    <t>AFP_ENG_20100809.0498</t>
  </si>
  <si>
    <t>US actress Patricia Neal</t>
  </si>
  <si>
    <t>AFP_ENG_20100328.0475</t>
  </si>
  <si>
    <t>Bacardi</t>
  </si>
  <si>
    <t>Bacardi spokeswoman Patricia Neal</t>
  </si>
  <si>
    <t>AFP_ENG_20100809.0118</t>
  </si>
  <si>
    <t>Massachusetts</t>
  </si>
  <si>
    <t>Patricia Neal, who won an Oscar for her role in "Hud" opposite Paul Newman but whose career was shadowed by personal tragedies, died at her home in Massachusetts</t>
  </si>
  <si>
    <t>actress</t>
  </si>
  <si>
    <t>actress Patricia Neal</t>
  </si>
  <si>
    <t>SF13_ENG_027</t>
  </si>
  <si>
    <t>APW_ENG_20090826.0478</t>
  </si>
  <si>
    <t>Abdul-Aziz al-Hakim</t>
  </si>
  <si>
    <t>Abdul-Aziz al-Hakim, the scion of a revered clerical family who rode the rise of Shiite power in Iraq to become one of the country's most powerful political figures but was deeply distrusted by Sunni Muslims as an ally of Iran, died Wednesday at the age of 59</t>
  </si>
  <si>
    <t>eng-WL-11-99173-12235963</t>
  </si>
  <si>
    <t>Abdul Aziz al-Hakim</t>
  </si>
  <si>
    <t>Abdul Aziz al-Hakim died of lung cancer</t>
  </si>
  <si>
    <t>APW_ENG_20090826.0981</t>
  </si>
  <si>
    <t>Tehran</t>
  </si>
  <si>
    <t>Abdul-Aziz al-Hakim, who channeled rising Shiite Muslim power after the fall of Saddam Hussein to become one of Iraq's most influential politicians and maintained ties with both the U.S. and Iran, died Wednesday in Tehran</t>
  </si>
  <si>
    <t>APW_ENG_20090826.0641</t>
  </si>
  <si>
    <t>Iran</t>
  </si>
  <si>
    <t>Abdul-Aziz al-Hakim, the scion of a revered clerical family who channeled rising Shiite Muslim power after the fall of Saddam Hussein to become one of Iraq's most influential politicians, died Wednesday in Iran</t>
  </si>
  <si>
    <t>eng-NG-31-142149-10025328</t>
  </si>
  <si>
    <t>Supreme Islamic Iraqi Council (SIIC</t>
  </si>
  <si>
    <t>Abdul Aziz al-Hakim, who is also head of the Supreme Islamic Iraqi Council (SIIC</t>
  </si>
  <si>
    <t>APW_ENG_20090826.1179</t>
  </si>
  <si>
    <t>Iranian</t>
  </si>
  <si>
    <t>His family</t>
  </si>
  <si>
    <t>His family led a Shiite rebel group against Saddam's rule from their exile in Iran, where he lived for 20 years, building close ties with Iranian</t>
  </si>
  <si>
    <t>bad justification</t>
  </si>
  <si>
    <t>Mohammed Hadi al-Sadr</t>
  </si>
  <si>
    <t>al-Hakim</t>
  </si>
  <si>
    <t>al-Hakim studied theology in Najaf and married the daughter of Mohammed Hadi al-Sadr</t>
  </si>
  <si>
    <t>SF13_ENG_028</t>
  </si>
  <si>
    <t>NYT_ENG_20091011.0059</t>
  </si>
  <si>
    <t>heart disease</t>
  </si>
  <si>
    <t>Mays</t>
  </si>
  <si>
    <t>Billy Mays</t>
  </si>
  <si>
    <t>Mays died of heart disease</t>
  </si>
  <si>
    <t>NYT_ENG_20090628.0116</t>
  </si>
  <si>
    <t>Tampa</t>
  </si>
  <si>
    <t>Billy Mays, a beloved and parodied pitchman who became a pop-culture figure through his commercials for cleaning products like Orange Glo, OxiClean and Kaboom, died Sunday at his home in Tampa</t>
  </si>
  <si>
    <t>NYT_ENG_20100428.0163</t>
  </si>
  <si>
    <t>June</t>
  </si>
  <si>
    <t>June, Mays died</t>
  </si>
  <si>
    <t>NYT_ENG_20100415.0189</t>
  </si>
  <si>
    <t>Universal American Mortgage Co.</t>
  </si>
  <si>
    <t>Billy Mays, a loan officer at Universal American Mortgage Co.</t>
  </si>
  <si>
    <t>APW_ENG_20090628.0569</t>
  </si>
  <si>
    <t>Deborah Mays</t>
  </si>
  <si>
    <t>Mays' wife, Deborah Mays</t>
  </si>
  <si>
    <t>Billy Mays, a loan officer at</t>
  </si>
  <si>
    <t>wrong entity, loan officer</t>
  </si>
  <si>
    <t>SF13_ENG_029</t>
  </si>
  <si>
    <t>XIN_ENG_20100831.0355</t>
  </si>
  <si>
    <t>cancer</t>
  </si>
  <si>
    <t>Laurent Fignon</t>
  </si>
  <si>
    <t>Laurent Fignon has died of cancer</t>
  </si>
  <si>
    <t>SF13_ENG_030</t>
  </si>
  <si>
    <t>NYT_ENG_20101104.0142</t>
  </si>
  <si>
    <t>complications from dementia</t>
  </si>
  <si>
    <t>Anderson</t>
  </si>
  <si>
    <t>Sparky Anderson</t>
  </si>
  <si>
    <t>Anderson died from complications from dementia</t>
  </si>
  <si>
    <t>NYT_ENG_20101104.0186</t>
  </si>
  <si>
    <t>Thousand Oaks</t>
  </si>
  <si>
    <t>Sparky Anderson, who managed Cincinnati's powerful Big Red Machine to baseball dominance in the 1970s and became the first manager to win World Series championships in both the National and American Leagues, died on Thursday at his home in Thousand Oaks</t>
  </si>
  <si>
    <t>AFP_ENG_20101215.0754</t>
  </si>
  <si>
    <t>November</t>
  </si>
  <si>
    <t>Sparky Anderson, a Hall of Fame manager who guided three World Series champions in a 26-year Major League Baseball career, died in November</t>
  </si>
  <si>
    <t>APW_ENG_20101104.0743</t>
  </si>
  <si>
    <t>Cincinnati Reds</t>
  </si>
  <si>
    <t>Sparky Anderson, who led the Cincinnati Reds</t>
  </si>
  <si>
    <t>SF13_ENG_031</t>
  </si>
  <si>
    <t>WPB_ENG_20101216.0075</t>
  </si>
  <si>
    <t>William Blake Crump</t>
  </si>
  <si>
    <t>Edwards</t>
  </si>
  <si>
    <t>Blake Edwards</t>
  </si>
  <si>
    <t>Edwards was born William Blake Crump</t>
  </si>
  <si>
    <t>APW_ENG_20101216.0966</t>
  </si>
  <si>
    <t>complications of pneumonia</t>
  </si>
  <si>
    <t>Edwards died from complications of pneumonia</t>
  </si>
  <si>
    <t>NYT_ENG_20101216.0121</t>
  </si>
  <si>
    <t>Santa Monica</t>
  </si>
  <si>
    <t>Blake Edwards, a writer and director who was hailed as a Hollywood master of screwball farces and rude comedies like "Victor/Victoria" and the "Pink Panther" movies, died Wednesday night in Santa Monica</t>
  </si>
  <si>
    <t>APW_ENG_20101216.0803</t>
  </si>
  <si>
    <t>Julie Andrews</t>
  </si>
  <si>
    <t>Blake</t>
  </si>
  <si>
    <t>Blake's wife, Julie Andrews</t>
  </si>
  <si>
    <t>APW_ENG_20101216.0695</t>
  </si>
  <si>
    <t>Blake Edwards dies in California</t>
  </si>
  <si>
    <t>assistant director</t>
  </si>
  <si>
    <t>His son</t>
  </si>
  <si>
    <t>His son, Jack McEdwards (the family name), became a top assistant director</t>
  </si>
  <si>
    <t>SF13_ENG_032</t>
  </si>
  <si>
    <t>APW_ENG_20101020.0103</t>
  </si>
  <si>
    <t>heart failure</t>
  </si>
  <si>
    <t>Hwang</t>
  </si>
  <si>
    <t>Hwang died from heart failure</t>
  </si>
  <si>
    <t>Seoul</t>
  </si>
  <si>
    <t>Hwang lived in Seoul</t>
  </si>
  <si>
    <t>APW_ENG_20101010.0057</t>
  </si>
  <si>
    <t>South Korea</t>
  </si>
  <si>
    <t>Hwang Jang-yop</t>
  </si>
  <si>
    <t>Hwang Jang-yop has died in South Korea</t>
  </si>
  <si>
    <t>SF13_ENG_033</t>
  </si>
  <si>
    <t>XIN_ENG_20091109.0294</t>
  </si>
  <si>
    <t>Moscow</t>
  </si>
  <si>
    <t>Vitaly Ginzburg</t>
  </si>
  <si>
    <t>Vitaly Ginzburg, who won the Nobel Prize in Physics in 2003, died in Moscow</t>
  </si>
  <si>
    <t>AFP_ENG_20101005.0117</t>
  </si>
  <si>
    <t>Vitaly Ginzburg, who was the last Russian physicist to receive the Nobel in 2003 and died last November</t>
  </si>
  <si>
    <t>Russian</t>
  </si>
  <si>
    <t>Vitaly Ginzburg, who was the last Russian</t>
  </si>
  <si>
    <t>critic</t>
  </si>
  <si>
    <t>Vitaly Ginzburg, who was the last Russian physicist to receive the Nobel in 2003 and died last November at the age of 93, was an outspoken critic</t>
  </si>
  <si>
    <t>SF13_ENG_035</t>
  </si>
  <si>
    <t>AFP_ENG_20100413.0695</t>
  </si>
  <si>
    <t>Lech Kaczynski</t>
  </si>
  <si>
    <t>Maria Kaczynska</t>
  </si>
  <si>
    <t>Lech Kaczynski's wife Maria Kaczynska</t>
  </si>
  <si>
    <t>SF13_ENG_036</t>
  </si>
  <si>
    <t>APW_ENG_20100320.0179</t>
  </si>
  <si>
    <t>Girija Prasad Koirala</t>
  </si>
  <si>
    <t>Girija Prasad Koirala, one of Nepal's most prominent politicians, has died at age 86</t>
  </si>
  <si>
    <t>NYT_ENG_20100320.0117</t>
  </si>
  <si>
    <t>Katmandu</t>
  </si>
  <si>
    <t>Girija Prasad Koirala, a pivotal figure in establishing Nepal's fragile democracy who also helped broker an end to the country's Maoist rebellion, died Saturday in Katmandu</t>
  </si>
  <si>
    <t>AFP_ENG_20100320.0191</t>
  </si>
  <si>
    <t>Nepal</t>
  </si>
  <si>
    <t>Nepal's former prime minister Girija Prasad Koirala</t>
  </si>
  <si>
    <t>APW_ENG_20100320.0219</t>
  </si>
  <si>
    <t>Nepali Congress party</t>
  </si>
  <si>
    <t>Koirala</t>
  </si>
  <si>
    <t>Koirala was president of the Nepali Congress party</t>
  </si>
  <si>
    <t>APW_ENG_20100320.0205</t>
  </si>
  <si>
    <t>Nepali</t>
  </si>
  <si>
    <t>Koirala was president of the Nepali</t>
  </si>
  <si>
    <t>Koirala was president</t>
  </si>
  <si>
    <t>prime minister</t>
  </si>
  <si>
    <t>Koirala became prime minister</t>
  </si>
  <si>
    <t>SF13_ENG_037</t>
  </si>
  <si>
    <t>WPB_ENG_20100914.0017</t>
  </si>
  <si>
    <t>Paris</t>
  </si>
  <si>
    <t>Claude Chabrol</t>
  </si>
  <si>
    <t>Claude Chabrol, a critic and filmmaker who helped launch the influential French new wave movement in the late 1950s and whose Hitchcock-inspired thrillers such as "Le Boucher" ("The Butcher") explored the darkness lurking below the surface of middle-class life, died Sept. 12 in Paris</t>
  </si>
  <si>
    <t>Sept</t>
  </si>
  <si>
    <t>Claude Chabrol, a critic and filmmaker who helped launch the influential French new wave movement in the late 1950s and whose Hitchcock-inspired thrillers such as "Le Boucher" ("The Butcher") explored the darkness lurking below the surface of middle-class life, died Sept</t>
  </si>
  <si>
    <t>APW_ENG_20100912.0242</t>
  </si>
  <si>
    <t>French</t>
  </si>
  <si>
    <t>French New Wave filmmaker Claude Chabrol</t>
  </si>
  <si>
    <t>AFP_ENG_20100912.0055</t>
  </si>
  <si>
    <t>Chabrol</t>
  </si>
  <si>
    <t>his third wife</t>
  </si>
  <si>
    <t>Chabrol married his third wife</t>
  </si>
  <si>
    <t>NYT_ENG_20100912.0125</t>
  </si>
  <si>
    <t>Chabrol was a young film critic</t>
  </si>
  <si>
    <t>AFP_ENG_20100912.0153</t>
  </si>
  <si>
    <t>film director</t>
  </si>
  <si>
    <t>Chabrol was "an immense French film director</t>
  </si>
  <si>
    <t>AFP_ENG_20100912.0193</t>
  </si>
  <si>
    <t>film maker</t>
  </si>
  <si>
    <t>film maker Claude Chabrol</t>
  </si>
  <si>
    <t>SF13_ENG_038</t>
  </si>
  <si>
    <t>AFP_ENG_20090727.0079</t>
  </si>
  <si>
    <t>Merce Cunningham</t>
  </si>
  <si>
    <t>Merce Cunningham, the legendary New York-based choreographer who revolutionized modern dance, has died at age 90</t>
  </si>
  <si>
    <t>NYT_ENG_20100310.0071</t>
  </si>
  <si>
    <t>July</t>
  </si>
  <si>
    <t>Merce Cunningham, who died last July</t>
  </si>
  <si>
    <t>NYT_ENG_20090727.0054</t>
  </si>
  <si>
    <t>teacher</t>
  </si>
  <si>
    <t>Cunningham</t>
  </si>
  <si>
    <t>Cunningham was also a superlative dance teacher</t>
  </si>
  <si>
    <t>SF13_ENG_039</t>
  </si>
  <si>
    <t>AFP_ENG_20100426.0282</t>
  </si>
  <si>
    <t>Jade Goody</t>
  </si>
  <si>
    <t>Jade Goody, who died of cancer</t>
  </si>
  <si>
    <t>AFP_ENG_20091228.0464</t>
  </si>
  <si>
    <t>JADE GOODY</t>
  </si>
  <si>
    <t>JADE GOODY (died March 22</t>
  </si>
  <si>
    <t>AFP_ENG_20090905.0314</t>
  </si>
  <si>
    <t>Jack Tweed</t>
  </si>
  <si>
    <t>Jack Tweed, the bereaved husband of late British reality television star Jade Goody</t>
  </si>
  <si>
    <t>SF13_ENG_041</t>
  </si>
  <si>
    <t>LTW_ENG_20090926.0052</t>
  </si>
  <si>
    <t>Don Hewitt</t>
  </si>
  <si>
    <t>Don Hewitt, who died in August at age 86</t>
  </si>
  <si>
    <t>APW_ENG_20090819.0913</t>
  </si>
  <si>
    <t>pancreatic cancer</t>
  </si>
  <si>
    <t>Hewitt</t>
  </si>
  <si>
    <t>Hewitt died of pancreatic cancer</t>
  </si>
  <si>
    <t>APW_ENG_20090819.1064</t>
  </si>
  <si>
    <t>Bridgehampton</t>
  </si>
  <si>
    <t>Hewitt died of pancreatic cancer at his Bridgehampton</t>
  </si>
  <si>
    <t>LTW_ENG_20090820.0156</t>
  </si>
  <si>
    <t>Don Hewitt, creator and executive producer of the groundbreaking news show "60 Minutes," dies of pancreatic cancer at his home in Bridgehampton</t>
  </si>
  <si>
    <t>NYT_ENG_20090819.0058</t>
  </si>
  <si>
    <t>DON HEWITT</t>
  </si>
  <si>
    <t>DON HEWITT, ' 60 MINUTES '  CREATOR, DIES AT 86 WALTER GOODMAN, WHO DIED IN 2002</t>
  </si>
  <si>
    <t>APW_ENG_20090819.0815</t>
  </si>
  <si>
    <t>CBS News</t>
  </si>
  <si>
    <t>Hewitt joined CBS News</t>
  </si>
  <si>
    <t>Merchant Marines</t>
  </si>
  <si>
    <t>He</t>
  </si>
  <si>
    <t>He joined the Merchant Marines</t>
  </si>
  <si>
    <t>NYT_ENG_20090717.0185</t>
  </si>
  <si>
    <t>executive</t>
  </si>
  <si>
    <t>Don Hewitt, a longtime CBS News executive</t>
  </si>
  <si>
    <t>SF13_ENG_042</t>
  </si>
  <si>
    <t>AFP_ENG_20090618.0464</t>
  </si>
  <si>
    <t>Dudu Topaz</t>
  </si>
  <si>
    <t>Dudu Topaz, 62, was charged with conspiracy</t>
  </si>
  <si>
    <t>SF13_ENG_043</t>
  </si>
  <si>
    <t>APW_ENG_20090826.0973</t>
  </si>
  <si>
    <t>a heart attack at St.</t>
  </si>
  <si>
    <t>Greenwich</t>
  </si>
  <si>
    <t>Ellie Greenwich</t>
  </si>
  <si>
    <t>Greenwich died of a heart attack at St.</t>
  </si>
  <si>
    <t>NYT_ENG_20090829.0124</t>
  </si>
  <si>
    <t>Ellie Greenwich was unprecedented in American</t>
  </si>
  <si>
    <t>eng-NG-31-128535-9315427</t>
  </si>
  <si>
    <t>queen</t>
  </si>
  <si>
    <t>Ellie Greenwich, queen of</t>
  </si>
  <si>
    <t>SF13_ENG_044</t>
  </si>
  <si>
    <t>NYT_ENG_20090826.0141</t>
  </si>
  <si>
    <t>Nick</t>
  </si>
  <si>
    <t>Dunne</t>
  </si>
  <si>
    <t>Dominick Dunne</t>
  </si>
  <si>
    <t>Dunne, known as Nick</t>
  </si>
  <si>
    <t>APW_ENG_20090826.1147</t>
  </si>
  <si>
    <t>Hartford</t>
  </si>
  <si>
    <t>Dunne was born in 1925 in Hartford</t>
  </si>
  <si>
    <t>Dunne was born in 1925</t>
  </si>
  <si>
    <t>John Gregory Dunne</t>
  </si>
  <si>
    <t>Dunne's brother was the writer John Gregory Dunne</t>
  </si>
  <si>
    <t>APW_ENG_20090921.0007</t>
  </si>
  <si>
    <t>New York</t>
  </si>
  <si>
    <t>New York author Dominick Dunne</t>
  </si>
  <si>
    <t>author</t>
  </si>
  <si>
    <t>author Dominick Dunne</t>
  </si>
  <si>
    <t>SF13_ENG_045</t>
  </si>
  <si>
    <t>APW_ENG_20090829.0647</t>
  </si>
  <si>
    <t>DJ AM</t>
  </si>
  <si>
    <t>Adam Goldstein</t>
  </si>
  <si>
    <t>Adam Goldstein, also known as DJ AM</t>
  </si>
  <si>
    <t>NYT_ENG_20090916.0056</t>
  </si>
  <si>
    <t>a drug overdose on Aug</t>
  </si>
  <si>
    <t>DJ AM, who apparently died of a drug overdose on Aug</t>
  </si>
  <si>
    <t>APW_ENG_20100114.1379</t>
  </si>
  <si>
    <t>August</t>
  </si>
  <si>
    <t>DJ AM, whose real name is Adam Goldstein, died in August</t>
  </si>
  <si>
    <t>AFP_ENG_20100119.0058</t>
  </si>
  <si>
    <t>Royal Caribbean International</t>
  </si>
  <si>
    <t>Adam Goldstein, chief executive of Royal Caribbean International</t>
  </si>
  <si>
    <t>DJ AM, whose real name is Adam Goldstein, died in August in New York</t>
  </si>
  <si>
    <t>Adam Goldstein, chief executive of</t>
  </si>
  <si>
    <t>LTW_ENG_20091007.0013</t>
  </si>
  <si>
    <t>president Adam Goldstein</t>
  </si>
  <si>
    <t>SF13_ENG_046</t>
  </si>
  <si>
    <t>NYT_ENG_20101206.0204</t>
  </si>
  <si>
    <t>Santa Fe</t>
  </si>
  <si>
    <t>Don Meredith</t>
  </si>
  <si>
    <t>Don Meredith, a former star quarterback for the Dallas Cowboys who helped change the perception of professional football with the easy Texas charm and provocative wit he brought to its first prime-time telecasts on Monday nights, died Sunday in Santa Fe</t>
  </si>
  <si>
    <t>eng-NG-31-127207-9204798</t>
  </si>
  <si>
    <t>NFL</t>
  </si>
  <si>
    <t>Don Meredith, 1963-68: Led team to two NFL</t>
  </si>
  <si>
    <t>AFP_ENG_20101206.0060</t>
  </si>
  <si>
    <t>Texas</t>
  </si>
  <si>
    <t>Meredith</t>
  </si>
  <si>
    <t>Meredith, a north Texas native</t>
  </si>
  <si>
    <t>SF13_ENG_047</t>
  </si>
  <si>
    <t>AFP_ENG_20100701.0324</t>
  </si>
  <si>
    <t>the result of an 85-day hunger strike</t>
  </si>
  <si>
    <t>Orlando Zapata</t>
  </si>
  <si>
    <t>Orlando Zapata died on February 23 as the result of an 85-day hunger strike</t>
  </si>
  <si>
    <t>AFP_ENG_20100225.0477</t>
  </si>
  <si>
    <t>Havana</t>
  </si>
  <si>
    <t>Orlando Zapata who died Tuesday in a Havana</t>
  </si>
  <si>
    <t>Orlando Zapata died on February 23</t>
  </si>
  <si>
    <t>AFP_ENG_20100321.0056</t>
  </si>
  <si>
    <t>Reyna Luisa Tamayo</t>
  </si>
  <si>
    <t>Reyna Luisa Tamayo, the mother of political prisoner Orlando Zapata</t>
  </si>
  <si>
    <t>SF13_ENG_048</t>
  </si>
  <si>
    <t>NYT_ENG_20090810.0069</t>
  </si>
  <si>
    <t>Charles Gwathmey</t>
  </si>
  <si>
    <t>Charles Gwathmey, who died on Monday of esophageal cancer at age 71</t>
  </si>
  <si>
    <t>NYT_ENG_20090804.0124</t>
  </si>
  <si>
    <t>Charlotte</t>
  </si>
  <si>
    <t>Charles Gwathmey was born on June 19, 1938, in Charlotte</t>
  </si>
  <si>
    <t>Charles Gwathmey was born on June 19, 1938</t>
  </si>
  <si>
    <t>NYT_ENG_20090810.0182</t>
  </si>
  <si>
    <t>2000, a second, Charles Gwathmey, died</t>
  </si>
  <si>
    <t>SF13_ENG_049</t>
  </si>
  <si>
    <t>AFP_ENG_20101016.0017</t>
  </si>
  <si>
    <t>Cambridge</t>
  </si>
  <si>
    <t>Benoit Mandelbrot</t>
  </si>
  <si>
    <t>Benoit Mandelbrot, a French-American mathematician who explored a new class of mathematical shapes known as "fractals," has died at age 85 in Cambridge</t>
  </si>
  <si>
    <t>AFP_ENG_20101016.0007</t>
  </si>
  <si>
    <t>Benoit Mandelbrot, a French-American mathematician who explored a new class of mathematical shapes known as "fractals," has died at age 85 in Cambridge, Massachusetts</t>
  </si>
  <si>
    <t>SF13_ENG_050</t>
  </si>
  <si>
    <t>AFP_ENG_20100926.0189</t>
  </si>
  <si>
    <t>breast cancer</t>
  </si>
  <si>
    <t>Ko Yong-Hi</t>
  </si>
  <si>
    <t>Ko Yong-Hi, who is believed to have died of breast cancer</t>
  </si>
  <si>
    <t>AFP_ENG_20090602.0439</t>
  </si>
  <si>
    <t>Ko Yong-Hi, who reportedly died of breast cancer in 2004</t>
  </si>
  <si>
    <t>SF13_ENG_051</t>
  </si>
  <si>
    <t>org:top_members_employees</t>
  </si>
  <si>
    <t>LTW_ENG_20090828.0093</t>
  </si>
  <si>
    <t>Mahgul Yamam</t>
  </si>
  <si>
    <t>Election Complaints Commission</t>
  </si>
  <si>
    <t>Mahgul Yamam, the head of the Election Complaints Commission</t>
  </si>
  <si>
    <t>SF13_ENG_052</t>
  </si>
  <si>
    <t>org:alternate_names</t>
  </si>
  <si>
    <t>AFP_ENG_20100905.0079</t>
  </si>
  <si>
    <t>Basque Homeland and Freedom</t>
  </si>
  <si>
    <t>Euskadi Ta Askatasuna</t>
  </si>
  <si>
    <t>Euskadi Ta Askatasuna, which means Basque Homeland and Freedom</t>
  </si>
  <si>
    <t>org:members</t>
  </si>
  <si>
    <t>APW_ENG_20100906.0415</t>
  </si>
  <si>
    <t>Batasuna</t>
  </si>
  <si>
    <t>ETA's banned political wing Batasuna</t>
  </si>
  <si>
    <t>org:subsidiaries</t>
  </si>
  <si>
    <t>AFP_ENG_20090819.0325</t>
  </si>
  <si>
    <t>Aitzol Etxaburu</t>
  </si>
  <si>
    <t>ETA leader Aitzol Etxaburu</t>
  </si>
  <si>
    <t>AFP_ENG_20091019.0199</t>
  </si>
  <si>
    <t>Garikoitz Aspiazu Rubina</t>
  </si>
  <si>
    <t>ETA's suspected military leader, Garikoitz Aspiazu Rubina</t>
  </si>
  <si>
    <t>AFP_ENG_20100302.0071</t>
  </si>
  <si>
    <t>Ibon Gogeascoechea Arronategui</t>
  </si>
  <si>
    <t>ETA's suspected military chief, Ibon Gogeascoechea Arronategui</t>
  </si>
  <si>
    <t>AFP_ENG_20100414.0410</t>
  </si>
  <si>
    <t>Javier Lopez Pena</t>
  </si>
  <si>
    <t>ETA's political leader, Javier Lopez Pena</t>
  </si>
  <si>
    <t>Jose Miguel Benaran Ordenana</t>
  </si>
  <si>
    <t>ETA leader Jose Miguel Benaran Ordenana</t>
  </si>
  <si>
    <t>NYT_ENG_20100906.0083</t>
  </si>
  <si>
    <t>Mikel Kabikoitz Karrera Sarobe</t>
  </si>
  <si>
    <t>Mikel Kabikoitz Karrera Sarobe, the suspected military leader of ETA</t>
  </si>
  <si>
    <t>SF13_ENG_056</t>
  </si>
  <si>
    <t>APW_ENG_20100611.1151</t>
  </si>
  <si>
    <t>Armond Morris</t>
  </si>
  <si>
    <t>Georgia Peanut Commission</t>
  </si>
  <si>
    <t>Armond Morris, chairman of the Georgia Peanut Commission</t>
  </si>
  <si>
    <t>NYT_ENG_20100611.0031</t>
  </si>
  <si>
    <t>Don Koehler</t>
  </si>
  <si>
    <t>Don Koehler, executive director of the Georgia Peanut Commission</t>
  </si>
  <si>
    <t>SF13_ENG_058</t>
  </si>
  <si>
    <t>org:stateorprovince_of_headquarters</t>
  </si>
  <si>
    <t>APW_ENG_20090612.0855</t>
  </si>
  <si>
    <t>Access Industries</t>
  </si>
  <si>
    <t>Access Industries, based in New York</t>
  </si>
  <si>
    <t>SF13_ENG_061</t>
  </si>
  <si>
    <t>NYT_ENG_20100408.0163</t>
  </si>
  <si>
    <t>Andrew Cosslett</t>
  </si>
  <si>
    <t>InterContinental Hotels Group</t>
  </si>
  <si>
    <t>Andrew Cosslett, the chief executive of InterContinental Hotels Group</t>
  </si>
  <si>
    <t>SF13_ENG_064</t>
  </si>
  <si>
    <t>org:date_founded</t>
  </si>
  <si>
    <t>XIN_ENG_20100315.0310</t>
  </si>
  <si>
    <t>SIPRI</t>
  </si>
  <si>
    <t>SIPRI, established in 1966</t>
  </si>
  <si>
    <t>XIN_ENG_20100609.0223</t>
  </si>
  <si>
    <t>May-Britt Stumbaum</t>
  </si>
  <si>
    <t>May-Britt Stumbaum, head of SIPRI</t>
  </si>
  <si>
    <t>XIN_ENG_20100925.0123</t>
  </si>
  <si>
    <t>Neil Melvin</t>
  </si>
  <si>
    <t>Stockholm International Peace Research Institute</t>
  </si>
  <si>
    <t>Neil Melvin, who chairs the conflict and armed conflict management program under the Stockholm International Peace Research Institute</t>
  </si>
  <si>
    <t>AFP_ENG_20100601.0026</t>
  </si>
  <si>
    <t>Sam Perlo-Freeman</t>
  </si>
  <si>
    <t>Sam Perlo-Freeman, the head of SIPRI</t>
  </si>
  <si>
    <t>SF13_ENG_068</t>
  </si>
  <si>
    <t>LTW_ENG_20090604.0047</t>
  </si>
  <si>
    <t>John Overstreet</t>
  </si>
  <si>
    <t>Indoor Tanning Association</t>
  </si>
  <si>
    <t>John Overstreet, executive director of the Indoor Tanning Association</t>
  </si>
  <si>
    <t>SF13_ENG_069</t>
  </si>
  <si>
    <t>org:parents</t>
  </si>
  <si>
    <t>eng-NG-31-126855-12059358</t>
  </si>
  <si>
    <t>World Health Organisation</t>
  </si>
  <si>
    <t>International Agency for Research on Cancer (IARC</t>
  </si>
  <si>
    <t>International Agency for Research on Cancer (IARC), which is part of the World Health Organisation</t>
  </si>
  <si>
    <t>SF13_ENG_073</t>
  </si>
  <si>
    <t>APW_ENG_20091021.0307</t>
  </si>
  <si>
    <t>Global Infrastructure Partners</t>
  </si>
  <si>
    <t>Global Infrastructure Partners, based in New York</t>
  </si>
  <si>
    <t>SF13_ENG_075</t>
  </si>
  <si>
    <t>AFP_ENG_20101005.0319</t>
  </si>
  <si>
    <t>Leonor Beleza</t>
  </si>
  <si>
    <t>Champalimaud Foundation</t>
  </si>
  <si>
    <t>Leonor Beleza, president of the Champalimaud Foundation</t>
  </si>
  <si>
    <t>SF13_ENG_076</t>
  </si>
  <si>
    <t>org:number_of_employees_members</t>
  </si>
  <si>
    <t>AFP_ENG_20090917.0540</t>
  </si>
  <si>
    <t>Swiss Bankers Association</t>
  </si>
  <si>
    <t>Swiss Bankers Association which has almost 360</t>
  </si>
  <si>
    <t>AFP_ENG_20091008.0518</t>
  </si>
  <si>
    <t>Urs Roth</t>
  </si>
  <si>
    <t>Urs Roth, chief executive of the Swiss Bankers Association</t>
  </si>
  <si>
    <t>SF13_ENG_077</t>
  </si>
  <si>
    <t>APW_ENG_20091025.0353</t>
  </si>
  <si>
    <t>Marvin Fertel</t>
  </si>
  <si>
    <t>Nuclear Energy Institute</t>
  </si>
  <si>
    <t>Marvin Fertel, president of the Nuclear Energy Institute</t>
  </si>
  <si>
    <t>SF13_ENG_078</t>
  </si>
  <si>
    <t>bolt-eng-DF-170-181109-54811</t>
  </si>
  <si>
    <t>Richard Thompson</t>
  </si>
  <si>
    <t>Thomas More Law Center</t>
  </si>
  <si>
    <t>Richard Thompson, president of the Thomas More Law Center</t>
  </si>
  <si>
    <t>SF13_ENG_079</t>
  </si>
  <si>
    <t>APW_ENG_20090821.0523</t>
  </si>
  <si>
    <t>Anders Berntell</t>
  </si>
  <si>
    <t>Stockholm International Water Institute</t>
  </si>
  <si>
    <t>Anders Berntell, head of the Stockholm International Water Institute</t>
  </si>
  <si>
    <t>SF13_ENG_080</t>
  </si>
  <si>
    <t>bolt-eng-DF-170-181110-8770765</t>
  </si>
  <si>
    <t>Tushar Shah</t>
  </si>
  <si>
    <t>International Water Management Institute</t>
  </si>
  <si>
    <t>Tushar Shah, head of the International Water Management Institute</t>
  </si>
  <si>
    <t>SF13_ENG_081</t>
  </si>
  <si>
    <t>NYT_ENG_20100113.0107</t>
  </si>
  <si>
    <t>Feinberg</t>
  </si>
  <si>
    <t>Washington National Opera</t>
  </si>
  <si>
    <t>Feinberg, the chairman of the Washington National Opera</t>
  </si>
  <si>
    <t>NYT_ENG_20090715.0030</t>
  </si>
  <si>
    <t>Weinstein</t>
  </si>
  <si>
    <t>Weinstein, executive director of the Washington National Opera</t>
  </si>
  <si>
    <t>SF13_ENG_084</t>
  </si>
  <si>
    <t>NYT_ENG_20090807.0108</t>
  </si>
  <si>
    <t>Grumet</t>
  </si>
  <si>
    <t>Bipartisan Policy Center</t>
  </si>
  <si>
    <t>Grumet, president of the Bipartisan Policy Center</t>
  </si>
  <si>
    <t>SF13_ENG_085</t>
  </si>
  <si>
    <t>XIN_ENG_20101102.0399</t>
  </si>
  <si>
    <t>Jiang Dingzhi</t>
  </si>
  <si>
    <t>China Banking Regulatory Commission</t>
  </si>
  <si>
    <t>Jiang Dingzhi, vice chairman of the China Banking Regulatory Commission</t>
  </si>
  <si>
    <t>XIN_ENG_20101110.0464</t>
  </si>
  <si>
    <t>Liu Mingkang</t>
  </si>
  <si>
    <t>Liu Mingkang, chairman of the China Banking Regulatory Commission</t>
  </si>
  <si>
    <t>AFP_ENG_20091208.0545</t>
  </si>
  <si>
    <t>Wang Zhaoxing</t>
  </si>
  <si>
    <t>Wang Zhaoxing, vice chairman of the China Banking Regulatory Commission</t>
  </si>
  <si>
    <t>SF13_ENG_089</t>
  </si>
  <si>
    <t>APW_ENG_20100128.0542</t>
  </si>
  <si>
    <t>Anatoly Isaikin</t>
  </si>
  <si>
    <t>Rosoboronexport</t>
  </si>
  <si>
    <t>Anatoly Isaikin, the head of the state arms trader Rosoboronexport</t>
  </si>
  <si>
    <t>AFP_ENG_20090621.0015</t>
  </si>
  <si>
    <t>Anatoly Isaykin</t>
  </si>
  <si>
    <t>Anatoly Isaykin, head of Rosoboronexport</t>
  </si>
  <si>
    <t>should merge</t>
  </si>
  <si>
    <t>eng-NG-31-113099-9051701</t>
  </si>
  <si>
    <t>Sergei Chemezov</t>
  </si>
  <si>
    <t>Sergei Chemezov, the chief of Russian state weapons exporter Rosoboronexport</t>
  </si>
  <si>
    <t>eng-NG-31-142161-10037583</t>
  </si>
  <si>
    <t>Serguei Ladiguin</t>
  </si>
  <si>
    <t>Rosoboronexport executive Serguei Ladiguin</t>
  </si>
  <si>
    <t>SF13_ENG_091</t>
  </si>
  <si>
    <t>org:city_of_headquarters</t>
  </si>
  <si>
    <t>AFP_ENG_20090618.0420</t>
  </si>
  <si>
    <t>Essen</t>
  </si>
  <si>
    <t>Arcandor</t>
  </si>
  <si>
    <t>Essen, where Arcandor is based</t>
  </si>
  <si>
    <t>AFP_ENG_20090607.0262</t>
  </si>
  <si>
    <t>Arcandor, which employs 50,000</t>
  </si>
  <si>
    <t>APW_ENG_20090609.0545</t>
  </si>
  <si>
    <t>Karl-Gerhard Eick</t>
  </si>
  <si>
    <t>Karl-Gerhard Eick, chairman of Arcandor</t>
  </si>
  <si>
    <t>SF13_ENG_092</t>
  </si>
  <si>
    <t>org:founded_by</t>
  </si>
  <si>
    <t>AFP_ENG_20091106.0273</t>
  </si>
  <si>
    <t>Wolfgang Ley</t>
  </si>
  <si>
    <t>Escada</t>
  </si>
  <si>
    <t>Escada founder Wolfgang Ley</t>
  </si>
  <si>
    <t>AFP_ENG_20091106.0600</t>
  </si>
  <si>
    <t>Escada, which employs around 2,300</t>
  </si>
  <si>
    <t>Ursula Dreyer</t>
  </si>
  <si>
    <t>Ursula Dreyer, head of Escada</t>
  </si>
  <si>
    <t>SF13_ENG_094</t>
  </si>
  <si>
    <t>WPB_ENG_20101108.0046</t>
  </si>
  <si>
    <t>Peter Kant</t>
  </si>
  <si>
    <t>Rapiscan Systems</t>
  </si>
  <si>
    <t>Peter Kant, executive vice president of Rapiscan Systems</t>
  </si>
  <si>
    <t>SF13_ENG_096</t>
  </si>
  <si>
    <t>NYT_ENG_20100411.0092</t>
  </si>
  <si>
    <t>Tribune Co.</t>
  </si>
  <si>
    <t>Freedom Communications</t>
  </si>
  <si>
    <t>Tribune Co., which owns The Los Angeles Times and The Chicago Tribune; Freedom Communications</t>
  </si>
  <si>
    <t>SF13_ENG_097</t>
  </si>
  <si>
    <t>APW_ENG_20091117.0560</t>
  </si>
  <si>
    <t>Turku</t>
  </si>
  <si>
    <t>Finland</t>
  </si>
  <si>
    <t>STX Finland</t>
  </si>
  <si>
    <t>Finland, located in Turku</t>
  </si>
  <si>
    <t>org:member_of</t>
  </si>
  <si>
    <t>APW_ENG_20101025.0228</t>
  </si>
  <si>
    <t>STX Europe Group</t>
  </si>
  <si>
    <t>STX Finland is part of the international STX Europe Group</t>
  </si>
  <si>
    <t>AFP_ENG_20091111.0315</t>
  </si>
  <si>
    <t>three</t>
  </si>
  <si>
    <t>STX Finland, part of South Korean shipbuilder STX, has three</t>
  </si>
  <si>
    <t>SF13_ENG_098</t>
  </si>
  <si>
    <t>NYT_ENG_20100224.0190</t>
  </si>
  <si>
    <t>Millipore</t>
  </si>
  <si>
    <t>Millipore Corp.</t>
  </si>
  <si>
    <t>Millipore has more than 6,100</t>
  </si>
  <si>
    <t>SF13_ENG_099</t>
  </si>
  <si>
    <t>APW_ENG_20090917.0189</t>
  </si>
  <si>
    <t>DCNS</t>
  </si>
  <si>
    <t>DCNS has 12,000</t>
  </si>
  <si>
    <t>APW_ENG_20101101.0601</t>
  </si>
  <si>
    <t>Patrick Boissier</t>
  </si>
  <si>
    <t>DCNS president Patrick Boissier</t>
  </si>
  <si>
    <t>SF13_ENG_100</t>
  </si>
  <si>
    <t>NYT_ENG_20101122.0141</t>
  </si>
  <si>
    <t>Raj Rajaratnam</t>
  </si>
  <si>
    <t>Galleon Group</t>
  </si>
  <si>
    <t>Raj Rajaratnam, the co-founder of hedge fund Galleon Group</t>
  </si>
  <si>
    <t>APW_ENG_20100323.0969</t>
  </si>
  <si>
    <t>Raj Rajaratnam, a portfolio manager for Galleon Group</t>
  </si>
  <si>
    <t>Uses OpenIE-KBP with Staford coreference</t>
  </si>
  <si>
    <t>Our tagging</t>
  </si>
  <si>
    <t>Query entity</t>
  </si>
  <si>
    <t>query_ID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</si>
</sst>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0" fontId="0" fillId="0" borderId="0" xfId="0" applyAlignment="1">
      <alignment horizontal="left"/>
    </xf>
    <xf numFmtId="0" fontId="0" fillId="0" borderId="0" xfId="0" applyAlignment="1">
      <alignment horizontal="right"/>
    </xf>
    <xf numFmtId="0" fontId="0" fillId="0" borderId="0" xfId="0" applyAlignment="1">
      <alignment horizontal="center"/>
    </xf>
    <xf numFmtId="0" fontId="0" fillId="0" borderId="0" xfId="0" applyAlignment="1">
      <alignment horizontal="center"/>
    </xf>
    <xf numFmtId="16" fontId="0" fillId="0" borderId="0" xfId="0" applyNumberFormat="1"/>
    <xf numFmtId="15" fontId="0" fillId="0" borderId="0" xfId="0" applyNumberFormat="1"/>
    <xf numFmtId="3" fontId="0" fillId="0" borderId="0" xfId="0" applyNumberFormat="1"/>
    <xf numFmtId="2" fontId="0" fillId="0" borderId="0" xfId="0" applyNumberFormat="1" applyAlignment="1">
      <alignment horizontal="center"/>
    </xf>
    <xf numFmtId="0" fontId="0" fillId="0" borderId="0" xfId="0" applyAlignment="1">
      <alignment horizontal="center"/>
    </xf>
    <xf numFmtId="0" fontId="0" fillId="0" borderId="0" xfId="0" applyAlignme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3"/>
  <sheetViews>
    <sheetView tabSelected="1" workbookViewId="0"/>
  </sheetViews>
  <sheetFormatPr defaultRowHeight="15" x14ac:dyDescent="0.25"/>
  <cols>
    <col min="2" max="2" width="29" style="10" customWidth="1"/>
    <col min="3" max="3" width="21.28515625" customWidth="1"/>
    <col min="4" max="4" width="19.28515625" customWidth="1"/>
    <col min="5" max="5" width="17.5703125" customWidth="1"/>
    <col min="6" max="6" width="28.140625" style="1" customWidth="1"/>
    <col min="7" max="7" width="12.28515625" customWidth="1"/>
    <col min="8" max="8" width="22.7109375" customWidth="1"/>
    <col min="9" max="9" width="7.7109375" style="8" customWidth="1"/>
    <col min="10" max="11" width="7.5703125" customWidth="1"/>
    <col min="12" max="12" width="6" customWidth="1"/>
    <col min="13" max="13" width="7.42578125" customWidth="1"/>
    <col min="14" max="14" width="7.85546875" customWidth="1"/>
    <col min="15" max="15" width="6.42578125" customWidth="1"/>
  </cols>
  <sheetData>
    <row r="1" spans="1:16" x14ac:dyDescent="0.25">
      <c r="A1" s="1" t="s">
        <v>0</v>
      </c>
      <c r="D1" t="s">
        <v>837</v>
      </c>
      <c r="G1" s="4"/>
      <c r="J1" s="9" t="s">
        <v>1</v>
      </c>
      <c r="K1" s="9"/>
      <c r="L1" s="9"/>
      <c r="M1" s="9" t="s">
        <v>838</v>
      </c>
      <c r="N1" s="9"/>
      <c r="O1" s="9"/>
    </row>
    <row r="2" spans="1:16" x14ac:dyDescent="0.25">
      <c r="A2" s="1" t="s">
        <v>2</v>
      </c>
      <c r="G2" s="4"/>
      <c r="J2" s="3" t="s">
        <v>3</v>
      </c>
      <c r="K2" s="3" t="s">
        <v>4</v>
      </c>
      <c r="L2" s="3"/>
      <c r="M2" s="3" t="s">
        <v>3</v>
      </c>
      <c r="N2" s="3" t="s">
        <v>4</v>
      </c>
      <c r="O2" s="3"/>
    </row>
    <row r="3" spans="1:16" x14ac:dyDescent="0.25">
      <c r="A3" s="2" t="s">
        <v>5</v>
      </c>
      <c r="G3" s="2"/>
      <c r="J3" s="8">
        <f>J4/SUM(J4:L4)</f>
        <v>0.66386554621848737</v>
      </c>
      <c r="K3" s="8">
        <f>SUM(J4:K4)/SUM(J4:L4)</f>
        <v>0.75630252100840334</v>
      </c>
      <c r="L3" s="8"/>
      <c r="M3" s="8">
        <f>M4/SUM(M4:O4)</f>
        <v>0.79916317991631802</v>
      </c>
      <c r="N3" s="8">
        <f>SUM(M4:N4)/SUM(M4:O4)</f>
        <v>0.88702928870292885</v>
      </c>
      <c r="O3" s="3"/>
    </row>
    <row r="4" spans="1:16" x14ac:dyDescent="0.25">
      <c r="A4" s="2"/>
      <c r="G4" s="1"/>
      <c r="J4" s="3">
        <f t="shared" ref="J4:O4" si="0">SUM(J6:J243)</f>
        <v>158</v>
      </c>
      <c r="K4" s="3">
        <f t="shared" si="0"/>
        <v>22</v>
      </c>
      <c r="L4" s="3">
        <f t="shared" si="0"/>
        <v>58</v>
      </c>
      <c r="M4" s="3">
        <f t="shared" si="0"/>
        <v>191</v>
      </c>
      <c r="N4" s="3">
        <f t="shared" si="0"/>
        <v>21</v>
      </c>
      <c r="O4" s="3">
        <f t="shared" si="0"/>
        <v>27</v>
      </c>
    </row>
    <row r="5" spans="1:16" x14ac:dyDescent="0.25">
      <c r="A5" s="2" t="s">
        <v>840</v>
      </c>
      <c r="B5" s="10" t="s">
        <v>839</v>
      </c>
      <c r="C5" t="s">
        <v>10</v>
      </c>
      <c r="D5" t="s">
        <v>6</v>
      </c>
      <c r="E5" t="s">
        <v>8</v>
      </c>
      <c r="F5" s="9" t="s">
        <v>11</v>
      </c>
      <c r="G5" s="9"/>
      <c r="H5" t="s">
        <v>7</v>
      </c>
      <c r="I5" s="8" t="s">
        <v>9</v>
      </c>
      <c r="J5" s="1" t="s">
        <v>12</v>
      </c>
      <c r="K5" s="1" t="s">
        <v>13</v>
      </c>
      <c r="L5" s="1" t="s">
        <v>14</v>
      </c>
      <c r="M5" s="1" t="s">
        <v>12</v>
      </c>
      <c r="N5" s="1" t="s">
        <v>13</v>
      </c>
      <c r="O5" s="1" t="s">
        <v>14</v>
      </c>
      <c r="P5" s="1" t="s">
        <v>15</v>
      </c>
    </row>
    <row r="6" spans="1:16" x14ac:dyDescent="0.25">
      <c r="A6" s="2" t="s">
        <v>16</v>
      </c>
      <c r="B6" t="s">
        <v>20</v>
      </c>
      <c r="C6" t="s">
        <v>20</v>
      </c>
      <c r="D6" t="s">
        <v>17</v>
      </c>
      <c r="E6" t="s">
        <v>19</v>
      </c>
      <c r="F6" s="1" t="s">
        <v>21</v>
      </c>
      <c r="G6" s="1"/>
      <c r="H6" t="s">
        <v>18</v>
      </c>
      <c r="I6" s="8">
        <v>0.9</v>
      </c>
      <c r="J6" s="3"/>
      <c r="K6" s="3">
        <v>1</v>
      </c>
      <c r="L6" s="3"/>
      <c r="M6" s="3" t="s">
        <v>5</v>
      </c>
      <c r="N6" s="3">
        <v>1</v>
      </c>
      <c r="O6" s="3"/>
      <c r="P6" t="s">
        <v>22</v>
      </c>
    </row>
    <row r="7" spans="1:16" x14ac:dyDescent="0.25">
      <c r="A7" s="2" t="s">
        <v>23</v>
      </c>
      <c r="B7" t="s">
        <v>26</v>
      </c>
      <c r="C7" t="s">
        <v>26</v>
      </c>
      <c r="D7" t="s">
        <v>17</v>
      </c>
      <c r="E7" t="s">
        <v>25</v>
      </c>
      <c r="F7" s="1" t="s">
        <v>27</v>
      </c>
      <c r="G7" s="1"/>
      <c r="H7" t="s">
        <v>24</v>
      </c>
      <c r="I7" s="8">
        <v>0.87549999999999994</v>
      </c>
      <c r="J7" s="3">
        <v>1</v>
      </c>
      <c r="K7" s="3"/>
      <c r="L7" s="3"/>
      <c r="M7" s="3">
        <v>1</v>
      </c>
      <c r="N7" s="3"/>
      <c r="O7" s="3"/>
    </row>
    <row r="8" spans="1:16" x14ac:dyDescent="0.25">
      <c r="A8" s="2" t="s">
        <v>28</v>
      </c>
      <c r="B8" t="s">
        <v>31</v>
      </c>
      <c r="C8" t="s">
        <v>31</v>
      </c>
      <c r="D8" t="s">
        <v>17</v>
      </c>
      <c r="E8" t="s">
        <v>30</v>
      </c>
      <c r="F8" s="1" t="s">
        <v>32</v>
      </c>
      <c r="G8" s="1"/>
      <c r="H8" t="s">
        <v>29</v>
      </c>
      <c r="I8" s="8">
        <v>0.9</v>
      </c>
      <c r="J8" s="3">
        <v>1</v>
      </c>
      <c r="K8" s="3"/>
      <c r="L8" s="3"/>
      <c r="M8" s="3">
        <v>1</v>
      </c>
      <c r="N8" s="3"/>
      <c r="O8" s="3"/>
    </row>
    <row r="9" spans="1:16" x14ac:dyDescent="0.25">
      <c r="A9" s="2" t="s">
        <v>33</v>
      </c>
      <c r="B9" t="s">
        <v>35</v>
      </c>
      <c r="C9" t="s">
        <v>35</v>
      </c>
      <c r="D9" t="s">
        <v>17</v>
      </c>
      <c r="E9" t="s">
        <v>30</v>
      </c>
      <c r="F9" s="1" t="s">
        <v>36</v>
      </c>
      <c r="G9" s="1"/>
      <c r="H9" t="s">
        <v>34</v>
      </c>
      <c r="I9" s="8">
        <v>0.9345</v>
      </c>
      <c r="J9" s="3">
        <v>1</v>
      </c>
      <c r="K9" s="3"/>
      <c r="L9" s="3"/>
      <c r="M9" s="3">
        <v>1</v>
      </c>
      <c r="N9" s="3"/>
      <c r="O9" s="3"/>
    </row>
    <row r="10" spans="1:16" x14ac:dyDescent="0.25">
      <c r="A10" s="2" t="s">
        <v>37</v>
      </c>
      <c r="B10" t="s">
        <v>42</v>
      </c>
      <c r="C10" t="s">
        <v>41</v>
      </c>
      <c r="D10" t="s">
        <v>38</v>
      </c>
      <c r="E10" t="s">
        <v>40</v>
      </c>
      <c r="F10" s="1" t="s">
        <v>42</v>
      </c>
      <c r="G10" s="1" t="s">
        <v>43</v>
      </c>
      <c r="H10" t="s">
        <v>39</v>
      </c>
      <c r="I10" s="8">
        <v>0.92159999999999997</v>
      </c>
      <c r="J10" s="3">
        <v>1</v>
      </c>
      <c r="K10" s="3"/>
      <c r="L10" s="3"/>
      <c r="M10" s="3">
        <v>1</v>
      </c>
      <c r="N10" s="3"/>
      <c r="O10" s="3"/>
    </row>
    <row r="11" spans="1:16" x14ac:dyDescent="0.25">
      <c r="A11" s="2" t="s">
        <v>37</v>
      </c>
      <c r="B11" t="s">
        <v>42</v>
      </c>
      <c r="C11" t="s">
        <v>42</v>
      </c>
      <c r="D11" t="s">
        <v>44</v>
      </c>
      <c r="E11" t="s">
        <v>46</v>
      </c>
      <c r="F11" s="1" t="s">
        <v>47</v>
      </c>
      <c r="G11" s="1"/>
      <c r="H11" t="s">
        <v>45</v>
      </c>
      <c r="I11" s="8">
        <v>0.9</v>
      </c>
      <c r="J11" s="3">
        <v>1</v>
      </c>
      <c r="K11" s="3"/>
      <c r="L11" s="3"/>
      <c r="M11" s="3">
        <v>1</v>
      </c>
      <c r="N11" s="3"/>
      <c r="O11" s="3"/>
    </row>
    <row r="12" spans="1:16" x14ac:dyDescent="0.25">
      <c r="A12" s="2" t="s">
        <v>37</v>
      </c>
      <c r="B12" t="s">
        <v>42</v>
      </c>
      <c r="C12" t="s">
        <v>42</v>
      </c>
      <c r="D12" t="s">
        <v>48</v>
      </c>
      <c r="E12" t="s">
        <v>50</v>
      </c>
      <c r="F12" s="1" t="s">
        <v>51</v>
      </c>
      <c r="G12" s="1"/>
      <c r="H12" t="s">
        <v>49</v>
      </c>
      <c r="I12" s="8">
        <v>0.94940000000000002</v>
      </c>
      <c r="J12" s="3">
        <v>1</v>
      </c>
      <c r="K12" s="3"/>
      <c r="L12" s="3"/>
      <c r="M12" s="3">
        <v>1</v>
      </c>
      <c r="N12" s="3"/>
      <c r="O12" s="3"/>
    </row>
    <row r="13" spans="1:16" x14ac:dyDescent="0.25">
      <c r="A13" s="2" t="s">
        <v>37</v>
      </c>
      <c r="B13" t="s">
        <v>42</v>
      </c>
      <c r="C13" t="s">
        <v>42</v>
      </c>
      <c r="D13" t="s">
        <v>52</v>
      </c>
      <c r="E13" t="s">
        <v>54</v>
      </c>
      <c r="F13" s="1" t="s">
        <v>55</v>
      </c>
      <c r="G13" s="1"/>
      <c r="H13" t="s">
        <v>53</v>
      </c>
      <c r="I13" s="8">
        <v>0.93979999999999997</v>
      </c>
      <c r="J13" s="3">
        <v>1</v>
      </c>
      <c r="K13" s="3"/>
      <c r="L13" s="3"/>
      <c r="M13" s="3">
        <v>1</v>
      </c>
      <c r="N13" s="3"/>
      <c r="O13" s="3"/>
    </row>
    <row r="14" spans="1:16" x14ac:dyDescent="0.25">
      <c r="A14" s="2" t="s">
        <v>37</v>
      </c>
      <c r="B14" t="s">
        <v>42</v>
      </c>
      <c r="C14" t="s">
        <v>42</v>
      </c>
      <c r="D14" t="s">
        <v>17</v>
      </c>
      <c r="E14" t="s">
        <v>56</v>
      </c>
      <c r="F14" s="1" t="s">
        <v>57</v>
      </c>
      <c r="G14" s="1"/>
      <c r="H14" t="s">
        <v>45</v>
      </c>
      <c r="I14" s="8">
        <v>0.9</v>
      </c>
      <c r="J14" s="3">
        <v>1</v>
      </c>
      <c r="K14" s="3"/>
      <c r="L14" s="3"/>
      <c r="M14" s="3">
        <v>1</v>
      </c>
      <c r="N14" s="3"/>
      <c r="O14" s="3"/>
    </row>
    <row r="15" spans="1:16" x14ac:dyDescent="0.25">
      <c r="A15" s="2" t="s">
        <v>58</v>
      </c>
      <c r="B15" s="1" t="s">
        <v>63</v>
      </c>
      <c r="C15" t="s">
        <v>62</v>
      </c>
      <c r="D15" t="s">
        <v>59</v>
      </c>
      <c r="E15" t="s">
        <v>61</v>
      </c>
      <c r="F15" s="1" t="s">
        <v>63</v>
      </c>
      <c r="G15" s="1" t="s">
        <v>64</v>
      </c>
      <c r="H15" t="s">
        <v>60</v>
      </c>
      <c r="I15" s="8">
        <v>0.85719999999999996</v>
      </c>
      <c r="J15" s="3">
        <v>1</v>
      </c>
      <c r="K15" s="3"/>
      <c r="L15" s="3"/>
      <c r="M15" s="3">
        <v>1</v>
      </c>
      <c r="N15" s="3"/>
      <c r="O15" s="3"/>
    </row>
    <row r="16" spans="1:16" x14ac:dyDescent="0.25">
      <c r="A16" s="2" t="s">
        <v>58</v>
      </c>
      <c r="B16" s="1" t="s">
        <v>63</v>
      </c>
      <c r="C16" t="s">
        <v>62</v>
      </c>
      <c r="D16" t="s">
        <v>48</v>
      </c>
      <c r="E16" t="s">
        <v>66</v>
      </c>
      <c r="F16" s="1" t="s">
        <v>63</v>
      </c>
      <c r="G16" s="1" t="s">
        <v>67</v>
      </c>
      <c r="H16" t="s">
        <v>65</v>
      </c>
      <c r="I16" s="8">
        <v>0.85719999999999996</v>
      </c>
      <c r="J16" s="3">
        <v>1</v>
      </c>
      <c r="K16" s="3"/>
      <c r="L16" s="3"/>
      <c r="M16" s="3">
        <v>1</v>
      </c>
      <c r="N16" s="3"/>
      <c r="O16" s="3"/>
    </row>
    <row r="17" spans="1:16" x14ac:dyDescent="0.25">
      <c r="A17" s="2" t="s">
        <v>58</v>
      </c>
      <c r="B17" s="1" t="s">
        <v>63</v>
      </c>
      <c r="C17" t="s">
        <v>70</v>
      </c>
      <c r="D17" t="s">
        <v>68</v>
      </c>
      <c r="E17" t="s">
        <v>69</v>
      </c>
      <c r="F17" s="1" t="s">
        <v>63</v>
      </c>
      <c r="G17" s="1" t="s">
        <v>71</v>
      </c>
      <c r="H17" t="s">
        <v>60</v>
      </c>
      <c r="I17" s="8">
        <v>0.9</v>
      </c>
      <c r="J17" s="3">
        <v>1</v>
      </c>
      <c r="K17" s="3"/>
      <c r="L17" s="3"/>
      <c r="M17" s="3">
        <v>1</v>
      </c>
      <c r="N17" s="3"/>
      <c r="O17" s="3"/>
    </row>
    <row r="18" spans="1:16" x14ac:dyDescent="0.25">
      <c r="A18" s="2" t="s">
        <v>58</v>
      </c>
      <c r="B18" s="1" t="s">
        <v>63</v>
      </c>
      <c r="C18" t="s">
        <v>62</v>
      </c>
      <c r="D18" t="s">
        <v>72</v>
      </c>
      <c r="E18" t="s">
        <v>73</v>
      </c>
      <c r="F18" s="1" t="s">
        <v>63</v>
      </c>
      <c r="G18" s="1" t="s">
        <v>74</v>
      </c>
      <c r="H18" t="s">
        <v>60</v>
      </c>
      <c r="I18" s="8">
        <v>0.93969999999999998</v>
      </c>
      <c r="J18" s="3" t="s">
        <v>5</v>
      </c>
      <c r="K18" s="3"/>
      <c r="L18" s="3">
        <v>1</v>
      </c>
      <c r="M18" s="3"/>
      <c r="N18" s="3"/>
      <c r="O18" s="3">
        <v>1</v>
      </c>
    </row>
    <row r="19" spans="1:16" x14ac:dyDescent="0.25">
      <c r="A19" s="2" t="s">
        <v>58</v>
      </c>
      <c r="B19" s="1" t="s">
        <v>63</v>
      </c>
      <c r="C19" t="s">
        <v>70</v>
      </c>
      <c r="D19" t="s">
        <v>17</v>
      </c>
      <c r="E19" t="s">
        <v>75</v>
      </c>
      <c r="F19" s="1" t="s">
        <v>63</v>
      </c>
      <c r="G19" s="1" t="s">
        <v>76</v>
      </c>
      <c r="H19" t="s">
        <v>60</v>
      </c>
      <c r="I19" s="8">
        <v>0.9</v>
      </c>
      <c r="J19" s="3">
        <v>1</v>
      </c>
      <c r="K19" s="3"/>
      <c r="L19" s="3" t="s">
        <v>77</v>
      </c>
      <c r="M19" s="3">
        <v>1</v>
      </c>
      <c r="N19" s="3"/>
      <c r="O19" s="3"/>
    </row>
    <row r="20" spans="1:16" x14ac:dyDescent="0.25">
      <c r="A20" s="2" t="s">
        <v>78</v>
      </c>
      <c r="B20" t="s">
        <v>81</v>
      </c>
      <c r="C20" t="s">
        <v>81</v>
      </c>
      <c r="D20" t="s">
        <v>79</v>
      </c>
      <c r="E20">
        <v>81</v>
      </c>
      <c r="F20" s="1" t="s">
        <v>82</v>
      </c>
      <c r="G20" s="1"/>
      <c r="H20" t="s">
        <v>80</v>
      </c>
      <c r="I20" s="8">
        <v>0.9224</v>
      </c>
      <c r="J20" s="3">
        <v>1</v>
      </c>
      <c r="K20" s="3"/>
      <c r="L20" s="3" t="s">
        <v>77</v>
      </c>
      <c r="M20" s="3">
        <v>1</v>
      </c>
      <c r="N20" s="3"/>
      <c r="O20" s="3"/>
    </row>
    <row r="21" spans="1:16" x14ac:dyDescent="0.25">
      <c r="A21" s="2" t="s">
        <v>78</v>
      </c>
      <c r="B21" t="s">
        <v>81</v>
      </c>
      <c r="C21" t="s">
        <v>81</v>
      </c>
      <c r="D21" t="s">
        <v>83</v>
      </c>
      <c r="E21" t="s">
        <v>84</v>
      </c>
      <c r="F21" s="1" t="s">
        <v>85</v>
      </c>
      <c r="G21" s="1"/>
      <c r="H21" t="s">
        <v>80</v>
      </c>
      <c r="I21" s="8">
        <v>0.94489999999999996</v>
      </c>
      <c r="J21" s="3"/>
      <c r="K21" s="3">
        <v>1</v>
      </c>
      <c r="L21" s="3" t="s">
        <v>77</v>
      </c>
      <c r="M21" s="3"/>
      <c r="N21" s="3">
        <v>1</v>
      </c>
      <c r="O21" s="3"/>
    </row>
    <row r="22" spans="1:16" x14ac:dyDescent="0.25">
      <c r="A22" s="2" t="s">
        <v>78</v>
      </c>
      <c r="B22" s="1" t="s">
        <v>81</v>
      </c>
      <c r="C22" t="s">
        <v>88</v>
      </c>
      <c r="D22" t="s">
        <v>44</v>
      </c>
      <c r="E22" t="s">
        <v>87</v>
      </c>
      <c r="F22" s="1" t="s">
        <v>81</v>
      </c>
      <c r="G22" s="1" t="s">
        <v>89</v>
      </c>
      <c r="H22" t="s">
        <v>86</v>
      </c>
      <c r="I22" s="8">
        <v>0.9</v>
      </c>
      <c r="J22" s="3" t="s">
        <v>5</v>
      </c>
      <c r="K22" s="3"/>
      <c r="L22" s="3">
        <v>1</v>
      </c>
      <c r="M22" s="3">
        <v>1</v>
      </c>
      <c r="N22" s="3"/>
      <c r="O22" s="3"/>
    </row>
    <row r="23" spans="1:16" x14ac:dyDescent="0.25">
      <c r="A23" s="2" t="s">
        <v>78</v>
      </c>
      <c r="B23" s="1" t="s">
        <v>81</v>
      </c>
      <c r="C23" t="s">
        <v>88</v>
      </c>
      <c r="D23" t="s">
        <v>90</v>
      </c>
      <c r="E23" t="s">
        <v>92</v>
      </c>
      <c r="F23" s="1" t="s">
        <v>81</v>
      </c>
      <c r="G23" s="1" t="s">
        <v>93</v>
      </c>
      <c r="H23" t="s">
        <v>91</v>
      </c>
      <c r="I23" s="8">
        <v>0.9</v>
      </c>
      <c r="J23" s="3">
        <v>1</v>
      </c>
      <c r="K23" s="3"/>
      <c r="L23" s="3" t="s">
        <v>77</v>
      </c>
      <c r="M23" s="3">
        <v>1</v>
      </c>
      <c r="N23" s="3"/>
      <c r="O23" s="3"/>
    </row>
    <row r="24" spans="1:16" x14ac:dyDescent="0.25">
      <c r="A24" s="2" t="s">
        <v>78</v>
      </c>
      <c r="B24" s="1" t="s">
        <v>81</v>
      </c>
      <c r="C24" t="s">
        <v>88</v>
      </c>
      <c r="D24" t="s">
        <v>94</v>
      </c>
      <c r="E24" t="s">
        <v>95</v>
      </c>
      <c r="F24" s="1" t="s">
        <v>81</v>
      </c>
      <c r="G24" s="1" t="s">
        <v>96</v>
      </c>
      <c r="H24" t="s">
        <v>86</v>
      </c>
      <c r="I24" s="8">
        <v>0.90200000000000002</v>
      </c>
      <c r="J24" s="3">
        <v>1</v>
      </c>
      <c r="K24" s="3"/>
      <c r="L24" s="3" t="s">
        <v>77</v>
      </c>
      <c r="M24" s="3">
        <v>1</v>
      </c>
      <c r="N24" s="3"/>
      <c r="O24" s="3"/>
    </row>
    <row r="25" spans="1:16" x14ac:dyDescent="0.25">
      <c r="A25" s="2" t="s">
        <v>78</v>
      </c>
      <c r="B25" s="1" t="s">
        <v>81</v>
      </c>
      <c r="C25" t="s">
        <v>88</v>
      </c>
      <c r="D25" t="s">
        <v>97</v>
      </c>
      <c r="E25">
        <v>1928</v>
      </c>
      <c r="F25" s="1" t="s">
        <v>81</v>
      </c>
      <c r="G25" s="1" t="s">
        <v>98</v>
      </c>
      <c r="H25" t="s">
        <v>91</v>
      </c>
      <c r="I25" s="8">
        <v>0.77359999999999995</v>
      </c>
      <c r="J25" s="3" t="s">
        <v>5</v>
      </c>
      <c r="K25" s="3">
        <v>1</v>
      </c>
      <c r="L25" s="3" t="s">
        <v>77</v>
      </c>
      <c r="M25" s="3">
        <v>1</v>
      </c>
      <c r="N25" s="3"/>
      <c r="O25" s="3"/>
    </row>
    <row r="26" spans="1:16" x14ac:dyDescent="0.25">
      <c r="A26" s="2" t="s">
        <v>78</v>
      </c>
      <c r="B26" t="s">
        <v>81</v>
      </c>
      <c r="C26" t="s">
        <v>81</v>
      </c>
      <c r="D26" t="s">
        <v>99</v>
      </c>
      <c r="E26" s="5">
        <v>41343</v>
      </c>
      <c r="F26" s="1" t="s">
        <v>100</v>
      </c>
      <c r="G26" s="1"/>
      <c r="H26" t="s">
        <v>80</v>
      </c>
      <c r="I26" s="8">
        <v>0.93469999999999998</v>
      </c>
      <c r="J26" s="3"/>
      <c r="K26" s="3">
        <v>1</v>
      </c>
      <c r="L26" s="3" t="s">
        <v>77</v>
      </c>
      <c r="M26" s="3">
        <v>1</v>
      </c>
      <c r="N26" s="3">
        <v>1</v>
      </c>
      <c r="O26" s="3"/>
    </row>
    <row r="27" spans="1:16" x14ac:dyDescent="0.25">
      <c r="A27" s="2" t="s">
        <v>78</v>
      </c>
      <c r="B27" t="s">
        <v>81</v>
      </c>
      <c r="C27" t="s">
        <v>81</v>
      </c>
      <c r="D27" t="s">
        <v>68</v>
      </c>
      <c r="E27" t="s">
        <v>102</v>
      </c>
      <c r="F27" s="1" t="s">
        <v>103</v>
      </c>
      <c r="G27" s="1"/>
      <c r="H27" t="s">
        <v>101</v>
      </c>
      <c r="I27" s="8">
        <v>0.9</v>
      </c>
      <c r="J27" s="3"/>
      <c r="K27" s="3"/>
      <c r="L27" s="3">
        <v>1</v>
      </c>
      <c r="M27" s="3"/>
      <c r="N27" s="3"/>
      <c r="O27" s="3">
        <v>1</v>
      </c>
      <c r="P27" t="s">
        <v>104</v>
      </c>
    </row>
    <row r="28" spans="1:16" x14ac:dyDescent="0.25">
      <c r="A28" s="2" t="s">
        <v>78</v>
      </c>
      <c r="B28" s="1" t="s">
        <v>81</v>
      </c>
      <c r="C28" t="s">
        <v>88</v>
      </c>
      <c r="D28" t="s">
        <v>52</v>
      </c>
      <c r="E28" t="s">
        <v>92</v>
      </c>
      <c r="F28" s="1" t="s">
        <v>81</v>
      </c>
      <c r="G28" s="1" t="s">
        <v>93</v>
      </c>
      <c r="H28" t="s">
        <v>91</v>
      </c>
      <c r="I28" s="8">
        <v>0.9</v>
      </c>
      <c r="J28" s="3">
        <v>1</v>
      </c>
      <c r="K28" s="3"/>
      <c r="L28" s="3" t="s">
        <v>77</v>
      </c>
      <c r="M28" s="3">
        <v>1</v>
      </c>
      <c r="N28" s="3"/>
      <c r="O28" s="3"/>
    </row>
    <row r="29" spans="1:16" x14ac:dyDescent="0.25">
      <c r="A29" s="2" t="s">
        <v>78</v>
      </c>
      <c r="B29" t="s">
        <v>81</v>
      </c>
      <c r="C29" t="s">
        <v>81</v>
      </c>
      <c r="D29" t="s">
        <v>17</v>
      </c>
      <c r="E29" t="s">
        <v>105</v>
      </c>
      <c r="F29" s="1" t="s">
        <v>106</v>
      </c>
      <c r="G29" s="1"/>
      <c r="H29" t="s">
        <v>101</v>
      </c>
      <c r="I29" s="8">
        <v>0.9</v>
      </c>
      <c r="J29" s="3">
        <v>1</v>
      </c>
      <c r="K29" s="3"/>
      <c r="L29" s="3" t="s">
        <v>77</v>
      </c>
      <c r="M29" s="3">
        <v>1</v>
      </c>
      <c r="N29" s="3"/>
      <c r="O29" s="3"/>
    </row>
    <row r="30" spans="1:16" x14ac:dyDescent="0.25">
      <c r="A30" s="2" t="s">
        <v>78</v>
      </c>
      <c r="B30" s="1" t="s">
        <v>81</v>
      </c>
      <c r="C30" t="s">
        <v>88</v>
      </c>
      <c r="D30" t="s">
        <v>17</v>
      </c>
      <c r="E30" t="s">
        <v>107</v>
      </c>
      <c r="F30" s="1" t="s">
        <v>81</v>
      </c>
      <c r="G30" s="1" t="s">
        <v>108</v>
      </c>
      <c r="H30" t="s">
        <v>86</v>
      </c>
      <c r="I30" s="8">
        <v>0.94820000000000004</v>
      </c>
      <c r="J30" s="3" t="s">
        <v>5</v>
      </c>
      <c r="K30" s="3"/>
      <c r="L30" s="3">
        <v>1</v>
      </c>
      <c r="M30" s="3" t="s">
        <v>5</v>
      </c>
      <c r="N30" s="3" t="s">
        <v>5</v>
      </c>
      <c r="O30" s="3">
        <v>1</v>
      </c>
      <c r="P30" t="s">
        <v>109</v>
      </c>
    </row>
    <row r="31" spans="1:16" x14ac:dyDescent="0.25">
      <c r="A31" s="2" t="s">
        <v>110</v>
      </c>
      <c r="B31" t="s">
        <v>113</v>
      </c>
      <c r="C31" t="s">
        <v>113</v>
      </c>
      <c r="D31" t="s">
        <v>83</v>
      </c>
      <c r="E31" t="s">
        <v>112</v>
      </c>
      <c r="F31" s="1" t="s">
        <v>114</v>
      </c>
      <c r="G31" s="1"/>
      <c r="H31" t="s">
        <v>111</v>
      </c>
      <c r="I31" s="8">
        <v>0.91649999999999998</v>
      </c>
      <c r="J31" s="3">
        <v>1</v>
      </c>
      <c r="K31" s="3"/>
      <c r="L31" s="3" t="s">
        <v>77</v>
      </c>
      <c r="M31" s="3">
        <v>1</v>
      </c>
      <c r="N31" s="3"/>
      <c r="O31" s="3"/>
    </row>
    <row r="32" spans="1:16" x14ac:dyDescent="0.25">
      <c r="A32" s="2" t="s">
        <v>110</v>
      </c>
      <c r="B32" t="s">
        <v>113</v>
      </c>
      <c r="C32" t="s">
        <v>117</v>
      </c>
      <c r="D32" t="s">
        <v>17</v>
      </c>
      <c r="E32" t="s">
        <v>116</v>
      </c>
      <c r="F32" s="1" t="s">
        <v>113</v>
      </c>
      <c r="G32" s="1" t="s">
        <v>118</v>
      </c>
      <c r="H32" t="s">
        <v>115</v>
      </c>
      <c r="I32" s="8">
        <v>0.9</v>
      </c>
      <c r="J32" s="3">
        <v>1</v>
      </c>
      <c r="K32" s="3"/>
      <c r="L32" s="3" t="s">
        <v>77</v>
      </c>
      <c r="M32" s="3">
        <v>1</v>
      </c>
      <c r="N32" s="3"/>
      <c r="O32" s="3"/>
    </row>
    <row r="33" spans="1:16" x14ac:dyDescent="0.25">
      <c r="A33" s="2" t="s">
        <v>119</v>
      </c>
      <c r="B33" t="s">
        <v>126</v>
      </c>
      <c r="C33" t="s">
        <v>122</v>
      </c>
      <c r="D33" t="s">
        <v>68</v>
      </c>
      <c r="E33" t="s">
        <v>121</v>
      </c>
      <c r="F33" s="1" t="s">
        <v>123</v>
      </c>
      <c r="G33" s="1"/>
      <c r="H33" t="s">
        <v>120</v>
      </c>
      <c r="I33" s="8">
        <v>0.9</v>
      </c>
      <c r="J33" s="3">
        <v>1</v>
      </c>
      <c r="K33" s="3"/>
      <c r="L33" s="3" t="s">
        <v>77</v>
      </c>
      <c r="M33" s="3">
        <v>1</v>
      </c>
      <c r="N33" s="3"/>
      <c r="O33" s="3"/>
    </row>
    <row r="34" spans="1:16" x14ac:dyDescent="0.25">
      <c r="A34" s="2" t="s">
        <v>119</v>
      </c>
      <c r="B34" t="s">
        <v>126</v>
      </c>
      <c r="C34" t="s">
        <v>126</v>
      </c>
      <c r="D34" t="s">
        <v>17</v>
      </c>
      <c r="E34" t="s">
        <v>125</v>
      </c>
      <c r="F34" s="1" t="s">
        <v>127</v>
      </c>
      <c r="G34" s="1"/>
      <c r="H34" t="s">
        <v>124</v>
      </c>
      <c r="I34" s="8">
        <v>0.9</v>
      </c>
      <c r="J34" s="3">
        <v>1</v>
      </c>
      <c r="K34" s="3"/>
      <c r="L34" s="3" t="s">
        <v>77</v>
      </c>
      <c r="M34" s="3">
        <v>1</v>
      </c>
      <c r="N34" s="3"/>
      <c r="O34" s="3"/>
    </row>
    <row r="35" spans="1:16" x14ac:dyDescent="0.25">
      <c r="A35" s="2" t="s">
        <v>128</v>
      </c>
      <c r="B35" s="1" t="s">
        <v>133</v>
      </c>
      <c r="C35" t="s">
        <v>132</v>
      </c>
      <c r="D35" t="s">
        <v>129</v>
      </c>
      <c r="E35" t="s">
        <v>131</v>
      </c>
      <c r="F35" s="1" t="s">
        <v>133</v>
      </c>
      <c r="G35" s="1" t="s">
        <v>134</v>
      </c>
      <c r="H35" t="s">
        <v>130</v>
      </c>
      <c r="I35" s="8">
        <v>0.93930000000000002</v>
      </c>
      <c r="J35" s="3">
        <v>1</v>
      </c>
      <c r="K35" s="3"/>
      <c r="L35" s="3" t="s">
        <v>77</v>
      </c>
      <c r="M35" s="3">
        <v>1</v>
      </c>
      <c r="N35" s="3"/>
      <c r="O35" s="3"/>
    </row>
    <row r="36" spans="1:16" x14ac:dyDescent="0.25">
      <c r="A36" s="2" t="s">
        <v>128</v>
      </c>
      <c r="B36" s="1" t="s">
        <v>133</v>
      </c>
      <c r="C36" t="s">
        <v>132</v>
      </c>
      <c r="D36" t="s">
        <v>135</v>
      </c>
      <c r="E36" t="s">
        <v>137</v>
      </c>
      <c r="F36" s="1" t="s">
        <v>133</v>
      </c>
      <c r="G36" s="1" t="s">
        <v>138</v>
      </c>
      <c r="H36" t="s">
        <v>136</v>
      </c>
      <c r="I36" s="8">
        <v>0.9</v>
      </c>
      <c r="J36" s="3">
        <v>1</v>
      </c>
      <c r="K36" s="3"/>
      <c r="L36" s="3" t="s">
        <v>77</v>
      </c>
      <c r="M36" s="3">
        <v>1</v>
      </c>
      <c r="N36" s="3"/>
      <c r="O36" s="3"/>
    </row>
    <row r="37" spans="1:16" x14ac:dyDescent="0.25">
      <c r="A37" s="2" t="s">
        <v>128</v>
      </c>
      <c r="B37" s="1" t="s">
        <v>133</v>
      </c>
      <c r="C37" t="s">
        <v>132</v>
      </c>
      <c r="D37" t="s">
        <v>139</v>
      </c>
      <c r="E37" t="s">
        <v>140</v>
      </c>
      <c r="F37" s="1" t="s">
        <v>133</v>
      </c>
      <c r="G37" s="1" t="s">
        <v>141</v>
      </c>
      <c r="H37" t="s">
        <v>136</v>
      </c>
      <c r="I37" s="8">
        <v>0.9</v>
      </c>
      <c r="J37" s="3">
        <v>1</v>
      </c>
      <c r="K37" s="3"/>
      <c r="L37" s="3" t="s">
        <v>77</v>
      </c>
      <c r="M37" s="3">
        <v>1</v>
      </c>
      <c r="N37" s="3"/>
      <c r="O37" s="3"/>
    </row>
    <row r="38" spans="1:16" x14ac:dyDescent="0.25">
      <c r="A38" s="2" t="s">
        <v>128</v>
      </c>
      <c r="B38" t="s">
        <v>133</v>
      </c>
      <c r="C38" t="s">
        <v>133</v>
      </c>
      <c r="D38" t="s">
        <v>17</v>
      </c>
      <c r="E38" t="s">
        <v>143</v>
      </c>
      <c r="F38" s="1" t="s">
        <v>144</v>
      </c>
      <c r="G38" s="1"/>
      <c r="H38" t="s">
        <v>142</v>
      </c>
      <c r="I38" s="8">
        <v>0.9</v>
      </c>
      <c r="J38" s="3">
        <v>1</v>
      </c>
      <c r="K38" s="3"/>
      <c r="L38" s="3" t="s">
        <v>77</v>
      </c>
      <c r="M38" s="3">
        <v>1</v>
      </c>
      <c r="N38" s="3"/>
      <c r="O38" s="3"/>
    </row>
    <row r="39" spans="1:16" x14ac:dyDescent="0.25">
      <c r="A39" s="2" t="s">
        <v>145</v>
      </c>
      <c r="B39" t="s">
        <v>148</v>
      </c>
      <c r="C39" t="s">
        <v>148</v>
      </c>
      <c r="D39" t="s">
        <v>135</v>
      </c>
      <c r="E39" t="s">
        <v>147</v>
      </c>
      <c r="F39" s="1" t="s">
        <v>149</v>
      </c>
      <c r="G39" s="1"/>
      <c r="H39" t="s">
        <v>146</v>
      </c>
      <c r="I39" s="8">
        <v>0.9</v>
      </c>
      <c r="J39" s="3">
        <v>1</v>
      </c>
      <c r="K39" s="3"/>
      <c r="L39" s="3" t="s">
        <v>77</v>
      </c>
      <c r="M39" s="3">
        <v>1</v>
      </c>
      <c r="N39" s="3"/>
      <c r="O39" s="3"/>
    </row>
    <row r="40" spans="1:16" x14ac:dyDescent="0.25">
      <c r="A40" s="2" t="s">
        <v>145</v>
      </c>
      <c r="B40" t="s">
        <v>148</v>
      </c>
      <c r="C40" t="s">
        <v>148</v>
      </c>
      <c r="D40" t="s">
        <v>150</v>
      </c>
      <c r="E40" t="s">
        <v>152</v>
      </c>
      <c r="F40" s="1" t="s">
        <v>153</v>
      </c>
      <c r="G40" s="1"/>
      <c r="H40" t="s">
        <v>151</v>
      </c>
      <c r="I40" s="8">
        <v>0.9</v>
      </c>
      <c r="J40" s="3">
        <v>1</v>
      </c>
      <c r="K40" s="3"/>
      <c r="L40" s="3" t="s">
        <v>77</v>
      </c>
      <c r="M40" s="3">
        <v>1</v>
      </c>
      <c r="N40" s="3"/>
      <c r="O40" s="3"/>
    </row>
    <row r="41" spans="1:16" x14ac:dyDescent="0.25">
      <c r="A41" s="2" t="s">
        <v>154</v>
      </c>
      <c r="B41" t="s">
        <v>157</v>
      </c>
      <c r="C41" t="s">
        <v>157</v>
      </c>
      <c r="D41" t="s">
        <v>129</v>
      </c>
      <c r="E41" t="s">
        <v>156</v>
      </c>
      <c r="F41" s="1" t="s">
        <v>158</v>
      </c>
      <c r="G41" s="1"/>
      <c r="H41" t="s">
        <v>155</v>
      </c>
      <c r="I41" s="8">
        <v>0.92779999999999996</v>
      </c>
      <c r="J41" s="3">
        <v>1</v>
      </c>
      <c r="K41" s="3"/>
      <c r="L41" s="3" t="s">
        <v>77</v>
      </c>
      <c r="M41" s="3">
        <v>1</v>
      </c>
      <c r="N41" s="3"/>
      <c r="O41" s="3"/>
    </row>
    <row r="42" spans="1:16" x14ac:dyDescent="0.25">
      <c r="A42" s="2" t="s">
        <v>154</v>
      </c>
      <c r="B42" t="s">
        <v>157</v>
      </c>
      <c r="C42" t="s">
        <v>157</v>
      </c>
      <c r="D42" t="s">
        <v>68</v>
      </c>
      <c r="E42" t="s">
        <v>160</v>
      </c>
      <c r="F42" s="1" t="s">
        <v>161</v>
      </c>
      <c r="G42" s="1"/>
      <c r="H42" t="s">
        <v>159</v>
      </c>
      <c r="I42" s="8">
        <v>0.9</v>
      </c>
      <c r="J42" s="3">
        <v>1</v>
      </c>
      <c r="K42" s="3"/>
      <c r="L42" s="3" t="s">
        <v>77</v>
      </c>
      <c r="M42" s="3">
        <v>1</v>
      </c>
      <c r="N42" s="3"/>
      <c r="O42" s="3"/>
    </row>
    <row r="43" spans="1:16" x14ac:dyDescent="0.25">
      <c r="A43" s="2" t="s">
        <v>154</v>
      </c>
      <c r="B43" t="s">
        <v>157</v>
      </c>
      <c r="C43" t="s">
        <v>157</v>
      </c>
      <c r="D43" t="s">
        <v>68</v>
      </c>
      <c r="E43" t="s">
        <v>163</v>
      </c>
      <c r="F43" s="1" t="s">
        <v>164</v>
      </c>
      <c r="G43" s="1"/>
      <c r="H43" t="s">
        <v>162</v>
      </c>
      <c r="I43" s="8">
        <v>0.9</v>
      </c>
      <c r="J43" s="3"/>
      <c r="K43" s="3"/>
      <c r="L43" s="3">
        <v>1</v>
      </c>
      <c r="M43" s="3"/>
      <c r="N43" s="3">
        <v>1</v>
      </c>
      <c r="O43" s="3"/>
      <c r="P43" t="s">
        <v>165</v>
      </c>
    </row>
    <row r="44" spans="1:16" x14ac:dyDescent="0.25">
      <c r="A44" s="2" t="s">
        <v>154</v>
      </c>
      <c r="B44" t="s">
        <v>157</v>
      </c>
      <c r="C44" t="s">
        <v>157</v>
      </c>
      <c r="D44" t="s">
        <v>52</v>
      </c>
      <c r="E44" t="s">
        <v>166</v>
      </c>
      <c r="F44" s="1" t="s">
        <v>164</v>
      </c>
      <c r="G44" s="1"/>
      <c r="H44" t="s">
        <v>162</v>
      </c>
      <c r="I44" s="8">
        <v>0.9</v>
      </c>
      <c r="J44" s="3">
        <v>1</v>
      </c>
      <c r="K44" s="3"/>
      <c r="L44" s="3" t="s">
        <v>77</v>
      </c>
      <c r="M44" s="3">
        <v>1</v>
      </c>
      <c r="N44" s="3"/>
      <c r="O44" s="3"/>
    </row>
    <row r="45" spans="1:16" x14ac:dyDescent="0.25">
      <c r="A45" s="2" t="s">
        <v>154</v>
      </c>
      <c r="B45" t="s">
        <v>157</v>
      </c>
      <c r="C45" t="s">
        <v>157</v>
      </c>
      <c r="D45" t="s">
        <v>150</v>
      </c>
      <c r="E45" t="s">
        <v>168</v>
      </c>
      <c r="F45" s="1" t="s">
        <v>169</v>
      </c>
      <c r="G45" s="1"/>
      <c r="H45" t="s">
        <v>167</v>
      </c>
      <c r="I45" s="8">
        <v>0.9</v>
      </c>
      <c r="J45" s="3"/>
      <c r="K45" s="3"/>
      <c r="L45" s="3">
        <v>1</v>
      </c>
      <c r="M45" s="3">
        <v>1</v>
      </c>
      <c r="N45" s="3"/>
      <c r="O45" s="3"/>
    </row>
    <row r="46" spans="1:16" x14ac:dyDescent="0.25">
      <c r="A46" s="2" t="s">
        <v>154</v>
      </c>
      <c r="B46" t="s">
        <v>157</v>
      </c>
      <c r="C46" t="s">
        <v>173</v>
      </c>
      <c r="D46" t="s">
        <v>170</v>
      </c>
      <c r="E46" t="s">
        <v>172</v>
      </c>
      <c r="F46" s="1" t="s">
        <v>157</v>
      </c>
      <c r="G46" s="1" t="s">
        <v>174</v>
      </c>
      <c r="H46" t="s">
        <v>171</v>
      </c>
      <c r="I46" s="8">
        <v>0.86680000000000001</v>
      </c>
      <c r="J46" s="3" t="s">
        <v>5</v>
      </c>
      <c r="K46" s="3"/>
      <c r="L46" s="3">
        <v>1</v>
      </c>
      <c r="M46" s="3"/>
      <c r="N46" s="3"/>
      <c r="O46" s="3">
        <v>1</v>
      </c>
    </row>
    <row r="47" spans="1:16" x14ac:dyDescent="0.25">
      <c r="A47" s="2" t="s">
        <v>154</v>
      </c>
      <c r="B47" t="s">
        <v>157</v>
      </c>
      <c r="C47" t="s">
        <v>157</v>
      </c>
      <c r="D47" t="s">
        <v>175</v>
      </c>
      <c r="E47" t="s">
        <v>177</v>
      </c>
      <c r="F47" s="1" t="s">
        <v>178</v>
      </c>
      <c r="G47" s="1"/>
      <c r="H47" t="s">
        <v>176</v>
      </c>
      <c r="I47" s="8">
        <v>0.9</v>
      </c>
      <c r="J47" s="3"/>
      <c r="K47" s="3"/>
      <c r="L47" s="3">
        <v>1</v>
      </c>
      <c r="M47" s="3">
        <v>1</v>
      </c>
      <c r="N47" s="3"/>
      <c r="O47" s="3"/>
    </row>
    <row r="48" spans="1:16" x14ac:dyDescent="0.25">
      <c r="A48" s="2" t="s">
        <v>154</v>
      </c>
      <c r="B48" t="s">
        <v>157</v>
      </c>
      <c r="C48" t="s">
        <v>157</v>
      </c>
      <c r="D48" t="s">
        <v>179</v>
      </c>
      <c r="E48" t="s">
        <v>177</v>
      </c>
      <c r="F48" s="1" t="s">
        <v>181</v>
      </c>
      <c r="G48" s="1"/>
      <c r="H48" t="s">
        <v>180</v>
      </c>
      <c r="I48" s="8">
        <v>0.92779999999999996</v>
      </c>
      <c r="J48" s="3">
        <v>1</v>
      </c>
      <c r="K48" s="3"/>
      <c r="L48" s="3" t="s">
        <v>77</v>
      </c>
      <c r="M48" s="3">
        <v>1</v>
      </c>
      <c r="N48" s="3"/>
      <c r="O48" s="3"/>
    </row>
    <row r="49" spans="1:16" x14ac:dyDescent="0.25">
      <c r="A49" s="2" t="s">
        <v>154</v>
      </c>
      <c r="B49" t="s">
        <v>157</v>
      </c>
      <c r="C49" t="s">
        <v>157</v>
      </c>
      <c r="D49" t="s">
        <v>17</v>
      </c>
      <c r="E49" t="s">
        <v>183</v>
      </c>
      <c r="F49" s="1" t="s">
        <v>184</v>
      </c>
      <c r="G49" s="1"/>
      <c r="H49" t="s">
        <v>182</v>
      </c>
      <c r="I49" s="8">
        <v>0.9</v>
      </c>
      <c r="J49" s="3">
        <v>1</v>
      </c>
      <c r="K49" s="3"/>
      <c r="L49" s="3" t="s">
        <v>77</v>
      </c>
      <c r="M49" s="3">
        <v>1</v>
      </c>
      <c r="N49" s="3"/>
      <c r="O49" s="3"/>
    </row>
    <row r="50" spans="1:16" x14ac:dyDescent="0.25">
      <c r="A50" s="2" t="s">
        <v>185</v>
      </c>
      <c r="B50" t="s">
        <v>188</v>
      </c>
      <c r="C50" t="s">
        <v>188</v>
      </c>
      <c r="D50" t="s">
        <v>83</v>
      </c>
      <c r="E50" t="s">
        <v>187</v>
      </c>
      <c r="F50" s="1" t="s">
        <v>189</v>
      </c>
      <c r="G50" s="1"/>
      <c r="H50" t="s">
        <v>186</v>
      </c>
      <c r="I50" s="8">
        <v>0.9143</v>
      </c>
      <c r="J50" s="3">
        <v>1</v>
      </c>
      <c r="K50" s="3"/>
      <c r="L50" s="3" t="s">
        <v>77</v>
      </c>
      <c r="M50" s="3">
        <v>1</v>
      </c>
      <c r="N50" s="3"/>
      <c r="O50" s="3"/>
    </row>
    <row r="51" spans="1:16" x14ac:dyDescent="0.25">
      <c r="A51" s="2" t="s">
        <v>185</v>
      </c>
      <c r="B51" t="s">
        <v>188</v>
      </c>
      <c r="C51" t="s">
        <v>188</v>
      </c>
      <c r="D51" t="s">
        <v>190</v>
      </c>
      <c r="E51" t="s">
        <v>192</v>
      </c>
      <c r="F51" s="1" t="s">
        <v>193</v>
      </c>
      <c r="G51" s="1"/>
      <c r="H51" t="s">
        <v>191</v>
      </c>
      <c r="I51" s="8">
        <v>0.91459999999999997</v>
      </c>
      <c r="J51" s="3">
        <v>1</v>
      </c>
      <c r="K51" s="3"/>
      <c r="L51" s="3" t="s">
        <v>77</v>
      </c>
      <c r="M51" s="3">
        <v>1</v>
      </c>
      <c r="N51" s="3"/>
      <c r="O51" s="3"/>
    </row>
    <row r="52" spans="1:16" x14ac:dyDescent="0.25">
      <c r="A52" s="2" t="s">
        <v>194</v>
      </c>
      <c r="B52" t="s">
        <v>197</v>
      </c>
      <c r="C52" t="s">
        <v>197</v>
      </c>
      <c r="D52" t="s">
        <v>83</v>
      </c>
      <c r="E52" t="s">
        <v>196</v>
      </c>
      <c r="F52" s="1" t="s">
        <v>198</v>
      </c>
      <c r="G52" s="1"/>
      <c r="H52" t="s">
        <v>195</v>
      </c>
      <c r="I52" s="8">
        <v>0.9143</v>
      </c>
      <c r="J52" s="3"/>
      <c r="K52" s="3"/>
      <c r="L52" s="3">
        <v>1</v>
      </c>
      <c r="M52" s="3">
        <v>1</v>
      </c>
      <c r="N52" s="3"/>
      <c r="O52" s="3"/>
      <c r="P52" t="s">
        <v>199</v>
      </c>
    </row>
    <row r="53" spans="1:16" x14ac:dyDescent="0.25">
      <c r="A53" s="2" t="s">
        <v>194</v>
      </c>
      <c r="B53" t="s">
        <v>197</v>
      </c>
      <c r="C53" t="s">
        <v>197</v>
      </c>
      <c r="D53" t="s">
        <v>99</v>
      </c>
      <c r="E53" t="s">
        <v>200</v>
      </c>
      <c r="F53" s="1" t="s">
        <v>201</v>
      </c>
      <c r="G53" s="1"/>
      <c r="H53" t="s">
        <v>195</v>
      </c>
      <c r="I53" s="8">
        <v>0.91459999999999997</v>
      </c>
      <c r="J53" s="3"/>
      <c r="K53" s="3">
        <v>1</v>
      </c>
      <c r="L53" s="3" t="s">
        <v>77</v>
      </c>
      <c r="M53" s="3"/>
      <c r="N53" s="3">
        <v>1</v>
      </c>
      <c r="O53" s="3"/>
    </row>
    <row r="54" spans="1:16" x14ac:dyDescent="0.25">
      <c r="A54" s="2" t="s">
        <v>202</v>
      </c>
      <c r="B54" t="s">
        <v>204</v>
      </c>
      <c r="C54" t="s">
        <v>204</v>
      </c>
      <c r="D54" t="s">
        <v>44</v>
      </c>
      <c r="E54" t="s">
        <v>46</v>
      </c>
      <c r="F54" s="1" t="s">
        <v>205</v>
      </c>
      <c r="G54" s="1"/>
      <c r="H54" t="s">
        <v>203</v>
      </c>
      <c r="I54" s="8">
        <v>0.9</v>
      </c>
      <c r="J54" s="3"/>
      <c r="K54" s="3"/>
      <c r="L54" s="3">
        <v>1</v>
      </c>
      <c r="M54" s="3">
        <v>1</v>
      </c>
      <c r="N54" s="3"/>
      <c r="O54" s="3"/>
      <c r="P54" t="s">
        <v>206</v>
      </c>
    </row>
    <row r="55" spans="1:16" x14ac:dyDescent="0.25">
      <c r="A55" s="2" t="s">
        <v>202</v>
      </c>
      <c r="B55" t="s">
        <v>204</v>
      </c>
      <c r="C55" t="s">
        <v>204</v>
      </c>
      <c r="D55" t="s">
        <v>44</v>
      </c>
      <c r="E55" t="s">
        <v>208</v>
      </c>
      <c r="F55" s="1" t="s">
        <v>209</v>
      </c>
      <c r="G55" s="1"/>
      <c r="H55" t="s">
        <v>207</v>
      </c>
      <c r="I55" s="8">
        <v>0.9</v>
      </c>
      <c r="J55" s="3"/>
      <c r="K55" s="3"/>
      <c r="L55" s="3">
        <v>1</v>
      </c>
      <c r="M55" s="3">
        <v>1</v>
      </c>
      <c r="N55" s="3"/>
      <c r="O55" s="3"/>
      <c r="P55" t="s">
        <v>206</v>
      </c>
    </row>
    <row r="56" spans="1:16" x14ac:dyDescent="0.25">
      <c r="A56" s="2" t="s">
        <v>202</v>
      </c>
      <c r="B56" t="s">
        <v>204</v>
      </c>
      <c r="C56" t="s">
        <v>204</v>
      </c>
      <c r="D56" t="s">
        <v>68</v>
      </c>
      <c r="E56" t="s">
        <v>211</v>
      </c>
      <c r="F56" s="1" t="s">
        <v>212</v>
      </c>
      <c r="G56" s="1"/>
      <c r="H56" t="s">
        <v>210</v>
      </c>
      <c r="I56" s="8">
        <v>0.9</v>
      </c>
      <c r="J56" s="3"/>
      <c r="K56" s="3"/>
      <c r="L56" s="3">
        <v>1</v>
      </c>
      <c r="M56" s="3">
        <v>1</v>
      </c>
      <c r="N56" s="3"/>
      <c r="O56" s="3"/>
      <c r="P56" t="s">
        <v>206</v>
      </c>
    </row>
    <row r="57" spans="1:16" x14ac:dyDescent="0.25">
      <c r="A57" s="2" t="s">
        <v>202</v>
      </c>
      <c r="B57" t="s">
        <v>204</v>
      </c>
      <c r="C57" t="s">
        <v>204</v>
      </c>
      <c r="D57" t="s">
        <v>68</v>
      </c>
      <c r="E57" t="s">
        <v>214</v>
      </c>
      <c r="F57" s="1" t="s">
        <v>215</v>
      </c>
      <c r="G57" s="1"/>
      <c r="H57" t="s">
        <v>213</v>
      </c>
      <c r="I57" s="8">
        <v>0.9</v>
      </c>
      <c r="J57" s="3" t="s">
        <v>5</v>
      </c>
      <c r="K57" s="3"/>
      <c r="L57" s="3">
        <v>1</v>
      </c>
      <c r="M57" s="3">
        <v>1</v>
      </c>
      <c r="N57" s="3"/>
      <c r="O57" s="3"/>
      <c r="P57" t="s">
        <v>206</v>
      </c>
    </row>
    <row r="58" spans="1:16" x14ac:dyDescent="0.25">
      <c r="A58" s="2" t="s">
        <v>202</v>
      </c>
      <c r="B58" t="s">
        <v>204</v>
      </c>
      <c r="C58" t="s">
        <v>218</v>
      </c>
      <c r="D58" t="s">
        <v>72</v>
      </c>
      <c r="E58" t="s">
        <v>217</v>
      </c>
      <c r="F58" s="1" t="s">
        <v>204</v>
      </c>
      <c r="G58" s="1" t="s">
        <v>219</v>
      </c>
      <c r="H58" t="s">
        <v>216</v>
      </c>
      <c r="I58" s="8">
        <v>0.9</v>
      </c>
      <c r="J58" s="3">
        <v>1</v>
      </c>
      <c r="K58" s="3"/>
      <c r="L58" s="3" t="s">
        <v>77</v>
      </c>
      <c r="M58" s="3">
        <v>1</v>
      </c>
      <c r="N58" s="3"/>
      <c r="O58" s="3"/>
    </row>
    <row r="59" spans="1:16" x14ac:dyDescent="0.25">
      <c r="A59" s="2" t="s">
        <v>202</v>
      </c>
      <c r="B59" t="s">
        <v>204</v>
      </c>
      <c r="C59" t="s">
        <v>204</v>
      </c>
      <c r="D59" t="s">
        <v>17</v>
      </c>
      <c r="E59" t="s">
        <v>30</v>
      </c>
      <c r="F59" s="1" t="s">
        <v>220</v>
      </c>
      <c r="G59" s="1"/>
      <c r="H59" t="s">
        <v>210</v>
      </c>
      <c r="I59" s="8">
        <v>0.9</v>
      </c>
      <c r="J59" s="3"/>
      <c r="K59" s="3"/>
      <c r="L59" s="3">
        <v>1</v>
      </c>
      <c r="M59" s="3">
        <v>1</v>
      </c>
      <c r="N59" s="3"/>
      <c r="O59" s="3"/>
      <c r="P59" t="s">
        <v>206</v>
      </c>
    </row>
    <row r="60" spans="1:16" x14ac:dyDescent="0.25">
      <c r="A60" s="2" t="s">
        <v>202</v>
      </c>
      <c r="B60" t="s">
        <v>204</v>
      </c>
      <c r="C60" t="s">
        <v>204</v>
      </c>
      <c r="D60" t="s">
        <v>17</v>
      </c>
      <c r="E60" t="s">
        <v>221</v>
      </c>
      <c r="F60" s="1" t="s">
        <v>205</v>
      </c>
      <c r="G60" s="1"/>
      <c r="H60" t="s">
        <v>203</v>
      </c>
      <c r="I60" s="8">
        <v>0.9</v>
      </c>
      <c r="J60" s="3"/>
      <c r="K60" s="3"/>
      <c r="L60" s="3">
        <v>1</v>
      </c>
      <c r="M60" s="3">
        <v>1</v>
      </c>
      <c r="N60" s="3"/>
      <c r="O60" s="3"/>
      <c r="P60" t="s">
        <v>206</v>
      </c>
    </row>
    <row r="61" spans="1:16" x14ac:dyDescent="0.25">
      <c r="A61" s="2" t="s">
        <v>202</v>
      </c>
      <c r="B61" t="s">
        <v>204</v>
      </c>
      <c r="C61" t="s">
        <v>204</v>
      </c>
      <c r="D61" t="s">
        <v>17</v>
      </c>
      <c r="E61" t="s">
        <v>222</v>
      </c>
      <c r="F61" s="1" t="s">
        <v>223</v>
      </c>
      <c r="G61" s="1"/>
      <c r="H61" t="s">
        <v>207</v>
      </c>
      <c r="I61" s="8">
        <v>0.9</v>
      </c>
      <c r="J61" s="3"/>
      <c r="K61" s="3"/>
      <c r="L61" s="3">
        <v>1</v>
      </c>
      <c r="M61" s="3"/>
      <c r="N61" s="3"/>
      <c r="O61" s="3">
        <v>1</v>
      </c>
      <c r="P61" t="s">
        <v>206</v>
      </c>
    </row>
    <row r="62" spans="1:16" x14ac:dyDescent="0.25">
      <c r="A62" s="2" t="s">
        <v>202</v>
      </c>
      <c r="B62" t="s">
        <v>204</v>
      </c>
      <c r="C62" t="s">
        <v>204</v>
      </c>
      <c r="D62" t="s">
        <v>17</v>
      </c>
      <c r="E62" t="s">
        <v>125</v>
      </c>
      <c r="F62" s="1" t="s">
        <v>224</v>
      </c>
      <c r="G62" s="1"/>
      <c r="H62" t="s">
        <v>213</v>
      </c>
      <c r="I62" s="8">
        <v>0.9</v>
      </c>
      <c r="J62" s="3"/>
      <c r="K62" s="3"/>
      <c r="L62" s="3">
        <v>1</v>
      </c>
      <c r="M62" s="3"/>
      <c r="N62" s="3">
        <v>1</v>
      </c>
      <c r="O62" s="3"/>
      <c r="P62" t="s">
        <v>206</v>
      </c>
    </row>
    <row r="63" spans="1:16" x14ac:dyDescent="0.25">
      <c r="A63" s="2" t="s">
        <v>225</v>
      </c>
      <c r="B63" t="s">
        <v>228</v>
      </c>
      <c r="C63" t="s">
        <v>228</v>
      </c>
      <c r="D63" t="s">
        <v>83</v>
      </c>
      <c r="E63" t="s">
        <v>227</v>
      </c>
      <c r="F63" s="1" t="s">
        <v>229</v>
      </c>
      <c r="G63" s="1"/>
      <c r="H63" t="s">
        <v>226</v>
      </c>
      <c r="I63" s="8">
        <v>0.89900000000000002</v>
      </c>
      <c r="J63" s="3"/>
      <c r="K63" s="3"/>
      <c r="L63" s="3">
        <v>1</v>
      </c>
      <c r="M63" s="3">
        <v>1</v>
      </c>
      <c r="N63" s="3"/>
      <c r="O63" s="3"/>
    </row>
    <row r="64" spans="1:16" x14ac:dyDescent="0.25">
      <c r="A64" s="2" t="s">
        <v>225</v>
      </c>
      <c r="B64" t="s">
        <v>228</v>
      </c>
      <c r="C64" t="s">
        <v>228</v>
      </c>
      <c r="D64" t="s">
        <v>190</v>
      </c>
      <c r="E64" t="s">
        <v>231</v>
      </c>
      <c r="F64" s="1" t="s">
        <v>232</v>
      </c>
      <c r="G64" s="1"/>
      <c r="H64" t="s">
        <v>230</v>
      </c>
      <c r="I64" s="8">
        <v>0.91459999999999997</v>
      </c>
      <c r="J64" s="3">
        <v>1</v>
      </c>
      <c r="K64" s="3"/>
      <c r="L64" s="3" t="s">
        <v>77</v>
      </c>
      <c r="M64" s="3">
        <v>1</v>
      </c>
      <c r="N64" s="3"/>
      <c r="O64" s="3"/>
    </row>
    <row r="65" spans="1:16" x14ac:dyDescent="0.25">
      <c r="A65" s="2" t="s">
        <v>225</v>
      </c>
      <c r="B65" t="s">
        <v>228</v>
      </c>
      <c r="C65" t="s">
        <v>228</v>
      </c>
      <c r="D65" t="s">
        <v>17</v>
      </c>
      <c r="E65" t="s">
        <v>234</v>
      </c>
      <c r="F65" s="1" t="s">
        <v>235</v>
      </c>
      <c r="G65" s="1"/>
      <c r="H65" t="s">
        <v>233</v>
      </c>
      <c r="I65" s="8">
        <v>0.92779999999999996</v>
      </c>
      <c r="J65" s="3">
        <v>1</v>
      </c>
      <c r="K65" s="3"/>
      <c r="L65" s="3" t="s">
        <v>77</v>
      </c>
      <c r="M65" s="3">
        <v>1</v>
      </c>
      <c r="N65" s="3"/>
      <c r="O65" s="3"/>
    </row>
    <row r="66" spans="1:16" x14ac:dyDescent="0.25">
      <c r="A66" s="2" t="s">
        <v>236</v>
      </c>
      <c r="B66" t="s">
        <v>239</v>
      </c>
      <c r="C66" t="s">
        <v>239</v>
      </c>
      <c r="D66" t="s">
        <v>44</v>
      </c>
      <c r="E66" t="s">
        <v>238</v>
      </c>
      <c r="F66" s="1" t="s">
        <v>240</v>
      </c>
      <c r="G66" s="1"/>
      <c r="H66" t="s">
        <v>237</v>
      </c>
      <c r="I66" s="8">
        <v>0.85319999999999996</v>
      </c>
      <c r="J66" s="3">
        <v>1</v>
      </c>
      <c r="K66" s="3"/>
      <c r="L66" s="3" t="s">
        <v>77</v>
      </c>
      <c r="M66" s="3">
        <v>1</v>
      </c>
      <c r="N66" s="3"/>
      <c r="O66" s="3"/>
    </row>
    <row r="67" spans="1:16" x14ac:dyDescent="0.25">
      <c r="A67" s="2" t="s">
        <v>236</v>
      </c>
      <c r="B67" t="s">
        <v>239</v>
      </c>
      <c r="C67" t="s">
        <v>239</v>
      </c>
      <c r="D67" t="s">
        <v>190</v>
      </c>
      <c r="E67" t="s">
        <v>238</v>
      </c>
      <c r="F67" s="1" t="s">
        <v>240</v>
      </c>
      <c r="G67" s="1"/>
      <c r="H67" t="s">
        <v>237</v>
      </c>
      <c r="I67" s="8">
        <v>0.85319999999999996</v>
      </c>
      <c r="J67" s="3"/>
      <c r="K67" s="3"/>
      <c r="L67" s="3">
        <v>1</v>
      </c>
      <c r="M67" s="3">
        <v>1</v>
      </c>
      <c r="N67" s="3"/>
      <c r="O67" s="3"/>
    </row>
    <row r="68" spans="1:16" x14ac:dyDescent="0.25">
      <c r="A68" s="2" t="s">
        <v>236</v>
      </c>
      <c r="B68" t="s">
        <v>239</v>
      </c>
      <c r="C68" t="s">
        <v>239</v>
      </c>
      <c r="D68" t="s">
        <v>94</v>
      </c>
      <c r="E68" t="s">
        <v>242</v>
      </c>
      <c r="F68" s="1" t="s">
        <v>243</v>
      </c>
      <c r="G68" s="1"/>
      <c r="H68" t="s">
        <v>241</v>
      </c>
      <c r="I68" s="8">
        <v>0.94420000000000004</v>
      </c>
      <c r="J68" s="3">
        <v>1</v>
      </c>
      <c r="K68" s="3"/>
      <c r="L68" s="3" t="s">
        <v>77</v>
      </c>
      <c r="M68" s="3">
        <v>1</v>
      </c>
      <c r="N68" s="3"/>
      <c r="O68" s="3"/>
    </row>
    <row r="69" spans="1:16" x14ac:dyDescent="0.25">
      <c r="A69" s="2" t="s">
        <v>236</v>
      </c>
      <c r="B69" t="s">
        <v>239</v>
      </c>
      <c r="C69" t="s">
        <v>245</v>
      </c>
      <c r="D69" t="s">
        <v>99</v>
      </c>
      <c r="E69" s="5">
        <v>41467</v>
      </c>
      <c r="F69" s="1" t="s">
        <v>239</v>
      </c>
      <c r="G69" s="1" t="s">
        <v>246</v>
      </c>
      <c r="H69" t="s">
        <v>244</v>
      </c>
      <c r="I69" s="8">
        <v>0.92</v>
      </c>
      <c r="J69" s="3">
        <v>1</v>
      </c>
      <c r="K69" s="3"/>
      <c r="L69" s="3" t="s">
        <v>77</v>
      </c>
      <c r="M69" s="3"/>
      <c r="N69" s="3">
        <v>1</v>
      </c>
      <c r="O69" s="3"/>
    </row>
    <row r="70" spans="1:16" x14ac:dyDescent="0.25">
      <c r="A70" s="2" t="s">
        <v>236</v>
      </c>
      <c r="B70" t="s">
        <v>239</v>
      </c>
      <c r="C70" t="s">
        <v>70</v>
      </c>
      <c r="D70" t="s">
        <v>52</v>
      </c>
      <c r="E70" t="s">
        <v>166</v>
      </c>
      <c r="F70" s="1" t="s">
        <v>239</v>
      </c>
      <c r="G70" s="1" t="s">
        <v>248</v>
      </c>
      <c r="H70" t="s">
        <v>247</v>
      </c>
      <c r="I70" s="8">
        <v>0.50309999999999999</v>
      </c>
      <c r="J70" s="3" t="s">
        <v>5</v>
      </c>
      <c r="K70" s="3"/>
      <c r="L70" s="3">
        <v>1</v>
      </c>
      <c r="M70" s="3"/>
      <c r="N70" s="3"/>
      <c r="O70" s="3">
        <v>1</v>
      </c>
    </row>
    <row r="71" spans="1:16" x14ac:dyDescent="0.25">
      <c r="A71" s="2" t="s">
        <v>236</v>
      </c>
      <c r="B71" t="s">
        <v>239</v>
      </c>
      <c r="C71" t="s">
        <v>239</v>
      </c>
      <c r="D71" t="s">
        <v>249</v>
      </c>
      <c r="E71" t="s">
        <v>251</v>
      </c>
      <c r="F71" s="1" t="s">
        <v>252</v>
      </c>
      <c r="G71" s="1"/>
      <c r="H71" t="s">
        <v>250</v>
      </c>
      <c r="I71" s="8">
        <v>0.94420000000000004</v>
      </c>
      <c r="J71" s="3">
        <v>1</v>
      </c>
      <c r="K71" s="3"/>
      <c r="L71" s="3" t="s">
        <v>77</v>
      </c>
      <c r="M71" s="3">
        <v>1</v>
      </c>
      <c r="N71" s="3"/>
      <c r="O71" s="3"/>
    </row>
    <row r="72" spans="1:16" x14ac:dyDescent="0.25">
      <c r="A72" s="2" t="s">
        <v>253</v>
      </c>
      <c r="B72" t="s">
        <v>256</v>
      </c>
      <c r="C72" t="s">
        <v>256</v>
      </c>
      <c r="D72" t="s">
        <v>83</v>
      </c>
      <c r="E72" t="s">
        <v>255</v>
      </c>
      <c r="F72" s="1" t="s">
        <v>257</v>
      </c>
      <c r="G72" s="1"/>
      <c r="H72" t="s">
        <v>254</v>
      </c>
      <c r="I72" s="8">
        <v>0.9143</v>
      </c>
      <c r="J72" s="3">
        <v>1</v>
      </c>
      <c r="K72" s="3"/>
      <c r="L72" s="3" t="s">
        <v>77</v>
      </c>
      <c r="M72" s="3">
        <v>1</v>
      </c>
      <c r="N72" s="3"/>
      <c r="O72" s="3"/>
    </row>
    <row r="73" spans="1:16" x14ac:dyDescent="0.25">
      <c r="A73" s="2" t="s">
        <v>253</v>
      </c>
      <c r="B73" t="s">
        <v>256</v>
      </c>
      <c r="C73" t="s">
        <v>256</v>
      </c>
      <c r="D73" t="s">
        <v>68</v>
      </c>
      <c r="E73" t="s">
        <v>259</v>
      </c>
      <c r="F73" s="1" t="s">
        <v>260</v>
      </c>
      <c r="G73" s="1"/>
      <c r="H73" t="s">
        <v>258</v>
      </c>
      <c r="I73" s="8">
        <v>0.9</v>
      </c>
      <c r="J73" s="3">
        <v>1</v>
      </c>
      <c r="K73" s="3"/>
      <c r="L73" s="3" t="s">
        <v>77</v>
      </c>
      <c r="M73" s="3">
        <v>1</v>
      </c>
      <c r="N73" s="3"/>
      <c r="O73" s="3"/>
    </row>
    <row r="74" spans="1:16" x14ac:dyDescent="0.25">
      <c r="A74" s="2" t="s">
        <v>253</v>
      </c>
      <c r="B74" t="s">
        <v>256</v>
      </c>
      <c r="C74" t="s">
        <v>262</v>
      </c>
      <c r="D74" t="s">
        <v>52</v>
      </c>
      <c r="E74" t="s">
        <v>54</v>
      </c>
      <c r="F74" s="1" t="s">
        <v>256</v>
      </c>
      <c r="G74" s="1" t="s">
        <v>263</v>
      </c>
      <c r="H74" t="s">
        <v>261</v>
      </c>
      <c r="I74" s="8">
        <v>0.7379</v>
      </c>
      <c r="J74" s="3" t="s">
        <v>5</v>
      </c>
      <c r="K74" s="3"/>
      <c r="L74" s="3">
        <v>1</v>
      </c>
      <c r="M74" s="3"/>
      <c r="N74" s="3"/>
      <c r="O74" s="3">
        <v>1</v>
      </c>
    </row>
    <row r="75" spans="1:16" x14ac:dyDescent="0.25">
      <c r="A75" s="2" t="s">
        <v>253</v>
      </c>
      <c r="B75" t="s">
        <v>256</v>
      </c>
      <c r="C75" t="s">
        <v>256</v>
      </c>
      <c r="D75" t="s">
        <v>17</v>
      </c>
      <c r="E75" t="s">
        <v>125</v>
      </c>
      <c r="F75" s="1" t="s">
        <v>264</v>
      </c>
      <c r="G75" s="1"/>
      <c r="H75" t="s">
        <v>261</v>
      </c>
      <c r="I75" s="8">
        <v>0.9</v>
      </c>
      <c r="J75" s="3">
        <v>1</v>
      </c>
      <c r="K75" s="3"/>
      <c r="L75" s="3" t="s">
        <v>77</v>
      </c>
      <c r="M75" s="3">
        <v>1</v>
      </c>
      <c r="N75" s="3"/>
      <c r="O75" s="3"/>
    </row>
    <row r="76" spans="1:16" x14ac:dyDescent="0.25">
      <c r="A76" s="2" t="s">
        <v>265</v>
      </c>
      <c r="B76" t="s">
        <v>267</v>
      </c>
      <c r="C76" t="s">
        <v>267</v>
      </c>
      <c r="D76" t="s">
        <v>79</v>
      </c>
      <c r="E76">
        <v>52</v>
      </c>
      <c r="F76" s="1" t="s">
        <v>268</v>
      </c>
      <c r="G76" s="1"/>
      <c r="H76" t="s">
        <v>266</v>
      </c>
      <c r="I76" s="8">
        <v>0.93269999999999997</v>
      </c>
      <c r="J76" s="3">
        <v>1</v>
      </c>
      <c r="K76" s="3"/>
      <c r="L76" s="3" t="s">
        <v>77</v>
      </c>
      <c r="M76" s="3">
        <v>1</v>
      </c>
      <c r="N76" s="3"/>
      <c r="O76" s="3"/>
    </row>
    <row r="77" spans="1:16" x14ac:dyDescent="0.25">
      <c r="A77" s="2" t="s">
        <v>265</v>
      </c>
      <c r="B77" t="s">
        <v>267</v>
      </c>
      <c r="C77" t="s">
        <v>267</v>
      </c>
      <c r="D77" t="s">
        <v>68</v>
      </c>
      <c r="E77" t="s">
        <v>270</v>
      </c>
      <c r="F77" s="1" t="s">
        <v>271</v>
      </c>
      <c r="G77" s="1"/>
      <c r="H77" t="s">
        <v>269</v>
      </c>
      <c r="I77" s="8">
        <v>0.9</v>
      </c>
      <c r="J77" s="3">
        <v>1</v>
      </c>
      <c r="K77" s="3"/>
      <c r="L77" s="3" t="s">
        <v>77</v>
      </c>
      <c r="M77" s="3">
        <v>1</v>
      </c>
      <c r="N77" s="3"/>
      <c r="O77" s="3"/>
    </row>
    <row r="78" spans="1:16" x14ac:dyDescent="0.25">
      <c r="A78" s="2" t="s">
        <v>265</v>
      </c>
      <c r="B78" t="s">
        <v>267</v>
      </c>
      <c r="C78" t="s">
        <v>267</v>
      </c>
      <c r="D78" t="s">
        <v>17</v>
      </c>
      <c r="E78" t="s">
        <v>272</v>
      </c>
      <c r="F78" s="1" t="s">
        <v>273</v>
      </c>
      <c r="G78" s="1"/>
      <c r="H78" t="s">
        <v>269</v>
      </c>
      <c r="I78" s="8">
        <v>0.9</v>
      </c>
      <c r="J78" s="3"/>
      <c r="K78" s="3">
        <v>1</v>
      </c>
      <c r="L78" s="3" t="s">
        <v>77</v>
      </c>
      <c r="M78" s="3"/>
      <c r="N78" s="3">
        <v>1</v>
      </c>
      <c r="O78" s="3"/>
      <c r="P78" t="s">
        <v>274</v>
      </c>
    </row>
    <row r="79" spans="1:16" x14ac:dyDescent="0.25">
      <c r="A79" s="2" t="s">
        <v>275</v>
      </c>
      <c r="B79" t="s">
        <v>277</v>
      </c>
      <c r="C79" t="s">
        <v>277</v>
      </c>
      <c r="D79" t="s">
        <v>17</v>
      </c>
      <c r="E79" t="s">
        <v>183</v>
      </c>
      <c r="F79" s="1" t="s">
        <v>278</v>
      </c>
      <c r="G79" s="1"/>
      <c r="H79" t="s">
        <v>276</v>
      </c>
      <c r="I79" s="8">
        <v>0.9</v>
      </c>
      <c r="J79" s="3"/>
      <c r="K79" s="3"/>
      <c r="L79" s="3">
        <v>1</v>
      </c>
      <c r="M79" s="3">
        <v>1</v>
      </c>
      <c r="N79" s="3"/>
      <c r="O79" s="3"/>
    </row>
    <row r="80" spans="1:16" x14ac:dyDescent="0.25">
      <c r="A80" s="2" t="s">
        <v>279</v>
      </c>
      <c r="B80" t="s">
        <v>282</v>
      </c>
      <c r="C80" t="s">
        <v>282</v>
      </c>
      <c r="D80" t="s">
        <v>68</v>
      </c>
      <c r="E80" t="s">
        <v>281</v>
      </c>
      <c r="F80" s="1" t="s">
        <v>283</v>
      </c>
      <c r="G80" s="1"/>
      <c r="H80" t="s">
        <v>280</v>
      </c>
      <c r="I80" s="8">
        <v>0.9</v>
      </c>
      <c r="J80" s="3"/>
      <c r="K80" s="3">
        <v>1</v>
      </c>
      <c r="L80" s="3" t="s">
        <v>77</v>
      </c>
      <c r="M80" s="3">
        <v>1</v>
      </c>
      <c r="N80" s="3"/>
      <c r="O80" s="3"/>
    </row>
    <row r="81" spans="1:16" x14ac:dyDescent="0.25">
      <c r="A81" s="2" t="s">
        <v>279</v>
      </c>
      <c r="B81" t="s">
        <v>282</v>
      </c>
      <c r="C81" t="s">
        <v>282</v>
      </c>
      <c r="D81" t="s">
        <v>17</v>
      </c>
      <c r="E81" t="s">
        <v>285</v>
      </c>
      <c r="F81" s="1" t="s">
        <v>286</v>
      </c>
      <c r="G81" s="1"/>
      <c r="H81" t="s">
        <v>284</v>
      </c>
      <c r="I81" s="8">
        <v>0.95779999999999998</v>
      </c>
      <c r="J81" s="3"/>
      <c r="K81" s="3"/>
      <c r="L81" s="3">
        <v>1</v>
      </c>
      <c r="M81" s="3"/>
      <c r="N81" s="3"/>
      <c r="O81" s="3">
        <v>1</v>
      </c>
    </row>
    <row r="82" spans="1:16" x14ac:dyDescent="0.25">
      <c r="A82" s="2" t="s">
        <v>287</v>
      </c>
      <c r="B82" t="s">
        <v>291</v>
      </c>
      <c r="C82" t="s">
        <v>290</v>
      </c>
      <c r="D82" t="s">
        <v>90</v>
      </c>
      <c r="E82" t="s">
        <v>289</v>
      </c>
      <c r="F82" s="1" t="s">
        <v>291</v>
      </c>
      <c r="G82" s="1" t="s">
        <v>292</v>
      </c>
      <c r="H82" t="s">
        <v>288</v>
      </c>
      <c r="I82" s="8">
        <v>0.93400000000000005</v>
      </c>
      <c r="J82" s="3" t="s">
        <v>5</v>
      </c>
      <c r="K82" s="3"/>
      <c r="L82" s="3">
        <v>1</v>
      </c>
      <c r="M82" s="3"/>
      <c r="N82" s="3"/>
      <c r="O82" s="3">
        <v>1</v>
      </c>
    </row>
    <row r="83" spans="1:16" x14ac:dyDescent="0.25">
      <c r="A83" s="2" t="s">
        <v>287</v>
      </c>
      <c r="B83" t="s">
        <v>291</v>
      </c>
      <c r="C83" t="s">
        <v>295</v>
      </c>
      <c r="D83" t="s">
        <v>150</v>
      </c>
      <c r="E83" t="s">
        <v>294</v>
      </c>
      <c r="F83" s="1" t="s">
        <v>291</v>
      </c>
      <c r="G83" s="1" t="s">
        <v>296</v>
      </c>
      <c r="H83" t="s">
        <v>293</v>
      </c>
      <c r="I83" s="8">
        <v>0.9</v>
      </c>
      <c r="J83" s="3">
        <v>1</v>
      </c>
      <c r="K83" s="3"/>
      <c r="L83" s="3" t="s">
        <v>77</v>
      </c>
      <c r="M83" s="3">
        <v>1</v>
      </c>
      <c r="N83" s="3"/>
      <c r="O83" s="3"/>
    </row>
    <row r="84" spans="1:16" x14ac:dyDescent="0.25">
      <c r="A84" s="2" t="s">
        <v>287</v>
      </c>
      <c r="B84" t="s">
        <v>291</v>
      </c>
      <c r="C84" t="s">
        <v>290</v>
      </c>
      <c r="D84" t="s">
        <v>297</v>
      </c>
      <c r="E84" t="s">
        <v>298</v>
      </c>
      <c r="F84" s="1" t="s">
        <v>291</v>
      </c>
      <c r="G84" s="1" t="s">
        <v>299</v>
      </c>
      <c r="H84" t="s">
        <v>288</v>
      </c>
      <c r="I84" s="8">
        <v>0.9</v>
      </c>
      <c r="J84" s="3" t="s">
        <v>5</v>
      </c>
      <c r="K84" s="3"/>
      <c r="L84" s="3">
        <v>1</v>
      </c>
      <c r="M84" s="3" t="s">
        <v>5</v>
      </c>
      <c r="N84" s="3"/>
      <c r="O84" s="3">
        <v>1</v>
      </c>
      <c r="P84" t="s">
        <v>300</v>
      </c>
    </row>
    <row r="85" spans="1:16" x14ac:dyDescent="0.25">
      <c r="A85" s="2" t="s">
        <v>287</v>
      </c>
      <c r="B85" t="s">
        <v>291</v>
      </c>
      <c r="C85" t="s">
        <v>295</v>
      </c>
      <c r="D85" t="s">
        <v>297</v>
      </c>
      <c r="E85" t="s">
        <v>290</v>
      </c>
      <c r="F85" s="1" t="s">
        <v>291</v>
      </c>
      <c r="G85" s="1" t="s">
        <v>302</v>
      </c>
      <c r="H85" t="s">
        <v>301</v>
      </c>
      <c r="I85" s="8">
        <v>0.9</v>
      </c>
      <c r="J85" s="3">
        <v>1</v>
      </c>
      <c r="K85" s="3"/>
      <c r="L85" s="3" t="s">
        <v>77</v>
      </c>
      <c r="M85" s="3">
        <v>1</v>
      </c>
      <c r="N85" s="3"/>
      <c r="O85" s="3"/>
    </row>
    <row r="86" spans="1:16" x14ac:dyDescent="0.25">
      <c r="A86" s="2" t="s">
        <v>303</v>
      </c>
      <c r="B86" t="s">
        <v>306</v>
      </c>
      <c r="C86" t="s">
        <v>306</v>
      </c>
      <c r="D86" t="s">
        <v>83</v>
      </c>
      <c r="E86" t="s">
        <v>305</v>
      </c>
      <c r="F86" s="1" t="s">
        <v>307</v>
      </c>
      <c r="G86" s="1"/>
      <c r="H86" t="s">
        <v>304</v>
      </c>
      <c r="I86" s="8">
        <v>0.94020000000000004</v>
      </c>
      <c r="J86" s="3">
        <v>1</v>
      </c>
      <c r="K86" s="3"/>
      <c r="L86" s="3" t="s">
        <v>77</v>
      </c>
      <c r="M86" s="3">
        <v>1</v>
      </c>
      <c r="N86" s="3"/>
      <c r="O86" s="3"/>
    </row>
    <row r="87" spans="1:16" x14ac:dyDescent="0.25">
      <c r="A87" s="2" t="s">
        <v>303</v>
      </c>
      <c r="B87" t="s">
        <v>306</v>
      </c>
      <c r="C87" t="s">
        <v>310</v>
      </c>
      <c r="D87" t="s">
        <v>44</v>
      </c>
      <c r="E87" t="s">
        <v>309</v>
      </c>
      <c r="F87" s="1" t="s">
        <v>306</v>
      </c>
      <c r="G87" s="1" t="s">
        <v>311</v>
      </c>
      <c r="H87" t="s">
        <v>308</v>
      </c>
      <c r="I87" s="8">
        <v>0.86360000000000003</v>
      </c>
      <c r="J87" s="3">
        <v>1</v>
      </c>
      <c r="K87" s="3"/>
      <c r="L87" s="3" t="s">
        <v>77</v>
      </c>
      <c r="M87" s="3">
        <v>1</v>
      </c>
      <c r="N87" s="3"/>
      <c r="O87" s="3"/>
    </row>
    <row r="88" spans="1:16" x14ac:dyDescent="0.25">
      <c r="A88" s="2" t="s">
        <v>303</v>
      </c>
      <c r="B88" t="s">
        <v>306</v>
      </c>
      <c r="C88" t="s">
        <v>310</v>
      </c>
      <c r="D88" t="s">
        <v>190</v>
      </c>
      <c r="E88" t="s">
        <v>309</v>
      </c>
      <c r="F88" s="1" t="s">
        <v>306</v>
      </c>
      <c r="G88" s="1" t="s">
        <v>311</v>
      </c>
      <c r="H88" t="s">
        <v>308</v>
      </c>
      <c r="I88" s="8">
        <v>0.86360000000000003</v>
      </c>
      <c r="J88" s="3">
        <v>1</v>
      </c>
      <c r="K88" s="3"/>
      <c r="L88" s="3" t="s">
        <v>77</v>
      </c>
      <c r="M88" s="3">
        <v>1</v>
      </c>
      <c r="N88" s="3"/>
      <c r="O88" s="3"/>
    </row>
    <row r="89" spans="1:16" x14ac:dyDescent="0.25">
      <c r="A89" s="2" t="s">
        <v>303</v>
      </c>
      <c r="B89" t="s">
        <v>306</v>
      </c>
      <c r="C89" t="s">
        <v>306</v>
      </c>
      <c r="D89" t="s">
        <v>90</v>
      </c>
      <c r="E89" t="s">
        <v>242</v>
      </c>
      <c r="F89" s="1" t="s">
        <v>313</v>
      </c>
      <c r="G89" s="1"/>
      <c r="H89" t="s">
        <v>312</v>
      </c>
      <c r="I89" s="8">
        <v>0.9</v>
      </c>
      <c r="J89" s="3">
        <v>1</v>
      </c>
      <c r="K89" s="3"/>
      <c r="L89" s="3" t="s">
        <v>77</v>
      </c>
      <c r="M89" s="3">
        <v>1</v>
      </c>
      <c r="N89" s="3"/>
      <c r="O89" s="3"/>
    </row>
    <row r="90" spans="1:16" x14ac:dyDescent="0.25">
      <c r="A90" s="2" t="s">
        <v>303</v>
      </c>
      <c r="B90" t="s">
        <v>306</v>
      </c>
      <c r="C90" t="s">
        <v>306</v>
      </c>
      <c r="D90" t="s">
        <v>68</v>
      </c>
      <c r="E90" t="s">
        <v>315</v>
      </c>
      <c r="F90" s="1" t="s">
        <v>316</v>
      </c>
      <c r="G90" s="1"/>
      <c r="H90" t="s">
        <v>314</v>
      </c>
      <c r="I90" s="8">
        <v>0.9</v>
      </c>
      <c r="J90" s="3"/>
      <c r="K90" s="3"/>
      <c r="L90" s="3">
        <v>1</v>
      </c>
      <c r="M90" s="3">
        <v>1</v>
      </c>
      <c r="N90" s="3"/>
      <c r="O90" s="3"/>
      <c r="P90" t="s">
        <v>199</v>
      </c>
    </row>
    <row r="91" spans="1:16" x14ac:dyDescent="0.25">
      <c r="A91" s="2" t="s">
        <v>303</v>
      </c>
      <c r="B91" t="s">
        <v>306</v>
      </c>
      <c r="C91" t="s">
        <v>306</v>
      </c>
      <c r="D91" t="s">
        <v>52</v>
      </c>
      <c r="E91" t="s">
        <v>242</v>
      </c>
      <c r="F91" s="1" t="s">
        <v>313</v>
      </c>
      <c r="G91" s="1"/>
      <c r="H91" t="s">
        <v>312</v>
      </c>
      <c r="I91" s="8">
        <v>0.9</v>
      </c>
      <c r="J91" s="3">
        <v>1</v>
      </c>
      <c r="K91" s="3"/>
      <c r="L91" s="3" t="s">
        <v>77</v>
      </c>
      <c r="M91" s="3">
        <v>1</v>
      </c>
      <c r="N91" s="3"/>
      <c r="O91" s="3"/>
    </row>
    <row r="92" spans="1:16" x14ac:dyDescent="0.25">
      <c r="A92" s="2" t="s">
        <v>303</v>
      </c>
      <c r="B92" t="s">
        <v>306</v>
      </c>
      <c r="C92" t="s">
        <v>306</v>
      </c>
      <c r="D92" t="s">
        <v>249</v>
      </c>
      <c r="E92" t="s">
        <v>318</v>
      </c>
      <c r="F92" s="1" t="s">
        <v>319</v>
      </c>
      <c r="G92" s="1"/>
      <c r="H92" t="s">
        <v>317</v>
      </c>
      <c r="I92" s="8">
        <v>0.87090000000000001</v>
      </c>
      <c r="J92" s="3">
        <v>1</v>
      </c>
      <c r="K92" s="3"/>
      <c r="L92" s="3" t="s">
        <v>77</v>
      </c>
      <c r="M92" s="3">
        <v>1</v>
      </c>
      <c r="N92" s="3"/>
      <c r="O92" s="3"/>
    </row>
    <row r="93" spans="1:16" x14ac:dyDescent="0.25">
      <c r="A93" s="2" t="s">
        <v>303</v>
      </c>
      <c r="B93" t="s">
        <v>306</v>
      </c>
      <c r="C93" t="s">
        <v>306</v>
      </c>
      <c r="D93" t="s">
        <v>179</v>
      </c>
      <c r="E93" t="s">
        <v>318</v>
      </c>
      <c r="F93" s="1" t="s">
        <v>319</v>
      </c>
      <c r="G93" s="1"/>
      <c r="H93" t="s">
        <v>317</v>
      </c>
      <c r="I93" s="8">
        <v>0.87090000000000001</v>
      </c>
      <c r="J93" s="3">
        <v>1</v>
      </c>
      <c r="K93" s="3"/>
      <c r="L93" s="3" t="s">
        <v>77</v>
      </c>
      <c r="M93" s="3">
        <v>1</v>
      </c>
      <c r="N93" s="3"/>
      <c r="O93" s="3"/>
    </row>
    <row r="94" spans="1:16" x14ac:dyDescent="0.25">
      <c r="A94" s="2" t="s">
        <v>303</v>
      </c>
      <c r="B94" t="s">
        <v>306</v>
      </c>
      <c r="C94" t="s">
        <v>306</v>
      </c>
      <c r="D94" t="s">
        <v>17</v>
      </c>
      <c r="E94" t="s">
        <v>320</v>
      </c>
      <c r="F94" s="1" t="s">
        <v>321</v>
      </c>
      <c r="G94" s="1"/>
      <c r="H94" t="s">
        <v>312</v>
      </c>
      <c r="I94" s="8">
        <v>0.9</v>
      </c>
      <c r="J94" s="3">
        <v>1</v>
      </c>
      <c r="K94" s="3"/>
      <c r="L94" s="3" t="s">
        <v>77</v>
      </c>
      <c r="M94" s="3">
        <v>1</v>
      </c>
      <c r="N94" s="3"/>
      <c r="O94" s="3"/>
    </row>
    <row r="95" spans="1:16" x14ac:dyDescent="0.25">
      <c r="A95" s="2" t="s">
        <v>322</v>
      </c>
      <c r="B95" t="s">
        <v>324</v>
      </c>
      <c r="C95" t="s">
        <v>324</v>
      </c>
      <c r="D95" t="s">
        <v>79</v>
      </c>
      <c r="E95">
        <v>59</v>
      </c>
      <c r="F95" s="1" t="s">
        <v>325</v>
      </c>
      <c r="G95" s="1"/>
      <c r="H95" t="s">
        <v>323</v>
      </c>
      <c r="I95" s="8">
        <v>0.92910000000000004</v>
      </c>
      <c r="J95" s="3">
        <v>1</v>
      </c>
      <c r="K95" s="3"/>
      <c r="L95" s="3" t="s">
        <v>77</v>
      </c>
      <c r="M95" s="3">
        <v>1</v>
      </c>
      <c r="N95" s="3"/>
      <c r="O95" s="3"/>
    </row>
    <row r="96" spans="1:16" x14ac:dyDescent="0.25">
      <c r="A96" s="2" t="s">
        <v>322</v>
      </c>
      <c r="B96" t="s">
        <v>327</v>
      </c>
      <c r="C96" t="s">
        <v>327</v>
      </c>
      <c r="D96" t="s">
        <v>83</v>
      </c>
      <c r="E96" t="s">
        <v>305</v>
      </c>
      <c r="F96" s="1" t="s">
        <v>328</v>
      </c>
      <c r="G96" s="1"/>
      <c r="H96" t="s">
        <v>326</v>
      </c>
      <c r="I96" s="8">
        <v>0.94030000000000002</v>
      </c>
      <c r="J96" s="3">
        <v>1</v>
      </c>
      <c r="K96" s="3"/>
      <c r="L96" s="3" t="s">
        <v>77</v>
      </c>
      <c r="M96" s="3">
        <v>1</v>
      </c>
      <c r="N96" s="3"/>
      <c r="O96" s="3"/>
    </row>
    <row r="97" spans="1:16" x14ac:dyDescent="0.25">
      <c r="A97" s="2" t="s">
        <v>322</v>
      </c>
      <c r="B97" t="s">
        <v>324</v>
      </c>
      <c r="C97" t="s">
        <v>324</v>
      </c>
      <c r="D97" t="s">
        <v>190</v>
      </c>
      <c r="E97" t="s">
        <v>330</v>
      </c>
      <c r="F97" s="1" t="s">
        <v>331</v>
      </c>
      <c r="G97" s="1"/>
      <c r="H97" t="s">
        <v>329</v>
      </c>
      <c r="I97" s="8">
        <v>0.94030000000000002</v>
      </c>
      <c r="J97" s="3">
        <v>1</v>
      </c>
      <c r="K97" s="3"/>
      <c r="L97" s="3" t="s">
        <v>77</v>
      </c>
      <c r="M97" s="3">
        <v>1</v>
      </c>
      <c r="N97" s="3"/>
      <c r="O97" s="3"/>
    </row>
    <row r="98" spans="1:16" x14ac:dyDescent="0.25">
      <c r="A98" s="2" t="s">
        <v>322</v>
      </c>
      <c r="B98" t="s">
        <v>324</v>
      </c>
      <c r="C98" t="s">
        <v>324</v>
      </c>
      <c r="D98" t="s">
        <v>94</v>
      </c>
      <c r="E98" t="s">
        <v>333</v>
      </c>
      <c r="F98" s="1" t="s">
        <v>334</v>
      </c>
      <c r="G98" s="1"/>
      <c r="H98" t="s">
        <v>332</v>
      </c>
      <c r="I98" s="8">
        <v>0.94030000000000002</v>
      </c>
      <c r="J98" s="3">
        <v>1</v>
      </c>
      <c r="K98" s="3"/>
      <c r="L98" s="3" t="s">
        <v>77</v>
      </c>
      <c r="M98" s="3">
        <v>1</v>
      </c>
      <c r="N98" s="3"/>
      <c r="O98" s="3"/>
    </row>
    <row r="99" spans="1:16" x14ac:dyDescent="0.25">
      <c r="A99" s="2" t="s">
        <v>322</v>
      </c>
      <c r="B99" t="s">
        <v>327</v>
      </c>
      <c r="C99" t="s">
        <v>327</v>
      </c>
      <c r="D99" t="s">
        <v>68</v>
      </c>
      <c r="E99" t="s">
        <v>336</v>
      </c>
      <c r="F99" s="1" t="s">
        <v>337</v>
      </c>
      <c r="G99" s="1"/>
      <c r="H99" t="s">
        <v>335</v>
      </c>
      <c r="I99" s="8">
        <v>0.93469999999999998</v>
      </c>
      <c r="J99" s="3">
        <v>1</v>
      </c>
      <c r="K99" s="3"/>
      <c r="L99" s="3" t="s">
        <v>77</v>
      </c>
      <c r="M99" s="3">
        <v>1</v>
      </c>
      <c r="N99" s="3"/>
      <c r="O99" s="3"/>
    </row>
    <row r="100" spans="1:16" x14ac:dyDescent="0.25">
      <c r="A100" s="2" t="s">
        <v>322</v>
      </c>
      <c r="B100" t="s">
        <v>327</v>
      </c>
      <c r="C100" t="s">
        <v>340</v>
      </c>
      <c r="D100" t="s">
        <v>52</v>
      </c>
      <c r="E100" t="s">
        <v>339</v>
      </c>
      <c r="F100" s="1" t="s">
        <v>341</v>
      </c>
      <c r="G100" s="1"/>
      <c r="H100" t="s">
        <v>338</v>
      </c>
      <c r="I100" s="8">
        <v>0.66100000000000003</v>
      </c>
      <c r="J100" s="3"/>
      <c r="K100" s="3"/>
      <c r="L100" s="3">
        <v>1</v>
      </c>
      <c r="M100" s="3"/>
      <c r="N100" s="3"/>
      <c r="O100" s="3">
        <v>1</v>
      </c>
      <c r="P100" t="s">
        <v>342</v>
      </c>
    </row>
    <row r="101" spans="1:16" x14ac:dyDescent="0.25">
      <c r="A101" s="2" t="s">
        <v>322</v>
      </c>
      <c r="B101" t="s">
        <v>327</v>
      </c>
      <c r="C101" t="s">
        <v>344</v>
      </c>
      <c r="D101" t="s">
        <v>72</v>
      </c>
      <c r="E101" t="s">
        <v>343</v>
      </c>
      <c r="F101" s="1" t="s">
        <v>345</v>
      </c>
      <c r="G101" s="1"/>
      <c r="H101" t="s">
        <v>338</v>
      </c>
      <c r="I101" s="8">
        <v>0.94489999999999996</v>
      </c>
      <c r="J101" s="3"/>
      <c r="K101" s="3"/>
      <c r="L101" s="3">
        <v>1</v>
      </c>
      <c r="M101" s="3"/>
      <c r="N101" s="3"/>
      <c r="O101" s="3">
        <v>1</v>
      </c>
    </row>
    <row r="102" spans="1:16" x14ac:dyDescent="0.25">
      <c r="A102" s="2" t="s">
        <v>346</v>
      </c>
      <c r="B102" t="s">
        <v>350</v>
      </c>
      <c r="C102" t="s">
        <v>349</v>
      </c>
      <c r="D102" t="s">
        <v>83</v>
      </c>
      <c r="E102" t="s">
        <v>348</v>
      </c>
      <c r="F102" s="1" t="s">
        <v>350</v>
      </c>
      <c r="G102" s="1" t="s">
        <v>351</v>
      </c>
      <c r="H102" t="s">
        <v>347</v>
      </c>
      <c r="I102" s="8">
        <v>0.90180000000000005</v>
      </c>
      <c r="J102" s="3">
        <v>1</v>
      </c>
      <c r="K102" s="3"/>
      <c r="L102" s="3" t="s">
        <v>77</v>
      </c>
      <c r="M102" s="3">
        <v>1</v>
      </c>
      <c r="N102" s="3"/>
      <c r="O102" s="3"/>
    </row>
    <row r="103" spans="1:16" x14ac:dyDescent="0.25">
      <c r="A103" s="2" t="s">
        <v>346</v>
      </c>
      <c r="B103" t="s">
        <v>350</v>
      </c>
      <c r="C103" t="s">
        <v>350</v>
      </c>
      <c r="D103" t="s">
        <v>44</v>
      </c>
      <c r="E103" t="s">
        <v>353</v>
      </c>
      <c r="F103" s="1" t="s">
        <v>354</v>
      </c>
      <c r="G103" s="1"/>
      <c r="H103" t="s">
        <v>352</v>
      </c>
      <c r="I103" s="8">
        <v>0.85319999999999996</v>
      </c>
      <c r="J103" s="3">
        <v>1</v>
      </c>
      <c r="K103" s="3"/>
      <c r="L103" s="3" t="s">
        <v>77</v>
      </c>
      <c r="M103" s="3">
        <v>1</v>
      </c>
      <c r="N103" s="3"/>
      <c r="O103" s="3"/>
    </row>
    <row r="104" spans="1:16" x14ac:dyDescent="0.25">
      <c r="A104" s="2" t="s">
        <v>346</v>
      </c>
      <c r="B104" t="s">
        <v>350</v>
      </c>
      <c r="C104" t="s">
        <v>350</v>
      </c>
      <c r="D104" t="s">
        <v>190</v>
      </c>
      <c r="E104" t="s">
        <v>353</v>
      </c>
      <c r="F104" s="1" t="s">
        <v>354</v>
      </c>
      <c r="G104" s="1"/>
      <c r="H104" t="s">
        <v>352</v>
      </c>
      <c r="I104" s="8">
        <v>0.85319999999999996</v>
      </c>
      <c r="J104" s="3">
        <v>1</v>
      </c>
      <c r="K104" s="3"/>
      <c r="L104" s="3" t="s">
        <v>77</v>
      </c>
      <c r="M104" s="3">
        <v>1</v>
      </c>
      <c r="N104" s="3"/>
      <c r="O104" s="3"/>
    </row>
    <row r="105" spans="1:16" x14ac:dyDescent="0.25">
      <c r="A105" s="2" t="s">
        <v>346</v>
      </c>
      <c r="B105" t="s">
        <v>350</v>
      </c>
      <c r="C105" t="s">
        <v>349</v>
      </c>
      <c r="D105" t="s">
        <v>99</v>
      </c>
      <c r="E105" t="s">
        <v>356</v>
      </c>
      <c r="F105" s="1" t="s">
        <v>350</v>
      </c>
      <c r="G105" s="1" t="s">
        <v>357</v>
      </c>
      <c r="H105" t="s">
        <v>355</v>
      </c>
      <c r="I105" s="8">
        <v>0.9536</v>
      </c>
      <c r="J105" s="3"/>
      <c r="K105" s="3">
        <v>1</v>
      </c>
      <c r="L105" s="3" t="s">
        <v>77</v>
      </c>
      <c r="M105" s="3"/>
      <c r="N105" s="3">
        <v>1</v>
      </c>
      <c r="O105" s="3"/>
    </row>
    <row r="106" spans="1:16" x14ac:dyDescent="0.25">
      <c r="A106" s="2" t="s">
        <v>346</v>
      </c>
      <c r="B106" t="s">
        <v>350</v>
      </c>
      <c r="C106" t="s">
        <v>350</v>
      </c>
      <c r="D106" t="s">
        <v>68</v>
      </c>
      <c r="E106" t="s">
        <v>359</v>
      </c>
      <c r="F106" s="1" t="s">
        <v>360</v>
      </c>
      <c r="G106" s="1"/>
      <c r="H106" t="s">
        <v>358</v>
      </c>
      <c r="I106" s="8">
        <v>0.9</v>
      </c>
      <c r="J106" s="3" t="s">
        <v>5</v>
      </c>
      <c r="K106" s="3"/>
      <c r="L106" s="3">
        <v>1</v>
      </c>
      <c r="M106" s="3">
        <v>1</v>
      </c>
      <c r="N106" s="3"/>
      <c r="O106" s="3"/>
      <c r="P106" t="s">
        <v>206</v>
      </c>
    </row>
    <row r="107" spans="1:16" x14ac:dyDescent="0.25">
      <c r="A107" s="2" t="s">
        <v>346</v>
      </c>
      <c r="B107" t="s">
        <v>350</v>
      </c>
      <c r="C107" t="s">
        <v>349</v>
      </c>
      <c r="D107" t="s">
        <v>72</v>
      </c>
      <c r="E107" t="s">
        <v>362</v>
      </c>
      <c r="F107" s="1" t="s">
        <v>350</v>
      </c>
      <c r="G107" s="1" t="s">
        <v>363</v>
      </c>
      <c r="H107" t="s">
        <v>361</v>
      </c>
      <c r="I107" s="8">
        <v>0.9</v>
      </c>
      <c r="J107" s="3">
        <v>1</v>
      </c>
      <c r="K107" s="3"/>
      <c r="L107" s="3" t="s">
        <v>77</v>
      </c>
      <c r="M107" s="3">
        <v>1</v>
      </c>
      <c r="N107" s="3"/>
      <c r="O107" s="3"/>
    </row>
    <row r="108" spans="1:16" x14ac:dyDescent="0.25">
      <c r="A108" s="2" t="s">
        <v>346</v>
      </c>
      <c r="B108" t="s">
        <v>350</v>
      </c>
      <c r="C108" t="s">
        <v>350</v>
      </c>
      <c r="D108" t="s">
        <v>17</v>
      </c>
      <c r="E108" t="s">
        <v>222</v>
      </c>
      <c r="F108" s="1" t="s">
        <v>364</v>
      </c>
      <c r="G108" s="1"/>
      <c r="H108" t="s">
        <v>358</v>
      </c>
      <c r="I108" s="8">
        <v>0.9</v>
      </c>
      <c r="J108" s="3"/>
      <c r="K108" s="3"/>
      <c r="L108" s="3">
        <v>1</v>
      </c>
      <c r="M108" s="3"/>
      <c r="N108" s="3">
        <v>1</v>
      </c>
      <c r="O108" s="3"/>
      <c r="P108" t="s">
        <v>365</v>
      </c>
    </row>
    <row r="109" spans="1:16" x14ac:dyDescent="0.25">
      <c r="A109" s="2" t="s">
        <v>366</v>
      </c>
      <c r="B109" t="s">
        <v>369</v>
      </c>
      <c r="C109" t="s">
        <v>369</v>
      </c>
      <c r="D109" t="s">
        <v>83</v>
      </c>
      <c r="E109" t="s">
        <v>368</v>
      </c>
      <c r="F109" s="1" t="s">
        <v>370</v>
      </c>
      <c r="G109" s="1"/>
      <c r="H109" t="s">
        <v>367</v>
      </c>
      <c r="I109" s="8">
        <v>0.94020000000000004</v>
      </c>
      <c r="J109" s="3">
        <v>1</v>
      </c>
      <c r="K109" s="3"/>
      <c r="L109" s="3" t="s">
        <v>77</v>
      </c>
      <c r="M109" s="3">
        <v>1</v>
      </c>
      <c r="N109" s="3"/>
      <c r="O109" s="3"/>
    </row>
    <row r="110" spans="1:16" x14ac:dyDescent="0.25">
      <c r="A110" s="2" t="s">
        <v>371</v>
      </c>
      <c r="B110" t="s">
        <v>375</v>
      </c>
      <c r="C110" t="s">
        <v>374</v>
      </c>
      <c r="D110" t="s">
        <v>83</v>
      </c>
      <c r="E110" t="s">
        <v>373</v>
      </c>
      <c r="F110" s="1" t="s">
        <v>375</v>
      </c>
      <c r="G110" s="1" t="s">
        <v>376</v>
      </c>
      <c r="H110" t="s">
        <v>372</v>
      </c>
      <c r="I110" s="8">
        <v>0.90180000000000005</v>
      </c>
      <c r="J110" s="3">
        <v>1</v>
      </c>
      <c r="K110" s="3"/>
      <c r="L110" s="3" t="s">
        <v>77</v>
      </c>
      <c r="M110" s="3">
        <v>1</v>
      </c>
      <c r="N110" s="3"/>
      <c r="O110" s="3"/>
    </row>
    <row r="111" spans="1:16" x14ac:dyDescent="0.25">
      <c r="A111" s="2" t="s">
        <v>371</v>
      </c>
      <c r="B111" t="s">
        <v>375</v>
      </c>
      <c r="C111" t="s">
        <v>375</v>
      </c>
      <c r="D111" t="s">
        <v>44</v>
      </c>
      <c r="E111" t="s">
        <v>378</v>
      </c>
      <c r="F111" s="1" t="s">
        <v>379</v>
      </c>
      <c r="G111" s="1"/>
      <c r="H111" t="s">
        <v>377</v>
      </c>
      <c r="I111" s="8">
        <v>0.85319999999999996</v>
      </c>
      <c r="J111" s="3">
        <v>1</v>
      </c>
      <c r="K111" s="3"/>
      <c r="L111" s="3" t="s">
        <v>77</v>
      </c>
      <c r="M111" s="3">
        <v>1</v>
      </c>
      <c r="N111" s="3"/>
      <c r="O111" s="3"/>
    </row>
    <row r="112" spans="1:16" x14ac:dyDescent="0.25">
      <c r="A112" s="2" t="s">
        <v>371</v>
      </c>
      <c r="B112" t="s">
        <v>375</v>
      </c>
      <c r="C112" t="s">
        <v>375</v>
      </c>
      <c r="D112" t="s">
        <v>190</v>
      </c>
      <c r="E112" t="s">
        <v>378</v>
      </c>
      <c r="F112" s="1" t="s">
        <v>379</v>
      </c>
      <c r="G112" s="1"/>
      <c r="H112" t="s">
        <v>377</v>
      </c>
      <c r="I112" s="8">
        <v>0.85319999999999996</v>
      </c>
      <c r="J112" s="3">
        <v>1</v>
      </c>
      <c r="K112" s="3"/>
      <c r="L112" s="3" t="s">
        <v>77</v>
      </c>
      <c r="M112" s="3">
        <v>1</v>
      </c>
      <c r="N112" s="3"/>
      <c r="O112" s="3"/>
    </row>
    <row r="113" spans="1:15" x14ac:dyDescent="0.25">
      <c r="A113" s="2" t="s">
        <v>371</v>
      </c>
      <c r="B113" t="s">
        <v>375</v>
      </c>
      <c r="C113" t="s">
        <v>375</v>
      </c>
      <c r="D113" t="s">
        <v>99</v>
      </c>
      <c r="E113" t="s">
        <v>381</v>
      </c>
      <c r="F113" s="1" t="s">
        <v>382</v>
      </c>
      <c r="G113" s="1"/>
      <c r="H113" t="s">
        <v>380</v>
      </c>
      <c r="I113" s="8">
        <v>0.92779999999999996</v>
      </c>
      <c r="J113" s="3"/>
      <c r="K113" s="3">
        <v>1</v>
      </c>
      <c r="L113" s="3" t="s">
        <v>77</v>
      </c>
      <c r="M113" s="3"/>
      <c r="N113" s="3">
        <v>1</v>
      </c>
      <c r="O113" s="3"/>
    </row>
    <row r="114" spans="1:15" x14ac:dyDescent="0.25">
      <c r="A114" s="2" t="s">
        <v>371</v>
      </c>
      <c r="B114" t="s">
        <v>375</v>
      </c>
      <c r="C114" t="s">
        <v>375</v>
      </c>
      <c r="D114" t="s">
        <v>68</v>
      </c>
      <c r="E114" t="s">
        <v>384</v>
      </c>
      <c r="F114" s="1" t="s">
        <v>385</v>
      </c>
      <c r="G114" s="1"/>
      <c r="H114" t="s">
        <v>383</v>
      </c>
      <c r="I114" s="8">
        <v>0.95789999999999997</v>
      </c>
      <c r="J114" s="3">
        <v>1</v>
      </c>
      <c r="K114" s="3"/>
      <c r="L114" s="3" t="s">
        <v>77</v>
      </c>
      <c r="M114" s="3">
        <v>1</v>
      </c>
      <c r="N114" s="3"/>
      <c r="O114" s="3"/>
    </row>
    <row r="115" spans="1:15" x14ac:dyDescent="0.25">
      <c r="A115" s="2" t="s">
        <v>386</v>
      </c>
      <c r="B115" t="s">
        <v>390</v>
      </c>
      <c r="C115" t="s">
        <v>389</v>
      </c>
      <c r="D115" t="s">
        <v>129</v>
      </c>
      <c r="E115" t="s">
        <v>388</v>
      </c>
      <c r="F115" s="1" t="s">
        <v>390</v>
      </c>
      <c r="G115" s="1" t="s">
        <v>391</v>
      </c>
      <c r="H115" t="s">
        <v>387</v>
      </c>
      <c r="I115" s="8">
        <v>0.92100000000000004</v>
      </c>
      <c r="J115" s="3">
        <v>1</v>
      </c>
      <c r="K115" s="3"/>
      <c r="L115" s="3" t="s">
        <v>77</v>
      </c>
      <c r="M115" s="3">
        <v>1</v>
      </c>
      <c r="N115" s="3"/>
      <c r="O115" s="3"/>
    </row>
    <row r="116" spans="1:15" x14ac:dyDescent="0.25">
      <c r="A116" s="2" t="s">
        <v>386</v>
      </c>
      <c r="B116" t="s">
        <v>390</v>
      </c>
      <c r="C116" t="s">
        <v>389</v>
      </c>
      <c r="D116" t="s">
        <v>83</v>
      </c>
      <c r="E116" t="s">
        <v>393</v>
      </c>
      <c r="F116" s="1" t="s">
        <v>390</v>
      </c>
      <c r="G116" s="1" t="s">
        <v>394</v>
      </c>
      <c r="H116" t="s">
        <v>392</v>
      </c>
      <c r="I116" s="8">
        <v>0.91979999999999995</v>
      </c>
      <c r="J116" s="3">
        <v>1</v>
      </c>
      <c r="K116" s="3"/>
      <c r="L116" s="3" t="s">
        <v>77</v>
      </c>
      <c r="M116" s="3">
        <v>1</v>
      </c>
      <c r="N116" s="3"/>
      <c r="O116" s="3"/>
    </row>
    <row r="117" spans="1:15" x14ac:dyDescent="0.25">
      <c r="A117" s="2" t="s">
        <v>386</v>
      </c>
      <c r="B117" t="s">
        <v>390</v>
      </c>
      <c r="C117" t="s">
        <v>390</v>
      </c>
      <c r="D117" t="s">
        <v>190</v>
      </c>
      <c r="E117" t="s">
        <v>396</v>
      </c>
      <c r="F117" s="1" t="s">
        <v>397</v>
      </c>
      <c r="G117" s="1"/>
      <c r="H117" t="s">
        <v>395</v>
      </c>
      <c r="I117" s="8">
        <v>0.91459999999999997</v>
      </c>
      <c r="J117" s="3">
        <v>1</v>
      </c>
      <c r="K117" s="3"/>
      <c r="L117" s="3" t="s">
        <v>77</v>
      </c>
      <c r="M117" s="3">
        <v>1</v>
      </c>
      <c r="N117" s="3"/>
      <c r="O117" s="3"/>
    </row>
    <row r="118" spans="1:15" x14ac:dyDescent="0.25">
      <c r="A118" s="2" t="s">
        <v>386</v>
      </c>
      <c r="B118" t="s">
        <v>390</v>
      </c>
      <c r="C118" t="s">
        <v>400</v>
      </c>
      <c r="D118" t="s">
        <v>72</v>
      </c>
      <c r="E118" t="s">
        <v>399</v>
      </c>
      <c r="F118" s="1" t="s">
        <v>390</v>
      </c>
      <c r="G118" s="1" t="s">
        <v>401</v>
      </c>
      <c r="H118" t="s">
        <v>398</v>
      </c>
      <c r="I118" s="8">
        <v>0.9</v>
      </c>
      <c r="J118" s="3">
        <v>1</v>
      </c>
      <c r="K118" s="3"/>
      <c r="L118" s="3" t="s">
        <v>77</v>
      </c>
      <c r="M118" s="3">
        <v>1</v>
      </c>
      <c r="N118" s="3"/>
      <c r="O118" s="3"/>
    </row>
    <row r="119" spans="1:15" x14ac:dyDescent="0.25">
      <c r="A119" s="2" t="s">
        <v>386</v>
      </c>
      <c r="B119" t="s">
        <v>390</v>
      </c>
      <c r="C119" t="s">
        <v>390</v>
      </c>
      <c r="D119" t="s">
        <v>249</v>
      </c>
      <c r="E119" t="s">
        <v>177</v>
      </c>
      <c r="F119" s="1" t="s">
        <v>403</v>
      </c>
      <c r="G119" s="1"/>
      <c r="H119" t="s">
        <v>402</v>
      </c>
      <c r="I119" s="8">
        <v>0.93059999999999998</v>
      </c>
      <c r="J119" s="3">
        <v>1</v>
      </c>
      <c r="K119" s="3"/>
      <c r="L119" s="3" t="s">
        <v>77</v>
      </c>
      <c r="M119" s="3">
        <v>1</v>
      </c>
      <c r="N119" s="3"/>
      <c r="O119" s="3"/>
    </row>
    <row r="120" spans="1:15" x14ac:dyDescent="0.25">
      <c r="A120" s="2" t="s">
        <v>386</v>
      </c>
      <c r="B120" t="s">
        <v>390</v>
      </c>
      <c r="C120" t="s">
        <v>405</v>
      </c>
      <c r="D120" t="s">
        <v>17</v>
      </c>
      <c r="E120" t="s">
        <v>404</v>
      </c>
      <c r="F120" s="1" t="s">
        <v>390</v>
      </c>
      <c r="G120" s="1" t="s">
        <v>406</v>
      </c>
      <c r="H120" t="s">
        <v>398</v>
      </c>
      <c r="I120" s="8">
        <v>0.64200000000000002</v>
      </c>
      <c r="J120" s="3" t="s">
        <v>5</v>
      </c>
      <c r="K120" s="3"/>
      <c r="L120" s="3">
        <v>1</v>
      </c>
      <c r="M120" s="3"/>
      <c r="N120" s="3"/>
      <c r="O120" s="3">
        <v>1</v>
      </c>
    </row>
    <row r="121" spans="1:15" x14ac:dyDescent="0.25">
      <c r="A121" s="2" t="s">
        <v>407</v>
      </c>
      <c r="B121" t="s">
        <v>416</v>
      </c>
      <c r="C121" t="s">
        <v>410</v>
      </c>
      <c r="D121" t="s">
        <v>83</v>
      </c>
      <c r="E121" t="s">
        <v>409</v>
      </c>
      <c r="F121" s="1" t="s">
        <v>411</v>
      </c>
      <c r="G121" s="1"/>
      <c r="H121" t="s">
        <v>408</v>
      </c>
      <c r="I121" s="8">
        <v>0.8196</v>
      </c>
      <c r="J121" s="3">
        <v>1</v>
      </c>
      <c r="K121" s="3"/>
      <c r="L121" s="3" t="s">
        <v>77</v>
      </c>
      <c r="M121" s="3">
        <v>1</v>
      </c>
      <c r="N121" s="3"/>
      <c r="O121" s="3"/>
    </row>
    <row r="122" spans="1:15" x14ac:dyDescent="0.25">
      <c r="A122" s="2" t="s">
        <v>407</v>
      </c>
      <c r="B122" t="s">
        <v>416</v>
      </c>
      <c r="C122" t="s">
        <v>410</v>
      </c>
      <c r="D122" t="s">
        <v>44</v>
      </c>
      <c r="E122" t="s">
        <v>412</v>
      </c>
      <c r="F122" s="1" t="s">
        <v>413</v>
      </c>
      <c r="G122" s="1"/>
      <c r="H122" t="s">
        <v>408</v>
      </c>
      <c r="I122" s="8">
        <v>0.87649999999999995</v>
      </c>
      <c r="J122" s="3">
        <v>1</v>
      </c>
      <c r="K122" s="3"/>
      <c r="L122" s="3" t="s">
        <v>77</v>
      </c>
      <c r="M122" s="3">
        <v>1</v>
      </c>
      <c r="N122" s="3"/>
      <c r="O122" s="3"/>
    </row>
    <row r="123" spans="1:15" x14ac:dyDescent="0.25">
      <c r="A123" s="2" t="s">
        <v>407</v>
      </c>
      <c r="B123" t="s">
        <v>416</v>
      </c>
      <c r="C123" t="s">
        <v>416</v>
      </c>
      <c r="D123" t="s">
        <v>94</v>
      </c>
      <c r="E123" t="s">
        <v>415</v>
      </c>
      <c r="F123" s="1" t="s">
        <v>417</v>
      </c>
      <c r="G123" s="1"/>
      <c r="H123" t="s">
        <v>414</v>
      </c>
      <c r="I123" s="8">
        <v>0.94840000000000002</v>
      </c>
      <c r="J123" s="3">
        <v>1</v>
      </c>
      <c r="K123" s="3"/>
      <c r="L123" s="3" t="s">
        <v>77</v>
      </c>
      <c r="M123" s="3">
        <v>1</v>
      </c>
      <c r="N123" s="3"/>
      <c r="O123" s="3"/>
    </row>
    <row r="124" spans="1:15" x14ac:dyDescent="0.25">
      <c r="A124" s="2" t="s">
        <v>418</v>
      </c>
      <c r="B124" t="s">
        <v>421</v>
      </c>
      <c r="C124" t="s">
        <v>421</v>
      </c>
      <c r="D124" t="s">
        <v>190</v>
      </c>
      <c r="E124" t="s">
        <v>420</v>
      </c>
      <c r="F124" s="1" t="s">
        <v>422</v>
      </c>
      <c r="G124" s="1"/>
      <c r="H124" t="s">
        <v>419</v>
      </c>
      <c r="I124" s="8">
        <v>0.95820000000000005</v>
      </c>
      <c r="J124" s="3">
        <v>1</v>
      </c>
      <c r="K124" s="3"/>
      <c r="L124" s="3" t="s">
        <v>77</v>
      </c>
      <c r="M124" s="3">
        <v>1</v>
      </c>
      <c r="N124" s="3"/>
      <c r="O124" s="3"/>
    </row>
    <row r="125" spans="1:15" x14ac:dyDescent="0.25">
      <c r="A125" s="2" t="s">
        <v>418</v>
      </c>
      <c r="B125" t="s">
        <v>421</v>
      </c>
      <c r="C125" t="s">
        <v>421</v>
      </c>
      <c r="D125" t="s">
        <v>99</v>
      </c>
      <c r="E125" t="s">
        <v>381</v>
      </c>
      <c r="F125" s="1" t="s">
        <v>424</v>
      </c>
      <c r="G125" s="1"/>
      <c r="H125" t="s">
        <v>423</v>
      </c>
      <c r="I125" s="8">
        <v>0.92779999999999996</v>
      </c>
      <c r="J125" s="3"/>
      <c r="K125" s="3">
        <v>1</v>
      </c>
      <c r="L125" s="3" t="s">
        <v>77</v>
      </c>
      <c r="M125" s="3"/>
      <c r="N125" s="3">
        <v>1</v>
      </c>
      <c r="O125" s="3"/>
    </row>
    <row r="126" spans="1:15" x14ac:dyDescent="0.25">
      <c r="A126" s="2" t="s">
        <v>418</v>
      </c>
      <c r="B126" t="s">
        <v>421</v>
      </c>
      <c r="C126" t="s">
        <v>421</v>
      </c>
      <c r="D126" t="s">
        <v>52</v>
      </c>
      <c r="E126" t="s">
        <v>425</v>
      </c>
      <c r="F126" s="1" t="s">
        <v>426</v>
      </c>
      <c r="G126" s="1"/>
      <c r="H126" t="s">
        <v>423</v>
      </c>
      <c r="I126" s="8">
        <v>0.9647</v>
      </c>
      <c r="J126" s="3">
        <v>1</v>
      </c>
      <c r="K126" s="3"/>
      <c r="L126" s="3" t="s">
        <v>77</v>
      </c>
      <c r="M126" s="3">
        <v>1</v>
      </c>
      <c r="N126" s="3"/>
      <c r="O126" s="3"/>
    </row>
    <row r="127" spans="1:15" x14ac:dyDescent="0.25">
      <c r="A127" s="2" t="s">
        <v>418</v>
      </c>
      <c r="B127" t="s">
        <v>421</v>
      </c>
      <c r="C127" t="s">
        <v>421</v>
      </c>
      <c r="D127" t="s">
        <v>17</v>
      </c>
      <c r="E127" t="s">
        <v>427</v>
      </c>
      <c r="F127" s="1" t="s">
        <v>428</v>
      </c>
      <c r="G127" s="1"/>
      <c r="H127" t="s">
        <v>423</v>
      </c>
      <c r="I127" s="8">
        <v>0.93400000000000005</v>
      </c>
      <c r="J127" s="3"/>
      <c r="K127" s="3"/>
      <c r="L127" s="3">
        <v>1</v>
      </c>
      <c r="M127" s="3"/>
      <c r="N127" s="3"/>
      <c r="O127" s="3">
        <v>1</v>
      </c>
    </row>
    <row r="128" spans="1:15" x14ac:dyDescent="0.25">
      <c r="A128" s="2" t="s">
        <v>429</v>
      </c>
      <c r="B128" t="s">
        <v>432</v>
      </c>
      <c r="C128" t="s">
        <v>432</v>
      </c>
      <c r="D128" t="s">
        <v>72</v>
      </c>
      <c r="E128" t="s">
        <v>431</v>
      </c>
      <c r="F128" s="1" t="s">
        <v>433</v>
      </c>
      <c r="G128" s="1"/>
      <c r="H128" t="s">
        <v>430</v>
      </c>
      <c r="I128" s="8">
        <v>0.9</v>
      </c>
      <c r="J128" s="3">
        <v>1</v>
      </c>
      <c r="K128" s="3"/>
      <c r="L128" s="3" t="s">
        <v>77</v>
      </c>
      <c r="M128" s="3">
        <v>1</v>
      </c>
      <c r="N128" s="3"/>
      <c r="O128" s="3"/>
    </row>
    <row r="129" spans="1:15" x14ac:dyDescent="0.25">
      <c r="A129" s="2" t="s">
        <v>434</v>
      </c>
      <c r="B129" t="s">
        <v>436</v>
      </c>
      <c r="C129" t="s">
        <v>436</v>
      </c>
      <c r="D129" t="s">
        <v>79</v>
      </c>
      <c r="E129">
        <v>86</v>
      </c>
      <c r="F129" s="1" t="s">
        <v>437</v>
      </c>
      <c r="G129" s="1"/>
      <c r="H129" t="s">
        <v>435</v>
      </c>
      <c r="I129" s="8">
        <v>0.9264</v>
      </c>
      <c r="J129" s="3">
        <v>1</v>
      </c>
      <c r="K129" s="3"/>
      <c r="L129" s="3" t="s">
        <v>77</v>
      </c>
      <c r="M129" s="3">
        <v>1</v>
      </c>
      <c r="N129" s="3"/>
      <c r="O129" s="3"/>
    </row>
    <row r="130" spans="1:15" x14ac:dyDescent="0.25">
      <c r="A130" s="2" t="s">
        <v>434</v>
      </c>
      <c r="B130" t="s">
        <v>436</v>
      </c>
      <c r="C130" t="s">
        <v>436</v>
      </c>
      <c r="D130" t="s">
        <v>190</v>
      </c>
      <c r="E130" t="s">
        <v>439</v>
      </c>
      <c r="F130" s="1" t="s">
        <v>440</v>
      </c>
      <c r="G130" s="1"/>
      <c r="H130" t="s">
        <v>438</v>
      </c>
      <c r="I130" s="8">
        <v>0.89929999999999999</v>
      </c>
      <c r="J130" s="3">
        <v>1</v>
      </c>
      <c r="K130" s="3"/>
      <c r="L130" s="3" t="s">
        <v>77</v>
      </c>
      <c r="M130" s="3">
        <v>1</v>
      </c>
      <c r="N130" s="3"/>
      <c r="O130" s="3"/>
    </row>
    <row r="131" spans="1:15" x14ac:dyDescent="0.25">
      <c r="A131" s="2" t="s">
        <v>434</v>
      </c>
      <c r="B131" t="s">
        <v>436</v>
      </c>
      <c r="C131" t="s">
        <v>436</v>
      </c>
      <c r="D131" t="s">
        <v>90</v>
      </c>
      <c r="E131" t="s">
        <v>442</v>
      </c>
      <c r="F131" s="1" t="s">
        <v>443</v>
      </c>
      <c r="G131" s="1"/>
      <c r="H131" t="s">
        <v>441</v>
      </c>
      <c r="I131" s="8">
        <v>0.9</v>
      </c>
      <c r="J131" s="3">
        <v>1</v>
      </c>
      <c r="K131" s="3"/>
      <c r="L131" s="3" t="s">
        <v>77</v>
      </c>
      <c r="M131" s="3">
        <v>1</v>
      </c>
      <c r="N131" s="3"/>
      <c r="O131" s="3"/>
    </row>
    <row r="132" spans="1:15" x14ac:dyDescent="0.25">
      <c r="A132" s="2" t="s">
        <v>434</v>
      </c>
      <c r="B132" t="s">
        <v>436</v>
      </c>
      <c r="C132" t="s">
        <v>446</v>
      </c>
      <c r="D132" t="s">
        <v>68</v>
      </c>
      <c r="E132" t="s">
        <v>445</v>
      </c>
      <c r="F132" s="1" t="s">
        <v>436</v>
      </c>
      <c r="G132" s="1" t="s">
        <v>447</v>
      </c>
      <c r="H132" t="s">
        <v>444</v>
      </c>
      <c r="I132" s="8">
        <v>0.94820000000000004</v>
      </c>
      <c r="J132" s="3">
        <v>1</v>
      </c>
      <c r="K132" s="3"/>
      <c r="L132" s="3" t="s">
        <v>77</v>
      </c>
      <c r="M132" s="3">
        <v>1</v>
      </c>
      <c r="N132" s="3"/>
      <c r="O132" s="3"/>
    </row>
    <row r="133" spans="1:15" x14ac:dyDescent="0.25">
      <c r="A133" s="2" t="s">
        <v>434</v>
      </c>
      <c r="B133" t="s">
        <v>436</v>
      </c>
      <c r="C133" t="s">
        <v>446</v>
      </c>
      <c r="D133" t="s">
        <v>52</v>
      </c>
      <c r="E133" t="s">
        <v>449</v>
      </c>
      <c r="F133" s="1" t="s">
        <v>436</v>
      </c>
      <c r="G133" s="1" t="s">
        <v>450</v>
      </c>
      <c r="H133" t="s">
        <v>448</v>
      </c>
      <c r="I133" s="8">
        <v>0.94820000000000004</v>
      </c>
      <c r="J133" s="3" t="s">
        <v>5</v>
      </c>
      <c r="K133" s="3"/>
      <c r="L133" s="3">
        <v>1</v>
      </c>
      <c r="M133" s="3">
        <v>1</v>
      </c>
      <c r="N133" s="3"/>
      <c r="O133" s="3"/>
    </row>
    <row r="134" spans="1:15" x14ac:dyDescent="0.25">
      <c r="A134" s="2" t="s">
        <v>434</v>
      </c>
      <c r="B134" t="s">
        <v>436</v>
      </c>
      <c r="C134" t="s">
        <v>446</v>
      </c>
      <c r="D134" t="s">
        <v>17</v>
      </c>
      <c r="E134" t="s">
        <v>125</v>
      </c>
      <c r="F134" s="1" t="s">
        <v>436</v>
      </c>
      <c r="G134" s="1" t="s">
        <v>451</v>
      </c>
      <c r="H134" t="s">
        <v>448</v>
      </c>
      <c r="I134" s="8">
        <v>0.94820000000000004</v>
      </c>
      <c r="J134" s="3">
        <v>1</v>
      </c>
      <c r="K134" s="3"/>
      <c r="L134" s="3" t="s">
        <v>77</v>
      </c>
      <c r="M134" s="3">
        <v>1</v>
      </c>
      <c r="N134" s="3"/>
      <c r="O134" s="3"/>
    </row>
    <row r="135" spans="1:15" x14ac:dyDescent="0.25">
      <c r="A135" s="2" t="s">
        <v>434</v>
      </c>
      <c r="B135" t="s">
        <v>436</v>
      </c>
      <c r="C135" t="s">
        <v>446</v>
      </c>
      <c r="D135" t="s">
        <v>17</v>
      </c>
      <c r="E135" t="s">
        <v>452</v>
      </c>
      <c r="F135" s="1" t="s">
        <v>436</v>
      </c>
      <c r="G135" s="1" t="s">
        <v>453</v>
      </c>
      <c r="H135" t="s">
        <v>444</v>
      </c>
      <c r="I135" s="8">
        <v>0.91979999999999995</v>
      </c>
      <c r="J135" s="3">
        <v>1</v>
      </c>
      <c r="K135" s="3"/>
      <c r="L135" s="3" t="s">
        <v>77</v>
      </c>
      <c r="M135" s="3">
        <v>1</v>
      </c>
      <c r="N135" s="3"/>
      <c r="O135" s="3"/>
    </row>
    <row r="136" spans="1:15" x14ac:dyDescent="0.25">
      <c r="A136" s="2" t="s">
        <v>454</v>
      </c>
      <c r="B136" t="s">
        <v>457</v>
      </c>
      <c r="C136" t="s">
        <v>457</v>
      </c>
      <c r="D136" t="s">
        <v>190</v>
      </c>
      <c r="E136" t="s">
        <v>456</v>
      </c>
      <c r="F136" s="1" t="s">
        <v>458</v>
      </c>
      <c r="G136" s="1"/>
      <c r="H136" t="s">
        <v>455</v>
      </c>
      <c r="I136" s="8">
        <v>0.91459999999999997</v>
      </c>
      <c r="J136" s="3">
        <v>1</v>
      </c>
      <c r="K136" s="3"/>
      <c r="L136" s="3" t="s">
        <v>77</v>
      </c>
      <c r="M136" s="3">
        <v>1</v>
      </c>
      <c r="N136" s="3"/>
      <c r="O136" s="3"/>
    </row>
    <row r="137" spans="1:15" x14ac:dyDescent="0.25">
      <c r="A137" s="2" t="s">
        <v>454</v>
      </c>
      <c r="B137" t="s">
        <v>457</v>
      </c>
      <c r="C137" t="s">
        <v>457</v>
      </c>
      <c r="D137" t="s">
        <v>99</v>
      </c>
      <c r="E137" t="s">
        <v>459</v>
      </c>
      <c r="F137" s="1" t="s">
        <v>460</v>
      </c>
      <c r="G137" s="1"/>
      <c r="H137" t="s">
        <v>455</v>
      </c>
      <c r="I137" s="8">
        <v>0.92779999999999996</v>
      </c>
      <c r="J137" s="3"/>
      <c r="K137" s="3">
        <v>1</v>
      </c>
      <c r="L137" s="3" t="s">
        <v>77</v>
      </c>
      <c r="M137" s="3"/>
      <c r="N137" s="3">
        <v>1</v>
      </c>
      <c r="O137" s="3"/>
    </row>
    <row r="138" spans="1:15" x14ac:dyDescent="0.25">
      <c r="A138" s="2" t="s">
        <v>454</v>
      </c>
      <c r="B138" t="s">
        <v>457</v>
      </c>
      <c r="C138" t="s">
        <v>457</v>
      </c>
      <c r="D138" t="s">
        <v>52</v>
      </c>
      <c r="E138" t="s">
        <v>462</v>
      </c>
      <c r="F138" s="1" t="s">
        <v>463</v>
      </c>
      <c r="G138" s="1"/>
      <c r="H138" t="s">
        <v>461</v>
      </c>
      <c r="I138" s="8">
        <v>0.9</v>
      </c>
      <c r="J138" s="3">
        <v>1</v>
      </c>
      <c r="K138" s="3"/>
      <c r="L138" s="3" t="s">
        <v>77</v>
      </c>
      <c r="M138" s="3">
        <v>1</v>
      </c>
      <c r="N138" s="3"/>
      <c r="O138" s="3"/>
    </row>
    <row r="139" spans="1:15" x14ac:dyDescent="0.25">
      <c r="A139" s="2" t="s">
        <v>454</v>
      </c>
      <c r="B139" t="s">
        <v>457</v>
      </c>
      <c r="C139" t="s">
        <v>466</v>
      </c>
      <c r="D139" t="s">
        <v>72</v>
      </c>
      <c r="E139" t="s">
        <v>465</v>
      </c>
      <c r="F139" s="1" t="s">
        <v>457</v>
      </c>
      <c r="G139" s="1" t="s">
        <v>467</v>
      </c>
      <c r="H139" t="s">
        <v>464</v>
      </c>
      <c r="I139" s="8">
        <v>0.86160000000000003</v>
      </c>
      <c r="J139" s="3" t="s">
        <v>5</v>
      </c>
      <c r="K139" s="3"/>
      <c r="L139" s="3">
        <v>1</v>
      </c>
      <c r="M139" s="3"/>
      <c r="N139" s="3"/>
      <c r="O139" s="3">
        <v>1</v>
      </c>
    </row>
    <row r="140" spans="1:15" x14ac:dyDescent="0.25">
      <c r="A140" s="2" t="s">
        <v>454</v>
      </c>
      <c r="B140" t="s">
        <v>457</v>
      </c>
      <c r="C140" t="s">
        <v>465</v>
      </c>
      <c r="D140" t="s">
        <v>17</v>
      </c>
      <c r="E140" t="s">
        <v>427</v>
      </c>
      <c r="F140" s="1" t="s">
        <v>469</v>
      </c>
      <c r="G140" s="1"/>
      <c r="H140" t="s">
        <v>468</v>
      </c>
      <c r="I140" s="8">
        <v>0.96709999999999996</v>
      </c>
      <c r="J140" s="3">
        <v>1</v>
      </c>
      <c r="K140" s="3"/>
      <c r="L140" s="3" t="s">
        <v>77</v>
      </c>
      <c r="M140" s="3">
        <v>1</v>
      </c>
      <c r="N140" s="3"/>
      <c r="O140" s="3"/>
    </row>
    <row r="141" spans="1:15" x14ac:dyDescent="0.25">
      <c r="A141" s="2" t="s">
        <v>454</v>
      </c>
      <c r="B141" t="s">
        <v>457</v>
      </c>
      <c r="C141" t="s">
        <v>465</v>
      </c>
      <c r="D141" t="s">
        <v>17</v>
      </c>
      <c r="E141" t="s">
        <v>471</v>
      </c>
      <c r="F141" s="1" t="s">
        <v>457</v>
      </c>
      <c r="G141" s="1" t="s">
        <v>472</v>
      </c>
      <c r="H141" t="s">
        <v>470</v>
      </c>
      <c r="I141" s="8">
        <v>0.94520000000000004</v>
      </c>
      <c r="J141" s="3">
        <v>1</v>
      </c>
      <c r="K141" s="3"/>
      <c r="L141" s="3" t="s">
        <v>77</v>
      </c>
      <c r="M141" s="3">
        <v>1</v>
      </c>
      <c r="N141" s="3"/>
      <c r="O141" s="3"/>
    </row>
    <row r="142" spans="1:15" x14ac:dyDescent="0.25">
      <c r="A142" s="2" t="s">
        <v>454</v>
      </c>
      <c r="B142" t="s">
        <v>457</v>
      </c>
      <c r="C142" t="s">
        <v>457</v>
      </c>
      <c r="D142" t="s">
        <v>17</v>
      </c>
      <c r="E142" t="s">
        <v>474</v>
      </c>
      <c r="F142" s="1" t="s">
        <v>475</v>
      </c>
      <c r="G142" s="1"/>
      <c r="H142" t="s">
        <v>473</v>
      </c>
      <c r="I142" s="8">
        <v>0.9</v>
      </c>
      <c r="J142" s="3">
        <v>1</v>
      </c>
      <c r="K142" s="3"/>
      <c r="L142" s="3" t="s">
        <v>77</v>
      </c>
      <c r="M142" s="3">
        <v>1</v>
      </c>
      <c r="N142" s="3"/>
      <c r="O142" s="3"/>
    </row>
    <row r="143" spans="1:15" x14ac:dyDescent="0.25">
      <c r="A143" s="2" t="s">
        <v>476</v>
      </c>
      <c r="B143" t="s">
        <v>478</v>
      </c>
      <c r="C143" t="s">
        <v>478</v>
      </c>
      <c r="D143" t="s">
        <v>79</v>
      </c>
      <c r="E143">
        <v>90</v>
      </c>
      <c r="F143" s="1" t="s">
        <v>479</v>
      </c>
      <c r="G143" s="1"/>
      <c r="H143" t="s">
        <v>477</v>
      </c>
      <c r="I143" s="8">
        <v>0.89490000000000003</v>
      </c>
      <c r="J143" s="3">
        <v>1</v>
      </c>
      <c r="K143" s="3"/>
      <c r="L143" s="3" t="s">
        <v>77</v>
      </c>
      <c r="M143" s="3">
        <v>1</v>
      </c>
      <c r="N143" s="3"/>
      <c r="O143" s="3"/>
    </row>
    <row r="144" spans="1:15" x14ac:dyDescent="0.25">
      <c r="A144" s="2" t="s">
        <v>476</v>
      </c>
      <c r="B144" t="s">
        <v>478</v>
      </c>
      <c r="C144" t="s">
        <v>478</v>
      </c>
      <c r="D144" t="s">
        <v>99</v>
      </c>
      <c r="E144" t="s">
        <v>481</v>
      </c>
      <c r="F144" s="1" t="s">
        <v>482</v>
      </c>
      <c r="G144" s="1"/>
      <c r="H144" t="s">
        <v>480</v>
      </c>
      <c r="I144" s="8">
        <v>0.92779999999999996</v>
      </c>
      <c r="J144" s="3"/>
      <c r="K144" s="3">
        <v>1</v>
      </c>
      <c r="L144" s="3" t="s">
        <v>77</v>
      </c>
      <c r="M144" s="3"/>
      <c r="N144" s="3">
        <v>1</v>
      </c>
      <c r="O144" s="3"/>
    </row>
    <row r="145" spans="1:16" x14ac:dyDescent="0.25">
      <c r="A145" s="2" t="s">
        <v>476</v>
      </c>
      <c r="B145" t="s">
        <v>478</v>
      </c>
      <c r="C145" t="s">
        <v>485</v>
      </c>
      <c r="D145" t="s">
        <v>17</v>
      </c>
      <c r="E145" t="s">
        <v>484</v>
      </c>
      <c r="F145" s="1" t="s">
        <v>478</v>
      </c>
      <c r="G145" s="1" t="s">
        <v>486</v>
      </c>
      <c r="H145" t="s">
        <v>483</v>
      </c>
      <c r="I145" s="8">
        <v>0.90529999999999999</v>
      </c>
      <c r="J145" s="3" t="s">
        <v>5</v>
      </c>
      <c r="K145" s="3">
        <v>1</v>
      </c>
      <c r="L145" s="3" t="s">
        <v>77</v>
      </c>
      <c r="M145" s="3"/>
      <c r="N145" s="3">
        <v>1</v>
      </c>
      <c r="O145" s="3"/>
    </row>
    <row r="146" spans="1:16" x14ac:dyDescent="0.25">
      <c r="A146" s="2" t="s">
        <v>487</v>
      </c>
      <c r="B146" t="s">
        <v>489</v>
      </c>
      <c r="C146" t="s">
        <v>489</v>
      </c>
      <c r="D146" t="s">
        <v>83</v>
      </c>
      <c r="E146" t="s">
        <v>368</v>
      </c>
      <c r="F146" s="1" t="s">
        <v>490</v>
      </c>
      <c r="G146" s="1"/>
      <c r="H146" t="s">
        <v>488</v>
      </c>
      <c r="I146" s="8">
        <v>0.94020000000000004</v>
      </c>
      <c r="J146" s="3">
        <v>1</v>
      </c>
      <c r="K146" s="3"/>
      <c r="L146" s="3" t="s">
        <v>77</v>
      </c>
      <c r="M146" s="3">
        <v>1</v>
      </c>
      <c r="N146" s="3"/>
      <c r="O146" s="3"/>
    </row>
    <row r="147" spans="1:16" x14ac:dyDescent="0.25">
      <c r="A147" s="2" t="s">
        <v>487</v>
      </c>
      <c r="B147" t="s">
        <v>489</v>
      </c>
      <c r="C147" t="s">
        <v>492</v>
      </c>
      <c r="D147" t="s">
        <v>99</v>
      </c>
      <c r="E147" s="5">
        <v>41355</v>
      </c>
      <c r="F147" s="1" t="s">
        <v>493</v>
      </c>
      <c r="G147" s="1"/>
      <c r="H147" t="s">
        <v>491</v>
      </c>
      <c r="I147" s="8">
        <v>0.86860000000000004</v>
      </c>
      <c r="J147" s="3">
        <v>1</v>
      </c>
      <c r="K147" s="3"/>
      <c r="L147" s="3" t="s">
        <v>77</v>
      </c>
      <c r="M147" s="3">
        <v>1</v>
      </c>
      <c r="N147" s="3"/>
      <c r="O147" s="3"/>
    </row>
    <row r="148" spans="1:16" x14ac:dyDescent="0.25">
      <c r="A148" s="2" t="s">
        <v>487</v>
      </c>
      <c r="B148" t="s">
        <v>489</v>
      </c>
      <c r="C148" t="s">
        <v>489</v>
      </c>
      <c r="D148" t="s">
        <v>72</v>
      </c>
      <c r="E148" t="s">
        <v>495</v>
      </c>
      <c r="F148" s="1" t="s">
        <v>496</v>
      </c>
      <c r="G148" s="1"/>
      <c r="H148" t="s">
        <v>494</v>
      </c>
      <c r="I148" s="8">
        <v>0.9</v>
      </c>
      <c r="J148" s="3">
        <v>1</v>
      </c>
      <c r="K148" s="3"/>
      <c r="L148" s="3" t="s">
        <v>77</v>
      </c>
      <c r="M148" s="3">
        <v>1</v>
      </c>
      <c r="N148" s="3"/>
      <c r="O148" s="3"/>
    </row>
    <row r="149" spans="1:16" x14ac:dyDescent="0.25">
      <c r="A149" s="2" t="s">
        <v>497</v>
      </c>
      <c r="B149" t="s">
        <v>499</v>
      </c>
      <c r="C149" t="s">
        <v>499</v>
      </c>
      <c r="D149" t="s">
        <v>79</v>
      </c>
      <c r="E149">
        <v>86</v>
      </c>
      <c r="F149" s="1" t="s">
        <v>500</v>
      </c>
      <c r="G149" s="1"/>
      <c r="H149" t="s">
        <v>498</v>
      </c>
      <c r="I149" s="8">
        <v>0.90739999999999998</v>
      </c>
      <c r="J149" s="3"/>
      <c r="K149" s="3"/>
      <c r="L149" s="3">
        <v>1</v>
      </c>
      <c r="M149" s="3">
        <v>1</v>
      </c>
      <c r="N149" s="3"/>
      <c r="O149" s="3"/>
      <c r="P149" t="s">
        <v>199</v>
      </c>
    </row>
    <row r="150" spans="1:16" x14ac:dyDescent="0.25">
      <c r="A150" s="2" t="s">
        <v>497</v>
      </c>
      <c r="B150" t="s">
        <v>499</v>
      </c>
      <c r="C150" t="s">
        <v>503</v>
      </c>
      <c r="D150" t="s">
        <v>83</v>
      </c>
      <c r="E150" t="s">
        <v>502</v>
      </c>
      <c r="F150" s="1" t="s">
        <v>499</v>
      </c>
      <c r="G150" s="1" t="s">
        <v>504</v>
      </c>
      <c r="H150" t="s">
        <v>501</v>
      </c>
      <c r="I150" s="8">
        <v>0.90180000000000005</v>
      </c>
      <c r="J150" s="3">
        <v>1</v>
      </c>
      <c r="K150" s="3"/>
      <c r="L150" s="3" t="s">
        <v>77</v>
      </c>
      <c r="M150" s="3">
        <v>1</v>
      </c>
      <c r="N150" s="3"/>
      <c r="O150" s="3"/>
    </row>
    <row r="151" spans="1:16" x14ac:dyDescent="0.25">
      <c r="A151" s="2" t="s">
        <v>497</v>
      </c>
      <c r="B151" t="s">
        <v>499</v>
      </c>
      <c r="C151" t="s">
        <v>503</v>
      </c>
      <c r="D151" t="s">
        <v>44</v>
      </c>
      <c r="E151" t="s">
        <v>506</v>
      </c>
      <c r="F151" s="1" t="s">
        <v>499</v>
      </c>
      <c r="G151" s="1" t="s">
        <v>507</v>
      </c>
      <c r="H151" t="s">
        <v>505</v>
      </c>
      <c r="I151" s="8">
        <v>0.83330000000000004</v>
      </c>
      <c r="J151" s="3" t="s">
        <v>5</v>
      </c>
      <c r="K151" s="3"/>
      <c r="L151" s="3">
        <v>1</v>
      </c>
      <c r="M151" s="3">
        <v>1</v>
      </c>
      <c r="N151" s="3"/>
      <c r="O151" s="3"/>
    </row>
    <row r="152" spans="1:16" x14ac:dyDescent="0.25">
      <c r="A152" s="2" t="s">
        <v>497</v>
      </c>
      <c r="B152" t="s">
        <v>499</v>
      </c>
      <c r="C152" t="s">
        <v>499</v>
      </c>
      <c r="D152" t="s">
        <v>190</v>
      </c>
      <c r="E152" t="s">
        <v>506</v>
      </c>
      <c r="F152" s="1" t="s">
        <v>509</v>
      </c>
      <c r="G152" s="1"/>
      <c r="H152" t="s">
        <v>508</v>
      </c>
      <c r="I152" s="8">
        <v>0.87709999999999999</v>
      </c>
      <c r="J152" s="3">
        <v>1</v>
      </c>
      <c r="K152" s="3"/>
      <c r="L152" s="3" t="s">
        <v>77</v>
      </c>
      <c r="M152" s="3">
        <v>1</v>
      </c>
      <c r="N152" s="3"/>
      <c r="O152" s="3"/>
    </row>
    <row r="153" spans="1:16" x14ac:dyDescent="0.25">
      <c r="A153" s="2" t="s">
        <v>497</v>
      </c>
      <c r="B153" t="s">
        <v>499</v>
      </c>
      <c r="C153" t="s">
        <v>511</v>
      </c>
      <c r="D153" t="s">
        <v>99</v>
      </c>
      <c r="E153">
        <v>2002</v>
      </c>
      <c r="F153" s="1" t="s">
        <v>512</v>
      </c>
      <c r="G153" s="1"/>
      <c r="H153" t="s">
        <v>510</v>
      </c>
      <c r="I153" s="8">
        <v>0.65949999999999998</v>
      </c>
      <c r="J153" s="3"/>
      <c r="K153" s="3"/>
      <c r="L153" s="3">
        <v>1</v>
      </c>
      <c r="M153" s="3"/>
      <c r="N153" s="3"/>
      <c r="O153" s="3">
        <v>1</v>
      </c>
    </row>
    <row r="154" spans="1:16" x14ac:dyDescent="0.25">
      <c r="A154" s="2" t="s">
        <v>497</v>
      </c>
      <c r="B154" t="s">
        <v>499</v>
      </c>
      <c r="C154" t="s">
        <v>503</v>
      </c>
      <c r="D154" t="s">
        <v>68</v>
      </c>
      <c r="E154" t="s">
        <v>514</v>
      </c>
      <c r="F154" s="1" t="s">
        <v>499</v>
      </c>
      <c r="G154" s="1" t="s">
        <v>515</v>
      </c>
      <c r="H154" t="s">
        <v>513</v>
      </c>
      <c r="I154" s="8">
        <v>0.93240000000000001</v>
      </c>
      <c r="J154" s="3">
        <v>1</v>
      </c>
      <c r="K154" s="3"/>
      <c r="L154" s="3" t="s">
        <v>77</v>
      </c>
      <c r="M154" s="3">
        <v>1</v>
      </c>
      <c r="N154" s="3"/>
      <c r="O154" s="3"/>
    </row>
    <row r="155" spans="1:16" x14ac:dyDescent="0.25">
      <c r="A155" s="2" t="s">
        <v>497</v>
      </c>
      <c r="B155" t="s">
        <v>499</v>
      </c>
      <c r="C155" t="s">
        <v>517</v>
      </c>
      <c r="D155" t="s">
        <v>68</v>
      </c>
      <c r="E155" t="s">
        <v>516</v>
      </c>
      <c r="F155" s="1" t="s">
        <v>499</v>
      </c>
      <c r="G155" s="1" t="s">
        <v>518</v>
      </c>
      <c r="H155" t="s">
        <v>513</v>
      </c>
      <c r="I155" s="8">
        <v>0.49780000000000002</v>
      </c>
      <c r="J155" s="3">
        <v>1</v>
      </c>
      <c r="K155" s="3"/>
      <c r="L155" s="3" t="s">
        <v>77</v>
      </c>
      <c r="M155" s="3">
        <v>1</v>
      </c>
      <c r="N155" s="3"/>
      <c r="O155" s="3"/>
    </row>
    <row r="156" spans="1:16" x14ac:dyDescent="0.25">
      <c r="A156" s="2" t="s">
        <v>497</v>
      </c>
      <c r="B156" t="s">
        <v>499</v>
      </c>
      <c r="C156" t="s">
        <v>499</v>
      </c>
      <c r="D156" t="s">
        <v>17</v>
      </c>
      <c r="E156" t="s">
        <v>520</v>
      </c>
      <c r="F156" s="1" t="s">
        <v>521</v>
      </c>
      <c r="G156" s="1"/>
      <c r="H156" t="s">
        <v>519</v>
      </c>
      <c r="I156" s="8">
        <v>0.9</v>
      </c>
      <c r="J156" s="3">
        <v>1</v>
      </c>
      <c r="K156" s="3"/>
      <c r="L156" s="3" t="s">
        <v>77</v>
      </c>
      <c r="M156" s="3">
        <v>1</v>
      </c>
      <c r="N156" s="3"/>
      <c r="O156" s="3"/>
    </row>
    <row r="157" spans="1:16" x14ac:dyDescent="0.25">
      <c r="A157" s="2" t="s">
        <v>522</v>
      </c>
      <c r="B157" t="s">
        <v>524</v>
      </c>
      <c r="C157" t="s">
        <v>524</v>
      </c>
      <c r="D157" t="s">
        <v>38</v>
      </c>
      <c r="E157" t="s">
        <v>40</v>
      </c>
      <c r="F157" s="1" t="s">
        <v>525</v>
      </c>
      <c r="G157" s="1"/>
      <c r="H157" t="s">
        <v>523</v>
      </c>
      <c r="I157" s="8">
        <v>0.9143</v>
      </c>
      <c r="J157" s="3"/>
      <c r="K157" s="3">
        <v>1</v>
      </c>
      <c r="L157" s="3" t="s">
        <v>77</v>
      </c>
      <c r="M157" s="3">
        <v>1</v>
      </c>
      <c r="N157" s="3"/>
      <c r="O157" s="3"/>
    </row>
    <row r="158" spans="1:16" x14ac:dyDescent="0.25">
      <c r="A158" s="2" t="s">
        <v>526</v>
      </c>
      <c r="B158" t="s">
        <v>530</v>
      </c>
      <c r="C158" t="s">
        <v>529</v>
      </c>
      <c r="D158" t="s">
        <v>83</v>
      </c>
      <c r="E158" t="s">
        <v>528</v>
      </c>
      <c r="F158" s="1" t="s">
        <v>530</v>
      </c>
      <c r="G158" s="1" t="s">
        <v>531</v>
      </c>
      <c r="H158" t="s">
        <v>527</v>
      </c>
      <c r="I158" s="8">
        <v>0.93240000000000001</v>
      </c>
      <c r="J158" s="3" t="s">
        <v>5</v>
      </c>
      <c r="K158" s="3">
        <v>1</v>
      </c>
      <c r="L158" s="3" t="s">
        <v>77</v>
      </c>
      <c r="M158" s="3">
        <v>1</v>
      </c>
      <c r="N158" s="3"/>
      <c r="O158" s="3"/>
    </row>
    <row r="159" spans="1:16" x14ac:dyDescent="0.25">
      <c r="A159" s="2" t="s">
        <v>526</v>
      </c>
      <c r="B159" t="s">
        <v>530</v>
      </c>
      <c r="C159" t="s">
        <v>530</v>
      </c>
      <c r="D159" t="s">
        <v>52</v>
      </c>
      <c r="E159" t="s">
        <v>166</v>
      </c>
      <c r="F159" s="1" t="s">
        <v>533</v>
      </c>
      <c r="G159" s="1"/>
      <c r="H159" t="s">
        <v>532</v>
      </c>
      <c r="I159" s="8">
        <v>0.94259999999999999</v>
      </c>
      <c r="J159" s="3">
        <v>1</v>
      </c>
      <c r="K159" s="3"/>
      <c r="L159" s="3" t="s">
        <v>77</v>
      </c>
      <c r="M159" s="3">
        <v>1</v>
      </c>
      <c r="N159" s="3"/>
      <c r="O159" s="3"/>
    </row>
    <row r="160" spans="1:16" x14ac:dyDescent="0.25">
      <c r="A160" s="2" t="s">
        <v>526</v>
      </c>
      <c r="B160" t="s">
        <v>530</v>
      </c>
      <c r="C160" t="s">
        <v>530</v>
      </c>
      <c r="D160" t="s">
        <v>17</v>
      </c>
      <c r="E160" t="s">
        <v>535</v>
      </c>
      <c r="F160" s="1" t="s">
        <v>536</v>
      </c>
      <c r="G160" s="1"/>
      <c r="H160" t="s">
        <v>534</v>
      </c>
      <c r="I160" s="8">
        <v>0.9</v>
      </c>
      <c r="J160" s="3"/>
      <c r="K160" s="3"/>
      <c r="L160" s="3">
        <v>1</v>
      </c>
      <c r="M160" s="3"/>
      <c r="N160" s="3"/>
      <c r="O160" s="3">
        <v>1</v>
      </c>
    </row>
    <row r="161" spans="1:16" x14ac:dyDescent="0.25">
      <c r="A161" s="2" t="s">
        <v>537</v>
      </c>
      <c r="B161" t="s">
        <v>541</v>
      </c>
      <c r="C161" t="s">
        <v>540</v>
      </c>
      <c r="D161" t="s">
        <v>129</v>
      </c>
      <c r="E161" t="s">
        <v>539</v>
      </c>
      <c r="F161" s="1" t="s">
        <v>541</v>
      </c>
      <c r="G161" s="1" t="s">
        <v>542</v>
      </c>
      <c r="H161" t="s">
        <v>538</v>
      </c>
      <c r="I161" s="8">
        <v>0.93930000000000002</v>
      </c>
      <c r="J161" s="3">
        <v>1</v>
      </c>
      <c r="K161" s="3"/>
      <c r="L161" s="3" t="s">
        <v>77</v>
      </c>
      <c r="M161" s="3">
        <v>1</v>
      </c>
      <c r="N161" s="3"/>
      <c r="O161" s="3"/>
    </row>
    <row r="162" spans="1:16" x14ac:dyDescent="0.25">
      <c r="A162" s="2" t="s">
        <v>537</v>
      </c>
      <c r="B162" t="s">
        <v>541</v>
      </c>
      <c r="C162" t="s">
        <v>540</v>
      </c>
      <c r="D162" t="s">
        <v>59</v>
      </c>
      <c r="E162" t="s">
        <v>544</v>
      </c>
      <c r="F162" s="1" t="s">
        <v>541</v>
      </c>
      <c r="G162" s="1" t="s">
        <v>545</v>
      </c>
      <c r="H162" t="s">
        <v>543</v>
      </c>
      <c r="I162" s="8">
        <v>0.90669999999999995</v>
      </c>
      <c r="J162" s="3">
        <v>1</v>
      </c>
      <c r="K162" s="3"/>
      <c r="L162" s="3" t="s">
        <v>77</v>
      </c>
      <c r="M162" s="3">
        <v>1</v>
      </c>
      <c r="N162" s="3"/>
      <c r="O162" s="3"/>
    </row>
    <row r="163" spans="1:16" x14ac:dyDescent="0.25">
      <c r="A163" s="2" t="s">
        <v>537</v>
      </c>
      <c r="B163" t="s">
        <v>541</v>
      </c>
      <c r="C163" t="s">
        <v>540</v>
      </c>
      <c r="D163" t="s">
        <v>97</v>
      </c>
      <c r="E163">
        <v>1925</v>
      </c>
      <c r="F163" s="1" t="s">
        <v>541</v>
      </c>
      <c r="G163" s="1" t="s">
        <v>546</v>
      </c>
      <c r="H163" t="s">
        <v>543</v>
      </c>
      <c r="I163" s="8">
        <v>0.77359999999999995</v>
      </c>
      <c r="J163" s="3">
        <v>1</v>
      </c>
      <c r="K163" s="3"/>
      <c r="L163" s="3" t="s">
        <v>77</v>
      </c>
      <c r="M163" s="3">
        <v>1</v>
      </c>
      <c r="N163" s="3"/>
      <c r="O163" s="3"/>
    </row>
    <row r="164" spans="1:16" x14ac:dyDescent="0.25">
      <c r="A164" s="2" t="s">
        <v>537</v>
      </c>
      <c r="B164" t="s">
        <v>541</v>
      </c>
      <c r="C164" t="s">
        <v>540</v>
      </c>
      <c r="D164" t="s">
        <v>297</v>
      </c>
      <c r="E164" t="s">
        <v>547</v>
      </c>
      <c r="F164" s="1" t="s">
        <v>541</v>
      </c>
      <c r="G164" s="1" t="s">
        <v>548</v>
      </c>
      <c r="H164" t="s">
        <v>538</v>
      </c>
      <c r="I164" s="8">
        <v>0.9</v>
      </c>
      <c r="J164" s="3">
        <v>1</v>
      </c>
      <c r="K164" s="3"/>
      <c r="L164" s="3" t="s">
        <v>77</v>
      </c>
      <c r="M164" s="3">
        <v>1</v>
      </c>
      <c r="N164" s="3"/>
      <c r="O164" s="3"/>
    </row>
    <row r="165" spans="1:16" x14ac:dyDescent="0.25">
      <c r="A165" s="2" t="s">
        <v>537</v>
      </c>
      <c r="B165" t="s">
        <v>541</v>
      </c>
      <c r="C165" t="s">
        <v>541</v>
      </c>
      <c r="D165" t="s">
        <v>179</v>
      </c>
      <c r="E165" t="s">
        <v>550</v>
      </c>
      <c r="F165" s="1" t="s">
        <v>551</v>
      </c>
      <c r="G165" s="1"/>
      <c r="H165" t="s">
        <v>549</v>
      </c>
      <c r="I165" s="8">
        <v>0.9</v>
      </c>
      <c r="J165" s="3">
        <v>1</v>
      </c>
      <c r="K165" s="3"/>
      <c r="L165" s="3" t="s">
        <v>77</v>
      </c>
      <c r="M165" s="3">
        <v>1</v>
      </c>
      <c r="N165" s="3"/>
      <c r="O165" s="3"/>
    </row>
    <row r="166" spans="1:16" x14ac:dyDescent="0.25">
      <c r="A166" s="2" t="s">
        <v>537</v>
      </c>
      <c r="B166" t="s">
        <v>541</v>
      </c>
      <c r="C166" t="s">
        <v>541</v>
      </c>
      <c r="D166" t="s">
        <v>17</v>
      </c>
      <c r="E166" t="s">
        <v>552</v>
      </c>
      <c r="F166" s="1" t="s">
        <v>553</v>
      </c>
      <c r="G166" s="1"/>
      <c r="H166" t="s">
        <v>549</v>
      </c>
      <c r="I166" s="8">
        <v>0.9</v>
      </c>
      <c r="J166" s="3">
        <v>1</v>
      </c>
      <c r="K166" s="3"/>
      <c r="L166" s="3" t="s">
        <v>77</v>
      </c>
      <c r="M166" s="3">
        <v>1</v>
      </c>
      <c r="N166" s="3"/>
      <c r="O166" s="3"/>
    </row>
    <row r="167" spans="1:16" x14ac:dyDescent="0.25">
      <c r="A167" s="2" t="s">
        <v>554</v>
      </c>
      <c r="B167" t="s">
        <v>557</v>
      </c>
      <c r="C167" t="s">
        <v>557</v>
      </c>
      <c r="D167" t="s">
        <v>129</v>
      </c>
      <c r="E167" t="s">
        <v>556</v>
      </c>
      <c r="F167" s="1" t="s">
        <v>558</v>
      </c>
      <c r="G167" s="1"/>
      <c r="H167" t="s">
        <v>555</v>
      </c>
      <c r="I167" s="8">
        <v>0.92779999999999996</v>
      </c>
      <c r="J167" s="3">
        <v>1</v>
      </c>
      <c r="K167" s="3"/>
      <c r="L167" s="3" t="s">
        <v>77</v>
      </c>
      <c r="M167" s="3">
        <v>1</v>
      </c>
      <c r="N167" s="3"/>
      <c r="O167" s="3"/>
    </row>
    <row r="168" spans="1:16" x14ac:dyDescent="0.25">
      <c r="A168" s="2" t="s">
        <v>554</v>
      </c>
      <c r="B168" t="s">
        <v>557</v>
      </c>
      <c r="C168" t="s">
        <v>556</v>
      </c>
      <c r="D168" t="s">
        <v>83</v>
      </c>
      <c r="E168" t="s">
        <v>560</v>
      </c>
      <c r="F168" s="1" t="s">
        <v>561</v>
      </c>
      <c r="G168" s="1"/>
      <c r="H168" t="s">
        <v>559</v>
      </c>
      <c r="I168" s="8">
        <v>0.86860000000000004</v>
      </c>
      <c r="J168" s="3"/>
      <c r="K168" s="3">
        <v>1</v>
      </c>
      <c r="L168" s="3" t="s">
        <v>77</v>
      </c>
      <c r="M168" s="3"/>
      <c r="N168" s="3">
        <v>1</v>
      </c>
      <c r="O168" s="3"/>
    </row>
    <row r="169" spans="1:16" x14ac:dyDescent="0.25">
      <c r="A169" s="2" t="s">
        <v>554</v>
      </c>
      <c r="B169" t="s">
        <v>557</v>
      </c>
      <c r="C169" t="s">
        <v>556</v>
      </c>
      <c r="D169" t="s">
        <v>99</v>
      </c>
      <c r="E169" t="s">
        <v>563</v>
      </c>
      <c r="F169" s="1" t="s">
        <v>564</v>
      </c>
      <c r="G169" s="1"/>
      <c r="H169" t="s">
        <v>562</v>
      </c>
      <c r="I169" s="8">
        <v>0.86860000000000004</v>
      </c>
      <c r="J169" s="3"/>
      <c r="K169" s="3">
        <v>1</v>
      </c>
      <c r="L169" s="3" t="s">
        <v>77</v>
      </c>
      <c r="M169" s="3"/>
      <c r="N169" s="3">
        <v>1</v>
      </c>
      <c r="O169" s="3"/>
    </row>
    <row r="170" spans="1:16" x14ac:dyDescent="0.25">
      <c r="A170" s="2" t="s">
        <v>554</v>
      </c>
      <c r="B170" t="s">
        <v>557</v>
      </c>
      <c r="C170" t="s">
        <v>557</v>
      </c>
      <c r="D170" t="s">
        <v>68</v>
      </c>
      <c r="E170" t="s">
        <v>566</v>
      </c>
      <c r="F170" s="1" t="s">
        <v>567</v>
      </c>
      <c r="G170" s="1"/>
      <c r="H170" t="s">
        <v>565</v>
      </c>
      <c r="I170" s="8">
        <v>0.9</v>
      </c>
      <c r="J170" s="3"/>
      <c r="K170" s="3"/>
      <c r="L170" s="3">
        <v>1</v>
      </c>
      <c r="M170" s="3">
        <v>1</v>
      </c>
      <c r="N170" s="3"/>
      <c r="O170" s="3"/>
      <c r="P170" t="s">
        <v>206</v>
      </c>
    </row>
    <row r="171" spans="1:16" x14ac:dyDescent="0.25">
      <c r="A171" s="2" t="s">
        <v>554</v>
      </c>
      <c r="B171" t="s">
        <v>557</v>
      </c>
      <c r="C171" t="s">
        <v>556</v>
      </c>
      <c r="D171" t="s">
        <v>249</v>
      </c>
      <c r="E171" t="s">
        <v>550</v>
      </c>
      <c r="F171" s="1" t="s">
        <v>568</v>
      </c>
      <c r="G171" s="1"/>
      <c r="H171" t="s">
        <v>562</v>
      </c>
      <c r="I171" s="8">
        <v>0.84640000000000004</v>
      </c>
      <c r="J171" s="3">
        <v>1</v>
      </c>
      <c r="K171" s="3"/>
      <c r="L171" s="3" t="s">
        <v>77</v>
      </c>
      <c r="M171" s="3">
        <v>1</v>
      </c>
      <c r="N171" s="3"/>
      <c r="O171" s="3"/>
    </row>
    <row r="172" spans="1:16" x14ac:dyDescent="0.25">
      <c r="A172" s="2" t="s">
        <v>554</v>
      </c>
      <c r="B172" t="s">
        <v>557</v>
      </c>
      <c r="C172" t="s">
        <v>557</v>
      </c>
      <c r="D172" t="s">
        <v>17</v>
      </c>
      <c r="E172" t="s">
        <v>25</v>
      </c>
      <c r="F172" s="1" t="s">
        <v>569</v>
      </c>
      <c r="G172" s="1"/>
      <c r="H172" t="s">
        <v>565</v>
      </c>
      <c r="I172" s="8">
        <v>0.9</v>
      </c>
      <c r="J172" s="3"/>
      <c r="K172" s="3"/>
      <c r="L172" s="3">
        <v>1</v>
      </c>
      <c r="M172" s="3">
        <v>1</v>
      </c>
      <c r="N172" s="3"/>
      <c r="O172" s="3"/>
      <c r="P172" t="s">
        <v>206</v>
      </c>
    </row>
    <row r="173" spans="1:16" x14ac:dyDescent="0.25">
      <c r="A173" s="2" t="s">
        <v>554</v>
      </c>
      <c r="B173" t="s">
        <v>557</v>
      </c>
      <c r="C173" t="s">
        <v>557</v>
      </c>
      <c r="D173" t="s">
        <v>17</v>
      </c>
      <c r="E173" t="s">
        <v>125</v>
      </c>
      <c r="F173" s="1" t="s">
        <v>571</v>
      </c>
      <c r="G173" s="1"/>
      <c r="H173" t="s">
        <v>570</v>
      </c>
      <c r="I173" s="8">
        <v>0.9</v>
      </c>
      <c r="J173" s="3"/>
      <c r="K173" s="3"/>
      <c r="L173" s="3">
        <v>1</v>
      </c>
      <c r="M173" s="3">
        <v>1</v>
      </c>
      <c r="N173" s="3"/>
      <c r="O173" s="3"/>
      <c r="P173" t="s">
        <v>206</v>
      </c>
    </row>
    <row r="174" spans="1:16" x14ac:dyDescent="0.25">
      <c r="A174" s="2" t="s">
        <v>572</v>
      </c>
      <c r="B174" t="s">
        <v>575</v>
      </c>
      <c r="C174" t="s">
        <v>575</v>
      </c>
      <c r="D174" t="s">
        <v>190</v>
      </c>
      <c r="E174" t="s">
        <v>574</v>
      </c>
      <c r="F174" s="1" t="s">
        <v>576</v>
      </c>
      <c r="G174" s="1"/>
      <c r="H174" t="s">
        <v>573</v>
      </c>
      <c r="I174" s="8">
        <v>0.91459999999999997</v>
      </c>
      <c r="J174" s="3">
        <v>1</v>
      </c>
      <c r="K174" s="3"/>
      <c r="L174" s="3" t="s">
        <v>77</v>
      </c>
      <c r="M174" s="3">
        <v>1</v>
      </c>
      <c r="N174" s="3"/>
      <c r="O174" s="3"/>
    </row>
    <row r="175" spans="1:16" x14ac:dyDescent="0.25">
      <c r="A175" s="2" t="s">
        <v>572</v>
      </c>
      <c r="B175" t="s">
        <v>575</v>
      </c>
      <c r="C175" t="s">
        <v>575</v>
      </c>
      <c r="D175" t="s">
        <v>68</v>
      </c>
      <c r="E175" t="s">
        <v>578</v>
      </c>
      <c r="F175" s="1" t="s">
        <v>579</v>
      </c>
      <c r="G175" s="1"/>
      <c r="H175" t="s">
        <v>577</v>
      </c>
      <c r="I175" s="8">
        <v>0.9647</v>
      </c>
      <c r="J175" s="3"/>
      <c r="K175" s="3"/>
      <c r="L175" s="3">
        <v>1</v>
      </c>
      <c r="M175" s="3"/>
      <c r="N175" s="3"/>
      <c r="O175" s="3">
        <v>1</v>
      </c>
    </row>
    <row r="176" spans="1:16" x14ac:dyDescent="0.25">
      <c r="A176" s="2" t="s">
        <v>572</v>
      </c>
      <c r="B176" t="s">
        <v>575</v>
      </c>
      <c r="C176" t="s">
        <v>582</v>
      </c>
      <c r="D176" t="s">
        <v>175</v>
      </c>
      <c r="E176" t="s">
        <v>581</v>
      </c>
      <c r="F176" s="1" t="s">
        <v>575</v>
      </c>
      <c r="G176" s="1" t="s">
        <v>583</v>
      </c>
      <c r="H176" t="s">
        <v>580</v>
      </c>
      <c r="I176" s="8">
        <v>0.9</v>
      </c>
      <c r="J176" s="3" t="s">
        <v>5</v>
      </c>
      <c r="K176" s="3"/>
      <c r="L176" s="3">
        <v>1</v>
      </c>
      <c r="M176" s="3">
        <v>1</v>
      </c>
      <c r="N176" s="3"/>
      <c r="O176" s="3"/>
    </row>
    <row r="177" spans="1:15" x14ac:dyDescent="0.25">
      <c r="A177" s="2" t="s">
        <v>584</v>
      </c>
      <c r="B177" t="s">
        <v>587</v>
      </c>
      <c r="C177" t="s">
        <v>587</v>
      </c>
      <c r="D177" t="s">
        <v>83</v>
      </c>
      <c r="E177" t="s">
        <v>586</v>
      </c>
      <c r="F177" s="1" t="s">
        <v>588</v>
      </c>
      <c r="G177" s="1"/>
      <c r="H177" t="s">
        <v>585</v>
      </c>
      <c r="I177" s="8">
        <v>0.94899999999999995</v>
      </c>
      <c r="J177" s="3" t="s">
        <v>5</v>
      </c>
      <c r="K177" s="3">
        <v>1</v>
      </c>
      <c r="L177" s="3" t="s">
        <v>77</v>
      </c>
      <c r="M177" s="3">
        <v>1</v>
      </c>
      <c r="N177" s="3"/>
      <c r="O177" s="3"/>
    </row>
    <row r="178" spans="1:15" x14ac:dyDescent="0.25">
      <c r="A178" s="2" t="s">
        <v>584</v>
      </c>
      <c r="B178" t="s">
        <v>587</v>
      </c>
      <c r="C178" t="s">
        <v>587</v>
      </c>
      <c r="D178" t="s">
        <v>190</v>
      </c>
      <c r="E178" t="s">
        <v>590</v>
      </c>
      <c r="F178" s="1" t="s">
        <v>591</v>
      </c>
      <c r="G178" s="1"/>
      <c r="H178" t="s">
        <v>589</v>
      </c>
      <c r="I178" s="8">
        <v>0.92849999999999999</v>
      </c>
      <c r="J178" s="3">
        <v>1</v>
      </c>
      <c r="K178" s="3"/>
      <c r="L178" s="3" t="s">
        <v>77</v>
      </c>
      <c r="M178" s="3">
        <v>1</v>
      </c>
      <c r="N178" s="3"/>
      <c r="O178" s="3"/>
    </row>
    <row r="179" spans="1:15" x14ac:dyDescent="0.25">
      <c r="A179" s="2" t="s">
        <v>584</v>
      </c>
      <c r="B179" t="s">
        <v>587</v>
      </c>
      <c r="C179" t="s">
        <v>587</v>
      </c>
      <c r="D179" t="s">
        <v>99</v>
      </c>
      <c r="E179" s="5">
        <v>41328</v>
      </c>
      <c r="F179" s="1" t="s">
        <v>592</v>
      </c>
      <c r="G179" s="1"/>
      <c r="H179" t="s">
        <v>585</v>
      </c>
      <c r="I179" s="8">
        <v>0.94359999999999999</v>
      </c>
      <c r="J179" s="3"/>
      <c r="K179" s="3">
        <v>1</v>
      </c>
      <c r="L179" s="3" t="s">
        <v>77</v>
      </c>
      <c r="M179" s="3"/>
      <c r="N179" s="3">
        <v>1</v>
      </c>
      <c r="O179" s="3"/>
    </row>
    <row r="180" spans="1:15" x14ac:dyDescent="0.25">
      <c r="A180" s="2" t="s">
        <v>584</v>
      </c>
      <c r="B180" t="s">
        <v>587</v>
      </c>
      <c r="C180" t="s">
        <v>587</v>
      </c>
      <c r="D180" t="s">
        <v>150</v>
      </c>
      <c r="E180" t="s">
        <v>594</v>
      </c>
      <c r="F180" s="1" t="s">
        <v>595</v>
      </c>
      <c r="G180" s="1"/>
      <c r="H180" t="s">
        <v>593</v>
      </c>
      <c r="I180" s="8">
        <v>0.9</v>
      </c>
      <c r="J180" s="3">
        <v>1</v>
      </c>
      <c r="K180" s="3"/>
      <c r="L180" s="3" t="s">
        <v>77</v>
      </c>
      <c r="M180" s="3">
        <v>1</v>
      </c>
      <c r="N180" s="3"/>
      <c r="O180" s="3"/>
    </row>
    <row r="181" spans="1:15" x14ac:dyDescent="0.25">
      <c r="A181" s="2" t="s">
        <v>596</v>
      </c>
      <c r="B181" t="s">
        <v>598</v>
      </c>
      <c r="C181" t="s">
        <v>598</v>
      </c>
      <c r="D181" t="s">
        <v>79</v>
      </c>
      <c r="E181">
        <v>71</v>
      </c>
      <c r="F181" s="1" t="s">
        <v>599</v>
      </c>
      <c r="G181" s="1"/>
      <c r="H181" t="s">
        <v>597</v>
      </c>
      <c r="I181" s="8">
        <v>0.89900000000000002</v>
      </c>
      <c r="J181" s="3">
        <v>1</v>
      </c>
      <c r="K181" s="3"/>
      <c r="L181" s="3" t="s">
        <v>77</v>
      </c>
      <c r="M181" s="3">
        <v>1</v>
      </c>
      <c r="N181" s="3"/>
      <c r="O181" s="3"/>
    </row>
    <row r="182" spans="1:15" x14ac:dyDescent="0.25">
      <c r="A182" s="2" t="s">
        <v>596</v>
      </c>
      <c r="B182" t="s">
        <v>598</v>
      </c>
      <c r="C182" t="s">
        <v>598</v>
      </c>
      <c r="D182" t="s">
        <v>59</v>
      </c>
      <c r="E182" t="s">
        <v>601</v>
      </c>
      <c r="F182" s="1" t="s">
        <v>602</v>
      </c>
      <c r="G182" s="1"/>
      <c r="H182" t="s">
        <v>600</v>
      </c>
      <c r="I182" s="8">
        <v>0.91459999999999997</v>
      </c>
      <c r="J182" s="3">
        <v>1</v>
      </c>
      <c r="K182" s="3"/>
      <c r="L182" s="3" t="s">
        <v>77</v>
      </c>
      <c r="M182" s="3">
        <v>1</v>
      </c>
      <c r="N182" s="3"/>
      <c r="O182" s="3"/>
    </row>
    <row r="183" spans="1:15" x14ac:dyDescent="0.25">
      <c r="A183" s="2" t="s">
        <v>596</v>
      </c>
      <c r="B183" t="s">
        <v>598</v>
      </c>
      <c r="C183" t="s">
        <v>598</v>
      </c>
      <c r="D183" t="s">
        <v>97</v>
      </c>
      <c r="E183" s="6">
        <v>14050</v>
      </c>
      <c r="F183" s="1" t="s">
        <v>603</v>
      </c>
      <c r="G183" s="1"/>
      <c r="H183" t="s">
        <v>600</v>
      </c>
      <c r="I183" s="8">
        <v>0.92779999999999996</v>
      </c>
      <c r="J183" s="3">
        <v>1</v>
      </c>
      <c r="K183" s="3"/>
      <c r="L183" s="3" t="s">
        <v>77</v>
      </c>
      <c r="M183" s="3">
        <v>1</v>
      </c>
      <c r="N183" s="3"/>
      <c r="O183" s="3"/>
    </row>
    <row r="184" spans="1:15" x14ac:dyDescent="0.25">
      <c r="A184" s="2" t="s">
        <v>596</v>
      </c>
      <c r="B184" t="s">
        <v>598</v>
      </c>
      <c r="C184" t="s">
        <v>598</v>
      </c>
      <c r="D184" t="s">
        <v>99</v>
      </c>
      <c r="E184">
        <v>2000</v>
      </c>
      <c r="F184" s="1" t="s">
        <v>605</v>
      </c>
      <c r="G184" s="1"/>
      <c r="H184" t="s">
        <v>604</v>
      </c>
      <c r="I184" s="8">
        <v>0.81179999999999997</v>
      </c>
      <c r="J184" s="3"/>
      <c r="K184" s="3" t="s">
        <v>5</v>
      </c>
      <c r="L184" s="3">
        <v>1</v>
      </c>
      <c r="M184" s="3"/>
      <c r="N184" s="3"/>
      <c r="O184" s="3">
        <v>1</v>
      </c>
    </row>
    <row r="185" spans="1:15" x14ac:dyDescent="0.25">
      <c r="A185" s="2" t="s">
        <v>606</v>
      </c>
      <c r="B185" t="s">
        <v>609</v>
      </c>
      <c r="C185" t="s">
        <v>609</v>
      </c>
      <c r="D185" t="s">
        <v>190</v>
      </c>
      <c r="E185" t="s">
        <v>608</v>
      </c>
      <c r="F185" s="1" t="s">
        <v>610</v>
      </c>
      <c r="G185" s="1"/>
      <c r="H185" t="s">
        <v>607</v>
      </c>
      <c r="I185" s="8">
        <v>0.91459999999999997</v>
      </c>
      <c r="J185" s="3">
        <v>1</v>
      </c>
      <c r="K185" s="3"/>
      <c r="L185" s="3" t="s">
        <v>77</v>
      </c>
      <c r="M185" s="3">
        <v>1</v>
      </c>
      <c r="N185" s="3"/>
      <c r="O185" s="3"/>
    </row>
    <row r="186" spans="1:15" x14ac:dyDescent="0.25">
      <c r="A186" s="2" t="s">
        <v>606</v>
      </c>
      <c r="B186" t="s">
        <v>609</v>
      </c>
      <c r="C186" t="s">
        <v>609</v>
      </c>
      <c r="D186" t="s">
        <v>249</v>
      </c>
      <c r="E186" t="s">
        <v>318</v>
      </c>
      <c r="F186" s="1" t="s">
        <v>612</v>
      </c>
      <c r="G186" s="1"/>
      <c r="H186" t="s">
        <v>611</v>
      </c>
      <c r="I186" s="8">
        <v>0.89549999999999996</v>
      </c>
      <c r="J186" s="3">
        <v>1</v>
      </c>
      <c r="K186" s="3"/>
      <c r="L186" s="3" t="s">
        <v>77</v>
      </c>
      <c r="M186" s="3">
        <v>1</v>
      </c>
      <c r="N186" s="3"/>
      <c r="O186" s="3"/>
    </row>
    <row r="187" spans="1:15" x14ac:dyDescent="0.25">
      <c r="A187" s="2" t="s">
        <v>613</v>
      </c>
      <c r="B187" t="s">
        <v>616</v>
      </c>
      <c r="C187" t="s">
        <v>616</v>
      </c>
      <c r="D187" t="s">
        <v>83</v>
      </c>
      <c r="E187" t="s">
        <v>615</v>
      </c>
      <c r="F187" s="1" t="s">
        <v>617</v>
      </c>
      <c r="G187" s="1"/>
      <c r="H187" t="s">
        <v>614</v>
      </c>
      <c r="I187" s="8">
        <v>0.95020000000000004</v>
      </c>
      <c r="J187" s="3">
        <v>1</v>
      </c>
      <c r="K187" s="3"/>
      <c r="L187" s="3" t="s">
        <v>77</v>
      </c>
      <c r="M187" s="3">
        <v>1</v>
      </c>
      <c r="N187" s="3"/>
      <c r="O187" s="3"/>
    </row>
    <row r="188" spans="1:15" x14ac:dyDescent="0.25">
      <c r="A188" s="2" t="s">
        <v>613</v>
      </c>
      <c r="B188" t="s">
        <v>616</v>
      </c>
      <c r="C188" t="s">
        <v>616</v>
      </c>
      <c r="D188" t="s">
        <v>99</v>
      </c>
      <c r="E188">
        <v>2004</v>
      </c>
      <c r="F188" s="1" t="s">
        <v>619</v>
      </c>
      <c r="G188" s="1"/>
      <c r="H188" t="s">
        <v>618</v>
      </c>
      <c r="I188" s="8">
        <v>0.79190000000000005</v>
      </c>
      <c r="J188" s="3">
        <v>1</v>
      </c>
      <c r="K188" s="3"/>
      <c r="L188" s="3" t="s">
        <v>77</v>
      </c>
      <c r="M188" s="3">
        <v>1</v>
      </c>
      <c r="N188" s="3"/>
      <c r="O188" s="3"/>
    </row>
    <row r="189" spans="1:15" x14ac:dyDescent="0.25">
      <c r="A189" s="2" t="s">
        <v>620</v>
      </c>
      <c r="B189" t="s">
        <v>624</v>
      </c>
      <c r="C189" t="s">
        <v>624</v>
      </c>
      <c r="D189" t="s">
        <v>621</v>
      </c>
      <c r="E189" t="s">
        <v>623</v>
      </c>
      <c r="F189" s="1" t="s">
        <v>625</v>
      </c>
      <c r="G189" s="1"/>
      <c r="H189" t="s">
        <v>622</v>
      </c>
      <c r="I189" s="8">
        <v>0.9</v>
      </c>
      <c r="J189" s="3">
        <v>1</v>
      </c>
      <c r="K189" s="3"/>
      <c r="L189" s="3" t="s">
        <v>77</v>
      </c>
      <c r="M189" s="3">
        <v>1</v>
      </c>
      <c r="N189" s="3"/>
      <c r="O189" s="3"/>
    </row>
    <row r="190" spans="1:15" x14ac:dyDescent="0.25">
      <c r="A190" s="2" t="s">
        <v>626</v>
      </c>
      <c r="B190" t="s">
        <v>630</v>
      </c>
      <c r="C190" t="s">
        <v>630</v>
      </c>
      <c r="D190" t="s">
        <v>627</v>
      </c>
      <c r="E190" t="s">
        <v>629</v>
      </c>
      <c r="F190" s="1" t="s">
        <v>631</v>
      </c>
      <c r="G190" s="1"/>
      <c r="H190" t="s">
        <v>628</v>
      </c>
      <c r="I190" s="8">
        <v>0.93400000000000005</v>
      </c>
      <c r="J190" s="3"/>
      <c r="K190" s="3"/>
      <c r="L190" s="3">
        <v>1</v>
      </c>
      <c r="M190" s="3">
        <v>1</v>
      </c>
      <c r="N190" s="3"/>
      <c r="O190" s="3"/>
    </row>
    <row r="191" spans="1:15" x14ac:dyDescent="0.25">
      <c r="A191" s="2" t="s">
        <v>626</v>
      </c>
      <c r="B191" t="s">
        <v>630</v>
      </c>
      <c r="C191" t="s">
        <v>281</v>
      </c>
      <c r="D191" t="s">
        <v>632</v>
      </c>
      <c r="E191" t="s">
        <v>634</v>
      </c>
      <c r="F191" s="1" t="s">
        <v>635</v>
      </c>
      <c r="G191" s="1"/>
      <c r="H191" t="s">
        <v>633</v>
      </c>
      <c r="I191" s="8">
        <v>0.9</v>
      </c>
      <c r="J191" s="3">
        <v>1</v>
      </c>
      <c r="K191" s="3"/>
      <c r="L191" s="3" t="s">
        <v>77</v>
      </c>
      <c r="M191" s="3">
        <v>1</v>
      </c>
      <c r="N191" s="3"/>
      <c r="O191" s="3"/>
    </row>
    <row r="192" spans="1:15" x14ac:dyDescent="0.25">
      <c r="A192" s="2" t="s">
        <v>626</v>
      </c>
      <c r="B192" t="s">
        <v>630</v>
      </c>
      <c r="C192" t="s">
        <v>281</v>
      </c>
      <c r="D192" t="s">
        <v>636</v>
      </c>
      <c r="E192" t="s">
        <v>634</v>
      </c>
      <c r="F192" s="1" t="s">
        <v>635</v>
      </c>
      <c r="G192" s="1"/>
      <c r="H192" t="s">
        <v>633</v>
      </c>
      <c r="I192" s="8">
        <v>0.9</v>
      </c>
      <c r="J192" s="3"/>
      <c r="K192" s="3"/>
      <c r="L192" s="3">
        <v>1</v>
      </c>
      <c r="M192" s="3"/>
      <c r="N192" s="3"/>
      <c r="O192" s="3">
        <v>1</v>
      </c>
    </row>
    <row r="193" spans="1:15" x14ac:dyDescent="0.25">
      <c r="A193" s="2" t="s">
        <v>626</v>
      </c>
      <c r="B193" t="s">
        <v>630</v>
      </c>
      <c r="C193" t="s">
        <v>281</v>
      </c>
      <c r="D193" t="s">
        <v>621</v>
      </c>
      <c r="E193" t="s">
        <v>638</v>
      </c>
      <c r="F193" s="1" t="s">
        <v>639</v>
      </c>
      <c r="G193" s="1"/>
      <c r="H193" t="s">
        <v>637</v>
      </c>
      <c r="I193" s="8">
        <v>0.9</v>
      </c>
      <c r="J193" s="3">
        <v>1</v>
      </c>
      <c r="K193" s="3"/>
      <c r="L193" s="3" t="s">
        <v>77</v>
      </c>
      <c r="M193" s="3">
        <v>1</v>
      </c>
      <c r="N193" s="3"/>
      <c r="O193" s="3"/>
    </row>
    <row r="194" spans="1:15" x14ac:dyDescent="0.25">
      <c r="A194" s="2" t="s">
        <v>626</v>
      </c>
      <c r="B194" t="s">
        <v>630</v>
      </c>
      <c r="C194" t="s">
        <v>281</v>
      </c>
      <c r="D194" t="s">
        <v>621</v>
      </c>
      <c r="E194" t="s">
        <v>641</v>
      </c>
      <c r="F194" s="1" t="s">
        <v>642</v>
      </c>
      <c r="G194" s="1"/>
      <c r="H194" t="s">
        <v>640</v>
      </c>
      <c r="I194" s="8">
        <v>0.9</v>
      </c>
      <c r="J194" s="3"/>
      <c r="K194" s="3"/>
      <c r="L194" s="3">
        <v>1</v>
      </c>
      <c r="M194" s="3">
        <v>1</v>
      </c>
      <c r="N194" s="3"/>
      <c r="O194" s="3"/>
    </row>
    <row r="195" spans="1:15" x14ac:dyDescent="0.25">
      <c r="A195" s="2" t="s">
        <v>626</v>
      </c>
      <c r="B195" t="s">
        <v>630</v>
      </c>
      <c r="C195" t="s">
        <v>281</v>
      </c>
      <c r="D195" t="s">
        <v>621</v>
      </c>
      <c r="E195" t="s">
        <v>644</v>
      </c>
      <c r="F195" s="1" t="s">
        <v>645</v>
      </c>
      <c r="G195" s="1"/>
      <c r="H195" t="s">
        <v>643</v>
      </c>
      <c r="I195" s="8">
        <v>0.9</v>
      </c>
      <c r="J195" s="3"/>
      <c r="K195" s="3"/>
      <c r="L195" s="3">
        <v>1</v>
      </c>
      <c r="M195" s="3"/>
      <c r="N195" s="3"/>
      <c r="O195" s="3">
        <v>1</v>
      </c>
    </row>
    <row r="196" spans="1:15" x14ac:dyDescent="0.25">
      <c r="A196" s="2" t="s">
        <v>626</v>
      </c>
      <c r="B196" t="s">
        <v>630</v>
      </c>
      <c r="C196" t="s">
        <v>281</v>
      </c>
      <c r="D196" t="s">
        <v>621</v>
      </c>
      <c r="E196" t="s">
        <v>647</v>
      </c>
      <c r="F196" s="1" t="s">
        <v>648</v>
      </c>
      <c r="G196" s="1"/>
      <c r="H196" t="s">
        <v>646</v>
      </c>
      <c r="I196" s="8">
        <v>0.9</v>
      </c>
      <c r="J196" s="3">
        <v>1</v>
      </c>
      <c r="K196" s="3"/>
      <c r="L196" s="3" t="s">
        <v>77</v>
      </c>
      <c r="M196" s="3">
        <v>1</v>
      </c>
      <c r="N196" s="3"/>
      <c r="O196" s="3"/>
    </row>
    <row r="197" spans="1:15" x14ac:dyDescent="0.25">
      <c r="A197" s="2" t="s">
        <v>626</v>
      </c>
      <c r="B197" t="s">
        <v>630</v>
      </c>
      <c r="C197" t="s">
        <v>281</v>
      </c>
      <c r="D197" t="s">
        <v>621</v>
      </c>
      <c r="E197" t="s">
        <v>649</v>
      </c>
      <c r="F197" s="1" t="s">
        <v>650</v>
      </c>
      <c r="G197" s="1"/>
      <c r="H197" t="s">
        <v>643</v>
      </c>
      <c r="I197" s="8">
        <v>0.9</v>
      </c>
      <c r="J197" s="3">
        <v>1</v>
      </c>
      <c r="K197" s="3"/>
      <c r="L197" s="3" t="s">
        <v>77</v>
      </c>
      <c r="M197" s="3">
        <v>1</v>
      </c>
      <c r="N197" s="3"/>
      <c r="O197" s="3"/>
    </row>
    <row r="198" spans="1:15" x14ac:dyDescent="0.25">
      <c r="A198" s="2" t="s">
        <v>626</v>
      </c>
      <c r="B198" t="s">
        <v>630</v>
      </c>
      <c r="C198" t="s">
        <v>281</v>
      </c>
      <c r="D198" t="s">
        <v>621</v>
      </c>
      <c r="E198" t="s">
        <v>652</v>
      </c>
      <c r="F198" s="1" t="s">
        <v>653</v>
      </c>
      <c r="G198" s="1"/>
      <c r="H198" t="s">
        <v>651</v>
      </c>
      <c r="I198" s="8">
        <v>0.9</v>
      </c>
      <c r="J198" s="3">
        <v>1</v>
      </c>
      <c r="K198" s="3"/>
      <c r="L198" s="3" t="s">
        <v>77</v>
      </c>
      <c r="M198" s="3">
        <v>1</v>
      </c>
      <c r="N198" s="3"/>
      <c r="O198" s="3"/>
    </row>
    <row r="199" spans="1:15" x14ac:dyDescent="0.25">
      <c r="A199" s="2" t="s">
        <v>654</v>
      </c>
      <c r="B199" t="s">
        <v>657</v>
      </c>
      <c r="C199" t="s">
        <v>657</v>
      </c>
      <c r="D199" t="s">
        <v>621</v>
      </c>
      <c r="E199" t="s">
        <v>656</v>
      </c>
      <c r="F199" s="1" t="s">
        <v>658</v>
      </c>
      <c r="G199" s="1"/>
      <c r="H199" t="s">
        <v>655</v>
      </c>
      <c r="I199" s="8">
        <v>0.9</v>
      </c>
      <c r="J199" s="3">
        <v>1</v>
      </c>
      <c r="K199" s="3"/>
      <c r="L199" s="3" t="s">
        <v>77</v>
      </c>
      <c r="M199" s="3">
        <v>1</v>
      </c>
      <c r="N199" s="3"/>
      <c r="O199" s="3"/>
    </row>
    <row r="200" spans="1:15" x14ac:dyDescent="0.25">
      <c r="A200" s="2" t="s">
        <v>654</v>
      </c>
      <c r="B200" t="s">
        <v>657</v>
      </c>
      <c r="C200" t="s">
        <v>657</v>
      </c>
      <c r="D200" t="s">
        <v>621</v>
      </c>
      <c r="E200" t="s">
        <v>660</v>
      </c>
      <c r="F200" s="1" t="s">
        <v>661</v>
      </c>
      <c r="G200" s="1"/>
      <c r="H200" t="s">
        <v>659</v>
      </c>
      <c r="I200" s="8">
        <v>0.9</v>
      </c>
      <c r="J200" s="3">
        <v>1</v>
      </c>
      <c r="K200" s="3"/>
      <c r="L200" s="3" t="s">
        <v>77</v>
      </c>
      <c r="M200" s="3">
        <v>1</v>
      </c>
      <c r="N200" s="3"/>
      <c r="O200" s="3"/>
    </row>
    <row r="201" spans="1:15" x14ac:dyDescent="0.25">
      <c r="A201" s="2" t="s">
        <v>662</v>
      </c>
      <c r="B201" t="s">
        <v>665</v>
      </c>
      <c r="C201" t="s">
        <v>665</v>
      </c>
      <c r="D201" t="s">
        <v>663</v>
      </c>
      <c r="E201" t="s">
        <v>550</v>
      </c>
      <c r="F201" s="1" t="s">
        <v>666</v>
      </c>
      <c r="G201" s="1"/>
      <c r="H201" t="s">
        <v>664</v>
      </c>
      <c r="I201" s="8">
        <v>0.92779999999999996</v>
      </c>
      <c r="J201" s="3">
        <v>1</v>
      </c>
      <c r="K201" s="3"/>
      <c r="L201" s="3" t="s">
        <v>77</v>
      </c>
      <c r="M201" s="3">
        <v>1</v>
      </c>
      <c r="N201" s="3"/>
      <c r="O201" s="3"/>
    </row>
    <row r="202" spans="1:15" x14ac:dyDescent="0.25">
      <c r="A202" s="2" t="s">
        <v>667</v>
      </c>
      <c r="B202" t="s">
        <v>670</v>
      </c>
      <c r="C202" t="s">
        <v>670</v>
      </c>
      <c r="D202" t="s">
        <v>621</v>
      </c>
      <c r="E202" t="s">
        <v>669</v>
      </c>
      <c r="F202" s="1" t="s">
        <v>671</v>
      </c>
      <c r="G202" s="1"/>
      <c r="H202" t="s">
        <v>668</v>
      </c>
      <c r="I202" s="8">
        <v>0.9</v>
      </c>
      <c r="J202" s="3">
        <v>1</v>
      </c>
      <c r="K202" s="3"/>
      <c r="L202" s="3" t="s">
        <v>77</v>
      </c>
      <c r="M202" s="3">
        <v>1</v>
      </c>
      <c r="N202" s="3"/>
      <c r="O202" s="3"/>
    </row>
    <row r="203" spans="1:15" x14ac:dyDescent="0.25">
      <c r="A203" s="2" t="s">
        <v>672</v>
      </c>
      <c r="B203" t="s">
        <v>682</v>
      </c>
      <c r="C203" t="s">
        <v>675</v>
      </c>
      <c r="D203" t="s">
        <v>673</v>
      </c>
      <c r="E203">
        <v>1966</v>
      </c>
      <c r="F203" s="1" t="s">
        <v>676</v>
      </c>
      <c r="G203" s="1"/>
      <c r="H203" t="s">
        <v>674</v>
      </c>
      <c r="I203" s="8">
        <v>0.77359999999999995</v>
      </c>
      <c r="J203" s="3">
        <v>1</v>
      </c>
      <c r="K203" s="3"/>
      <c r="L203" s="3" t="s">
        <v>77</v>
      </c>
      <c r="M203" s="3">
        <v>1</v>
      </c>
      <c r="N203" s="3"/>
      <c r="O203" s="3"/>
    </row>
    <row r="204" spans="1:15" x14ac:dyDescent="0.25">
      <c r="A204" s="2" t="s">
        <v>672</v>
      </c>
      <c r="B204" t="s">
        <v>682</v>
      </c>
      <c r="C204" t="s">
        <v>675</v>
      </c>
      <c r="D204" t="s">
        <v>621</v>
      </c>
      <c r="E204" t="s">
        <v>678</v>
      </c>
      <c r="F204" s="1" t="s">
        <v>679</v>
      </c>
      <c r="G204" s="1"/>
      <c r="H204" t="s">
        <v>677</v>
      </c>
      <c r="I204" s="8">
        <v>0.9</v>
      </c>
      <c r="J204" s="3"/>
      <c r="K204" s="3"/>
      <c r="L204" s="3">
        <v>1</v>
      </c>
      <c r="M204" s="3">
        <v>1</v>
      </c>
      <c r="N204" s="3"/>
      <c r="O204" s="3"/>
    </row>
    <row r="205" spans="1:15" x14ac:dyDescent="0.25">
      <c r="A205" s="2" t="s">
        <v>672</v>
      </c>
      <c r="B205" t="s">
        <v>682</v>
      </c>
      <c r="C205" t="s">
        <v>682</v>
      </c>
      <c r="D205" t="s">
        <v>621</v>
      </c>
      <c r="E205" t="s">
        <v>681</v>
      </c>
      <c r="F205" s="1" t="s">
        <v>683</v>
      </c>
      <c r="G205" s="1"/>
      <c r="H205" t="s">
        <v>680</v>
      </c>
      <c r="I205" s="8">
        <v>0.94279999999999997</v>
      </c>
      <c r="J205" s="3"/>
      <c r="K205" s="3"/>
      <c r="L205" s="3">
        <v>1</v>
      </c>
      <c r="M205" s="3"/>
      <c r="N205" s="3"/>
      <c r="O205" s="3">
        <v>1</v>
      </c>
    </row>
    <row r="206" spans="1:15" x14ac:dyDescent="0.25">
      <c r="A206" s="2" t="s">
        <v>672</v>
      </c>
      <c r="B206" t="s">
        <v>682</v>
      </c>
      <c r="C206" t="s">
        <v>675</v>
      </c>
      <c r="D206" t="s">
        <v>621</v>
      </c>
      <c r="E206" t="s">
        <v>685</v>
      </c>
      <c r="F206" s="1" t="s">
        <v>686</v>
      </c>
      <c r="G206" s="1"/>
      <c r="H206" t="s">
        <v>684</v>
      </c>
      <c r="I206" s="8">
        <v>0.9</v>
      </c>
      <c r="J206" s="3"/>
      <c r="K206" s="3"/>
      <c r="L206" s="3">
        <v>1</v>
      </c>
      <c r="M206" s="3">
        <v>1</v>
      </c>
      <c r="N206" s="3"/>
      <c r="O206" s="3"/>
    </row>
    <row r="207" spans="1:15" x14ac:dyDescent="0.25">
      <c r="A207" s="2" t="s">
        <v>687</v>
      </c>
      <c r="B207" t="s">
        <v>690</v>
      </c>
      <c r="C207" t="s">
        <v>690</v>
      </c>
      <c r="D207" t="s">
        <v>621</v>
      </c>
      <c r="E207" t="s">
        <v>689</v>
      </c>
      <c r="F207" s="1" t="s">
        <v>691</v>
      </c>
      <c r="G207" s="1"/>
      <c r="H207" t="s">
        <v>688</v>
      </c>
      <c r="I207" s="8">
        <v>0.9</v>
      </c>
      <c r="J207" s="3">
        <v>1</v>
      </c>
      <c r="K207" s="3"/>
      <c r="L207" s="3" t="s">
        <v>77</v>
      </c>
      <c r="M207" s="3">
        <v>1</v>
      </c>
      <c r="N207" s="3"/>
      <c r="O207" s="3"/>
    </row>
    <row r="208" spans="1:15" x14ac:dyDescent="0.25">
      <c r="A208" s="2" t="s">
        <v>692</v>
      </c>
      <c r="B208" t="s">
        <v>696</v>
      </c>
      <c r="C208" t="s">
        <v>696</v>
      </c>
      <c r="D208" t="s">
        <v>693</v>
      </c>
      <c r="E208" t="s">
        <v>695</v>
      </c>
      <c r="F208" s="1" t="s">
        <v>697</v>
      </c>
      <c r="G208" s="1"/>
      <c r="H208" t="s">
        <v>694</v>
      </c>
      <c r="I208" s="8">
        <v>0.97599999999999998</v>
      </c>
      <c r="J208" s="3">
        <v>1</v>
      </c>
      <c r="K208" s="3"/>
      <c r="L208" s="3" t="s">
        <v>77</v>
      </c>
      <c r="M208" s="3">
        <v>1</v>
      </c>
      <c r="N208" s="3"/>
      <c r="O208" s="3"/>
    </row>
    <row r="209" spans="1:16" x14ac:dyDescent="0.25">
      <c r="A209" s="2" t="s">
        <v>698</v>
      </c>
      <c r="B209" t="s">
        <v>700</v>
      </c>
      <c r="C209" t="s">
        <v>700</v>
      </c>
      <c r="D209" t="s">
        <v>663</v>
      </c>
      <c r="E209" t="s">
        <v>550</v>
      </c>
      <c r="F209" s="1" t="s">
        <v>701</v>
      </c>
      <c r="G209" s="1"/>
      <c r="H209" t="s">
        <v>699</v>
      </c>
      <c r="I209" s="8">
        <v>0.91249999999999998</v>
      </c>
      <c r="J209" s="3">
        <v>1</v>
      </c>
      <c r="K209" s="3"/>
      <c r="L209" s="3" t="s">
        <v>77</v>
      </c>
      <c r="M209" s="3">
        <v>1</v>
      </c>
      <c r="N209" s="3"/>
      <c r="O209" s="3"/>
    </row>
    <row r="210" spans="1:16" x14ac:dyDescent="0.25">
      <c r="A210" s="2" t="s">
        <v>702</v>
      </c>
      <c r="B210" t="s">
        <v>705</v>
      </c>
      <c r="C210" t="s">
        <v>705</v>
      </c>
      <c r="D210" t="s">
        <v>621</v>
      </c>
      <c r="E210" t="s">
        <v>704</v>
      </c>
      <c r="F210" s="1" t="s">
        <v>706</v>
      </c>
      <c r="G210" s="1"/>
      <c r="H210" t="s">
        <v>703</v>
      </c>
      <c r="I210" s="8">
        <v>0.9</v>
      </c>
      <c r="J210" s="3">
        <v>1</v>
      </c>
      <c r="K210" s="3"/>
      <c r="L210" s="3" t="s">
        <v>77</v>
      </c>
      <c r="M210" s="3">
        <v>1</v>
      </c>
      <c r="N210" s="3"/>
      <c r="O210" s="3"/>
    </row>
    <row r="211" spans="1:16" x14ac:dyDescent="0.25">
      <c r="A211" s="2" t="s">
        <v>707</v>
      </c>
      <c r="B211" t="s">
        <v>710</v>
      </c>
      <c r="C211" t="s">
        <v>710</v>
      </c>
      <c r="D211" t="s">
        <v>708</v>
      </c>
      <c r="E211">
        <v>360</v>
      </c>
      <c r="F211" s="1" t="s">
        <v>711</v>
      </c>
      <c r="G211" s="1"/>
      <c r="H211" t="s">
        <v>709</v>
      </c>
      <c r="I211" s="8">
        <v>0.94499999999999995</v>
      </c>
      <c r="J211" s="3"/>
      <c r="K211" s="3"/>
      <c r="L211" s="3">
        <v>1</v>
      </c>
      <c r="M211" s="3" t="s">
        <v>5</v>
      </c>
      <c r="N211" s="3"/>
      <c r="O211" s="3">
        <v>1</v>
      </c>
    </row>
    <row r="212" spans="1:16" x14ac:dyDescent="0.25">
      <c r="A212" s="2" t="s">
        <v>707</v>
      </c>
      <c r="B212" t="s">
        <v>710</v>
      </c>
      <c r="C212" t="s">
        <v>710</v>
      </c>
      <c r="D212" t="s">
        <v>621</v>
      </c>
      <c r="E212" t="s">
        <v>713</v>
      </c>
      <c r="F212" s="1" t="s">
        <v>714</v>
      </c>
      <c r="G212" s="1"/>
      <c r="H212" t="s">
        <v>712</v>
      </c>
      <c r="I212" s="8">
        <v>0.9</v>
      </c>
      <c r="J212" s="3">
        <v>1</v>
      </c>
      <c r="K212" s="3"/>
      <c r="L212" s="3" t="s">
        <v>77</v>
      </c>
      <c r="M212" s="3">
        <v>1</v>
      </c>
      <c r="N212" s="3"/>
      <c r="O212" s="3"/>
    </row>
    <row r="213" spans="1:16" x14ac:dyDescent="0.25">
      <c r="A213" s="2" t="s">
        <v>715</v>
      </c>
      <c r="B213" t="s">
        <v>718</v>
      </c>
      <c r="C213" t="s">
        <v>718</v>
      </c>
      <c r="D213" t="s">
        <v>621</v>
      </c>
      <c r="E213" t="s">
        <v>717</v>
      </c>
      <c r="F213" s="1" t="s">
        <v>719</v>
      </c>
      <c r="G213" s="1"/>
      <c r="H213" t="s">
        <v>716</v>
      </c>
      <c r="I213" s="8">
        <v>0.9</v>
      </c>
      <c r="J213" s="3">
        <v>1</v>
      </c>
      <c r="K213" s="3"/>
      <c r="L213" s="3" t="s">
        <v>77</v>
      </c>
      <c r="M213" s="3">
        <v>1</v>
      </c>
      <c r="N213" s="3"/>
      <c r="O213" s="3"/>
    </row>
    <row r="214" spans="1:16" x14ac:dyDescent="0.25">
      <c r="A214" s="2" t="s">
        <v>720</v>
      </c>
      <c r="B214" t="s">
        <v>723</v>
      </c>
      <c r="C214" t="s">
        <v>723</v>
      </c>
      <c r="D214" t="s">
        <v>621</v>
      </c>
      <c r="E214" t="s">
        <v>722</v>
      </c>
      <c r="F214" s="1" t="s">
        <v>724</v>
      </c>
      <c r="G214" s="1"/>
      <c r="H214" t="s">
        <v>721</v>
      </c>
      <c r="I214" s="8">
        <v>0.9</v>
      </c>
      <c r="J214" s="3">
        <v>1</v>
      </c>
      <c r="K214" s="3"/>
      <c r="L214" s="3" t="s">
        <v>77</v>
      </c>
      <c r="M214" s="3">
        <v>1</v>
      </c>
      <c r="N214" s="3"/>
      <c r="O214" s="3"/>
    </row>
    <row r="215" spans="1:16" x14ac:dyDescent="0.25">
      <c r="A215" s="2" t="s">
        <v>725</v>
      </c>
      <c r="B215" t="s">
        <v>728</v>
      </c>
      <c r="C215" t="s">
        <v>728</v>
      </c>
      <c r="D215" t="s">
        <v>621</v>
      </c>
      <c r="E215" t="s">
        <v>727</v>
      </c>
      <c r="F215" s="1" t="s">
        <v>729</v>
      </c>
      <c r="G215" s="1"/>
      <c r="H215" t="s">
        <v>726</v>
      </c>
      <c r="I215" s="8">
        <v>0.9</v>
      </c>
      <c r="J215" s="3">
        <v>1</v>
      </c>
      <c r="K215" s="3"/>
      <c r="L215" s="3" t="s">
        <v>77</v>
      </c>
      <c r="M215" s="3">
        <v>1</v>
      </c>
      <c r="N215" s="3"/>
      <c r="O215" s="3"/>
    </row>
    <row r="216" spans="1:16" x14ac:dyDescent="0.25">
      <c r="A216" s="2" t="s">
        <v>730</v>
      </c>
      <c r="B216" t="s">
        <v>733</v>
      </c>
      <c r="C216" t="s">
        <v>733</v>
      </c>
      <c r="D216" t="s">
        <v>621</v>
      </c>
      <c r="E216" t="s">
        <v>732</v>
      </c>
      <c r="F216" s="1" t="s">
        <v>734</v>
      </c>
      <c r="G216" s="1"/>
      <c r="H216" t="s">
        <v>731</v>
      </c>
      <c r="I216" s="8">
        <v>0.9</v>
      </c>
      <c r="J216" s="3"/>
      <c r="K216" s="3"/>
      <c r="L216" s="3">
        <v>1</v>
      </c>
      <c r="M216" s="3">
        <v>1</v>
      </c>
      <c r="N216" s="3"/>
      <c r="O216" s="3"/>
    </row>
    <row r="217" spans="1:16" x14ac:dyDescent="0.25">
      <c r="A217" s="2" t="s">
        <v>735</v>
      </c>
      <c r="B217" t="s">
        <v>738</v>
      </c>
      <c r="C217" t="s">
        <v>738</v>
      </c>
      <c r="D217" t="s">
        <v>621</v>
      </c>
      <c r="E217" t="s">
        <v>737</v>
      </c>
      <c r="F217" s="1" t="s">
        <v>739</v>
      </c>
      <c r="G217" s="1"/>
      <c r="H217" t="s">
        <v>736</v>
      </c>
      <c r="I217" s="8">
        <v>0.9</v>
      </c>
      <c r="J217" s="3"/>
      <c r="K217" s="3">
        <v>1</v>
      </c>
      <c r="L217" s="3" t="s">
        <v>77</v>
      </c>
      <c r="M217" s="3"/>
      <c r="N217" s="3">
        <v>1</v>
      </c>
      <c r="O217" s="3"/>
    </row>
    <row r="218" spans="1:16" x14ac:dyDescent="0.25">
      <c r="A218" s="2" t="s">
        <v>735</v>
      </c>
      <c r="B218" t="s">
        <v>738</v>
      </c>
      <c r="C218" t="s">
        <v>738</v>
      </c>
      <c r="D218" t="s">
        <v>621</v>
      </c>
      <c r="E218" t="s">
        <v>741</v>
      </c>
      <c r="F218" s="1" t="s">
        <v>742</v>
      </c>
      <c r="G218" s="1"/>
      <c r="H218" t="s">
        <v>740</v>
      </c>
      <c r="I218" s="8">
        <v>0.9</v>
      </c>
      <c r="J218" s="3"/>
      <c r="K218" s="3">
        <v>1</v>
      </c>
      <c r="L218" s="3" t="s">
        <v>77</v>
      </c>
      <c r="M218" s="3"/>
      <c r="N218" s="3">
        <v>1</v>
      </c>
      <c r="O218" s="3"/>
    </row>
    <row r="219" spans="1:16" x14ac:dyDescent="0.25">
      <c r="A219" s="2" t="s">
        <v>743</v>
      </c>
      <c r="B219" t="s">
        <v>746</v>
      </c>
      <c r="C219" t="s">
        <v>746</v>
      </c>
      <c r="D219" t="s">
        <v>621</v>
      </c>
      <c r="E219" t="s">
        <v>745</v>
      </c>
      <c r="F219" s="1" t="s">
        <v>747</v>
      </c>
      <c r="G219" s="1"/>
      <c r="H219" t="s">
        <v>744</v>
      </c>
      <c r="I219" s="8">
        <v>0.9</v>
      </c>
      <c r="J219" s="3"/>
      <c r="K219" s="3">
        <v>1</v>
      </c>
      <c r="L219" s="3" t="s">
        <v>77</v>
      </c>
      <c r="M219" s="3"/>
      <c r="N219" s="3">
        <v>1</v>
      </c>
      <c r="O219" s="3"/>
    </row>
    <row r="220" spans="1:16" x14ac:dyDescent="0.25">
      <c r="A220" s="2" t="s">
        <v>748</v>
      </c>
      <c r="B220" t="s">
        <v>751</v>
      </c>
      <c r="C220" t="s">
        <v>751</v>
      </c>
      <c r="D220" t="s">
        <v>621</v>
      </c>
      <c r="E220" t="s">
        <v>750</v>
      </c>
      <c r="F220" s="1" t="s">
        <v>752</v>
      </c>
      <c r="G220" s="1"/>
      <c r="H220" t="s">
        <v>749</v>
      </c>
      <c r="I220" s="8">
        <v>0.9</v>
      </c>
      <c r="J220" s="3">
        <v>1</v>
      </c>
      <c r="K220" s="3"/>
      <c r="L220" s="3" t="s">
        <v>77</v>
      </c>
      <c r="M220" s="3">
        <v>1</v>
      </c>
      <c r="N220" s="3"/>
      <c r="O220" s="3"/>
    </row>
    <row r="221" spans="1:16" x14ac:dyDescent="0.25">
      <c r="A221" s="2" t="s">
        <v>748</v>
      </c>
      <c r="B221" t="s">
        <v>751</v>
      </c>
      <c r="C221" t="s">
        <v>751</v>
      </c>
      <c r="D221" t="s">
        <v>621</v>
      </c>
      <c r="E221" t="s">
        <v>754</v>
      </c>
      <c r="F221" s="1" t="s">
        <v>755</v>
      </c>
      <c r="G221" s="1"/>
      <c r="H221" t="s">
        <v>753</v>
      </c>
      <c r="I221" s="8">
        <v>0.9</v>
      </c>
      <c r="J221" s="3">
        <v>1</v>
      </c>
      <c r="K221" s="3"/>
      <c r="L221" s="3" t="s">
        <v>77</v>
      </c>
      <c r="M221" s="3">
        <v>1</v>
      </c>
      <c r="N221" s="3"/>
      <c r="O221" s="3"/>
    </row>
    <row r="222" spans="1:16" x14ac:dyDescent="0.25">
      <c r="A222" s="2" t="s">
        <v>748</v>
      </c>
      <c r="B222" t="s">
        <v>751</v>
      </c>
      <c r="C222" t="s">
        <v>751</v>
      </c>
      <c r="D222" t="s">
        <v>621</v>
      </c>
      <c r="E222" t="s">
        <v>757</v>
      </c>
      <c r="F222" s="1" t="s">
        <v>758</v>
      </c>
      <c r="G222" s="1"/>
      <c r="H222" t="s">
        <v>756</v>
      </c>
      <c r="I222" s="8">
        <v>0.9</v>
      </c>
      <c r="J222" s="3">
        <v>1</v>
      </c>
      <c r="K222" s="3"/>
      <c r="L222" s="3" t="s">
        <v>77</v>
      </c>
      <c r="M222" s="3">
        <v>1</v>
      </c>
      <c r="N222" s="3"/>
      <c r="O222" s="3"/>
    </row>
    <row r="223" spans="1:16" x14ac:dyDescent="0.25">
      <c r="A223" s="2" t="s">
        <v>759</v>
      </c>
      <c r="B223" t="s">
        <v>762</v>
      </c>
      <c r="C223" t="s">
        <v>762</v>
      </c>
      <c r="D223" t="s">
        <v>621</v>
      </c>
      <c r="E223" t="s">
        <v>761</v>
      </c>
      <c r="F223" s="1" t="s">
        <v>763</v>
      </c>
      <c r="G223" s="1"/>
      <c r="H223" t="s">
        <v>760</v>
      </c>
      <c r="I223" s="8">
        <v>0.9</v>
      </c>
      <c r="J223" s="3">
        <v>1</v>
      </c>
      <c r="K223" s="3"/>
      <c r="L223" s="3" t="s">
        <v>77</v>
      </c>
      <c r="M223" s="3">
        <v>1</v>
      </c>
      <c r="N223" s="3"/>
      <c r="O223" s="3"/>
    </row>
    <row r="224" spans="1:16" x14ac:dyDescent="0.25">
      <c r="A224" s="2" t="s">
        <v>759</v>
      </c>
      <c r="B224" t="s">
        <v>762</v>
      </c>
      <c r="C224" t="s">
        <v>762</v>
      </c>
      <c r="D224" t="s">
        <v>621</v>
      </c>
      <c r="E224" t="s">
        <v>765</v>
      </c>
      <c r="F224" s="1" t="s">
        <v>766</v>
      </c>
      <c r="G224" s="1"/>
      <c r="H224" t="s">
        <v>764</v>
      </c>
      <c r="I224" s="8">
        <v>0.9</v>
      </c>
      <c r="J224" s="3"/>
      <c r="K224" s="3"/>
      <c r="L224" s="3">
        <v>1</v>
      </c>
      <c r="M224" s="3"/>
      <c r="N224" s="3"/>
      <c r="O224" s="3">
        <v>1</v>
      </c>
      <c r="P224" t="s">
        <v>767</v>
      </c>
    </row>
    <row r="225" spans="1:15" x14ac:dyDescent="0.25">
      <c r="A225" s="2" t="s">
        <v>759</v>
      </c>
      <c r="B225" t="s">
        <v>762</v>
      </c>
      <c r="C225" t="s">
        <v>762</v>
      </c>
      <c r="D225" t="s">
        <v>621</v>
      </c>
      <c r="E225" t="s">
        <v>769</v>
      </c>
      <c r="F225" s="1" t="s">
        <v>770</v>
      </c>
      <c r="G225" s="1"/>
      <c r="H225" t="s">
        <v>768</v>
      </c>
      <c r="I225" s="8">
        <v>0.9</v>
      </c>
      <c r="J225" s="3">
        <v>1</v>
      </c>
      <c r="K225" s="3"/>
      <c r="L225" s="3" t="s">
        <v>77</v>
      </c>
      <c r="M225" s="3">
        <v>1</v>
      </c>
      <c r="N225" s="3"/>
      <c r="O225" s="3"/>
    </row>
    <row r="226" spans="1:15" x14ac:dyDescent="0.25">
      <c r="A226" s="2" t="s">
        <v>759</v>
      </c>
      <c r="B226" t="s">
        <v>762</v>
      </c>
      <c r="C226" t="s">
        <v>762</v>
      </c>
      <c r="D226" t="s">
        <v>621</v>
      </c>
      <c r="E226" t="s">
        <v>772</v>
      </c>
      <c r="F226" s="1" t="s">
        <v>773</v>
      </c>
      <c r="G226" s="1"/>
      <c r="H226" t="s">
        <v>771</v>
      </c>
      <c r="I226" s="8">
        <v>0.9</v>
      </c>
      <c r="J226" s="3">
        <v>1</v>
      </c>
      <c r="K226" s="3"/>
      <c r="L226" s="3" t="s">
        <v>77</v>
      </c>
      <c r="M226" s="3">
        <v>1</v>
      </c>
      <c r="N226" s="3"/>
      <c r="O226" s="3"/>
    </row>
    <row r="227" spans="1:15" x14ac:dyDescent="0.25">
      <c r="A227" s="2" t="s">
        <v>774</v>
      </c>
      <c r="B227" t="s">
        <v>778</v>
      </c>
      <c r="C227" t="s">
        <v>778</v>
      </c>
      <c r="D227" t="s">
        <v>775</v>
      </c>
      <c r="E227" t="s">
        <v>777</v>
      </c>
      <c r="F227" s="1" t="s">
        <v>779</v>
      </c>
      <c r="G227" s="1"/>
      <c r="H227" t="s">
        <v>776</v>
      </c>
      <c r="I227" s="8">
        <v>0.94550000000000001</v>
      </c>
      <c r="J227" s="3">
        <v>1</v>
      </c>
      <c r="K227" s="3"/>
      <c r="L227" s="3" t="s">
        <v>77</v>
      </c>
      <c r="M227" s="3">
        <v>1</v>
      </c>
      <c r="N227" s="3"/>
      <c r="O227" s="3"/>
    </row>
    <row r="228" spans="1:15" x14ac:dyDescent="0.25">
      <c r="A228" s="2" t="s">
        <v>774</v>
      </c>
      <c r="B228" t="s">
        <v>778</v>
      </c>
      <c r="C228" t="s">
        <v>778</v>
      </c>
      <c r="D228" t="s">
        <v>708</v>
      </c>
      <c r="E228" s="7">
        <v>50000</v>
      </c>
      <c r="F228" s="1" t="s">
        <v>781</v>
      </c>
      <c r="G228" s="1"/>
      <c r="H228" t="s">
        <v>780</v>
      </c>
      <c r="I228" s="8">
        <v>0.90649999999999997</v>
      </c>
      <c r="J228" s="3">
        <v>1</v>
      </c>
      <c r="K228" s="3"/>
      <c r="L228" s="3" t="s">
        <v>77</v>
      </c>
      <c r="M228" s="3">
        <v>1</v>
      </c>
      <c r="N228" s="3"/>
      <c r="O228" s="3"/>
    </row>
    <row r="229" spans="1:15" x14ac:dyDescent="0.25">
      <c r="A229" s="2" t="s">
        <v>774</v>
      </c>
      <c r="B229" t="s">
        <v>778</v>
      </c>
      <c r="C229" t="s">
        <v>778</v>
      </c>
      <c r="D229" t="s">
        <v>621</v>
      </c>
      <c r="E229" t="s">
        <v>783</v>
      </c>
      <c r="F229" s="1" t="s">
        <v>784</v>
      </c>
      <c r="G229" s="1"/>
      <c r="H229" t="s">
        <v>782</v>
      </c>
      <c r="I229" s="8">
        <v>0.9</v>
      </c>
      <c r="J229" s="3">
        <v>1</v>
      </c>
      <c r="K229" s="3"/>
      <c r="L229" s="3" t="s">
        <v>77</v>
      </c>
      <c r="M229" s="3">
        <v>1</v>
      </c>
      <c r="N229" s="3"/>
      <c r="O229" s="3"/>
    </row>
    <row r="230" spans="1:15" x14ac:dyDescent="0.25">
      <c r="A230" s="2" t="s">
        <v>785</v>
      </c>
      <c r="B230" t="s">
        <v>789</v>
      </c>
      <c r="C230" t="s">
        <v>789</v>
      </c>
      <c r="D230" t="s">
        <v>786</v>
      </c>
      <c r="E230" t="s">
        <v>788</v>
      </c>
      <c r="F230" s="1" t="s">
        <v>789</v>
      </c>
      <c r="G230" s="1" t="s">
        <v>790</v>
      </c>
      <c r="H230" t="s">
        <v>787</v>
      </c>
      <c r="I230" s="8">
        <v>0.9</v>
      </c>
      <c r="J230" s="3">
        <v>1</v>
      </c>
      <c r="K230" s="3"/>
      <c r="L230" s="3" t="s">
        <v>77</v>
      </c>
      <c r="M230" s="3">
        <v>1</v>
      </c>
      <c r="N230" s="3"/>
      <c r="O230" s="3"/>
    </row>
    <row r="231" spans="1:15" x14ac:dyDescent="0.25">
      <c r="A231" s="2" t="s">
        <v>785</v>
      </c>
      <c r="B231" t="s">
        <v>789</v>
      </c>
      <c r="C231" t="s">
        <v>789</v>
      </c>
      <c r="D231" t="s">
        <v>708</v>
      </c>
      <c r="E231" s="7">
        <v>2300</v>
      </c>
      <c r="F231" s="1" t="s">
        <v>792</v>
      </c>
      <c r="G231" s="1"/>
      <c r="H231" t="s">
        <v>791</v>
      </c>
      <c r="I231" s="8">
        <v>0.90649999999999997</v>
      </c>
      <c r="J231" s="3">
        <v>1</v>
      </c>
      <c r="K231" s="3"/>
      <c r="L231" s="3" t="s">
        <v>77</v>
      </c>
      <c r="M231" s="3">
        <v>1</v>
      </c>
      <c r="N231" s="3"/>
      <c r="O231" s="3"/>
    </row>
    <row r="232" spans="1:15" x14ac:dyDescent="0.25">
      <c r="A232" s="2" t="s">
        <v>785</v>
      </c>
      <c r="B232" t="s">
        <v>789</v>
      </c>
      <c r="C232" t="s">
        <v>789</v>
      </c>
      <c r="D232" t="s">
        <v>621</v>
      </c>
      <c r="E232" t="s">
        <v>793</v>
      </c>
      <c r="F232" s="1" t="s">
        <v>794</v>
      </c>
      <c r="G232" s="1"/>
      <c r="H232" t="s">
        <v>787</v>
      </c>
      <c r="I232" s="8">
        <v>0.9</v>
      </c>
      <c r="J232" s="3"/>
      <c r="K232" s="3"/>
      <c r="L232" s="3">
        <v>1</v>
      </c>
      <c r="M232" s="3">
        <v>1</v>
      </c>
      <c r="N232" s="3"/>
      <c r="O232" s="3"/>
    </row>
    <row r="233" spans="1:15" x14ac:dyDescent="0.25">
      <c r="A233" s="2" t="s">
        <v>795</v>
      </c>
      <c r="B233" t="s">
        <v>798</v>
      </c>
      <c r="C233" t="s">
        <v>798</v>
      </c>
      <c r="D233" t="s">
        <v>621</v>
      </c>
      <c r="E233" t="s">
        <v>797</v>
      </c>
      <c r="F233" s="1" t="s">
        <v>799</v>
      </c>
      <c r="G233" s="1"/>
      <c r="H233" t="s">
        <v>796</v>
      </c>
      <c r="I233" s="8">
        <v>0.9</v>
      </c>
      <c r="J233" s="3">
        <v>1</v>
      </c>
      <c r="K233" s="3"/>
      <c r="L233" s="3" t="s">
        <v>77</v>
      </c>
      <c r="M233" s="3">
        <v>1</v>
      </c>
      <c r="N233" s="3"/>
      <c r="O233" s="3"/>
    </row>
    <row r="234" spans="1:15" x14ac:dyDescent="0.25">
      <c r="A234" s="2" t="s">
        <v>800</v>
      </c>
      <c r="B234" t="s">
        <v>803</v>
      </c>
      <c r="C234" t="s">
        <v>803</v>
      </c>
      <c r="D234" t="s">
        <v>693</v>
      </c>
      <c r="E234" t="s">
        <v>802</v>
      </c>
      <c r="F234" s="1" t="s">
        <v>804</v>
      </c>
      <c r="G234" s="1"/>
      <c r="H234" t="s">
        <v>801</v>
      </c>
      <c r="I234" s="8">
        <v>0.96779999999999999</v>
      </c>
      <c r="J234" s="3"/>
      <c r="K234" s="3"/>
      <c r="L234" s="3">
        <v>1</v>
      </c>
      <c r="M234" s="3"/>
      <c r="N234" s="3"/>
      <c r="O234" s="3">
        <v>1</v>
      </c>
    </row>
    <row r="235" spans="1:15" x14ac:dyDescent="0.25">
      <c r="A235" s="2" t="s">
        <v>805</v>
      </c>
      <c r="B235" t="s">
        <v>809</v>
      </c>
      <c r="C235" t="s">
        <v>808</v>
      </c>
      <c r="D235" t="s">
        <v>775</v>
      </c>
      <c r="E235" t="s">
        <v>807</v>
      </c>
      <c r="F235" s="1" t="s">
        <v>809</v>
      </c>
      <c r="G235" s="1" t="s">
        <v>810</v>
      </c>
      <c r="H235" t="s">
        <v>806</v>
      </c>
      <c r="I235" s="8">
        <v>0.92100000000000004</v>
      </c>
      <c r="J235" s="3" t="s">
        <v>5</v>
      </c>
      <c r="K235" s="3"/>
      <c r="L235" s="3">
        <v>1</v>
      </c>
      <c r="M235" s="3" t="s">
        <v>5</v>
      </c>
      <c r="N235" s="3"/>
      <c r="O235" s="3">
        <v>1</v>
      </c>
    </row>
    <row r="236" spans="1:15" x14ac:dyDescent="0.25">
      <c r="A236" s="2" t="s">
        <v>805</v>
      </c>
      <c r="B236" t="s">
        <v>809</v>
      </c>
      <c r="C236" t="s">
        <v>809</v>
      </c>
      <c r="D236" t="s">
        <v>811</v>
      </c>
      <c r="E236" t="s">
        <v>813</v>
      </c>
      <c r="F236" s="1" t="s">
        <v>814</v>
      </c>
      <c r="G236" s="1"/>
      <c r="H236" t="s">
        <v>812</v>
      </c>
      <c r="I236" s="8">
        <v>0.9</v>
      </c>
      <c r="J236" s="3">
        <v>1</v>
      </c>
      <c r="K236" s="3"/>
      <c r="L236" s="3" t="s">
        <v>77</v>
      </c>
      <c r="M236" s="3">
        <v>1</v>
      </c>
      <c r="N236" s="3"/>
      <c r="O236" s="3"/>
    </row>
    <row r="237" spans="1:15" x14ac:dyDescent="0.25">
      <c r="A237" s="2" t="s">
        <v>805</v>
      </c>
      <c r="B237" t="s">
        <v>809</v>
      </c>
      <c r="C237" t="s">
        <v>809</v>
      </c>
      <c r="D237" t="s">
        <v>708</v>
      </c>
      <c r="E237" t="s">
        <v>816</v>
      </c>
      <c r="F237" s="1" t="s">
        <v>817</v>
      </c>
      <c r="G237" s="1"/>
      <c r="H237" t="s">
        <v>815</v>
      </c>
      <c r="I237" s="8">
        <v>0.93400000000000005</v>
      </c>
      <c r="J237" s="3"/>
      <c r="K237" s="3"/>
      <c r="L237" s="3">
        <v>1</v>
      </c>
      <c r="M237" s="3"/>
      <c r="N237" s="3"/>
      <c r="O237" s="3">
        <v>1</v>
      </c>
    </row>
    <row r="238" spans="1:15" x14ac:dyDescent="0.25">
      <c r="A238" s="2" t="s">
        <v>805</v>
      </c>
      <c r="B238" t="s">
        <v>809</v>
      </c>
      <c r="C238" t="s">
        <v>809</v>
      </c>
      <c r="D238" t="s">
        <v>693</v>
      </c>
      <c r="E238" t="s">
        <v>813</v>
      </c>
      <c r="F238" s="1" t="s">
        <v>814</v>
      </c>
      <c r="G238" s="1"/>
      <c r="H238" t="s">
        <v>812</v>
      </c>
      <c r="I238" s="8">
        <v>0.95269999999999999</v>
      </c>
      <c r="J238" s="3">
        <v>1</v>
      </c>
      <c r="K238" s="3"/>
      <c r="L238" s="3" t="s">
        <v>77</v>
      </c>
      <c r="M238" s="3">
        <v>1</v>
      </c>
      <c r="N238" s="3"/>
      <c r="O238" s="3"/>
    </row>
    <row r="239" spans="1:15" x14ac:dyDescent="0.25">
      <c r="A239" s="2" t="s">
        <v>818</v>
      </c>
      <c r="B239" s="11" t="s">
        <v>821</v>
      </c>
      <c r="C239" t="s">
        <v>820</v>
      </c>
      <c r="D239" t="s">
        <v>708</v>
      </c>
      <c r="E239" s="7">
        <v>6100</v>
      </c>
      <c r="F239" s="1" t="s">
        <v>821</v>
      </c>
      <c r="G239" s="1" t="s">
        <v>822</v>
      </c>
      <c r="H239" t="s">
        <v>819</v>
      </c>
      <c r="I239" s="8">
        <v>0.93830000000000002</v>
      </c>
      <c r="J239" s="3">
        <v>1</v>
      </c>
      <c r="K239" s="3"/>
      <c r="L239" s="3" t="s">
        <v>77</v>
      </c>
      <c r="M239" s="3">
        <v>1</v>
      </c>
      <c r="N239" s="3"/>
      <c r="O239" s="3"/>
    </row>
    <row r="240" spans="1:15" x14ac:dyDescent="0.25">
      <c r="A240" s="2" t="s">
        <v>823</v>
      </c>
      <c r="B240" t="s">
        <v>825</v>
      </c>
      <c r="C240" t="s">
        <v>825</v>
      </c>
      <c r="D240" t="s">
        <v>708</v>
      </c>
      <c r="E240" s="7">
        <v>12000</v>
      </c>
      <c r="F240" s="1" t="s">
        <v>826</v>
      </c>
      <c r="G240" s="1"/>
      <c r="H240" t="s">
        <v>824</v>
      </c>
      <c r="I240" s="8">
        <v>0.85509999999999997</v>
      </c>
      <c r="J240" s="3">
        <v>1</v>
      </c>
      <c r="K240" s="3"/>
      <c r="L240" s="3" t="s">
        <v>77</v>
      </c>
      <c r="M240" s="3">
        <v>1</v>
      </c>
      <c r="N240" s="3"/>
      <c r="O240" s="3"/>
    </row>
    <row r="241" spans="1:15" x14ac:dyDescent="0.25">
      <c r="A241" s="2" t="s">
        <v>823</v>
      </c>
      <c r="B241" t="s">
        <v>825</v>
      </c>
      <c r="C241" t="s">
        <v>825</v>
      </c>
      <c r="D241" t="s">
        <v>621</v>
      </c>
      <c r="E241" t="s">
        <v>828</v>
      </c>
      <c r="F241" s="1" t="s">
        <v>829</v>
      </c>
      <c r="G241" s="1"/>
      <c r="H241" t="s">
        <v>827</v>
      </c>
      <c r="I241" s="8">
        <v>0.9</v>
      </c>
      <c r="J241" s="3">
        <v>1</v>
      </c>
      <c r="K241" s="3"/>
      <c r="L241" s="3" t="s">
        <v>77</v>
      </c>
      <c r="M241" s="3">
        <v>1</v>
      </c>
      <c r="N241" s="3"/>
      <c r="O241" s="3"/>
    </row>
    <row r="242" spans="1:15" x14ac:dyDescent="0.25">
      <c r="A242" s="2" t="s">
        <v>830</v>
      </c>
      <c r="B242" t="s">
        <v>833</v>
      </c>
      <c r="C242" t="s">
        <v>833</v>
      </c>
      <c r="D242" t="s">
        <v>786</v>
      </c>
      <c r="E242" t="s">
        <v>832</v>
      </c>
      <c r="F242" s="1" t="s">
        <v>834</v>
      </c>
      <c r="G242" s="1"/>
      <c r="H242" t="s">
        <v>831</v>
      </c>
      <c r="I242" s="8">
        <v>0.9</v>
      </c>
      <c r="J242" s="3">
        <v>1</v>
      </c>
      <c r="K242" s="3"/>
      <c r="L242" s="3" t="s">
        <v>77</v>
      </c>
      <c r="M242" s="3">
        <v>1</v>
      </c>
      <c r="N242" s="3"/>
      <c r="O242" s="3"/>
    </row>
    <row r="243" spans="1:15" x14ac:dyDescent="0.25">
      <c r="A243" s="2" t="s">
        <v>830</v>
      </c>
      <c r="B243" t="s">
        <v>833</v>
      </c>
      <c r="C243" t="s">
        <v>833</v>
      </c>
      <c r="D243" t="s">
        <v>621</v>
      </c>
      <c r="E243" t="s">
        <v>832</v>
      </c>
      <c r="F243" s="1" t="s">
        <v>836</v>
      </c>
      <c r="G243" s="1"/>
      <c r="H243" t="s">
        <v>835</v>
      </c>
      <c r="I243" s="8">
        <v>0.9</v>
      </c>
      <c r="J243" s="3">
        <v>1</v>
      </c>
      <c r="K243" s="3"/>
      <c r="L243" s="3" t="s">
        <v>77</v>
      </c>
      <c r="M243" s="3">
        <v>1</v>
      </c>
      <c r="N243" s="3"/>
      <c r="O243" s="3"/>
    </row>
  </sheetData>
  <mergeCells count="3">
    <mergeCell ref="J1:L1"/>
    <mergeCell ref="M1:O1"/>
    <mergeCell ref="F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CSE</dc:creator>
  <cp:lastModifiedBy>CSE</cp:lastModifiedBy>
  <dcterms:created xsi:type="dcterms:W3CDTF">2011-10-18T21:39:39Z</dcterms:created>
  <dcterms:modified xsi:type="dcterms:W3CDTF">2014-12-22T20:30:02Z</dcterms:modified>
</cp:coreProperties>
</file>