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65"/>
  </bookViews>
  <sheets>
    <sheet name="Hoja7" sheetId="7" r:id="rId1"/>
  </sheets>
  <definedNames>
    <definedName name="_xlnm._FilterDatabase" localSheetId="0" hidden="1">Hoja7!$A$1:$AM$601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01" i="7" l="1"/>
  <c r="S600" i="7"/>
  <c r="S599" i="7"/>
  <c r="S598" i="7"/>
  <c r="S597" i="7"/>
  <c r="S596" i="7"/>
  <c r="S595" i="7"/>
  <c r="S594" i="7"/>
  <c r="S593" i="7"/>
  <c r="S592" i="7"/>
  <c r="S591" i="7"/>
  <c r="S590" i="7"/>
  <c r="S589" i="7"/>
  <c r="S588" i="7"/>
  <c r="S587" i="7"/>
  <c r="S586" i="7"/>
  <c r="S585" i="7"/>
  <c r="S584" i="7"/>
  <c r="S583" i="7"/>
  <c r="S582" i="7"/>
  <c r="S581" i="7"/>
  <c r="S580" i="7"/>
  <c r="S579" i="7"/>
  <c r="S578" i="7"/>
  <c r="S577" i="7"/>
  <c r="S576" i="7"/>
  <c r="S575" i="7"/>
  <c r="S574" i="7"/>
  <c r="S573" i="7"/>
  <c r="S572" i="7"/>
  <c r="S571" i="7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R201" i="7" l="1"/>
  <c r="T201" i="7"/>
  <c r="W201" i="7" s="1"/>
  <c r="AC201" i="7" s="1"/>
  <c r="R202" i="7"/>
  <c r="T202" i="7"/>
  <c r="R203" i="7"/>
  <c r="T203" i="7"/>
  <c r="W203" i="7" s="1"/>
  <c r="AC203" i="7" s="1"/>
  <c r="R204" i="7"/>
  <c r="T204" i="7"/>
  <c r="W204" i="7" s="1"/>
  <c r="AC204" i="7" s="1"/>
  <c r="R205" i="7"/>
  <c r="V205" i="7" s="1"/>
  <c r="AB205" i="7" s="1"/>
  <c r="T205" i="7"/>
  <c r="W205" i="7" s="1"/>
  <c r="AC205" i="7" s="1"/>
  <c r="R206" i="7"/>
  <c r="V206" i="7" s="1"/>
  <c r="AB206" i="7" s="1"/>
  <c r="T206" i="7"/>
  <c r="R207" i="7"/>
  <c r="T207" i="7"/>
  <c r="U207" i="7" s="1"/>
  <c r="AA207" i="7" s="1"/>
  <c r="R208" i="7"/>
  <c r="T208" i="7"/>
  <c r="V208" i="7" s="1"/>
  <c r="AB208" i="7" s="1"/>
  <c r="W208" i="7"/>
  <c r="AC208" i="7" s="1"/>
  <c r="R209" i="7"/>
  <c r="T209" i="7"/>
  <c r="V209" i="7"/>
  <c r="AB209" i="7" s="1"/>
  <c r="R210" i="7"/>
  <c r="T210" i="7"/>
  <c r="V210" i="7" s="1"/>
  <c r="AB210" i="7" s="1"/>
  <c r="R211" i="7"/>
  <c r="T211" i="7"/>
  <c r="R212" i="7"/>
  <c r="T212" i="7"/>
  <c r="R213" i="7"/>
  <c r="V213" i="7" s="1"/>
  <c r="AB213" i="7" s="1"/>
  <c r="T213" i="7"/>
  <c r="W213" i="7" s="1"/>
  <c r="AC213" i="7" s="1"/>
  <c r="R214" i="7"/>
  <c r="U214" i="7"/>
  <c r="AA214" i="7" s="1"/>
  <c r="T214" i="7"/>
  <c r="R215" i="7"/>
  <c r="T215" i="7"/>
  <c r="R216" i="7"/>
  <c r="T216" i="7"/>
  <c r="V216" i="7" s="1"/>
  <c r="AB216" i="7" s="1"/>
  <c r="R217" i="7"/>
  <c r="V217" i="7" s="1"/>
  <c r="AB217" i="7" s="1"/>
  <c r="T217" i="7"/>
  <c r="W217" i="7" s="1"/>
  <c r="AC217" i="7" s="1"/>
  <c r="R218" i="7"/>
  <c r="T218" i="7"/>
  <c r="R219" i="7"/>
  <c r="T219" i="7"/>
  <c r="R220" i="7"/>
  <c r="T220" i="7"/>
  <c r="R221" i="7"/>
  <c r="V221" i="7" s="1"/>
  <c r="AB221" i="7" s="1"/>
  <c r="T221" i="7"/>
  <c r="W221" i="7" s="1"/>
  <c r="AC221" i="7" s="1"/>
  <c r="R222" i="7"/>
  <c r="V222" i="7" s="1"/>
  <c r="AB222" i="7" s="1"/>
  <c r="U222" i="7"/>
  <c r="AA222" i="7" s="1"/>
  <c r="T222" i="7"/>
  <c r="R223" i="7"/>
  <c r="T223" i="7"/>
  <c r="R224" i="7"/>
  <c r="T224" i="7"/>
  <c r="V224" i="7" s="1"/>
  <c r="AB224" i="7" s="1"/>
  <c r="R225" i="7"/>
  <c r="T225" i="7"/>
  <c r="W225" i="7" s="1"/>
  <c r="AC225" i="7" s="1"/>
  <c r="R226" i="7"/>
  <c r="T226" i="7"/>
  <c r="U226" i="7" s="1"/>
  <c r="AA226" i="7" s="1"/>
  <c r="R227" i="7"/>
  <c r="T227" i="7"/>
  <c r="R228" i="7"/>
  <c r="T228" i="7"/>
  <c r="R229" i="7"/>
  <c r="T229" i="7"/>
  <c r="W229" i="7" s="1"/>
  <c r="AC229" i="7" s="1"/>
  <c r="R230" i="7"/>
  <c r="V230" i="7" s="1"/>
  <c r="AB230" i="7" s="1"/>
  <c r="T230" i="7"/>
  <c r="W230" i="7" s="1"/>
  <c r="AC230" i="7" s="1"/>
  <c r="R231" i="7"/>
  <c r="T231" i="7"/>
  <c r="R232" i="7"/>
  <c r="T232" i="7"/>
  <c r="R233" i="7"/>
  <c r="T233" i="7"/>
  <c r="W233" i="7" s="1"/>
  <c r="AC233" i="7" s="1"/>
  <c r="R234" i="7"/>
  <c r="T234" i="7"/>
  <c r="V234" i="7" s="1"/>
  <c r="AB234" i="7" s="1"/>
  <c r="R235" i="7"/>
  <c r="T235" i="7"/>
  <c r="R236" i="7"/>
  <c r="T236" i="7"/>
  <c r="R237" i="7"/>
  <c r="T237" i="7"/>
  <c r="W237" i="7" s="1"/>
  <c r="AC237" i="7" s="1"/>
  <c r="R238" i="7"/>
  <c r="T238" i="7"/>
  <c r="W238" i="7" s="1"/>
  <c r="AC238" i="7" s="1"/>
  <c r="V238" i="7"/>
  <c r="AB238" i="7" s="1"/>
  <c r="R239" i="7"/>
  <c r="T239" i="7"/>
  <c r="R240" i="7"/>
  <c r="T240" i="7"/>
  <c r="R241" i="7"/>
  <c r="U241" i="7"/>
  <c r="AA241" i="7" s="1"/>
  <c r="T241" i="7"/>
  <c r="R242" i="7"/>
  <c r="V242" i="7" s="1"/>
  <c r="AB242" i="7" s="1"/>
  <c r="T242" i="7"/>
  <c r="W242" i="7" s="1"/>
  <c r="AC242" i="7" s="1"/>
  <c r="R243" i="7"/>
  <c r="T243" i="7"/>
  <c r="R244" i="7"/>
  <c r="T244" i="7"/>
  <c r="V244" i="7" s="1"/>
  <c r="AB244" i="7" s="1"/>
  <c r="R245" i="7"/>
  <c r="T245" i="7"/>
  <c r="R246" i="7"/>
  <c r="U246" i="7"/>
  <c r="AA246" i="7" s="1"/>
  <c r="T246" i="7"/>
  <c r="R247" i="7"/>
  <c r="T247" i="7"/>
  <c r="R248" i="7"/>
  <c r="T248" i="7"/>
  <c r="V248" i="7" s="1"/>
  <c r="AB248" i="7" s="1"/>
  <c r="R249" i="7"/>
  <c r="T249" i="7"/>
  <c r="R250" i="7"/>
  <c r="U250" i="7"/>
  <c r="AA250" i="7" s="1"/>
  <c r="T250" i="7"/>
  <c r="R251" i="7"/>
  <c r="T251" i="7"/>
  <c r="R252" i="7"/>
  <c r="T252" i="7"/>
  <c r="R253" i="7"/>
  <c r="V253" i="7" s="1"/>
  <c r="AB253" i="7" s="1"/>
  <c r="T253" i="7"/>
  <c r="W253" i="7" s="1"/>
  <c r="AC253" i="7" s="1"/>
  <c r="R254" i="7"/>
  <c r="V254" i="7" s="1"/>
  <c r="AB254" i="7" s="1"/>
  <c r="U254" i="7"/>
  <c r="AA254" i="7" s="1"/>
  <c r="T254" i="7"/>
  <c r="R255" i="7"/>
  <c r="T255" i="7"/>
  <c r="R256" i="7"/>
  <c r="T256" i="7"/>
  <c r="V256" i="7" s="1"/>
  <c r="AB256" i="7" s="1"/>
  <c r="R257" i="7"/>
  <c r="T257" i="7"/>
  <c r="W257" i="7"/>
  <c r="AC257" i="7" s="1"/>
  <c r="R258" i="7"/>
  <c r="T258" i="7"/>
  <c r="V258" i="7"/>
  <c r="AB258" i="7" s="1"/>
  <c r="R259" i="7"/>
  <c r="T259" i="7"/>
  <c r="V259" i="7" s="1"/>
  <c r="AB259" i="7" s="1"/>
  <c r="U259" i="7"/>
  <c r="AA259" i="7" s="1"/>
  <c r="R260" i="7"/>
  <c r="T260" i="7"/>
  <c r="W260" i="7" s="1"/>
  <c r="AC260" i="7" s="1"/>
  <c r="R261" i="7"/>
  <c r="V261" i="7" s="1"/>
  <c r="AB261" i="7" s="1"/>
  <c r="T261" i="7"/>
  <c r="R262" i="7"/>
  <c r="V262" i="7" s="1"/>
  <c r="AB262" i="7" s="1"/>
  <c r="T262" i="7"/>
  <c r="R263" i="7"/>
  <c r="U263" i="7"/>
  <c r="AA263" i="7" s="1"/>
  <c r="T263" i="7"/>
  <c r="R264" i="7"/>
  <c r="T264" i="7"/>
  <c r="R265" i="7"/>
  <c r="T265" i="7"/>
  <c r="V265" i="7" s="1"/>
  <c r="AB265" i="7" s="1"/>
  <c r="R266" i="7"/>
  <c r="V266" i="7" s="1"/>
  <c r="AB266" i="7" s="1"/>
  <c r="T266" i="7"/>
  <c r="R267" i="7"/>
  <c r="W267" i="7"/>
  <c r="AC267" i="7" s="1"/>
  <c r="T267" i="7"/>
  <c r="R268" i="7"/>
  <c r="T268" i="7"/>
  <c r="R269" i="7"/>
  <c r="T269" i="7"/>
  <c r="V269" i="7" s="1"/>
  <c r="AB269" i="7" s="1"/>
  <c r="R270" i="7"/>
  <c r="T270" i="7"/>
  <c r="V270" i="7" s="1"/>
  <c r="AB270" i="7" s="1"/>
  <c r="R271" i="7"/>
  <c r="T271" i="7"/>
  <c r="R272" i="7"/>
  <c r="T272" i="7"/>
  <c r="W272" i="7" s="1"/>
  <c r="AC272" i="7" s="1"/>
  <c r="R273" i="7"/>
  <c r="V273" i="7" s="1"/>
  <c r="AB273" i="7" s="1"/>
  <c r="U273" i="7"/>
  <c r="AA273" i="7" s="1"/>
  <c r="T273" i="7"/>
  <c r="R274" i="7"/>
  <c r="T274" i="7"/>
  <c r="V274" i="7"/>
  <c r="AB274" i="7" s="1"/>
  <c r="R275" i="7"/>
  <c r="T275" i="7"/>
  <c r="V275" i="7" s="1"/>
  <c r="AB275" i="7" s="1"/>
  <c r="U275" i="7"/>
  <c r="AA275" i="7" s="1"/>
  <c r="R276" i="7"/>
  <c r="T276" i="7"/>
  <c r="W276" i="7" s="1"/>
  <c r="AC276" i="7" s="1"/>
  <c r="R277" i="7"/>
  <c r="V277" i="7" s="1"/>
  <c r="AB277" i="7" s="1"/>
  <c r="T277" i="7"/>
  <c r="R278" i="7"/>
  <c r="V278" i="7" s="1"/>
  <c r="AB278" i="7" s="1"/>
  <c r="T278" i="7"/>
  <c r="R279" i="7"/>
  <c r="T279" i="7"/>
  <c r="R280" i="7"/>
  <c r="T280" i="7"/>
  <c r="R281" i="7"/>
  <c r="T281" i="7"/>
  <c r="V281" i="7" s="1"/>
  <c r="AB281" i="7" s="1"/>
  <c r="R282" i="7"/>
  <c r="V282" i="7" s="1"/>
  <c r="AB282" i="7" s="1"/>
  <c r="T282" i="7"/>
  <c r="R283" i="7"/>
  <c r="W283" i="7"/>
  <c r="AC283" i="7" s="1"/>
  <c r="T283" i="7"/>
  <c r="R284" i="7"/>
  <c r="T284" i="7"/>
  <c r="R285" i="7"/>
  <c r="T285" i="7"/>
  <c r="V285" i="7" s="1"/>
  <c r="AB285" i="7" s="1"/>
  <c r="R286" i="7"/>
  <c r="T286" i="7"/>
  <c r="V286" i="7" s="1"/>
  <c r="AB286" i="7" s="1"/>
  <c r="R287" i="7"/>
  <c r="T287" i="7"/>
  <c r="R288" i="7"/>
  <c r="T288" i="7"/>
  <c r="W288" i="7" s="1"/>
  <c r="AC288" i="7" s="1"/>
  <c r="R289" i="7"/>
  <c r="V289" i="7" s="1"/>
  <c r="AB289" i="7" s="1"/>
  <c r="T289" i="7"/>
  <c r="R290" i="7"/>
  <c r="T290" i="7"/>
  <c r="V290" i="7"/>
  <c r="AB290" i="7" s="1"/>
  <c r="R291" i="7"/>
  <c r="T291" i="7"/>
  <c r="V291" i="7" s="1"/>
  <c r="AB291" i="7" s="1"/>
  <c r="U291" i="7"/>
  <c r="AA291" i="7" s="1"/>
  <c r="R292" i="7"/>
  <c r="T292" i="7"/>
  <c r="R293" i="7"/>
  <c r="V293" i="7" s="1"/>
  <c r="AB293" i="7" s="1"/>
  <c r="T293" i="7"/>
  <c r="R294" i="7"/>
  <c r="V294" i="7" s="1"/>
  <c r="AB294" i="7" s="1"/>
  <c r="T294" i="7"/>
  <c r="R295" i="7"/>
  <c r="U295" i="7"/>
  <c r="AA295" i="7" s="1"/>
  <c r="T295" i="7"/>
  <c r="R296" i="7"/>
  <c r="T296" i="7"/>
  <c r="R297" i="7"/>
  <c r="T297" i="7"/>
  <c r="W297" i="7" s="1"/>
  <c r="AC297" i="7" s="1"/>
  <c r="V297" i="7"/>
  <c r="AB297" i="7" s="1"/>
  <c r="R298" i="7"/>
  <c r="T298" i="7"/>
  <c r="R299" i="7"/>
  <c r="T299" i="7"/>
  <c r="V299" i="7" s="1"/>
  <c r="AB299" i="7" s="1"/>
  <c r="R300" i="7"/>
  <c r="V300" i="7" s="1"/>
  <c r="AB300" i="7" s="1"/>
  <c r="T300" i="7"/>
  <c r="W300" i="7" s="1"/>
  <c r="AC300" i="7" s="1"/>
  <c r="R301" i="7"/>
  <c r="V301" i="7" s="1"/>
  <c r="AB301" i="7" s="1"/>
  <c r="U301" i="7"/>
  <c r="AA301" i="7" s="1"/>
  <c r="T301" i="7"/>
  <c r="R302" i="7"/>
  <c r="T302" i="7"/>
  <c r="R303" i="7"/>
  <c r="T303" i="7"/>
  <c r="R304" i="7"/>
  <c r="W304" i="7"/>
  <c r="AC304" i="7" s="1"/>
  <c r="T304" i="7"/>
  <c r="R305" i="7"/>
  <c r="T305" i="7"/>
  <c r="V305" i="7" s="1"/>
  <c r="AB305" i="7" s="1"/>
  <c r="R306" i="7"/>
  <c r="V306" i="7" s="1"/>
  <c r="AB306" i="7" s="1"/>
  <c r="T306" i="7"/>
  <c r="R307" i="7"/>
  <c r="U307" i="7"/>
  <c r="AA307" i="7" s="1"/>
  <c r="T307" i="7"/>
  <c r="V307" i="7" s="1"/>
  <c r="AB307" i="7" s="1"/>
  <c r="R308" i="7"/>
  <c r="T308" i="7"/>
  <c r="R309" i="7"/>
  <c r="T309" i="7"/>
  <c r="R310" i="7"/>
  <c r="V310" i="7" s="1"/>
  <c r="AB310" i="7" s="1"/>
  <c r="T310" i="7"/>
  <c r="R311" i="7"/>
  <c r="T311" i="7"/>
  <c r="V311" i="7" s="1"/>
  <c r="AB311" i="7" s="1"/>
  <c r="R312" i="7"/>
  <c r="T312" i="7"/>
  <c r="V312" i="7" s="1"/>
  <c r="AB312" i="7" s="1"/>
  <c r="R313" i="7"/>
  <c r="V313" i="7" s="1"/>
  <c r="AB313" i="7" s="1"/>
  <c r="T313" i="7"/>
  <c r="R314" i="7"/>
  <c r="V314" i="7" s="1"/>
  <c r="AB314" i="7" s="1"/>
  <c r="T314" i="7"/>
  <c r="R315" i="7"/>
  <c r="T315" i="7"/>
  <c r="W315" i="7"/>
  <c r="AC315" i="7" s="1"/>
  <c r="R316" i="7"/>
  <c r="T316" i="7"/>
  <c r="R317" i="7"/>
  <c r="W317" i="7"/>
  <c r="AC317" i="7" s="1"/>
  <c r="T317" i="7"/>
  <c r="R318" i="7"/>
  <c r="T318" i="7"/>
  <c r="W318" i="7" s="1"/>
  <c r="AC318" i="7" s="1"/>
  <c r="R319" i="7"/>
  <c r="T319" i="7"/>
  <c r="V319" i="7" s="1"/>
  <c r="AB319" i="7" s="1"/>
  <c r="R320" i="7"/>
  <c r="T320" i="7"/>
  <c r="R321" i="7"/>
  <c r="T321" i="7"/>
  <c r="R322" i="7"/>
  <c r="T322" i="7"/>
  <c r="W322" i="7" s="1"/>
  <c r="AC322" i="7" s="1"/>
  <c r="R323" i="7"/>
  <c r="T323" i="7"/>
  <c r="U323" i="7" s="1"/>
  <c r="AA323" i="7" s="1"/>
  <c r="V323" i="7"/>
  <c r="AB323" i="7" s="1"/>
  <c r="R324" i="7"/>
  <c r="T324" i="7"/>
  <c r="R325" i="7"/>
  <c r="T325" i="7"/>
  <c r="R326" i="7"/>
  <c r="V326" i="7" s="1"/>
  <c r="AB326" i="7" s="1"/>
  <c r="T326" i="7"/>
  <c r="R327" i="7"/>
  <c r="T327" i="7"/>
  <c r="V327" i="7" s="1"/>
  <c r="AB327" i="7" s="1"/>
  <c r="R328" i="7"/>
  <c r="T328" i="7"/>
  <c r="R329" i="7"/>
  <c r="T329" i="7"/>
  <c r="W329" i="7" s="1"/>
  <c r="AC329" i="7" s="1"/>
  <c r="R330" i="7"/>
  <c r="V330" i="7" s="1"/>
  <c r="AB330" i="7" s="1"/>
  <c r="T330" i="7"/>
  <c r="R331" i="7"/>
  <c r="V331" i="7" s="1"/>
  <c r="AB331" i="7" s="1"/>
  <c r="T331" i="7"/>
  <c r="U331" i="7" s="1"/>
  <c r="AA331" i="7" s="1"/>
  <c r="R332" i="7"/>
  <c r="T332" i="7"/>
  <c r="R333" i="7"/>
  <c r="T333" i="7"/>
  <c r="V333" i="7" s="1"/>
  <c r="AB333" i="7" s="1"/>
  <c r="R334" i="7"/>
  <c r="V334" i="7" s="1"/>
  <c r="AB334" i="7" s="1"/>
  <c r="T334" i="7"/>
  <c r="W334" i="7" s="1"/>
  <c r="AC334" i="7" s="1"/>
  <c r="R335" i="7"/>
  <c r="U335" i="7"/>
  <c r="AA335" i="7" s="1"/>
  <c r="T335" i="7"/>
  <c r="R336" i="7"/>
  <c r="T336" i="7"/>
  <c r="R337" i="7"/>
  <c r="T337" i="7"/>
  <c r="W337" i="7" s="1"/>
  <c r="AC337" i="7" s="1"/>
  <c r="R338" i="7"/>
  <c r="V338" i="7" s="1"/>
  <c r="AB338" i="7" s="1"/>
  <c r="T338" i="7"/>
  <c r="W338" i="7" s="1"/>
  <c r="AC338" i="7" s="1"/>
  <c r="R339" i="7"/>
  <c r="V339" i="7" s="1"/>
  <c r="AB339" i="7" s="1"/>
  <c r="T339" i="7"/>
  <c r="R340" i="7"/>
  <c r="U340" i="7"/>
  <c r="AA340" i="7" s="1"/>
  <c r="T340" i="7"/>
  <c r="R341" i="7"/>
  <c r="T341" i="7"/>
  <c r="V341" i="7" s="1"/>
  <c r="AB341" i="7" s="1"/>
  <c r="R342" i="7"/>
  <c r="T342" i="7"/>
  <c r="W342" i="7" s="1"/>
  <c r="AC342" i="7" s="1"/>
  <c r="R343" i="7"/>
  <c r="T343" i="7"/>
  <c r="R344" i="7"/>
  <c r="T344" i="7"/>
  <c r="R345" i="7"/>
  <c r="T345" i="7"/>
  <c r="W345" i="7" s="1"/>
  <c r="AC345" i="7" s="1"/>
  <c r="R346" i="7"/>
  <c r="T346" i="7"/>
  <c r="W346" i="7" s="1"/>
  <c r="AC346" i="7" s="1"/>
  <c r="R347" i="7"/>
  <c r="V347" i="7" s="1"/>
  <c r="AB347" i="7" s="1"/>
  <c r="T347" i="7"/>
  <c r="W347" i="7" s="1"/>
  <c r="AC347" i="7" s="1"/>
  <c r="R348" i="7"/>
  <c r="T348" i="7"/>
  <c r="R349" i="7"/>
  <c r="T349" i="7"/>
  <c r="R350" i="7"/>
  <c r="T350" i="7"/>
  <c r="R351" i="7"/>
  <c r="T351" i="7"/>
  <c r="W351" i="7" s="1"/>
  <c r="AC351" i="7" s="1"/>
  <c r="V351" i="7"/>
  <c r="AB351" i="7" s="1"/>
  <c r="R352" i="7"/>
  <c r="T352" i="7"/>
  <c r="R353" i="7"/>
  <c r="T353" i="7"/>
  <c r="R354" i="7"/>
  <c r="U354" i="7"/>
  <c r="AA354" i="7" s="1"/>
  <c r="T354" i="7"/>
  <c r="R355" i="7"/>
  <c r="V355" i="7" s="1"/>
  <c r="AB355" i="7" s="1"/>
  <c r="T355" i="7"/>
  <c r="W355" i="7" s="1"/>
  <c r="AC355" i="7" s="1"/>
  <c r="R356" i="7"/>
  <c r="T356" i="7"/>
  <c r="R357" i="7"/>
  <c r="T357" i="7"/>
  <c r="V357" i="7" s="1"/>
  <c r="AB357" i="7" s="1"/>
  <c r="R358" i="7"/>
  <c r="T358" i="7"/>
  <c r="R359" i="7"/>
  <c r="V359" i="7" s="1"/>
  <c r="AB359" i="7" s="1"/>
  <c r="U359" i="7"/>
  <c r="AA359" i="7" s="1"/>
  <c r="T359" i="7"/>
  <c r="R360" i="7"/>
  <c r="T360" i="7"/>
  <c r="R361" i="7"/>
  <c r="W361" i="7"/>
  <c r="AC361" i="7" s="1"/>
  <c r="T361" i="7"/>
  <c r="V361" i="7" s="1"/>
  <c r="AB361" i="7" s="1"/>
  <c r="R362" i="7"/>
  <c r="T362" i="7"/>
  <c r="R363" i="7"/>
  <c r="V363" i="7" s="1"/>
  <c r="AB363" i="7" s="1"/>
  <c r="T363" i="7"/>
  <c r="W363" i="7" s="1"/>
  <c r="AC363" i="7" s="1"/>
  <c r="R364" i="7"/>
  <c r="V364" i="7" s="1"/>
  <c r="AB364" i="7" s="1"/>
  <c r="T364" i="7"/>
  <c r="R365" i="7"/>
  <c r="U365" i="7"/>
  <c r="AA365" i="7" s="1"/>
  <c r="T365" i="7"/>
  <c r="V365" i="7" s="1"/>
  <c r="AB365" i="7" s="1"/>
  <c r="R366" i="7"/>
  <c r="T366" i="7"/>
  <c r="R367" i="7"/>
  <c r="T367" i="7"/>
  <c r="W367" i="7"/>
  <c r="AC367" i="7" s="1"/>
  <c r="R368" i="7"/>
  <c r="T368" i="7"/>
  <c r="R369" i="7"/>
  <c r="T369" i="7"/>
  <c r="R370" i="7"/>
  <c r="U370" i="7"/>
  <c r="AA370" i="7" s="1"/>
  <c r="T370" i="7"/>
  <c r="R371" i="7"/>
  <c r="V371" i="7" s="1"/>
  <c r="AB371" i="7" s="1"/>
  <c r="U371" i="7"/>
  <c r="AA371" i="7" s="1"/>
  <c r="T371" i="7"/>
  <c r="R372" i="7"/>
  <c r="U372" i="7"/>
  <c r="AA372" i="7" s="1"/>
  <c r="T372" i="7"/>
  <c r="R373" i="7"/>
  <c r="T373" i="7"/>
  <c r="R374" i="7"/>
  <c r="T374" i="7"/>
  <c r="R375" i="7"/>
  <c r="V375" i="7" s="1"/>
  <c r="AB375" i="7" s="1"/>
  <c r="W375" i="7"/>
  <c r="AC375" i="7" s="1"/>
  <c r="T375" i="7"/>
  <c r="R376" i="7"/>
  <c r="T376" i="7"/>
  <c r="R377" i="7"/>
  <c r="T377" i="7"/>
  <c r="R378" i="7"/>
  <c r="T378" i="7"/>
  <c r="V378" i="7" s="1"/>
  <c r="AB378" i="7" s="1"/>
  <c r="R379" i="7"/>
  <c r="T379" i="7"/>
  <c r="V379" i="7"/>
  <c r="AB379" i="7" s="1"/>
  <c r="R380" i="7"/>
  <c r="T380" i="7"/>
  <c r="U380" i="7"/>
  <c r="AA380" i="7" s="1"/>
  <c r="V380" i="7"/>
  <c r="AB380" i="7" s="1"/>
  <c r="R381" i="7"/>
  <c r="T381" i="7"/>
  <c r="R382" i="7"/>
  <c r="T382" i="7"/>
  <c r="V382" i="7" s="1"/>
  <c r="AB382" i="7" s="1"/>
  <c r="R383" i="7"/>
  <c r="T383" i="7"/>
  <c r="V383" i="7"/>
  <c r="AB383" i="7" s="1"/>
  <c r="R384" i="7"/>
  <c r="T384" i="7"/>
  <c r="R385" i="7"/>
  <c r="T385" i="7"/>
  <c r="R386" i="7"/>
  <c r="T386" i="7"/>
  <c r="R387" i="7"/>
  <c r="T387" i="7"/>
  <c r="V387" i="7" s="1"/>
  <c r="AB387" i="7" s="1"/>
  <c r="R388" i="7"/>
  <c r="T388" i="7"/>
  <c r="R389" i="7"/>
  <c r="T389" i="7"/>
  <c r="R390" i="7"/>
  <c r="T390" i="7"/>
  <c r="V390" i="7" s="1"/>
  <c r="AB390" i="7" s="1"/>
  <c r="R391" i="7"/>
  <c r="T391" i="7"/>
  <c r="V391" i="7" s="1"/>
  <c r="AB391" i="7" s="1"/>
  <c r="R392" i="7"/>
  <c r="T392" i="7"/>
  <c r="R393" i="7"/>
  <c r="T393" i="7"/>
  <c r="R394" i="7"/>
  <c r="T394" i="7"/>
  <c r="R395" i="7"/>
  <c r="U395" i="7"/>
  <c r="AA395" i="7" s="1"/>
  <c r="T395" i="7"/>
  <c r="R396" i="7"/>
  <c r="T396" i="7"/>
  <c r="R397" i="7"/>
  <c r="T397" i="7"/>
  <c r="U397" i="7"/>
  <c r="AA397" i="7" s="1"/>
  <c r="R398" i="7"/>
  <c r="T398" i="7"/>
  <c r="R399" i="7"/>
  <c r="V399" i="7" s="1"/>
  <c r="AB399" i="7" s="1"/>
  <c r="T399" i="7"/>
  <c r="R400" i="7"/>
  <c r="U400" i="7"/>
  <c r="AA400" i="7" s="1"/>
  <c r="T400" i="7"/>
  <c r="R401" i="7"/>
  <c r="T401" i="7"/>
  <c r="U401" i="7" s="1"/>
  <c r="AA401" i="7" s="1"/>
  <c r="R402" i="7"/>
  <c r="T402" i="7"/>
  <c r="V402" i="7" s="1"/>
  <c r="AB402" i="7" s="1"/>
  <c r="R403" i="7"/>
  <c r="V403" i="7" s="1"/>
  <c r="AB403" i="7" s="1"/>
  <c r="T403" i="7"/>
  <c r="W403" i="7"/>
  <c r="AC403" i="7" s="1"/>
  <c r="R404" i="7"/>
  <c r="T404" i="7"/>
  <c r="U404" i="7"/>
  <c r="AA404" i="7" s="1"/>
  <c r="V404" i="7"/>
  <c r="AB404" i="7" s="1"/>
  <c r="R405" i="7"/>
  <c r="T405" i="7"/>
  <c r="V405" i="7" s="1"/>
  <c r="AB405" i="7"/>
  <c r="R406" i="7"/>
  <c r="T406" i="7"/>
  <c r="W406" i="7"/>
  <c r="AC406" i="7" s="1"/>
  <c r="R407" i="7"/>
  <c r="T407" i="7"/>
  <c r="W407" i="7" s="1"/>
  <c r="AC407" i="7" s="1"/>
  <c r="R408" i="7"/>
  <c r="T408" i="7"/>
  <c r="W408" i="7" s="1"/>
  <c r="AC408" i="7" s="1"/>
  <c r="R409" i="7"/>
  <c r="W409" i="7"/>
  <c r="AC409" i="7" s="1"/>
  <c r="T409" i="7"/>
  <c r="R410" i="7"/>
  <c r="T410" i="7"/>
  <c r="R411" i="7"/>
  <c r="T411" i="7"/>
  <c r="V411" i="7" s="1"/>
  <c r="AB411" i="7" s="1"/>
  <c r="R412" i="7"/>
  <c r="T412" i="7"/>
  <c r="V412" i="7" s="1"/>
  <c r="AB412" i="7" s="1"/>
  <c r="R413" i="7"/>
  <c r="T413" i="7"/>
  <c r="V413" i="7" s="1"/>
  <c r="AB413" i="7" s="1"/>
  <c r="R414" i="7"/>
  <c r="T414" i="7"/>
  <c r="R415" i="7"/>
  <c r="T415" i="7"/>
  <c r="V415" i="7" s="1"/>
  <c r="AB415" i="7" s="1"/>
  <c r="R416" i="7"/>
  <c r="T416" i="7"/>
  <c r="R417" i="7"/>
  <c r="V417" i="7" s="1"/>
  <c r="AB417" i="7" s="1"/>
  <c r="T417" i="7"/>
  <c r="W417" i="7" s="1"/>
  <c r="AC417" i="7" s="1"/>
  <c r="R418" i="7"/>
  <c r="T418" i="7"/>
  <c r="W418" i="7" s="1"/>
  <c r="AC418" i="7" s="1"/>
  <c r="R419" i="7"/>
  <c r="U419" i="7"/>
  <c r="AA419" i="7" s="1"/>
  <c r="T419" i="7"/>
  <c r="R420" i="7"/>
  <c r="V420" i="7" s="1"/>
  <c r="AB420" i="7" s="1"/>
  <c r="T420" i="7"/>
  <c r="R421" i="7"/>
  <c r="U421" i="7"/>
  <c r="AA421" i="7" s="1"/>
  <c r="T421" i="7"/>
  <c r="V421" i="7" s="1"/>
  <c r="AB421" i="7" s="1"/>
  <c r="R422" i="7"/>
  <c r="T422" i="7"/>
  <c r="R423" i="7"/>
  <c r="T423" i="7"/>
  <c r="R424" i="7"/>
  <c r="V424" i="7" s="1"/>
  <c r="AB424" i="7" s="1"/>
  <c r="W424" i="7"/>
  <c r="AC424" i="7" s="1"/>
  <c r="T424" i="7"/>
  <c r="R425" i="7"/>
  <c r="T425" i="7"/>
  <c r="R426" i="7"/>
  <c r="T426" i="7"/>
  <c r="W426" i="7" s="1"/>
  <c r="AC426" i="7" s="1"/>
  <c r="R427" i="7"/>
  <c r="U427" i="7"/>
  <c r="AA427" i="7" s="1"/>
  <c r="T427" i="7"/>
  <c r="W427" i="7"/>
  <c r="AC427" i="7" s="1"/>
  <c r="R428" i="7"/>
  <c r="U428" i="7"/>
  <c r="AA428" i="7" s="1"/>
  <c r="T428" i="7"/>
  <c r="V428" i="7"/>
  <c r="AB428" i="7" s="1"/>
  <c r="R429" i="7"/>
  <c r="U429" i="7"/>
  <c r="AA429" i="7" s="1"/>
  <c r="T429" i="7"/>
  <c r="V429" i="7" s="1"/>
  <c r="AB429" i="7" s="1"/>
  <c r="W429" i="7"/>
  <c r="AC429" i="7" s="1"/>
  <c r="R430" i="7"/>
  <c r="T430" i="7"/>
  <c r="R431" i="7"/>
  <c r="T431" i="7"/>
  <c r="R432" i="7"/>
  <c r="T432" i="7"/>
  <c r="R433" i="7"/>
  <c r="V433" i="7" s="1"/>
  <c r="AB433" i="7" s="1"/>
  <c r="T433" i="7"/>
  <c r="W433" i="7" s="1"/>
  <c r="AC433" i="7" s="1"/>
  <c r="R434" i="7"/>
  <c r="T434" i="7"/>
  <c r="W434" i="7" s="1"/>
  <c r="AC434" i="7" s="1"/>
  <c r="R435" i="7"/>
  <c r="U435" i="7"/>
  <c r="AA435" i="7" s="1"/>
  <c r="T435" i="7"/>
  <c r="V435" i="7" s="1"/>
  <c r="AB435" i="7" s="1"/>
  <c r="W435" i="7"/>
  <c r="AC435" i="7" s="1"/>
  <c r="R436" i="7"/>
  <c r="T436" i="7"/>
  <c r="V436" i="7"/>
  <c r="AB436" i="7" s="1"/>
  <c r="R437" i="7"/>
  <c r="U437" i="7"/>
  <c r="AA437" i="7" s="1"/>
  <c r="T437" i="7"/>
  <c r="V437" i="7"/>
  <c r="AB437" i="7" s="1"/>
  <c r="R438" i="7"/>
  <c r="T438" i="7"/>
  <c r="R439" i="7"/>
  <c r="T439" i="7"/>
  <c r="R440" i="7"/>
  <c r="T440" i="7"/>
  <c r="W440" i="7"/>
  <c r="AC440" i="7" s="1"/>
  <c r="R441" i="7"/>
  <c r="T441" i="7"/>
  <c r="R442" i="7"/>
  <c r="T442" i="7"/>
  <c r="W442" i="7" s="1"/>
  <c r="AC442" i="7" s="1"/>
  <c r="R443" i="7"/>
  <c r="U443" i="7"/>
  <c r="AA443" i="7" s="1"/>
  <c r="T443" i="7"/>
  <c r="R444" i="7"/>
  <c r="V444" i="7" s="1"/>
  <c r="AB444" i="7" s="1"/>
  <c r="T444" i="7"/>
  <c r="R445" i="7"/>
  <c r="U445" i="7"/>
  <c r="AA445" i="7" s="1"/>
  <c r="T445" i="7"/>
  <c r="V445" i="7" s="1"/>
  <c r="AB445" i="7" s="1"/>
  <c r="R446" i="7"/>
  <c r="T446" i="7"/>
  <c r="R447" i="7"/>
  <c r="T447" i="7"/>
  <c r="R448" i="7"/>
  <c r="T448" i="7"/>
  <c r="R449" i="7"/>
  <c r="V449" i="7" s="1"/>
  <c r="AB449" i="7" s="1"/>
  <c r="T449" i="7"/>
  <c r="W449" i="7" s="1"/>
  <c r="AC449" i="7" s="1"/>
  <c r="R450" i="7"/>
  <c r="T450" i="7"/>
  <c r="R451" i="7"/>
  <c r="T451" i="7"/>
  <c r="V451" i="7" s="1"/>
  <c r="AB451" i="7" s="1"/>
  <c r="R452" i="7"/>
  <c r="T452" i="7"/>
  <c r="R453" i="7"/>
  <c r="T453" i="7"/>
  <c r="R454" i="7"/>
  <c r="T454" i="7"/>
  <c r="R455" i="7"/>
  <c r="W455" i="7"/>
  <c r="AC455" i="7" s="1"/>
  <c r="T455" i="7"/>
  <c r="V455" i="7" s="1"/>
  <c r="AB455" i="7" s="1"/>
  <c r="R456" i="7"/>
  <c r="V456" i="7" s="1"/>
  <c r="AB456" i="7" s="1"/>
  <c r="T456" i="7"/>
  <c r="R457" i="7"/>
  <c r="U457" i="7"/>
  <c r="AA457" i="7" s="1"/>
  <c r="T457" i="7"/>
  <c r="V457" i="7" s="1"/>
  <c r="AB457" i="7" s="1"/>
  <c r="R458" i="7"/>
  <c r="T458" i="7"/>
  <c r="R459" i="7"/>
  <c r="T459" i="7"/>
  <c r="R460" i="7"/>
  <c r="V460" i="7" s="1"/>
  <c r="AB460" i="7" s="1"/>
  <c r="W460" i="7"/>
  <c r="AC460" i="7" s="1"/>
  <c r="T460" i="7"/>
  <c r="R461" i="7"/>
  <c r="T461" i="7"/>
  <c r="R462" i="7"/>
  <c r="T462" i="7"/>
  <c r="W462" i="7" s="1"/>
  <c r="AC462" i="7" s="1"/>
  <c r="R463" i="7"/>
  <c r="U463" i="7"/>
  <c r="AA463" i="7" s="1"/>
  <c r="T463" i="7"/>
  <c r="W463" i="7"/>
  <c r="AC463" i="7" s="1"/>
  <c r="R464" i="7"/>
  <c r="U464" i="7"/>
  <c r="AA464" i="7" s="1"/>
  <c r="T464" i="7"/>
  <c r="V464" i="7"/>
  <c r="AB464" i="7" s="1"/>
  <c r="R465" i="7"/>
  <c r="W465" i="7"/>
  <c r="AC465" i="7" s="1"/>
  <c r="T465" i="7"/>
  <c r="V465" i="7" s="1"/>
  <c r="AB465" i="7" s="1"/>
  <c r="U465" i="7"/>
  <c r="AA465" i="7" s="1"/>
  <c r="R466" i="7"/>
  <c r="T466" i="7"/>
  <c r="R467" i="7"/>
  <c r="T467" i="7"/>
  <c r="W467" i="7" s="1"/>
  <c r="AC467" i="7" s="1"/>
  <c r="R468" i="7"/>
  <c r="T468" i="7"/>
  <c r="W468" i="7"/>
  <c r="AC468" i="7" s="1"/>
  <c r="R469" i="7"/>
  <c r="U469" i="7"/>
  <c r="AA469" i="7" s="1"/>
  <c r="T469" i="7"/>
  <c r="V469" i="7" s="1"/>
  <c r="AB469" i="7" s="1"/>
  <c r="R470" i="7"/>
  <c r="T470" i="7"/>
  <c r="W470" i="7" s="1"/>
  <c r="AC470" i="7" s="1"/>
  <c r="R471" i="7"/>
  <c r="U471" i="7"/>
  <c r="AA471" i="7" s="1"/>
  <c r="T471" i="7"/>
  <c r="R472" i="7"/>
  <c r="U472" i="7"/>
  <c r="AA472" i="7" s="1"/>
  <c r="T472" i="7"/>
  <c r="V472" i="7"/>
  <c r="AB472" i="7" s="1"/>
  <c r="R473" i="7"/>
  <c r="U473" i="7"/>
  <c r="AA473" i="7" s="1"/>
  <c r="T473" i="7"/>
  <c r="V473" i="7"/>
  <c r="AB473" i="7" s="1"/>
  <c r="W473" i="7"/>
  <c r="AC473" i="7" s="1"/>
  <c r="R474" i="7"/>
  <c r="T474" i="7"/>
  <c r="R475" i="7"/>
  <c r="T475" i="7"/>
  <c r="R476" i="7"/>
  <c r="V476" i="7" s="1"/>
  <c r="AB476" i="7" s="1"/>
  <c r="T476" i="7"/>
  <c r="W476" i="7" s="1"/>
  <c r="AC476" i="7" s="1"/>
  <c r="R477" i="7"/>
  <c r="T477" i="7"/>
  <c r="R478" i="7"/>
  <c r="T478" i="7"/>
  <c r="R479" i="7"/>
  <c r="U479" i="7"/>
  <c r="AA479" i="7" s="1"/>
  <c r="T479" i="7"/>
  <c r="R480" i="7"/>
  <c r="T480" i="7"/>
  <c r="R481" i="7"/>
  <c r="U481" i="7"/>
  <c r="AA481" i="7" s="1"/>
  <c r="T481" i="7"/>
  <c r="V481" i="7"/>
  <c r="AB481" i="7" s="1"/>
  <c r="R482" i="7"/>
  <c r="T482" i="7"/>
  <c r="R483" i="7"/>
  <c r="T483" i="7"/>
  <c r="R484" i="7"/>
  <c r="T484" i="7"/>
  <c r="R485" i="7"/>
  <c r="U485" i="7"/>
  <c r="AA485" i="7" s="1"/>
  <c r="T485" i="7"/>
  <c r="V485" i="7"/>
  <c r="AB485" i="7" s="1"/>
  <c r="R486" i="7"/>
  <c r="T486" i="7"/>
  <c r="R487" i="7"/>
  <c r="T487" i="7"/>
  <c r="V487" i="7" s="1"/>
  <c r="AB487" i="7" s="1"/>
  <c r="R488" i="7"/>
  <c r="T488" i="7"/>
  <c r="W488" i="7" s="1"/>
  <c r="AC488" i="7" s="1"/>
  <c r="R489" i="7"/>
  <c r="T489" i="7"/>
  <c r="R490" i="7"/>
  <c r="T490" i="7"/>
  <c r="R491" i="7"/>
  <c r="W491" i="7"/>
  <c r="AC491" i="7" s="1"/>
  <c r="T491" i="7"/>
  <c r="V491" i="7" s="1"/>
  <c r="AB491" i="7" s="1"/>
  <c r="R492" i="7"/>
  <c r="V492" i="7" s="1"/>
  <c r="AB492" i="7" s="1"/>
  <c r="T492" i="7"/>
  <c r="R493" i="7"/>
  <c r="T493" i="7"/>
  <c r="V493" i="7" s="1"/>
  <c r="AB493" i="7" s="1"/>
  <c r="R494" i="7"/>
  <c r="T494" i="7"/>
  <c r="R495" i="7"/>
  <c r="T495" i="7"/>
  <c r="W495" i="7" s="1"/>
  <c r="AC495" i="7" s="1"/>
  <c r="R496" i="7"/>
  <c r="V496" i="7" s="1"/>
  <c r="AB496" i="7" s="1"/>
  <c r="T496" i="7"/>
  <c r="R497" i="7"/>
  <c r="V497" i="7" s="1"/>
  <c r="AB497" i="7" s="1"/>
  <c r="T497" i="7"/>
  <c r="W497" i="7" s="1"/>
  <c r="AC497" i="7" s="1"/>
  <c r="R498" i="7"/>
  <c r="U498" i="7"/>
  <c r="AA498" i="7" s="1"/>
  <c r="T498" i="7"/>
  <c r="R499" i="7"/>
  <c r="T499" i="7"/>
  <c r="V499" i="7" s="1"/>
  <c r="AB499" i="7" s="1"/>
  <c r="R500" i="7"/>
  <c r="U500" i="7"/>
  <c r="AA500" i="7" s="1"/>
  <c r="T500" i="7"/>
  <c r="W500" i="7"/>
  <c r="AC500" i="7" s="1"/>
  <c r="R501" i="7"/>
  <c r="W501" i="7"/>
  <c r="AC501" i="7" s="1"/>
  <c r="T501" i="7"/>
  <c r="V501" i="7" s="1"/>
  <c r="AB501" i="7" s="1"/>
  <c r="U501" i="7"/>
  <c r="AA501" i="7" s="1"/>
  <c r="R502" i="7"/>
  <c r="T502" i="7"/>
  <c r="R503" i="7"/>
  <c r="T503" i="7"/>
  <c r="R504" i="7"/>
  <c r="U504" i="7"/>
  <c r="AA504" i="7" s="1"/>
  <c r="T504" i="7"/>
  <c r="R505" i="7"/>
  <c r="V505" i="7" s="1"/>
  <c r="AB505" i="7" s="1"/>
  <c r="T505" i="7"/>
  <c r="W505" i="7"/>
  <c r="AC505" i="7" s="1"/>
  <c r="R506" i="7"/>
  <c r="T506" i="7"/>
  <c r="R507" i="7"/>
  <c r="T507" i="7"/>
  <c r="R508" i="7"/>
  <c r="U508" i="7"/>
  <c r="AA508" i="7" s="1"/>
  <c r="T508" i="7"/>
  <c r="V508" i="7"/>
  <c r="AB508" i="7" s="1"/>
  <c r="R509" i="7"/>
  <c r="T509" i="7"/>
  <c r="V509" i="7"/>
  <c r="AB509" i="7" s="1"/>
  <c r="R510" i="7"/>
  <c r="T510" i="7"/>
  <c r="R511" i="7"/>
  <c r="T511" i="7"/>
  <c r="V511" i="7" s="1"/>
  <c r="AB511" i="7" s="1"/>
  <c r="R512" i="7"/>
  <c r="T512" i="7"/>
  <c r="R513" i="7"/>
  <c r="T513" i="7"/>
  <c r="R514" i="7"/>
  <c r="U514" i="7"/>
  <c r="AA514" i="7" s="1"/>
  <c r="T514" i="7"/>
  <c r="R515" i="7"/>
  <c r="U515" i="7"/>
  <c r="AA515" i="7" s="1"/>
  <c r="T515" i="7"/>
  <c r="R516" i="7"/>
  <c r="U516" i="7"/>
  <c r="AA516" i="7" s="1"/>
  <c r="T516" i="7"/>
  <c r="R517" i="7"/>
  <c r="T517" i="7"/>
  <c r="R518" i="7"/>
  <c r="T518" i="7"/>
  <c r="V518" i="7" s="1"/>
  <c r="AB518" i="7" s="1"/>
  <c r="R519" i="7"/>
  <c r="T519" i="7"/>
  <c r="R520" i="7"/>
  <c r="V520" i="7" s="1"/>
  <c r="AB520" i="7" s="1"/>
  <c r="T520" i="7"/>
  <c r="W520" i="7" s="1"/>
  <c r="AC520" i="7" s="1"/>
  <c r="R521" i="7"/>
  <c r="T521" i="7"/>
  <c r="R522" i="7"/>
  <c r="U522" i="7"/>
  <c r="AA522" i="7" s="1"/>
  <c r="T522" i="7"/>
  <c r="V522" i="7" s="1"/>
  <c r="AB522" i="7" s="1"/>
  <c r="R523" i="7"/>
  <c r="U523" i="7"/>
  <c r="AA523" i="7" s="1"/>
  <c r="T523" i="7"/>
  <c r="V523" i="7"/>
  <c r="AB523" i="7" s="1"/>
  <c r="R524" i="7"/>
  <c r="U524" i="7"/>
  <c r="AA524" i="7" s="1"/>
  <c r="T524" i="7"/>
  <c r="V524" i="7"/>
  <c r="AB524" i="7" s="1"/>
  <c r="R525" i="7"/>
  <c r="T525" i="7"/>
  <c r="R526" i="7"/>
  <c r="T526" i="7"/>
  <c r="V526" i="7" s="1"/>
  <c r="AB526" i="7" s="1"/>
  <c r="R527" i="7"/>
  <c r="T527" i="7"/>
  <c r="W527" i="7" s="1"/>
  <c r="AC527" i="7" s="1"/>
  <c r="R528" i="7"/>
  <c r="V528" i="7" s="1"/>
  <c r="AB528" i="7" s="1"/>
  <c r="T528" i="7"/>
  <c r="R529" i="7"/>
  <c r="T529" i="7"/>
  <c r="R530" i="7"/>
  <c r="T530" i="7"/>
  <c r="R531" i="7"/>
  <c r="V531" i="7" s="1"/>
  <c r="AB531" i="7" s="1"/>
  <c r="T531" i="7"/>
  <c r="R532" i="7"/>
  <c r="T532" i="7"/>
  <c r="V532" i="7" s="1"/>
  <c r="AB532" i="7" s="1"/>
  <c r="R533" i="7"/>
  <c r="T533" i="7"/>
  <c r="R534" i="7"/>
  <c r="T534" i="7"/>
  <c r="R535" i="7"/>
  <c r="T535" i="7"/>
  <c r="W535" i="7" s="1"/>
  <c r="AC535" i="7" s="1"/>
  <c r="R536" i="7"/>
  <c r="V536" i="7" s="1"/>
  <c r="AB536" i="7" s="1"/>
  <c r="U536" i="7"/>
  <c r="AA536" i="7" s="1"/>
  <c r="T536" i="7"/>
  <c r="R537" i="7"/>
  <c r="T537" i="7"/>
  <c r="R538" i="7"/>
  <c r="U538" i="7"/>
  <c r="AA538" i="7" s="1"/>
  <c r="T538" i="7"/>
  <c r="V538" i="7" s="1"/>
  <c r="AB538" i="7" s="1"/>
  <c r="R539" i="7"/>
  <c r="V539" i="7" s="1"/>
  <c r="AB539" i="7" s="1"/>
  <c r="T539" i="7"/>
  <c r="R540" i="7"/>
  <c r="T540" i="7"/>
  <c r="V540" i="7" s="1"/>
  <c r="AB540" i="7" s="1"/>
  <c r="R541" i="7"/>
  <c r="T541" i="7"/>
  <c r="R542" i="7"/>
  <c r="T542" i="7"/>
  <c r="V542" i="7" s="1"/>
  <c r="AB542" i="7" s="1"/>
  <c r="R543" i="7"/>
  <c r="T543" i="7"/>
  <c r="W543" i="7" s="1"/>
  <c r="AC543" i="7" s="1"/>
  <c r="R544" i="7"/>
  <c r="T544" i="7"/>
  <c r="W544" i="7" s="1"/>
  <c r="AC544" i="7" s="1"/>
  <c r="R545" i="7"/>
  <c r="T545" i="7"/>
  <c r="V545" i="7" s="1"/>
  <c r="AB545" i="7" s="1"/>
  <c r="R546" i="7"/>
  <c r="U546" i="7"/>
  <c r="AA546" i="7" s="1"/>
  <c r="T546" i="7"/>
  <c r="W546" i="7"/>
  <c r="AC546" i="7" s="1"/>
  <c r="R547" i="7"/>
  <c r="U547" i="7"/>
  <c r="AA547" i="7" s="1"/>
  <c r="T547" i="7"/>
  <c r="W547" i="7"/>
  <c r="AC547" i="7" s="1"/>
  <c r="R548" i="7"/>
  <c r="U548" i="7"/>
  <c r="AA548" i="7" s="1"/>
  <c r="T548" i="7"/>
  <c r="V548" i="7" s="1"/>
  <c r="AB548" i="7" s="1"/>
  <c r="R549" i="7"/>
  <c r="T549" i="7"/>
  <c r="R550" i="7"/>
  <c r="W550" i="7"/>
  <c r="AC550" i="7" s="1"/>
  <c r="T550" i="7"/>
  <c r="R551" i="7"/>
  <c r="W551" i="7"/>
  <c r="AC551" i="7" s="1"/>
  <c r="T551" i="7"/>
  <c r="R552" i="7"/>
  <c r="T552" i="7"/>
  <c r="V552" i="7"/>
  <c r="AB552" i="7" s="1"/>
  <c r="R553" i="7"/>
  <c r="T553" i="7"/>
  <c r="R554" i="7"/>
  <c r="T554" i="7"/>
  <c r="R555" i="7"/>
  <c r="U555" i="7"/>
  <c r="AA555" i="7" s="1"/>
  <c r="T555" i="7"/>
  <c r="R556" i="7"/>
  <c r="U556" i="7"/>
  <c r="AA556" i="7" s="1"/>
  <c r="T556" i="7"/>
  <c r="R557" i="7"/>
  <c r="T557" i="7"/>
  <c r="R558" i="7"/>
  <c r="U558" i="7"/>
  <c r="AA558" i="7" s="1"/>
  <c r="T558" i="7"/>
  <c r="R559" i="7"/>
  <c r="U559" i="7"/>
  <c r="AA559" i="7" s="1"/>
  <c r="T559" i="7"/>
  <c r="R560" i="7"/>
  <c r="U560" i="7"/>
  <c r="AA560" i="7" s="1"/>
  <c r="T560" i="7"/>
  <c r="R561" i="7"/>
  <c r="T561" i="7"/>
  <c r="V561" i="7" s="1"/>
  <c r="AB561" i="7" s="1"/>
  <c r="R562" i="7"/>
  <c r="T562" i="7"/>
  <c r="V562" i="7" s="1"/>
  <c r="AB562" i="7" s="1"/>
  <c r="W562" i="7"/>
  <c r="AC562" i="7" s="1"/>
  <c r="R563" i="7"/>
  <c r="T563" i="7"/>
  <c r="V563" i="7"/>
  <c r="AB563" i="7" s="1"/>
  <c r="R564" i="7"/>
  <c r="U564" i="7"/>
  <c r="AA564" i="7" s="1"/>
  <c r="T564" i="7"/>
  <c r="V564" i="7"/>
  <c r="AB564" i="7" s="1"/>
  <c r="R565" i="7"/>
  <c r="T565" i="7"/>
  <c r="R566" i="7"/>
  <c r="W566" i="7"/>
  <c r="AC566" i="7" s="1"/>
  <c r="T566" i="7"/>
  <c r="V566" i="7" s="1"/>
  <c r="AB566" i="7" s="1"/>
  <c r="R567" i="7"/>
  <c r="T567" i="7"/>
  <c r="R568" i="7"/>
  <c r="U568" i="7"/>
  <c r="AA568" i="7" s="1"/>
  <c r="T568" i="7"/>
  <c r="V568" i="7"/>
  <c r="AB568" i="7" s="1"/>
  <c r="R569" i="7"/>
  <c r="T569" i="7"/>
  <c r="R570" i="7"/>
  <c r="U570" i="7"/>
  <c r="AA570" i="7" s="1"/>
  <c r="T570" i="7"/>
  <c r="R571" i="7"/>
  <c r="V571" i="7" s="1"/>
  <c r="AB571" i="7" s="1"/>
  <c r="T571" i="7"/>
  <c r="R572" i="7"/>
  <c r="U572" i="7"/>
  <c r="AA572" i="7" s="1"/>
  <c r="T572" i="7"/>
  <c r="R573" i="7"/>
  <c r="T573" i="7"/>
  <c r="R574" i="7"/>
  <c r="T574" i="7"/>
  <c r="R575" i="7"/>
  <c r="U575" i="7"/>
  <c r="AA575" i="7" s="1"/>
  <c r="T575" i="7"/>
  <c r="R576" i="7"/>
  <c r="V576" i="7" s="1"/>
  <c r="AB576" i="7" s="1"/>
  <c r="T576" i="7"/>
  <c r="U576" i="7" s="1"/>
  <c r="AA576" i="7" s="1"/>
  <c r="R577" i="7"/>
  <c r="T577" i="7"/>
  <c r="R578" i="7"/>
  <c r="T578" i="7"/>
  <c r="R579" i="7"/>
  <c r="W579" i="7"/>
  <c r="AC579" i="7" s="1"/>
  <c r="T579" i="7"/>
  <c r="R580" i="7"/>
  <c r="V580" i="7" s="1"/>
  <c r="AB580" i="7" s="1"/>
  <c r="T580" i="7"/>
  <c r="W580" i="7"/>
  <c r="AC580" i="7" s="1"/>
  <c r="R581" i="7"/>
  <c r="T581" i="7"/>
  <c r="R582" i="7"/>
  <c r="T582" i="7"/>
  <c r="R583" i="7"/>
  <c r="W583" i="7"/>
  <c r="AC583" i="7" s="1"/>
  <c r="T583" i="7"/>
  <c r="R584" i="7"/>
  <c r="U584" i="7"/>
  <c r="AA584" i="7" s="1"/>
  <c r="T584" i="7"/>
  <c r="R585" i="7"/>
  <c r="T585" i="7"/>
  <c r="V585" i="7" s="1"/>
  <c r="AB585" i="7" s="1"/>
  <c r="R586" i="7"/>
  <c r="T586" i="7"/>
  <c r="V586" i="7" s="1"/>
  <c r="AB586" i="7" s="1"/>
  <c r="R587" i="7"/>
  <c r="V587" i="7" s="1"/>
  <c r="AB587" i="7" s="1"/>
  <c r="T587" i="7"/>
  <c r="W587" i="7" s="1"/>
  <c r="AC587" i="7" s="1"/>
  <c r="R588" i="7"/>
  <c r="T588" i="7"/>
  <c r="V588" i="7" s="1"/>
  <c r="AB588" i="7" s="1"/>
  <c r="U588" i="7"/>
  <c r="AA588" i="7" s="1"/>
  <c r="R589" i="7"/>
  <c r="T589" i="7"/>
  <c r="V589" i="7" s="1"/>
  <c r="AB589" i="7" s="1"/>
  <c r="R590" i="7"/>
  <c r="T590" i="7"/>
  <c r="R591" i="7"/>
  <c r="V591" i="7" s="1"/>
  <c r="AB591" i="7" s="1"/>
  <c r="U591" i="7"/>
  <c r="AA591" i="7" s="1"/>
  <c r="T591" i="7"/>
  <c r="R592" i="7"/>
  <c r="U592" i="7"/>
  <c r="AA592" i="7" s="1"/>
  <c r="T592" i="7"/>
  <c r="W592" i="7" s="1"/>
  <c r="AC592" i="7" s="1"/>
  <c r="R593" i="7"/>
  <c r="T593" i="7"/>
  <c r="R594" i="7"/>
  <c r="U594" i="7"/>
  <c r="AA594" i="7" s="1"/>
  <c r="T594" i="7"/>
  <c r="R595" i="7"/>
  <c r="T595" i="7"/>
  <c r="R596" i="7"/>
  <c r="U596" i="7"/>
  <c r="AA596" i="7" s="1"/>
  <c r="T596" i="7"/>
  <c r="W596" i="7"/>
  <c r="AC596" i="7" s="1"/>
  <c r="R597" i="7"/>
  <c r="T597" i="7"/>
  <c r="R598" i="7"/>
  <c r="T598" i="7"/>
  <c r="R599" i="7"/>
  <c r="W599" i="7"/>
  <c r="AC599" i="7" s="1"/>
  <c r="T599" i="7"/>
  <c r="R600" i="7"/>
  <c r="W600" i="7"/>
  <c r="AC600" i="7" s="1"/>
  <c r="T600" i="7"/>
  <c r="V600" i="7" s="1"/>
  <c r="AB600" i="7" s="1"/>
  <c r="R601" i="7"/>
  <c r="T601" i="7"/>
  <c r="V601" i="7" s="1"/>
  <c r="AB601" i="7" s="1"/>
  <c r="V592" i="7" l="1"/>
  <c r="AB592" i="7" s="1"/>
  <c r="V596" i="7"/>
  <c r="AB596" i="7" s="1"/>
  <c r="U590" i="7"/>
  <c r="AA590" i="7" s="1"/>
  <c r="U587" i="7"/>
  <c r="AA587" i="7" s="1"/>
  <c r="W584" i="7"/>
  <c r="AC584" i="7" s="1"/>
  <c r="U580" i="7"/>
  <c r="AA580" i="7" s="1"/>
  <c r="W576" i="7"/>
  <c r="AC576" i="7" s="1"/>
  <c r="V575" i="7"/>
  <c r="AB575" i="7" s="1"/>
  <c r="V573" i="7"/>
  <c r="AB573" i="7" s="1"/>
  <c r="V572" i="7"/>
  <c r="AB572" i="7" s="1"/>
  <c r="U571" i="7"/>
  <c r="AA571" i="7" s="1"/>
  <c r="W567" i="7"/>
  <c r="AC567" i="7" s="1"/>
  <c r="W564" i="7"/>
  <c r="AC564" i="7" s="1"/>
  <c r="W560" i="7"/>
  <c r="AC560" i="7" s="1"/>
  <c r="V555" i="7"/>
  <c r="AB555" i="7" s="1"/>
  <c r="W552" i="7"/>
  <c r="AC552" i="7" s="1"/>
  <c r="V547" i="7"/>
  <c r="AB547" i="7" s="1"/>
  <c r="U540" i="7"/>
  <c r="AA540" i="7" s="1"/>
  <c r="U532" i="7"/>
  <c r="AA532" i="7" s="1"/>
  <c r="V519" i="7"/>
  <c r="AB519" i="7" s="1"/>
  <c r="V515" i="7"/>
  <c r="AB515" i="7" s="1"/>
  <c r="U513" i="7"/>
  <c r="AA513" i="7" s="1"/>
  <c r="V512" i="7"/>
  <c r="AB512" i="7" s="1"/>
  <c r="W509" i="7"/>
  <c r="AC509" i="7" s="1"/>
  <c r="U505" i="7"/>
  <c r="AA505" i="7" s="1"/>
  <c r="V504" i="7"/>
  <c r="AB504" i="7" s="1"/>
  <c r="U489" i="7"/>
  <c r="AA489" i="7" s="1"/>
  <c r="U488" i="7"/>
  <c r="AA488" i="7" s="1"/>
  <c r="W485" i="7"/>
  <c r="AC485" i="7" s="1"/>
  <c r="V483" i="7"/>
  <c r="AB483" i="7" s="1"/>
  <c r="W477" i="7"/>
  <c r="AC477" i="7" s="1"/>
  <c r="V471" i="7"/>
  <c r="AB471" i="7" s="1"/>
  <c r="V468" i="7"/>
  <c r="AB468" i="7" s="1"/>
  <c r="W461" i="7"/>
  <c r="AC461" i="7" s="1"/>
  <c r="W454" i="7"/>
  <c r="AC454" i="7" s="1"/>
  <c r="U453" i="7"/>
  <c r="AA453" i="7" s="1"/>
  <c r="V452" i="7"/>
  <c r="AB452" i="7" s="1"/>
  <c r="V448" i="7"/>
  <c r="AB448" i="7" s="1"/>
  <c r="V441" i="7"/>
  <c r="AB441" i="7" s="1"/>
  <c r="V440" i="7"/>
  <c r="AB440" i="7" s="1"/>
  <c r="W437" i="7"/>
  <c r="AC437" i="7" s="1"/>
  <c r="W432" i="7"/>
  <c r="AC432" i="7" s="1"/>
  <c r="V419" i="7"/>
  <c r="AB419" i="7" s="1"/>
  <c r="U413" i="7"/>
  <c r="AA413" i="7" s="1"/>
  <c r="W400" i="7"/>
  <c r="AC400" i="7" s="1"/>
  <c r="W568" i="7"/>
  <c r="AC568" i="7" s="1"/>
  <c r="U414" i="7"/>
  <c r="AA414" i="7" s="1"/>
  <c r="W414" i="7"/>
  <c r="AC414" i="7" s="1"/>
  <c r="U388" i="7"/>
  <c r="AA388" i="7" s="1"/>
  <c r="V388" i="7"/>
  <c r="AB388" i="7" s="1"/>
  <c r="U578" i="7"/>
  <c r="AA578" i="7" s="1"/>
  <c r="U574" i="7"/>
  <c r="AA574" i="7" s="1"/>
  <c r="W563" i="7"/>
  <c r="AC563" i="7" s="1"/>
  <c r="V559" i="7"/>
  <c r="AB559" i="7" s="1"/>
  <c r="U554" i="7"/>
  <c r="AA554" i="7" s="1"/>
  <c r="V551" i="7"/>
  <c r="AB551" i="7" s="1"/>
  <c r="W540" i="7"/>
  <c r="AC540" i="7" s="1"/>
  <c r="W536" i="7"/>
  <c r="AC536" i="7" s="1"/>
  <c r="W528" i="7"/>
  <c r="AC528" i="7" s="1"/>
  <c r="W524" i="7"/>
  <c r="AC524" i="7" s="1"/>
  <c r="W519" i="7"/>
  <c r="AC519" i="7" s="1"/>
  <c r="W511" i="7"/>
  <c r="AC511" i="7" s="1"/>
  <c r="U497" i="7"/>
  <c r="AA497" i="7" s="1"/>
  <c r="U493" i="7"/>
  <c r="AA493" i="7" s="1"/>
  <c r="U492" i="7"/>
  <c r="AA492" i="7" s="1"/>
  <c r="U491" i="7"/>
  <c r="AA491" i="7" s="1"/>
  <c r="W481" i="7"/>
  <c r="AC481" i="7" s="1"/>
  <c r="W457" i="7"/>
  <c r="AC457" i="7" s="1"/>
  <c r="U456" i="7"/>
  <c r="AA456" i="7" s="1"/>
  <c r="U455" i="7"/>
  <c r="AA455" i="7" s="1"/>
  <c r="W452" i="7"/>
  <c r="AC452" i="7" s="1"/>
  <c r="W448" i="7"/>
  <c r="AC448" i="7" s="1"/>
  <c r="U433" i="7"/>
  <c r="AA433" i="7" s="1"/>
  <c r="W421" i="7"/>
  <c r="AC421" i="7" s="1"/>
  <c r="W416" i="7"/>
  <c r="AC416" i="7" s="1"/>
  <c r="U412" i="7"/>
  <c r="AA412" i="7" s="1"/>
  <c r="V400" i="7"/>
  <c r="AB400" i="7" s="1"/>
  <c r="V598" i="7"/>
  <c r="AB598" i="7" s="1"/>
  <c r="V582" i="7"/>
  <c r="AB582" i="7" s="1"/>
  <c r="V567" i="7"/>
  <c r="AB567" i="7" s="1"/>
  <c r="W559" i="7"/>
  <c r="AC559" i="7" s="1"/>
  <c r="W558" i="7"/>
  <c r="AC558" i="7" s="1"/>
  <c r="V557" i="7"/>
  <c r="AB557" i="7" s="1"/>
  <c r="V556" i="7"/>
  <c r="AB556" i="7" s="1"/>
  <c r="V549" i="7"/>
  <c r="AB549" i="7" s="1"/>
  <c r="V535" i="7"/>
  <c r="AB535" i="7" s="1"/>
  <c r="V533" i="7"/>
  <c r="AB533" i="7" s="1"/>
  <c r="W532" i="7"/>
  <c r="AC532" i="7" s="1"/>
  <c r="W522" i="7"/>
  <c r="AC522" i="7" s="1"/>
  <c r="V521" i="7"/>
  <c r="AB521" i="7" s="1"/>
  <c r="V513" i="7"/>
  <c r="AB513" i="7" s="1"/>
  <c r="V507" i="7"/>
  <c r="AB507" i="7" s="1"/>
  <c r="V489" i="7"/>
  <c r="AB489" i="7" s="1"/>
  <c r="W471" i="7"/>
  <c r="AC471" i="7" s="1"/>
  <c r="V453" i="7"/>
  <c r="AB453" i="7" s="1"/>
  <c r="W445" i="7"/>
  <c r="AC445" i="7" s="1"/>
  <c r="U355" i="7"/>
  <c r="AA355" i="7" s="1"/>
  <c r="U350" i="7"/>
  <c r="AA350" i="7" s="1"/>
  <c r="W341" i="7"/>
  <c r="AC341" i="7" s="1"/>
  <c r="U327" i="7"/>
  <c r="AA327" i="7" s="1"/>
  <c r="U311" i="7"/>
  <c r="AA311" i="7" s="1"/>
  <c r="U310" i="7"/>
  <c r="AA310" i="7" s="1"/>
  <c r="U309" i="7"/>
  <c r="AA309" i="7" s="1"/>
  <c r="U306" i="7"/>
  <c r="AA306" i="7" s="1"/>
  <c r="U305" i="7"/>
  <c r="AA305" i="7" s="1"/>
  <c r="U287" i="7"/>
  <c r="AA287" i="7" s="1"/>
  <c r="U285" i="7"/>
  <c r="AA285" i="7" s="1"/>
  <c r="U281" i="7"/>
  <c r="AA281" i="7" s="1"/>
  <c r="U271" i="7"/>
  <c r="AA271" i="7" s="1"/>
  <c r="U269" i="7"/>
  <c r="AA269" i="7" s="1"/>
  <c r="U265" i="7"/>
  <c r="AA265" i="7" s="1"/>
  <c r="U242" i="7"/>
  <c r="AA242" i="7" s="1"/>
  <c r="W228" i="7"/>
  <c r="AC228" i="7" s="1"/>
  <c r="V202" i="7"/>
  <c r="AB202" i="7" s="1"/>
  <c r="V414" i="7"/>
  <c r="AB414" i="7" s="1"/>
  <c r="U406" i="7"/>
  <c r="AA406" i="7" s="1"/>
  <c r="U405" i="7"/>
  <c r="AA405" i="7" s="1"/>
  <c r="U396" i="7"/>
  <c r="AA396" i="7" s="1"/>
  <c r="U392" i="7"/>
  <c r="AA392" i="7" s="1"/>
  <c r="U391" i="7"/>
  <c r="AA391" i="7" s="1"/>
  <c r="U387" i="7"/>
  <c r="AA387" i="7" s="1"/>
  <c r="U378" i="7"/>
  <c r="AA378" i="7" s="1"/>
  <c r="V367" i="7"/>
  <c r="AB367" i="7" s="1"/>
  <c r="V353" i="7"/>
  <c r="AB353" i="7" s="1"/>
  <c r="U352" i="7"/>
  <c r="AA352" i="7" s="1"/>
  <c r="U351" i="7"/>
  <c r="AA351" i="7" s="1"/>
  <c r="V343" i="7"/>
  <c r="AB343" i="7" s="1"/>
  <c r="W333" i="7"/>
  <c r="AC333" i="7" s="1"/>
  <c r="V325" i="7"/>
  <c r="AB325" i="7" s="1"/>
  <c r="V322" i="7"/>
  <c r="AB322" i="7" s="1"/>
  <c r="V320" i="7"/>
  <c r="AB320" i="7" s="1"/>
  <c r="U319" i="7"/>
  <c r="AA319" i="7" s="1"/>
  <c r="V318" i="7"/>
  <c r="AB318" i="7" s="1"/>
  <c r="V315" i="7"/>
  <c r="AB315" i="7" s="1"/>
  <c r="W307" i="7"/>
  <c r="AC307" i="7" s="1"/>
  <c r="V298" i="7"/>
  <c r="AB298" i="7" s="1"/>
  <c r="U297" i="7"/>
  <c r="AA297" i="7" s="1"/>
  <c r="W291" i="7"/>
  <c r="AC291" i="7" s="1"/>
  <c r="U283" i="7"/>
  <c r="AA283" i="7" s="1"/>
  <c r="W275" i="7"/>
  <c r="AC275" i="7" s="1"/>
  <c r="U267" i="7"/>
  <c r="AA267" i="7" s="1"/>
  <c r="W259" i="7"/>
  <c r="AC259" i="7" s="1"/>
  <c r="U252" i="7"/>
  <c r="AA252" i="7" s="1"/>
  <c r="U248" i="7"/>
  <c r="AA248" i="7" s="1"/>
  <c r="V240" i="7"/>
  <c r="AB240" i="7" s="1"/>
  <c r="U238" i="7"/>
  <c r="AA238" i="7" s="1"/>
  <c r="V237" i="7"/>
  <c r="AB237" i="7" s="1"/>
  <c r="U234" i="7"/>
  <c r="AA234" i="7" s="1"/>
  <c r="V233" i="7"/>
  <c r="AB233" i="7" s="1"/>
  <c r="W220" i="7"/>
  <c r="AC220" i="7" s="1"/>
  <c r="W212" i="7"/>
  <c r="AC212" i="7" s="1"/>
  <c r="U210" i="7"/>
  <c r="AA210" i="7" s="1"/>
  <c r="U209" i="7"/>
  <c r="AA209" i="7" s="1"/>
  <c r="U208" i="7"/>
  <c r="AA208" i="7" s="1"/>
  <c r="V203" i="7"/>
  <c r="AB203" i="7" s="1"/>
  <c r="U417" i="7"/>
  <c r="AA417" i="7" s="1"/>
  <c r="V416" i="7"/>
  <c r="AB416" i="7" s="1"/>
  <c r="V410" i="7"/>
  <c r="AB410" i="7" s="1"/>
  <c r="V409" i="7"/>
  <c r="AB409" i="7" s="1"/>
  <c r="V407" i="7"/>
  <c r="AB407" i="7" s="1"/>
  <c r="V406" i="7"/>
  <c r="AB406" i="7" s="1"/>
  <c r="U403" i="7"/>
  <c r="AA403" i="7" s="1"/>
  <c r="U398" i="7"/>
  <c r="AA398" i="7" s="1"/>
  <c r="U384" i="7"/>
  <c r="AA384" i="7" s="1"/>
  <c r="U383" i="7"/>
  <c r="AA383" i="7" s="1"/>
  <c r="U379" i="7"/>
  <c r="AA379" i="7" s="1"/>
  <c r="W376" i="7"/>
  <c r="AC376" i="7" s="1"/>
  <c r="W370" i="7"/>
  <c r="AC370" i="7" s="1"/>
  <c r="U367" i="7"/>
  <c r="AA367" i="7" s="1"/>
  <c r="V366" i="7"/>
  <c r="AB366" i="7" s="1"/>
  <c r="W359" i="7"/>
  <c r="AC359" i="7" s="1"/>
  <c r="U358" i="7"/>
  <c r="AA358" i="7" s="1"/>
  <c r="V349" i="7"/>
  <c r="AB349" i="7" s="1"/>
  <c r="U348" i="7"/>
  <c r="AA348" i="7" s="1"/>
  <c r="U347" i="7"/>
  <c r="AA347" i="7" s="1"/>
  <c r="V346" i="7"/>
  <c r="AB346" i="7" s="1"/>
  <c r="U343" i="7"/>
  <c r="AA343" i="7" s="1"/>
  <c r="V342" i="7"/>
  <c r="AB342" i="7" s="1"/>
  <c r="U339" i="7"/>
  <c r="AA339" i="7" s="1"/>
  <c r="V335" i="7"/>
  <c r="AB335" i="7" s="1"/>
  <c r="W330" i="7"/>
  <c r="AC330" i="7" s="1"/>
  <c r="W326" i="7"/>
  <c r="AC326" i="7" s="1"/>
  <c r="W325" i="7"/>
  <c r="AC325" i="7" s="1"/>
  <c r="W321" i="7"/>
  <c r="AC321" i="7" s="1"/>
  <c r="U320" i="7"/>
  <c r="AA320" i="7" s="1"/>
  <c r="V317" i="7"/>
  <c r="AB317" i="7" s="1"/>
  <c r="U316" i="7"/>
  <c r="AA316" i="7" s="1"/>
  <c r="U315" i="7"/>
  <c r="AA315" i="7" s="1"/>
  <c r="U314" i="7"/>
  <c r="AA314" i="7" s="1"/>
  <c r="W309" i="7"/>
  <c r="AC309" i="7" s="1"/>
  <c r="V308" i="7"/>
  <c r="AB308" i="7" s="1"/>
  <c r="W305" i="7"/>
  <c r="AC305" i="7" s="1"/>
  <c r="U303" i="7"/>
  <c r="AA303" i="7" s="1"/>
  <c r="V295" i="7"/>
  <c r="AB295" i="7" s="1"/>
  <c r="U293" i="7"/>
  <c r="AA293" i="7" s="1"/>
  <c r="U289" i="7"/>
  <c r="AA289" i="7" s="1"/>
  <c r="W284" i="7"/>
  <c r="AC284" i="7" s="1"/>
  <c r="V283" i="7"/>
  <c r="AB283" i="7" s="1"/>
  <c r="W280" i="7"/>
  <c r="AC280" i="7" s="1"/>
  <c r="U279" i="7"/>
  <c r="AA279" i="7" s="1"/>
  <c r="U277" i="7"/>
  <c r="AA277" i="7" s="1"/>
  <c r="W268" i="7"/>
  <c r="AC268" i="7" s="1"/>
  <c r="V267" i="7"/>
  <c r="AB267" i="7" s="1"/>
  <c r="W264" i="7"/>
  <c r="AC264" i="7" s="1"/>
  <c r="U261" i="7"/>
  <c r="AA261" i="7" s="1"/>
  <c r="W254" i="7"/>
  <c r="AC254" i="7" s="1"/>
  <c r="V250" i="7"/>
  <c r="AB250" i="7" s="1"/>
  <c r="V246" i="7"/>
  <c r="AB246" i="7" s="1"/>
  <c r="U245" i="7"/>
  <c r="AA245" i="7" s="1"/>
  <c r="W236" i="7"/>
  <c r="AC236" i="7" s="1"/>
  <c r="V232" i="7"/>
  <c r="AB232" i="7" s="1"/>
  <c r="U230" i="7"/>
  <c r="AA230" i="7" s="1"/>
  <c r="V229" i="7"/>
  <c r="AB229" i="7" s="1"/>
  <c r="V225" i="7"/>
  <c r="AB225" i="7" s="1"/>
  <c r="W222" i="7"/>
  <c r="AC222" i="7" s="1"/>
  <c r="U218" i="7"/>
  <c r="AA218" i="7" s="1"/>
  <c r="V214" i="7"/>
  <c r="AB214" i="7" s="1"/>
  <c r="W206" i="7"/>
  <c r="AC206" i="7" s="1"/>
  <c r="V201" i="7"/>
  <c r="AB201" i="7" s="1"/>
  <c r="U599" i="7"/>
  <c r="AA599" i="7" s="1"/>
  <c r="V595" i="7"/>
  <c r="AB595" i="7" s="1"/>
  <c r="V593" i="7"/>
  <c r="AB593" i="7" s="1"/>
  <c r="W591" i="7"/>
  <c r="AC591" i="7" s="1"/>
  <c r="V590" i="7"/>
  <c r="AB590" i="7" s="1"/>
  <c r="W588" i="7"/>
  <c r="AC588" i="7" s="1"/>
  <c r="U586" i="7"/>
  <c r="AA586" i="7" s="1"/>
  <c r="V584" i="7"/>
  <c r="AB584" i="7" s="1"/>
  <c r="U583" i="7"/>
  <c r="AA583" i="7" s="1"/>
  <c r="V579" i="7"/>
  <c r="AB579" i="7" s="1"/>
  <c r="V577" i="7"/>
  <c r="AB577" i="7" s="1"/>
  <c r="W575" i="7"/>
  <c r="AC575" i="7" s="1"/>
  <c r="V574" i="7"/>
  <c r="AB574" i="7" s="1"/>
  <c r="W572" i="7"/>
  <c r="AC572" i="7" s="1"/>
  <c r="W570" i="7"/>
  <c r="AC570" i="7" s="1"/>
  <c r="V569" i="7"/>
  <c r="AB569" i="7" s="1"/>
  <c r="U563" i="7"/>
  <c r="AA563" i="7" s="1"/>
  <c r="U562" i="7"/>
  <c r="AA562" i="7" s="1"/>
  <c r="V560" i="7"/>
  <c r="AB560" i="7" s="1"/>
  <c r="V558" i="7"/>
  <c r="AB558" i="7" s="1"/>
  <c r="W556" i="7"/>
  <c r="AC556" i="7" s="1"/>
  <c r="W554" i="7"/>
  <c r="AC554" i="7" s="1"/>
  <c r="V553" i="7"/>
  <c r="AB553" i="7" s="1"/>
  <c r="U552" i="7"/>
  <c r="AA552" i="7" s="1"/>
  <c r="V550" i="7"/>
  <c r="AB550" i="7" s="1"/>
  <c r="W548" i="7"/>
  <c r="AC548" i="7" s="1"/>
  <c r="V544" i="7"/>
  <c r="AB544" i="7" s="1"/>
  <c r="U543" i="7"/>
  <c r="AA543" i="7" s="1"/>
  <c r="W538" i="7"/>
  <c r="AC538" i="7" s="1"/>
  <c r="V537" i="7"/>
  <c r="AB537" i="7" s="1"/>
  <c r="V534" i="7"/>
  <c r="AB534" i="7" s="1"/>
  <c r="U595" i="7"/>
  <c r="AA595" i="7" s="1"/>
  <c r="U600" i="7"/>
  <c r="AA600" i="7" s="1"/>
  <c r="V599" i="7"/>
  <c r="AB599" i="7" s="1"/>
  <c r="V597" i="7"/>
  <c r="AB597" i="7" s="1"/>
  <c r="W595" i="7"/>
  <c r="AC595" i="7" s="1"/>
  <c r="V594" i="7"/>
  <c r="AB594" i="7" s="1"/>
  <c r="V583" i="7"/>
  <c r="AB583" i="7" s="1"/>
  <c r="V581" i="7"/>
  <c r="AB581" i="7" s="1"/>
  <c r="V578" i="7"/>
  <c r="AB578" i="7" s="1"/>
  <c r="V570" i="7"/>
  <c r="AB570" i="7" s="1"/>
  <c r="V565" i="7"/>
  <c r="AB565" i="7" s="1"/>
  <c r="V554" i="7"/>
  <c r="AB554" i="7" s="1"/>
  <c r="U544" i="7"/>
  <c r="AA544" i="7" s="1"/>
  <c r="V543" i="7"/>
  <c r="AB543" i="7" s="1"/>
  <c r="V527" i="7"/>
  <c r="AB527" i="7" s="1"/>
  <c r="U539" i="7"/>
  <c r="AA539" i="7" s="1"/>
  <c r="W539" i="7"/>
  <c r="AC539" i="7" s="1"/>
  <c r="U530" i="7"/>
  <c r="AA530" i="7" s="1"/>
  <c r="W530" i="7"/>
  <c r="AC530" i="7" s="1"/>
  <c r="U598" i="7"/>
  <c r="AA598" i="7" s="1"/>
  <c r="U582" i="7"/>
  <c r="AA582" i="7" s="1"/>
  <c r="U579" i="7"/>
  <c r="AA579" i="7" s="1"/>
  <c r="W571" i="7"/>
  <c r="AC571" i="7" s="1"/>
  <c r="U567" i="7"/>
  <c r="AA567" i="7" s="1"/>
  <c r="U566" i="7"/>
  <c r="AA566" i="7" s="1"/>
  <c r="W555" i="7"/>
  <c r="AC555" i="7" s="1"/>
  <c r="U542" i="7"/>
  <c r="AA542" i="7" s="1"/>
  <c r="U531" i="7"/>
  <c r="AA531" i="7" s="1"/>
  <c r="W531" i="7"/>
  <c r="AC531" i="7" s="1"/>
  <c r="V477" i="7"/>
  <c r="AB477" i="7" s="1"/>
  <c r="V475" i="7"/>
  <c r="AB475" i="7" s="1"/>
  <c r="V461" i="7"/>
  <c r="AB461" i="7" s="1"/>
  <c r="V459" i="7"/>
  <c r="AB459" i="7" s="1"/>
  <c r="U444" i="7"/>
  <c r="AA444" i="7" s="1"/>
  <c r="W444" i="7"/>
  <c r="AC444" i="7" s="1"/>
  <c r="U420" i="7"/>
  <c r="AA420" i="7" s="1"/>
  <c r="W420" i="7"/>
  <c r="AC420" i="7" s="1"/>
  <c r="W534" i="7"/>
  <c r="AC534" i="7" s="1"/>
  <c r="U528" i="7"/>
  <c r="AA528" i="7" s="1"/>
  <c r="U527" i="7"/>
  <c r="AA527" i="7" s="1"/>
  <c r="U526" i="7"/>
  <c r="AA526" i="7" s="1"/>
  <c r="U520" i="7"/>
  <c r="AA520" i="7" s="1"/>
  <c r="U519" i="7"/>
  <c r="AA519" i="7" s="1"/>
  <c r="U518" i="7"/>
  <c r="AA518" i="7" s="1"/>
  <c r="W516" i="7"/>
  <c r="AC516" i="7" s="1"/>
  <c r="W513" i="7"/>
  <c r="AC513" i="7" s="1"/>
  <c r="U512" i="7"/>
  <c r="AA512" i="7" s="1"/>
  <c r="U509" i="7"/>
  <c r="AA509" i="7" s="1"/>
  <c r="W508" i="7"/>
  <c r="AC508" i="7" s="1"/>
  <c r="U507" i="7"/>
  <c r="AA507" i="7" s="1"/>
  <c r="U502" i="7"/>
  <c r="AA502" i="7" s="1"/>
  <c r="U499" i="7"/>
  <c r="AA499" i="7" s="1"/>
  <c r="U494" i="7"/>
  <c r="AA494" i="7" s="1"/>
  <c r="W493" i="7"/>
  <c r="AC493" i="7" s="1"/>
  <c r="W489" i="7"/>
  <c r="AC489" i="7" s="1"/>
  <c r="U487" i="7"/>
  <c r="AA487" i="7" s="1"/>
  <c r="U484" i="7"/>
  <c r="AA484" i="7" s="1"/>
  <c r="U483" i="7"/>
  <c r="AA483" i="7" s="1"/>
  <c r="U480" i="7"/>
  <c r="AA480" i="7" s="1"/>
  <c r="U477" i="7"/>
  <c r="AA477" i="7" s="1"/>
  <c r="U476" i="7"/>
  <c r="AA476" i="7" s="1"/>
  <c r="U475" i="7"/>
  <c r="AA475" i="7" s="1"/>
  <c r="W469" i="7"/>
  <c r="AC469" i="7" s="1"/>
  <c r="W466" i="7"/>
  <c r="AC466" i="7" s="1"/>
  <c r="W464" i="7"/>
  <c r="AC464" i="7" s="1"/>
  <c r="U461" i="7"/>
  <c r="AA461" i="7" s="1"/>
  <c r="U460" i="7"/>
  <c r="AA460" i="7" s="1"/>
  <c r="U459" i="7"/>
  <c r="AA459" i="7" s="1"/>
  <c r="W453" i="7"/>
  <c r="AC453" i="7" s="1"/>
  <c r="W451" i="7"/>
  <c r="AC451" i="7" s="1"/>
  <c r="W450" i="7"/>
  <c r="AC450" i="7" s="1"/>
  <c r="V447" i="7"/>
  <c r="AB447" i="7" s="1"/>
  <c r="W447" i="7"/>
  <c r="AC447" i="7" s="1"/>
  <c r="V425" i="7"/>
  <c r="AB425" i="7" s="1"/>
  <c r="W425" i="7"/>
  <c r="AC425" i="7" s="1"/>
  <c r="U425" i="7"/>
  <c r="AA425" i="7" s="1"/>
  <c r="V529" i="7"/>
  <c r="AB529" i="7" s="1"/>
  <c r="W504" i="7"/>
  <c r="AC504" i="7" s="1"/>
  <c r="V503" i="7"/>
  <c r="AB503" i="7" s="1"/>
  <c r="V495" i="7"/>
  <c r="AB495" i="7" s="1"/>
  <c r="V484" i="7"/>
  <c r="AB484" i="7" s="1"/>
  <c r="V480" i="7"/>
  <c r="AB480" i="7" s="1"/>
  <c r="V467" i="7"/>
  <c r="AB467" i="7" s="1"/>
  <c r="W443" i="7"/>
  <c r="AC443" i="7" s="1"/>
  <c r="V439" i="7"/>
  <c r="AB439" i="7" s="1"/>
  <c r="U436" i="7"/>
  <c r="AA436" i="7" s="1"/>
  <c r="W436" i="7"/>
  <c r="AC436" i="7" s="1"/>
  <c r="V432" i="7"/>
  <c r="AB432" i="7" s="1"/>
  <c r="U551" i="7"/>
  <c r="AA551" i="7" s="1"/>
  <c r="U550" i="7"/>
  <c r="AA550" i="7" s="1"/>
  <c r="V546" i="7"/>
  <c r="AB546" i="7" s="1"/>
  <c r="W542" i="7"/>
  <c r="AC542" i="7" s="1"/>
  <c r="V541" i="7"/>
  <c r="AB541" i="7" s="1"/>
  <c r="U535" i="7"/>
  <c r="AA535" i="7" s="1"/>
  <c r="U534" i="7"/>
  <c r="AA534" i="7" s="1"/>
  <c r="V530" i="7"/>
  <c r="AB530" i="7" s="1"/>
  <c r="W526" i="7"/>
  <c r="AC526" i="7" s="1"/>
  <c r="V525" i="7"/>
  <c r="AB525" i="7" s="1"/>
  <c r="W523" i="7"/>
  <c r="AC523" i="7" s="1"/>
  <c r="W518" i="7"/>
  <c r="AC518" i="7" s="1"/>
  <c r="V517" i="7"/>
  <c r="AB517" i="7" s="1"/>
  <c r="V516" i="7"/>
  <c r="AB516" i="7" s="1"/>
  <c r="U510" i="7"/>
  <c r="AA510" i="7" s="1"/>
  <c r="W507" i="7"/>
  <c r="AC507" i="7" s="1"/>
  <c r="U503" i="7"/>
  <c r="AA503" i="7" s="1"/>
  <c r="V500" i="7"/>
  <c r="AB500" i="7" s="1"/>
  <c r="U496" i="7"/>
  <c r="AA496" i="7" s="1"/>
  <c r="W492" i="7"/>
  <c r="AC492" i="7" s="1"/>
  <c r="V488" i="7"/>
  <c r="AB488" i="7" s="1"/>
  <c r="W484" i="7"/>
  <c r="AC484" i="7" s="1"/>
  <c r="W483" i="7"/>
  <c r="AC483" i="7" s="1"/>
  <c r="W480" i="7"/>
  <c r="AC480" i="7" s="1"/>
  <c r="V479" i="7"/>
  <c r="AB479" i="7" s="1"/>
  <c r="W475" i="7"/>
  <c r="AC475" i="7" s="1"/>
  <c r="W474" i="7"/>
  <c r="AC474" i="7" s="1"/>
  <c r="W472" i="7"/>
  <c r="AC472" i="7" s="1"/>
  <c r="U468" i="7"/>
  <c r="AA468" i="7" s="1"/>
  <c r="U467" i="7"/>
  <c r="AA467" i="7" s="1"/>
  <c r="V463" i="7"/>
  <c r="AB463" i="7" s="1"/>
  <c r="W459" i="7"/>
  <c r="AC459" i="7" s="1"/>
  <c r="W458" i="7"/>
  <c r="AC458" i="7" s="1"/>
  <c r="W456" i="7"/>
  <c r="AC456" i="7" s="1"/>
  <c r="U452" i="7"/>
  <c r="AA452" i="7" s="1"/>
  <c r="U451" i="7"/>
  <c r="AA451" i="7" s="1"/>
  <c r="U449" i="7"/>
  <c r="AA449" i="7" s="1"/>
  <c r="W441" i="7"/>
  <c r="AC441" i="7" s="1"/>
  <c r="U441" i="7"/>
  <c r="AA441" i="7" s="1"/>
  <c r="V431" i="7"/>
  <c r="AB431" i="7" s="1"/>
  <c r="W431" i="7"/>
  <c r="AC431" i="7" s="1"/>
  <c r="W446" i="7"/>
  <c r="AC446" i="7" s="1"/>
  <c r="U440" i="7"/>
  <c r="AA440" i="7" s="1"/>
  <c r="U439" i="7"/>
  <c r="AA439" i="7" s="1"/>
  <c r="W430" i="7"/>
  <c r="AC430" i="7" s="1"/>
  <c r="W428" i="7"/>
  <c r="AC428" i="7" s="1"/>
  <c r="U424" i="7"/>
  <c r="AA424" i="7" s="1"/>
  <c r="U423" i="7"/>
  <c r="AA423" i="7" s="1"/>
  <c r="W415" i="7"/>
  <c r="AC415" i="7" s="1"/>
  <c r="U411" i="7"/>
  <c r="AA411" i="7" s="1"/>
  <c r="U399" i="7"/>
  <c r="AA399" i="7" s="1"/>
  <c r="W396" i="7"/>
  <c r="AC396" i="7" s="1"/>
  <c r="U394" i="7"/>
  <c r="AA394" i="7" s="1"/>
  <c r="W392" i="7"/>
  <c r="AC392" i="7" s="1"/>
  <c r="W391" i="7"/>
  <c r="AC391" i="7" s="1"/>
  <c r="U386" i="7"/>
  <c r="AA386" i="7" s="1"/>
  <c r="W384" i="7"/>
  <c r="AC384" i="7" s="1"/>
  <c r="W383" i="7"/>
  <c r="AC383" i="7" s="1"/>
  <c r="U376" i="7"/>
  <c r="AA376" i="7" s="1"/>
  <c r="U375" i="7"/>
  <c r="AA375" i="7" s="1"/>
  <c r="U374" i="7"/>
  <c r="AA374" i="7" s="1"/>
  <c r="W372" i="7"/>
  <c r="AC372" i="7" s="1"/>
  <c r="W371" i="7"/>
  <c r="AC371" i="7" s="1"/>
  <c r="V358" i="7"/>
  <c r="AB358" i="7" s="1"/>
  <c r="V354" i="7"/>
  <c r="AB354" i="7" s="1"/>
  <c r="V350" i="7"/>
  <c r="AB350" i="7" s="1"/>
  <c r="U346" i="7"/>
  <c r="AA346" i="7" s="1"/>
  <c r="U345" i="7"/>
  <c r="AA345" i="7" s="1"/>
  <c r="V340" i="7"/>
  <c r="AB340" i="7" s="1"/>
  <c r="W339" i="7"/>
  <c r="AC339" i="7" s="1"/>
  <c r="U338" i="7"/>
  <c r="AA338" i="7" s="1"/>
  <c r="U337" i="7"/>
  <c r="AA337" i="7" s="1"/>
  <c r="U332" i="7"/>
  <c r="AA332" i="7" s="1"/>
  <c r="W331" i="7"/>
  <c r="AC331" i="7" s="1"/>
  <c r="U330" i="7"/>
  <c r="AA330" i="7" s="1"/>
  <c r="U329" i="7"/>
  <c r="AA329" i="7" s="1"/>
  <c r="U324" i="7"/>
  <c r="AA324" i="7" s="1"/>
  <c r="W323" i="7"/>
  <c r="AC323" i="7" s="1"/>
  <c r="U322" i="7"/>
  <c r="AA322" i="7" s="1"/>
  <c r="U321" i="7"/>
  <c r="AA321" i="7" s="1"/>
  <c r="V316" i="7"/>
  <c r="AB316" i="7" s="1"/>
  <c r="W311" i="7"/>
  <c r="AC311" i="7" s="1"/>
  <c r="U448" i="7"/>
  <c r="AA448" i="7" s="1"/>
  <c r="U447" i="7"/>
  <c r="AA447" i="7" s="1"/>
  <c r="V443" i="7"/>
  <c r="AB443" i="7" s="1"/>
  <c r="W439" i="7"/>
  <c r="AC439" i="7" s="1"/>
  <c r="W438" i="7"/>
  <c r="AC438" i="7" s="1"/>
  <c r="U432" i="7"/>
  <c r="AA432" i="7" s="1"/>
  <c r="U431" i="7"/>
  <c r="AA431" i="7" s="1"/>
  <c r="V427" i="7"/>
  <c r="AB427" i="7" s="1"/>
  <c r="W423" i="7"/>
  <c r="AC423" i="7" s="1"/>
  <c r="W422" i="7"/>
  <c r="AC422" i="7" s="1"/>
  <c r="U416" i="7"/>
  <c r="AA416" i="7" s="1"/>
  <c r="U415" i="7"/>
  <c r="AA415" i="7" s="1"/>
  <c r="W413" i="7"/>
  <c r="AC413" i="7" s="1"/>
  <c r="W412" i="7"/>
  <c r="AC412" i="7" s="1"/>
  <c r="W411" i="7"/>
  <c r="AC411" i="7" s="1"/>
  <c r="U407" i="7"/>
  <c r="AA407" i="7" s="1"/>
  <c r="W405" i="7"/>
  <c r="AC405" i="7" s="1"/>
  <c r="W404" i="7"/>
  <c r="AC404" i="7" s="1"/>
  <c r="U402" i="7"/>
  <c r="AA402" i="7" s="1"/>
  <c r="W399" i="7"/>
  <c r="AC399" i="7" s="1"/>
  <c r="V398" i="7"/>
  <c r="AB398" i="7" s="1"/>
  <c r="V396" i="7"/>
  <c r="AB396" i="7" s="1"/>
  <c r="V395" i="7"/>
  <c r="AB395" i="7" s="1"/>
  <c r="V392" i="7"/>
  <c r="AB392" i="7" s="1"/>
  <c r="U390" i="7"/>
  <c r="AA390" i="7" s="1"/>
  <c r="W388" i="7"/>
  <c r="AC388" i="7" s="1"/>
  <c r="W387" i="7"/>
  <c r="AC387" i="7" s="1"/>
  <c r="V384" i="7"/>
  <c r="AB384" i="7" s="1"/>
  <c r="U382" i="7"/>
  <c r="AA382" i="7" s="1"/>
  <c r="W380" i="7"/>
  <c r="AC380" i="7" s="1"/>
  <c r="W379" i="7"/>
  <c r="AC379" i="7" s="1"/>
  <c r="W374" i="7"/>
  <c r="AC374" i="7" s="1"/>
  <c r="V372" i="7"/>
  <c r="AB372" i="7" s="1"/>
  <c r="V370" i="7"/>
  <c r="AB370" i="7" s="1"/>
  <c r="W365" i="7"/>
  <c r="AC365" i="7" s="1"/>
  <c r="U363" i="7"/>
  <c r="AA363" i="7" s="1"/>
  <c r="U361" i="7"/>
  <c r="AA361" i="7" s="1"/>
  <c r="W358" i="7"/>
  <c r="AC358" i="7" s="1"/>
  <c r="W354" i="7"/>
  <c r="AC354" i="7" s="1"/>
  <c r="W350" i="7"/>
  <c r="AC350" i="7" s="1"/>
  <c r="U344" i="7"/>
  <c r="AA344" i="7" s="1"/>
  <c r="W343" i="7"/>
  <c r="AC343" i="7" s="1"/>
  <c r="U342" i="7"/>
  <c r="AA342" i="7" s="1"/>
  <c r="U341" i="7"/>
  <c r="AA341" i="7" s="1"/>
  <c r="U336" i="7"/>
  <c r="AA336" i="7" s="1"/>
  <c r="W335" i="7"/>
  <c r="AC335" i="7" s="1"/>
  <c r="U334" i="7"/>
  <c r="AA334" i="7" s="1"/>
  <c r="U333" i="7"/>
  <c r="AA333" i="7" s="1"/>
  <c r="U328" i="7"/>
  <c r="AA328" i="7" s="1"/>
  <c r="W327" i="7"/>
  <c r="AC327" i="7" s="1"/>
  <c r="U326" i="7"/>
  <c r="AA326" i="7" s="1"/>
  <c r="U325" i="7"/>
  <c r="AA325" i="7" s="1"/>
  <c r="W319" i="7"/>
  <c r="AC319" i="7" s="1"/>
  <c r="U318" i="7"/>
  <c r="AA318" i="7" s="1"/>
  <c r="U317" i="7"/>
  <c r="AA317" i="7" s="1"/>
  <c r="V423" i="7"/>
  <c r="AB423" i="7" s="1"/>
  <c r="W419" i="7"/>
  <c r="AC419" i="7" s="1"/>
  <c r="W395" i="7"/>
  <c r="AC395" i="7" s="1"/>
  <c r="V394" i="7"/>
  <c r="AB394" i="7" s="1"/>
  <c r="V386" i="7"/>
  <c r="AB386" i="7" s="1"/>
  <c r="W378" i="7"/>
  <c r="AC378" i="7" s="1"/>
  <c r="V376" i="7"/>
  <c r="AB376" i="7" s="1"/>
  <c r="V374" i="7"/>
  <c r="AB374" i="7" s="1"/>
  <c r="V345" i="7"/>
  <c r="AB345" i="7" s="1"/>
  <c r="V337" i="7"/>
  <c r="AB337" i="7" s="1"/>
  <c r="V329" i="7"/>
  <c r="AB329" i="7" s="1"/>
  <c r="V321" i="7"/>
  <c r="AB321" i="7" s="1"/>
  <c r="U313" i="7"/>
  <c r="AA313" i="7" s="1"/>
  <c r="W313" i="7"/>
  <c r="AC313" i="7" s="1"/>
  <c r="U312" i="7"/>
  <c r="AA312" i="7" s="1"/>
  <c r="W306" i="7"/>
  <c r="AC306" i="7" s="1"/>
  <c r="W301" i="7"/>
  <c r="AC301" i="7" s="1"/>
  <c r="U300" i="7"/>
  <c r="AA300" i="7" s="1"/>
  <c r="U299" i="7"/>
  <c r="AA299" i="7" s="1"/>
  <c r="U290" i="7"/>
  <c r="AA290" i="7" s="1"/>
  <c r="W289" i="7"/>
  <c r="AC289" i="7" s="1"/>
  <c r="W287" i="7"/>
  <c r="AC287" i="7" s="1"/>
  <c r="U284" i="7"/>
  <c r="AA284" i="7" s="1"/>
  <c r="U282" i="7"/>
  <c r="AA282" i="7" s="1"/>
  <c r="W281" i="7"/>
  <c r="AC281" i="7" s="1"/>
  <c r="W279" i="7"/>
  <c r="AC279" i="7" s="1"/>
  <c r="U276" i="7"/>
  <c r="AA276" i="7" s="1"/>
  <c r="U274" i="7"/>
  <c r="AA274" i="7" s="1"/>
  <c r="W273" i="7"/>
  <c r="AC273" i="7" s="1"/>
  <c r="W271" i="7"/>
  <c r="AC271" i="7" s="1"/>
  <c r="U268" i="7"/>
  <c r="AA268" i="7" s="1"/>
  <c r="U266" i="7"/>
  <c r="AA266" i="7" s="1"/>
  <c r="W265" i="7"/>
  <c r="AC265" i="7" s="1"/>
  <c r="W263" i="7"/>
  <c r="AC263" i="7" s="1"/>
  <c r="U260" i="7"/>
  <c r="AA260" i="7" s="1"/>
  <c r="U258" i="7"/>
  <c r="AA258" i="7" s="1"/>
  <c r="U256" i="7"/>
  <c r="AA256" i="7" s="1"/>
  <c r="V255" i="7"/>
  <c r="AB255" i="7" s="1"/>
  <c r="W250" i="7"/>
  <c r="AC250" i="7" s="1"/>
  <c r="V249" i="7"/>
  <c r="AB249" i="7" s="1"/>
  <c r="V247" i="7"/>
  <c r="AB247" i="7" s="1"/>
  <c r="W245" i="7"/>
  <c r="AC245" i="7" s="1"/>
  <c r="U244" i="7"/>
  <c r="AA244" i="7" s="1"/>
  <c r="W241" i="7"/>
  <c r="AC241" i="7" s="1"/>
  <c r="U240" i="7"/>
  <c r="AA240" i="7" s="1"/>
  <c r="U235" i="7"/>
  <c r="AA235" i="7" s="1"/>
  <c r="W234" i="7"/>
  <c r="AC234" i="7" s="1"/>
  <c r="U233" i="7"/>
  <c r="AA233" i="7" s="1"/>
  <c r="U232" i="7"/>
  <c r="AA232" i="7" s="1"/>
  <c r="U227" i="7"/>
  <c r="AA227" i="7" s="1"/>
  <c r="W226" i="7"/>
  <c r="AC226" i="7" s="1"/>
  <c r="U225" i="7"/>
  <c r="AA225" i="7" s="1"/>
  <c r="U224" i="7"/>
  <c r="AA224" i="7" s="1"/>
  <c r="U219" i="7"/>
  <c r="AA219" i="7" s="1"/>
  <c r="W218" i="7"/>
  <c r="AC218" i="7" s="1"/>
  <c r="U217" i="7"/>
  <c r="AA217" i="7" s="1"/>
  <c r="U216" i="7"/>
  <c r="AA216" i="7" s="1"/>
  <c r="U211" i="7"/>
  <c r="AA211" i="7" s="1"/>
  <c r="W210" i="7"/>
  <c r="AC210" i="7" s="1"/>
  <c r="U206" i="7"/>
  <c r="AA206" i="7" s="1"/>
  <c r="U205" i="7"/>
  <c r="AA205" i="7" s="1"/>
  <c r="U204" i="7"/>
  <c r="AA204" i="7" s="1"/>
  <c r="U203" i="7"/>
  <c r="AA203" i="7" s="1"/>
  <c r="V303" i="7"/>
  <c r="AB303" i="7" s="1"/>
  <c r="W295" i="7"/>
  <c r="AC295" i="7" s="1"/>
  <c r="V252" i="7"/>
  <c r="AB252" i="7" s="1"/>
  <c r="W248" i="7"/>
  <c r="AC248" i="7" s="1"/>
  <c r="V236" i="7"/>
  <c r="AB236" i="7" s="1"/>
  <c r="V228" i="7"/>
  <c r="AB228" i="7" s="1"/>
  <c r="V226" i="7"/>
  <c r="AB226" i="7" s="1"/>
  <c r="V220" i="7"/>
  <c r="AB220" i="7" s="1"/>
  <c r="V218" i="7"/>
  <c r="AB218" i="7" s="1"/>
  <c r="V212" i="7"/>
  <c r="AB212" i="7" s="1"/>
  <c r="W314" i="7"/>
  <c r="AC314" i="7" s="1"/>
  <c r="W310" i="7"/>
  <c r="AC310" i="7" s="1"/>
  <c r="V309" i="7"/>
  <c r="AB309" i="7" s="1"/>
  <c r="U308" i="7"/>
  <c r="AA308" i="7" s="1"/>
  <c r="V304" i="7"/>
  <c r="AB304" i="7" s="1"/>
  <c r="W303" i="7"/>
  <c r="AC303" i="7" s="1"/>
  <c r="V302" i="7"/>
  <c r="AB302" i="7" s="1"/>
  <c r="U296" i="7"/>
  <c r="AA296" i="7" s="1"/>
  <c r="U294" i="7"/>
  <c r="AA294" i="7" s="1"/>
  <c r="W293" i="7"/>
  <c r="AC293" i="7" s="1"/>
  <c r="U288" i="7"/>
  <c r="AA288" i="7" s="1"/>
  <c r="V287" i="7"/>
  <c r="AB287" i="7" s="1"/>
  <c r="U286" i="7"/>
  <c r="AA286" i="7" s="1"/>
  <c r="W285" i="7"/>
  <c r="AC285" i="7" s="1"/>
  <c r="U280" i="7"/>
  <c r="AA280" i="7" s="1"/>
  <c r="V279" i="7"/>
  <c r="AB279" i="7" s="1"/>
  <c r="U278" i="7"/>
  <c r="AA278" i="7" s="1"/>
  <c r="W277" i="7"/>
  <c r="AC277" i="7" s="1"/>
  <c r="U272" i="7"/>
  <c r="AA272" i="7" s="1"/>
  <c r="V271" i="7"/>
  <c r="AB271" i="7" s="1"/>
  <c r="U270" i="7"/>
  <c r="AA270" i="7" s="1"/>
  <c r="W269" i="7"/>
  <c r="AC269" i="7" s="1"/>
  <c r="U264" i="7"/>
  <c r="AA264" i="7" s="1"/>
  <c r="V263" i="7"/>
  <c r="AB263" i="7" s="1"/>
  <c r="U262" i="7"/>
  <c r="AA262" i="7" s="1"/>
  <c r="W261" i="7"/>
  <c r="AC261" i="7" s="1"/>
  <c r="V257" i="7"/>
  <c r="AB257" i="7" s="1"/>
  <c r="U253" i="7"/>
  <c r="AA253" i="7" s="1"/>
  <c r="W252" i="7"/>
  <c r="AC252" i="7" s="1"/>
  <c r="V251" i="7"/>
  <c r="AB251" i="7" s="1"/>
  <c r="W249" i="7"/>
  <c r="AC249" i="7" s="1"/>
  <c r="W246" i="7"/>
  <c r="AC246" i="7" s="1"/>
  <c r="V245" i="7"/>
  <c r="AB245" i="7" s="1"/>
  <c r="V241" i="7"/>
  <c r="AB241" i="7" s="1"/>
  <c r="U239" i="7"/>
  <c r="AA239" i="7" s="1"/>
  <c r="U237" i="7"/>
  <c r="AA237" i="7" s="1"/>
  <c r="U236" i="7"/>
  <c r="AA236" i="7" s="1"/>
  <c r="W232" i="7"/>
  <c r="AC232" i="7" s="1"/>
  <c r="U231" i="7"/>
  <c r="AA231" i="7" s="1"/>
  <c r="U229" i="7"/>
  <c r="AA229" i="7" s="1"/>
  <c r="U228" i="7"/>
  <c r="AA228" i="7" s="1"/>
  <c r="W224" i="7"/>
  <c r="AC224" i="7" s="1"/>
  <c r="U223" i="7"/>
  <c r="AA223" i="7" s="1"/>
  <c r="U221" i="7"/>
  <c r="AA221" i="7" s="1"/>
  <c r="U220" i="7"/>
  <c r="AA220" i="7" s="1"/>
  <c r="W216" i="7"/>
  <c r="AC216" i="7" s="1"/>
  <c r="U215" i="7"/>
  <c r="AA215" i="7" s="1"/>
  <c r="W214" i="7"/>
  <c r="AC214" i="7" s="1"/>
  <c r="U213" i="7"/>
  <c r="AA213" i="7" s="1"/>
  <c r="U212" i="7"/>
  <c r="AA212" i="7" s="1"/>
  <c r="W209" i="7"/>
  <c r="AC209" i="7" s="1"/>
  <c r="U202" i="7"/>
  <c r="AA202" i="7" s="1"/>
  <c r="U201" i="7"/>
  <c r="AA201" i="7" s="1"/>
  <c r="V204" i="7"/>
  <c r="AB204" i="7" s="1"/>
  <c r="W202" i="7"/>
  <c r="AC202" i="7" s="1"/>
  <c r="U601" i="7"/>
  <c r="AA601" i="7" s="1"/>
  <c r="U597" i="7"/>
  <c r="AA597" i="7" s="1"/>
  <c r="U593" i="7"/>
  <c r="AA593" i="7" s="1"/>
  <c r="U589" i="7"/>
  <c r="AA589" i="7" s="1"/>
  <c r="U585" i="7"/>
  <c r="AA585" i="7" s="1"/>
  <c r="U581" i="7"/>
  <c r="AA581" i="7" s="1"/>
  <c r="U577" i="7"/>
  <c r="AA577" i="7" s="1"/>
  <c r="U573" i="7"/>
  <c r="AA573" i="7" s="1"/>
  <c r="U569" i="7"/>
  <c r="AA569" i="7" s="1"/>
  <c r="U565" i="7"/>
  <c r="AA565" i="7" s="1"/>
  <c r="U561" i="7"/>
  <c r="AA561" i="7" s="1"/>
  <c r="U557" i="7"/>
  <c r="AA557" i="7" s="1"/>
  <c r="U553" i="7"/>
  <c r="AA553" i="7" s="1"/>
  <c r="U549" i="7"/>
  <c r="AA549" i="7" s="1"/>
  <c r="U545" i="7"/>
  <c r="AA545" i="7" s="1"/>
  <c r="U541" i="7"/>
  <c r="AA541" i="7" s="1"/>
  <c r="U537" i="7"/>
  <c r="AA537" i="7" s="1"/>
  <c r="U533" i="7"/>
  <c r="AA533" i="7" s="1"/>
  <c r="U529" i="7"/>
  <c r="AA529" i="7" s="1"/>
  <c r="U525" i="7"/>
  <c r="AA525" i="7" s="1"/>
  <c r="U521" i="7"/>
  <c r="AA521" i="7" s="1"/>
  <c r="U517" i="7"/>
  <c r="AA517" i="7" s="1"/>
  <c r="W506" i="7"/>
  <c r="AC506" i="7" s="1"/>
  <c r="V506" i="7"/>
  <c r="AB506" i="7" s="1"/>
  <c r="W590" i="7"/>
  <c r="AC590" i="7" s="1"/>
  <c r="W586" i="7"/>
  <c r="AC586" i="7" s="1"/>
  <c r="W582" i="7"/>
  <c r="AC582" i="7" s="1"/>
  <c r="W574" i="7"/>
  <c r="AC574" i="7" s="1"/>
  <c r="W502" i="7"/>
  <c r="AC502" i="7" s="1"/>
  <c r="V502" i="7"/>
  <c r="AB502" i="7" s="1"/>
  <c r="W490" i="7"/>
  <c r="AC490" i="7" s="1"/>
  <c r="U490" i="7"/>
  <c r="AA490" i="7" s="1"/>
  <c r="V490" i="7"/>
  <c r="AB490" i="7" s="1"/>
  <c r="W482" i="7"/>
  <c r="AC482" i="7" s="1"/>
  <c r="U482" i="7"/>
  <c r="AA482" i="7" s="1"/>
  <c r="V482" i="7"/>
  <c r="AB482" i="7" s="1"/>
  <c r="W601" i="7"/>
  <c r="AC601" i="7" s="1"/>
  <c r="W597" i="7"/>
  <c r="AC597" i="7" s="1"/>
  <c r="W593" i="7"/>
  <c r="AC593" i="7" s="1"/>
  <c r="W589" i="7"/>
  <c r="AC589" i="7" s="1"/>
  <c r="W585" i="7"/>
  <c r="AC585" i="7" s="1"/>
  <c r="W581" i="7"/>
  <c r="AC581" i="7" s="1"/>
  <c r="W577" i="7"/>
  <c r="AC577" i="7" s="1"/>
  <c r="W573" i="7"/>
  <c r="AC573" i="7" s="1"/>
  <c r="W569" i="7"/>
  <c r="AC569" i="7" s="1"/>
  <c r="W565" i="7"/>
  <c r="AC565" i="7" s="1"/>
  <c r="W561" i="7"/>
  <c r="AC561" i="7" s="1"/>
  <c r="W557" i="7"/>
  <c r="AC557" i="7" s="1"/>
  <c r="W553" i="7"/>
  <c r="AC553" i="7" s="1"/>
  <c r="W549" i="7"/>
  <c r="AC549" i="7" s="1"/>
  <c r="W545" i="7"/>
  <c r="AC545" i="7" s="1"/>
  <c r="W541" i="7"/>
  <c r="AC541" i="7" s="1"/>
  <c r="W537" i="7"/>
  <c r="AC537" i="7" s="1"/>
  <c r="W533" i="7"/>
  <c r="AC533" i="7" s="1"/>
  <c r="W529" i="7"/>
  <c r="AC529" i="7" s="1"/>
  <c r="W525" i="7"/>
  <c r="AC525" i="7" s="1"/>
  <c r="W521" i="7"/>
  <c r="AC521" i="7" s="1"/>
  <c r="W517" i="7"/>
  <c r="AC517" i="7" s="1"/>
  <c r="W514" i="7"/>
  <c r="AC514" i="7" s="1"/>
  <c r="V514" i="7"/>
  <c r="AB514" i="7" s="1"/>
  <c r="W512" i="7"/>
  <c r="AC512" i="7" s="1"/>
  <c r="U511" i="7"/>
  <c r="AA511" i="7" s="1"/>
  <c r="W503" i="7"/>
  <c r="AC503" i="7" s="1"/>
  <c r="W498" i="7"/>
  <c r="AC498" i="7" s="1"/>
  <c r="V498" i="7"/>
  <c r="AB498" i="7" s="1"/>
  <c r="W496" i="7"/>
  <c r="AC496" i="7" s="1"/>
  <c r="U495" i="7"/>
  <c r="AA495" i="7" s="1"/>
  <c r="W487" i="7"/>
  <c r="AC487" i="7" s="1"/>
  <c r="W479" i="7"/>
  <c r="AC479" i="7" s="1"/>
  <c r="W598" i="7"/>
  <c r="AC598" i="7" s="1"/>
  <c r="W594" i="7"/>
  <c r="AC594" i="7" s="1"/>
  <c r="W578" i="7"/>
  <c r="AC578" i="7" s="1"/>
  <c r="W515" i="7"/>
  <c r="AC515" i="7" s="1"/>
  <c r="W510" i="7"/>
  <c r="AC510" i="7" s="1"/>
  <c r="V510" i="7"/>
  <c r="AB510" i="7" s="1"/>
  <c r="U506" i="7"/>
  <c r="AA506" i="7" s="1"/>
  <c r="W499" i="7"/>
  <c r="AC499" i="7" s="1"/>
  <c r="W494" i="7"/>
  <c r="AC494" i="7" s="1"/>
  <c r="V494" i="7"/>
  <c r="AB494" i="7" s="1"/>
  <c r="W486" i="7"/>
  <c r="AC486" i="7" s="1"/>
  <c r="U486" i="7"/>
  <c r="AA486" i="7" s="1"/>
  <c r="V486" i="7"/>
  <c r="AB486" i="7" s="1"/>
  <c r="W478" i="7"/>
  <c r="AC478" i="7" s="1"/>
  <c r="U478" i="7"/>
  <c r="AA478" i="7" s="1"/>
  <c r="V478" i="7"/>
  <c r="AB478" i="7" s="1"/>
  <c r="V474" i="7"/>
  <c r="AB474" i="7" s="1"/>
  <c r="V470" i="7"/>
  <c r="AB470" i="7" s="1"/>
  <c r="V466" i="7"/>
  <c r="AB466" i="7" s="1"/>
  <c r="V462" i="7"/>
  <c r="AB462" i="7" s="1"/>
  <c r="V458" i="7"/>
  <c r="AB458" i="7" s="1"/>
  <c r="V454" i="7"/>
  <c r="AB454" i="7" s="1"/>
  <c r="V450" i="7"/>
  <c r="AB450" i="7" s="1"/>
  <c r="V446" i="7"/>
  <c r="AB446" i="7" s="1"/>
  <c r="V442" i="7"/>
  <c r="AB442" i="7" s="1"/>
  <c r="V438" i="7"/>
  <c r="AB438" i="7" s="1"/>
  <c r="V434" i="7"/>
  <c r="AB434" i="7" s="1"/>
  <c r="V430" i="7"/>
  <c r="AB430" i="7" s="1"/>
  <c r="V426" i="7"/>
  <c r="AB426" i="7" s="1"/>
  <c r="V422" i="7"/>
  <c r="AB422" i="7" s="1"/>
  <c r="V418" i="7"/>
  <c r="AB418" i="7" s="1"/>
  <c r="W410" i="7"/>
  <c r="AC410" i="7" s="1"/>
  <c r="U409" i="7"/>
  <c r="AA409" i="7" s="1"/>
  <c r="U408" i="7"/>
  <c r="AA408" i="7" s="1"/>
  <c r="W402" i="7"/>
  <c r="AC402" i="7" s="1"/>
  <c r="W398" i="7"/>
  <c r="AC398" i="7" s="1"/>
  <c r="W394" i="7"/>
  <c r="AC394" i="7" s="1"/>
  <c r="W390" i="7"/>
  <c r="AC390" i="7" s="1"/>
  <c r="W386" i="7"/>
  <c r="AC386" i="7" s="1"/>
  <c r="W382" i="7"/>
  <c r="AC382" i="7" s="1"/>
  <c r="U474" i="7"/>
  <c r="AA474" i="7" s="1"/>
  <c r="U470" i="7"/>
  <c r="AA470" i="7" s="1"/>
  <c r="U466" i="7"/>
  <c r="AA466" i="7" s="1"/>
  <c r="U462" i="7"/>
  <c r="AA462" i="7" s="1"/>
  <c r="U458" i="7"/>
  <c r="AA458" i="7" s="1"/>
  <c r="U454" i="7"/>
  <c r="AA454" i="7" s="1"/>
  <c r="U450" i="7"/>
  <c r="AA450" i="7" s="1"/>
  <c r="U446" i="7"/>
  <c r="AA446" i="7" s="1"/>
  <c r="U442" i="7"/>
  <c r="AA442" i="7" s="1"/>
  <c r="U438" i="7"/>
  <c r="AA438" i="7" s="1"/>
  <c r="U434" i="7"/>
  <c r="AA434" i="7" s="1"/>
  <c r="U430" i="7"/>
  <c r="AA430" i="7" s="1"/>
  <c r="U426" i="7"/>
  <c r="AA426" i="7" s="1"/>
  <c r="U422" i="7"/>
  <c r="AA422" i="7" s="1"/>
  <c r="U418" i="7"/>
  <c r="AA418" i="7" s="1"/>
  <c r="U393" i="7"/>
  <c r="AA393" i="7" s="1"/>
  <c r="V393" i="7"/>
  <c r="AB393" i="7" s="1"/>
  <c r="W393" i="7"/>
  <c r="AC393" i="7" s="1"/>
  <c r="U389" i="7"/>
  <c r="AA389" i="7" s="1"/>
  <c r="V389" i="7"/>
  <c r="AB389" i="7" s="1"/>
  <c r="W389" i="7"/>
  <c r="AC389" i="7" s="1"/>
  <c r="U385" i="7"/>
  <c r="AA385" i="7" s="1"/>
  <c r="V385" i="7"/>
  <c r="AB385" i="7" s="1"/>
  <c r="W385" i="7"/>
  <c r="AC385" i="7" s="1"/>
  <c r="U381" i="7"/>
  <c r="AA381" i="7" s="1"/>
  <c r="V381" i="7"/>
  <c r="AB381" i="7" s="1"/>
  <c r="W381" i="7"/>
  <c r="AC381" i="7" s="1"/>
  <c r="U377" i="7"/>
  <c r="AA377" i="7" s="1"/>
  <c r="V377" i="7"/>
  <c r="AB377" i="7" s="1"/>
  <c r="W377" i="7"/>
  <c r="AC377" i="7" s="1"/>
  <c r="U373" i="7"/>
  <c r="AA373" i="7" s="1"/>
  <c r="V373" i="7"/>
  <c r="AB373" i="7" s="1"/>
  <c r="W373" i="7"/>
  <c r="AC373" i="7" s="1"/>
  <c r="U369" i="7"/>
  <c r="AA369" i="7" s="1"/>
  <c r="V369" i="7"/>
  <c r="AB369" i="7" s="1"/>
  <c r="W369" i="7"/>
  <c r="AC369" i="7" s="1"/>
  <c r="W368" i="7"/>
  <c r="AC368" i="7" s="1"/>
  <c r="U368" i="7"/>
  <c r="AA368" i="7" s="1"/>
  <c r="V368" i="7"/>
  <c r="AB368" i="7" s="1"/>
  <c r="U357" i="7"/>
  <c r="AA357" i="7" s="1"/>
  <c r="W357" i="7"/>
  <c r="AC357" i="7" s="1"/>
  <c r="U353" i="7"/>
  <c r="AA353" i="7" s="1"/>
  <c r="W353" i="7"/>
  <c r="AC353" i="7" s="1"/>
  <c r="U349" i="7"/>
  <c r="AA349" i="7" s="1"/>
  <c r="W349" i="7"/>
  <c r="AC349" i="7" s="1"/>
  <c r="U366" i="7"/>
  <c r="AA366" i="7" s="1"/>
  <c r="W366" i="7"/>
  <c r="AC366" i="7" s="1"/>
  <c r="U410" i="7"/>
  <c r="AA410" i="7" s="1"/>
  <c r="V408" i="7"/>
  <c r="AB408" i="7" s="1"/>
  <c r="V401" i="7"/>
  <c r="AB401" i="7" s="1"/>
  <c r="W401" i="7"/>
  <c r="AC401" i="7" s="1"/>
  <c r="V397" i="7"/>
  <c r="AB397" i="7" s="1"/>
  <c r="W397" i="7"/>
  <c r="AC397" i="7" s="1"/>
  <c r="W362" i="7"/>
  <c r="AC362" i="7" s="1"/>
  <c r="V362" i="7"/>
  <c r="AB362" i="7" s="1"/>
  <c r="U362" i="7"/>
  <c r="AA362" i="7" s="1"/>
  <c r="U364" i="7"/>
  <c r="AA364" i="7" s="1"/>
  <c r="W364" i="7"/>
  <c r="AC364" i="7" s="1"/>
  <c r="U360" i="7"/>
  <c r="AA360" i="7" s="1"/>
  <c r="V360" i="7"/>
  <c r="AB360" i="7" s="1"/>
  <c r="W360" i="7"/>
  <c r="AC360" i="7" s="1"/>
  <c r="U356" i="7"/>
  <c r="AA356" i="7" s="1"/>
  <c r="V356" i="7"/>
  <c r="AB356" i="7" s="1"/>
  <c r="W356" i="7"/>
  <c r="AC356" i="7" s="1"/>
  <c r="V352" i="7"/>
  <c r="AB352" i="7" s="1"/>
  <c r="W352" i="7"/>
  <c r="AC352" i="7" s="1"/>
  <c r="V348" i="7"/>
  <c r="AB348" i="7" s="1"/>
  <c r="W348" i="7"/>
  <c r="AC348" i="7" s="1"/>
  <c r="U302" i="7"/>
  <c r="AA302" i="7" s="1"/>
  <c r="W302" i="7"/>
  <c r="AC302" i="7" s="1"/>
  <c r="W344" i="7"/>
  <c r="AC344" i="7" s="1"/>
  <c r="W340" i="7"/>
  <c r="AC340" i="7" s="1"/>
  <c r="W336" i="7"/>
  <c r="AC336" i="7" s="1"/>
  <c r="W332" i="7"/>
  <c r="AC332" i="7" s="1"/>
  <c r="W328" i="7"/>
  <c r="AC328" i="7" s="1"/>
  <c r="W324" i="7"/>
  <c r="AC324" i="7" s="1"/>
  <c r="W320" i="7"/>
  <c r="AC320" i="7" s="1"/>
  <c r="W316" i="7"/>
  <c r="AC316" i="7" s="1"/>
  <c r="W312" i="7"/>
  <c r="AC312" i="7" s="1"/>
  <c r="W308" i="7"/>
  <c r="AC308" i="7" s="1"/>
  <c r="W299" i="7"/>
  <c r="AC299" i="7" s="1"/>
  <c r="U298" i="7"/>
  <c r="AA298" i="7" s="1"/>
  <c r="W298" i="7"/>
  <c r="AC298" i="7" s="1"/>
  <c r="W296" i="7"/>
  <c r="AC296" i="7" s="1"/>
  <c r="V296" i="7"/>
  <c r="AB296" i="7" s="1"/>
  <c r="V344" i="7"/>
  <c r="AB344" i="7" s="1"/>
  <c r="V336" i="7"/>
  <c r="AB336" i="7" s="1"/>
  <c r="V332" i="7"/>
  <c r="AB332" i="7" s="1"/>
  <c r="V328" i="7"/>
  <c r="AB328" i="7" s="1"/>
  <c r="V324" i="7"/>
  <c r="AB324" i="7" s="1"/>
  <c r="W292" i="7"/>
  <c r="AC292" i="7" s="1"/>
  <c r="V292" i="7"/>
  <c r="AB292" i="7" s="1"/>
  <c r="U304" i="7"/>
  <c r="AA304" i="7" s="1"/>
  <c r="U292" i="7"/>
  <c r="AA292" i="7" s="1"/>
  <c r="V288" i="7"/>
  <c r="AB288" i="7" s="1"/>
  <c r="V284" i="7"/>
  <c r="AB284" i="7" s="1"/>
  <c r="V280" i="7"/>
  <c r="AB280" i="7" s="1"/>
  <c r="V276" i="7"/>
  <c r="AB276" i="7" s="1"/>
  <c r="V272" i="7"/>
  <c r="AB272" i="7" s="1"/>
  <c r="V268" i="7"/>
  <c r="AB268" i="7" s="1"/>
  <c r="V264" i="7"/>
  <c r="AB264" i="7" s="1"/>
  <c r="V260" i="7"/>
  <c r="AB260" i="7" s="1"/>
  <c r="W256" i="7"/>
  <c r="AC256" i="7" s="1"/>
  <c r="U255" i="7"/>
  <c r="AA255" i="7" s="1"/>
  <c r="W255" i="7"/>
  <c r="AC255" i="7" s="1"/>
  <c r="W294" i="7"/>
  <c r="AC294" i="7" s="1"/>
  <c r="W290" i="7"/>
  <c r="AC290" i="7" s="1"/>
  <c r="W286" i="7"/>
  <c r="AC286" i="7" s="1"/>
  <c r="W282" i="7"/>
  <c r="AC282" i="7" s="1"/>
  <c r="W278" i="7"/>
  <c r="AC278" i="7" s="1"/>
  <c r="W274" i="7"/>
  <c r="AC274" i="7" s="1"/>
  <c r="W270" i="7"/>
  <c r="AC270" i="7" s="1"/>
  <c r="W266" i="7"/>
  <c r="AC266" i="7" s="1"/>
  <c r="W262" i="7"/>
  <c r="AC262" i="7" s="1"/>
  <c r="W258" i="7"/>
  <c r="AC258" i="7" s="1"/>
  <c r="U257" i="7"/>
  <c r="AA257" i="7" s="1"/>
  <c r="U251" i="7"/>
  <c r="AA251" i="7" s="1"/>
  <c r="W251" i="7"/>
  <c r="AC251" i="7" s="1"/>
  <c r="W244" i="7"/>
  <c r="AC244" i="7" s="1"/>
  <c r="W240" i="7"/>
  <c r="AC240" i="7" s="1"/>
  <c r="U247" i="7"/>
  <c r="AA247" i="7" s="1"/>
  <c r="W247" i="7"/>
  <c r="AC247" i="7" s="1"/>
  <c r="U243" i="7"/>
  <c r="AA243" i="7" s="1"/>
  <c r="V243" i="7"/>
  <c r="AB243" i="7" s="1"/>
  <c r="W243" i="7"/>
  <c r="AC243" i="7" s="1"/>
  <c r="U249" i="7"/>
  <c r="AA249" i="7" s="1"/>
  <c r="W239" i="7"/>
  <c r="AC239" i="7" s="1"/>
  <c r="W235" i="7"/>
  <c r="AC235" i="7" s="1"/>
  <c r="W231" i="7"/>
  <c r="AC231" i="7" s="1"/>
  <c r="W227" i="7"/>
  <c r="AC227" i="7" s="1"/>
  <c r="W223" i="7"/>
  <c r="AC223" i="7" s="1"/>
  <c r="W219" i="7"/>
  <c r="AC219" i="7" s="1"/>
  <c r="W215" i="7"/>
  <c r="AC215" i="7" s="1"/>
  <c r="W211" i="7"/>
  <c r="AC211" i="7" s="1"/>
  <c r="W207" i="7"/>
  <c r="AC207" i="7" s="1"/>
  <c r="V239" i="7"/>
  <c r="AB239" i="7" s="1"/>
  <c r="V235" i="7"/>
  <c r="AB235" i="7" s="1"/>
  <c r="V231" i="7"/>
  <c r="AB231" i="7" s="1"/>
  <c r="V227" i="7"/>
  <c r="AB227" i="7" s="1"/>
  <c r="V223" i="7"/>
  <c r="AB223" i="7" s="1"/>
  <c r="V219" i="7"/>
  <c r="AB219" i="7" s="1"/>
  <c r="V215" i="7"/>
  <c r="AB215" i="7" s="1"/>
  <c r="V211" i="7"/>
  <c r="AB211" i="7" s="1"/>
  <c r="V207" i="7"/>
  <c r="AB207" i="7" s="1"/>
  <c r="R3" i="7"/>
  <c r="T3" i="7"/>
  <c r="R4" i="7"/>
  <c r="T4" i="7"/>
  <c r="V4" i="7" s="1"/>
  <c r="AB4" i="7" s="1"/>
  <c r="R5" i="7"/>
  <c r="T5" i="7"/>
  <c r="R6" i="7"/>
  <c r="T6" i="7"/>
  <c r="R7" i="7"/>
  <c r="T7" i="7"/>
  <c r="R8" i="7"/>
  <c r="T8" i="7"/>
  <c r="R9" i="7"/>
  <c r="T9" i="7"/>
  <c r="R10" i="7"/>
  <c r="T10" i="7"/>
  <c r="R11" i="7"/>
  <c r="T11" i="7"/>
  <c r="R12" i="7"/>
  <c r="T12" i="7"/>
  <c r="R13" i="7"/>
  <c r="T13" i="7"/>
  <c r="R14" i="7"/>
  <c r="T14" i="7"/>
  <c r="R15" i="7"/>
  <c r="T15" i="7"/>
  <c r="R16" i="7"/>
  <c r="T16" i="7"/>
  <c r="R17" i="7"/>
  <c r="T17" i="7"/>
  <c r="R18" i="7"/>
  <c r="T18" i="7"/>
  <c r="R19" i="7"/>
  <c r="T19" i="7"/>
  <c r="R20" i="7"/>
  <c r="T20" i="7"/>
  <c r="R21" i="7"/>
  <c r="T21" i="7"/>
  <c r="R22" i="7"/>
  <c r="T22" i="7"/>
  <c r="R23" i="7"/>
  <c r="T23" i="7"/>
  <c r="R24" i="7"/>
  <c r="T24" i="7"/>
  <c r="R25" i="7"/>
  <c r="T25" i="7"/>
  <c r="R26" i="7"/>
  <c r="T26" i="7"/>
  <c r="R27" i="7"/>
  <c r="T27" i="7"/>
  <c r="R28" i="7"/>
  <c r="T28" i="7"/>
  <c r="R29" i="7"/>
  <c r="T29" i="7"/>
  <c r="R30" i="7"/>
  <c r="T30" i="7"/>
  <c r="R31" i="7"/>
  <c r="T31" i="7"/>
  <c r="R32" i="7"/>
  <c r="T32" i="7"/>
  <c r="R33" i="7"/>
  <c r="T33" i="7"/>
  <c r="R34" i="7"/>
  <c r="T34" i="7"/>
  <c r="R35" i="7"/>
  <c r="T35" i="7"/>
  <c r="R36" i="7"/>
  <c r="T36" i="7"/>
  <c r="R37" i="7"/>
  <c r="T37" i="7"/>
  <c r="R38" i="7"/>
  <c r="T38" i="7"/>
  <c r="R39" i="7"/>
  <c r="T39" i="7"/>
  <c r="R40" i="7"/>
  <c r="T40" i="7"/>
  <c r="R41" i="7"/>
  <c r="T41" i="7"/>
  <c r="R42" i="7"/>
  <c r="T42" i="7"/>
  <c r="R43" i="7"/>
  <c r="T43" i="7"/>
  <c r="R44" i="7"/>
  <c r="T44" i="7"/>
  <c r="R45" i="7"/>
  <c r="T45" i="7"/>
  <c r="R46" i="7"/>
  <c r="T46" i="7"/>
  <c r="R47" i="7"/>
  <c r="T47" i="7"/>
  <c r="R48" i="7"/>
  <c r="T48" i="7"/>
  <c r="R49" i="7"/>
  <c r="T49" i="7"/>
  <c r="R50" i="7"/>
  <c r="T50" i="7"/>
  <c r="R51" i="7"/>
  <c r="T51" i="7"/>
  <c r="R52" i="7"/>
  <c r="T52" i="7"/>
  <c r="R53" i="7"/>
  <c r="T53" i="7"/>
  <c r="R54" i="7"/>
  <c r="T54" i="7"/>
  <c r="R55" i="7"/>
  <c r="T55" i="7"/>
  <c r="R56" i="7"/>
  <c r="T56" i="7"/>
  <c r="R57" i="7"/>
  <c r="T57" i="7"/>
  <c r="R58" i="7"/>
  <c r="T58" i="7"/>
  <c r="R59" i="7"/>
  <c r="T59" i="7"/>
  <c r="R60" i="7"/>
  <c r="T60" i="7"/>
  <c r="R61" i="7"/>
  <c r="T61" i="7"/>
  <c r="R62" i="7"/>
  <c r="T62" i="7"/>
  <c r="R63" i="7"/>
  <c r="T63" i="7"/>
  <c r="R64" i="7"/>
  <c r="T64" i="7"/>
  <c r="R65" i="7"/>
  <c r="T65" i="7"/>
  <c r="R66" i="7"/>
  <c r="T66" i="7"/>
  <c r="R67" i="7"/>
  <c r="T67" i="7"/>
  <c r="R68" i="7"/>
  <c r="T68" i="7"/>
  <c r="R69" i="7"/>
  <c r="T69" i="7"/>
  <c r="R70" i="7"/>
  <c r="T70" i="7"/>
  <c r="R71" i="7"/>
  <c r="T71" i="7"/>
  <c r="R72" i="7"/>
  <c r="T72" i="7"/>
  <c r="R73" i="7"/>
  <c r="T73" i="7"/>
  <c r="R74" i="7"/>
  <c r="T74" i="7"/>
  <c r="R75" i="7"/>
  <c r="T75" i="7"/>
  <c r="V75" i="7" s="1"/>
  <c r="AB75" i="7" s="1"/>
  <c r="R76" i="7"/>
  <c r="T76" i="7"/>
  <c r="V76" i="7" s="1"/>
  <c r="AB76" i="7" s="1"/>
  <c r="R77" i="7"/>
  <c r="T77" i="7"/>
  <c r="R78" i="7"/>
  <c r="T78" i="7"/>
  <c r="R79" i="7"/>
  <c r="T79" i="7"/>
  <c r="R80" i="7"/>
  <c r="T80" i="7"/>
  <c r="R81" i="7"/>
  <c r="T81" i="7"/>
  <c r="R82" i="7"/>
  <c r="T82" i="7"/>
  <c r="R83" i="7"/>
  <c r="T83" i="7"/>
  <c r="R84" i="7"/>
  <c r="T84" i="7"/>
  <c r="R85" i="7"/>
  <c r="T85" i="7"/>
  <c r="R86" i="7"/>
  <c r="T86" i="7"/>
  <c r="R87" i="7"/>
  <c r="T87" i="7"/>
  <c r="R88" i="7"/>
  <c r="T88" i="7"/>
  <c r="R89" i="7"/>
  <c r="T89" i="7"/>
  <c r="R90" i="7"/>
  <c r="T90" i="7"/>
  <c r="R91" i="7"/>
  <c r="T91" i="7"/>
  <c r="R92" i="7"/>
  <c r="T92" i="7"/>
  <c r="R93" i="7"/>
  <c r="T93" i="7"/>
  <c r="R94" i="7"/>
  <c r="T94" i="7"/>
  <c r="R95" i="7"/>
  <c r="T95" i="7"/>
  <c r="R96" i="7"/>
  <c r="T96" i="7"/>
  <c r="R97" i="7"/>
  <c r="T97" i="7"/>
  <c r="R98" i="7"/>
  <c r="T98" i="7"/>
  <c r="R99" i="7"/>
  <c r="T99" i="7"/>
  <c r="R100" i="7"/>
  <c r="T100" i="7"/>
  <c r="R101" i="7"/>
  <c r="T101" i="7"/>
  <c r="R102" i="7"/>
  <c r="T102" i="7"/>
  <c r="R103" i="7"/>
  <c r="T103" i="7"/>
  <c r="R104" i="7"/>
  <c r="T104" i="7"/>
  <c r="R105" i="7"/>
  <c r="T105" i="7"/>
  <c r="W105" i="7" s="1"/>
  <c r="AC105" i="7" s="1"/>
  <c r="R106" i="7"/>
  <c r="T106" i="7"/>
  <c r="R107" i="7"/>
  <c r="T107" i="7"/>
  <c r="R108" i="7"/>
  <c r="T108" i="7"/>
  <c r="V108" i="7" s="1"/>
  <c r="AB108" i="7" s="1"/>
  <c r="R109" i="7"/>
  <c r="T109" i="7"/>
  <c r="R110" i="7"/>
  <c r="T110" i="7"/>
  <c r="R111" i="7"/>
  <c r="T111" i="7"/>
  <c r="R112" i="7"/>
  <c r="T112" i="7"/>
  <c r="R113" i="7"/>
  <c r="T113" i="7"/>
  <c r="R114" i="7"/>
  <c r="T114" i="7"/>
  <c r="R115" i="7"/>
  <c r="T115" i="7"/>
  <c r="R116" i="7"/>
  <c r="T116" i="7"/>
  <c r="R117" i="7"/>
  <c r="T117" i="7"/>
  <c r="R118" i="7"/>
  <c r="T118" i="7"/>
  <c r="R119" i="7"/>
  <c r="T119" i="7"/>
  <c r="R120" i="7"/>
  <c r="T120" i="7"/>
  <c r="R121" i="7"/>
  <c r="T121" i="7"/>
  <c r="W121" i="7" s="1"/>
  <c r="AC121" i="7" s="1"/>
  <c r="R122" i="7"/>
  <c r="T122" i="7"/>
  <c r="R123" i="7"/>
  <c r="T123" i="7"/>
  <c r="R124" i="7"/>
  <c r="T124" i="7"/>
  <c r="R125" i="7"/>
  <c r="T125" i="7"/>
  <c r="R126" i="7"/>
  <c r="T126" i="7"/>
  <c r="R127" i="7"/>
  <c r="T127" i="7"/>
  <c r="R128" i="7"/>
  <c r="T128" i="7"/>
  <c r="V128" i="7" s="1"/>
  <c r="AB128" i="7" s="1"/>
  <c r="R129" i="7"/>
  <c r="T129" i="7"/>
  <c r="W129" i="7" s="1"/>
  <c r="AC129" i="7" s="1"/>
  <c r="R130" i="7"/>
  <c r="V130" i="7" s="1"/>
  <c r="AB130" i="7" s="1"/>
  <c r="T130" i="7"/>
  <c r="R131" i="7"/>
  <c r="T131" i="7"/>
  <c r="R132" i="7"/>
  <c r="T132" i="7"/>
  <c r="R133" i="7"/>
  <c r="T133" i="7"/>
  <c r="R134" i="7"/>
  <c r="T134" i="7"/>
  <c r="R135" i="7"/>
  <c r="T135" i="7"/>
  <c r="R136" i="7"/>
  <c r="T136" i="7"/>
  <c r="R137" i="7"/>
  <c r="T137" i="7"/>
  <c r="R138" i="7"/>
  <c r="T138" i="7"/>
  <c r="R139" i="7"/>
  <c r="T139" i="7"/>
  <c r="R140" i="7"/>
  <c r="T140" i="7"/>
  <c r="R141" i="7"/>
  <c r="T141" i="7"/>
  <c r="R142" i="7"/>
  <c r="T142" i="7"/>
  <c r="R143" i="7"/>
  <c r="T143" i="7"/>
  <c r="R144" i="7"/>
  <c r="T144" i="7"/>
  <c r="R145" i="7"/>
  <c r="T145" i="7"/>
  <c r="R146" i="7"/>
  <c r="T146" i="7"/>
  <c r="R147" i="7"/>
  <c r="T147" i="7"/>
  <c r="R148" i="7"/>
  <c r="T148" i="7"/>
  <c r="R149" i="7"/>
  <c r="T149" i="7"/>
  <c r="R150" i="7"/>
  <c r="T150" i="7"/>
  <c r="R151" i="7"/>
  <c r="T151" i="7"/>
  <c r="R152" i="7"/>
  <c r="T152" i="7"/>
  <c r="R153" i="7"/>
  <c r="T153" i="7"/>
  <c r="R154" i="7"/>
  <c r="T154" i="7"/>
  <c r="R155" i="7"/>
  <c r="T155" i="7"/>
  <c r="R156" i="7"/>
  <c r="T156" i="7"/>
  <c r="R157" i="7"/>
  <c r="T157" i="7"/>
  <c r="R158" i="7"/>
  <c r="T158" i="7"/>
  <c r="R159" i="7"/>
  <c r="T159" i="7"/>
  <c r="R160" i="7"/>
  <c r="T160" i="7"/>
  <c r="R161" i="7"/>
  <c r="T161" i="7"/>
  <c r="R162" i="7"/>
  <c r="T162" i="7"/>
  <c r="R163" i="7"/>
  <c r="T163" i="7"/>
  <c r="R164" i="7"/>
  <c r="T164" i="7"/>
  <c r="R165" i="7"/>
  <c r="T165" i="7"/>
  <c r="R166" i="7"/>
  <c r="T166" i="7"/>
  <c r="R167" i="7"/>
  <c r="T167" i="7"/>
  <c r="R168" i="7"/>
  <c r="T168" i="7"/>
  <c r="R169" i="7"/>
  <c r="T169" i="7"/>
  <c r="R170" i="7"/>
  <c r="T170" i="7"/>
  <c r="R171" i="7"/>
  <c r="T171" i="7"/>
  <c r="R172" i="7"/>
  <c r="T172" i="7"/>
  <c r="R173" i="7"/>
  <c r="T173" i="7"/>
  <c r="R174" i="7"/>
  <c r="T174" i="7"/>
  <c r="R175" i="7"/>
  <c r="T175" i="7"/>
  <c r="R176" i="7"/>
  <c r="T176" i="7"/>
  <c r="R177" i="7"/>
  <c r="T177" i="7"/>
  <c r="R178" i="7"/>
  <c r="T178" i="7"/>
  <c r="R179" i="7"/>
  <c r="T179" i="7"/>
  <c r="R180" i="7"/>
  <c r="T180" i="7"/>
  <c r="R181" i="7"/>
  <c r="T181" i="7"/>
  <c r="R182" i="7"/>
  <c r="T182" i="7"/>
  <c r="R183" i="7"/>
  <c r="T183" i="7"/>
  <c r="R184" i="7"/>
  <c r="T184" i="7"/>
  <c r="R185" i="7"/>
  <c r="T185" i="7"/>
  <c r="R186" i="7"/>
  <c r="T186" i="7"/>
  <c r="R187" i="7"/>
  <c r="T187" i="7"/>
  <c r="R188" i="7"/>
  <c r="T188" i="7"/>
  <c r="R189" i="7"/>
  <c r="T189" i="7"/>
  <c r="R190" i="7"/>
  <c r="T190" i="7"/>
  <c r="R191" i="7"/>
  <c r="T191" i="7"/>
  <c r="R192" i="7"/>
  <c r="T192" i="7"/>
  <c r="R193" i="7"/>
  <c r="T193" i="7"/>
  <c r="R194" i="7"/>
  <c r="T194" i="7"/>
  <c r="R195" i="7"/>
  <c r="T195" i="7"/>
  <c r="R196" i="7"/>
  <c r="T196" i="7"/>
  <c r="R197" i="7"/>
  <c r="T197" i="7"/>
  <c r="R198" i="7"/>
  <c r="T198" i="7"/>
  <c r="R199" i="7"/>
  <c r="T199" i="7"/>
  <c r="R200" i="7"/>
  <c r="T200" i="7"/>
  <c r="T2" i="7"/>
  <c r="R2" i="7"/>
  <c r="U161" i="7" l="1"/>
  <c r="AA161" i="7" s="1"/>
  <c r="W157" i="7"/>
  <c r="AC157" i="7" s="1"/>
  <c r="U153" i="7"/>
  <c r="AA153" i="7" s="1"/>
  <c r="U145" i="7"/>
  <c r="AA145" i="7" s="1"/>
  <c r="W137" i="7"/>
  <c r="AC137" i="7" s="1"/>
  <c r="V15" i="7"/>
  <c r="AB15" i="7" s="1"/>
  <c r="U179" i="7"/>
  <c r="AA179" i="7" s="1"/>
  <c r="U138" i="7"/>
  <c r="AA138" i="7" s="1"/>
  <c r="V3" i="7"/>
  <c r="AB3" i="7" s="1"/>
  <c r="W28" i="7"/>
  <c r="AC28" i="7" s="1"/>
  <c r="W5" i="7"/>
  <c r="AC5" i="7" s="1"/>
  <c r="V22" i="7"/>
  <c r="AB22" i="7" s="1"/>
  <c r="V12" i="7"/>
  <c r="AB12" i="7" s="1"/>
  <c r="W156" i="7"/>
  <c r="AC156" i="7" s="1"/>
  <c r="W148" i="7"/>
  <c r="AC148" i="7" s="1"/>
  <c r="W30" i="7"/>
  <c r="AC30" i="7" s="1"/>
  <c r="U150" i="7"/>
  <c r="AA150" i="7" s="1"/>
  <c r="U142" i="7"/>
  <c r="AA142" i="7" s="1"/>
  <c r="W104" i="7"/>
  <c r="AC104" i="7" s="1"/>
  <c r="U92" i="7"/>
  <c r="AA92" i="7" s="1"/>
  <c r="V8" i="7"/>
  <c r="AB8" i="7" s="1"/>
  <c r="U91" i="7"/>
  <c r="AA91" i="7" s="1"/>
  <c r="V86" i="7"/>
  <c r="AB86" i="7" s="1"/>
  <c r="V78" i="7"/>
  <c r="AB78" i="7" s="1"/>
  <c r="W48" i="7"/>
  <c r="AC48" i="7" s="1"/>
  <c r="U13" i="7"/>
  <c r="AA13" i="7" s="1"/>
  <c r="V11" i="7"/>
  <c r="AB11" i="7" s="1"/>
  <c r="U186" i="7"/>
  <c r="AA186" i="7" s="1"/>
  <c r="W174" i="7"/>
  <c r="AC174" i="7" s="1"/>
  <c r="W170" i="7"/>
  <c r="AC170" i="7" s="1"/>
  <c r="W132" i="7"/>
  <c r="AC132" i="7" s="1"/>
  <c r="U124" i="7"/>
  <c r="AA124" i="7" s="1"/>
  <c r="W116" i="7"/>
  <c r="AC116" i="7" s="1"/>
  <c r="W112" i="7"/>
  <c r="AC112" i="7" s="1"/>
  <c r="V74" i="7"/>
  <c r="AB74" i="7" s="1"/>
  <c r="U71" i="7"/>
  <c r="AA71" i="7" s="1"/>
  <c r="V66" i="7"/>
  <c r="AB66" i="7" s="1"/>
  <c r="U39" i="7"/>
  <c r="AA39" i="7" s="1"/>
  <c r="U35" i="7"/>
  <c r="AA35" i="7" s="1"/>
  <c r="V196" i="7"/>
  <c r="AB196" i="7" s="1"/>
  <c r="V192" i="7"/>
  <c r="AB192" i="7" s="1"/>
  <c r="V188" i="7"/>
  <c r="AB188" i="7" s="1"/>
  <c r="V178" i="7"/>
  <c r="AB178" i="7" s="1"/>
  <c r="V168" i="7"/>
  <c r="AB168" i="7" s="1"/>
  <c r="V166" i="7"/>
  <c r="AB166" i="7" s="1"/>
  <c r="V102" i="7"/>
  <c r="AB102" i="7" s="1"/>
  <c r="U93" i="7"/>
  <c r="AA93" i="7" s="1"/>
  <c r="V77" i="7"/>
  <c r="AB77" i="7" s="1"/>
  <c r="V71" i="7"/>
  <c r="AB71" i="7" s="1"/>
  <c r="U68" i="7"/>
  <c r="AA68" i="7" s="1"/>
  <c r="V59" i="7"/>
  <c r="AB59" i="7" s="1"/>
  <c r="V43" i="7"/>
  <c r="AB43" i="7" s="1"/>
  <c r="V39" i="7"/>
  <c r="AB39" i="7" s="1"/>
  <c r="V35" i="7"/>
  <c r="AB35" i="7" s="1"/>
  <c r="W32" i="7"/>
  <c r="AC32" i="7" s="1"/>
  <c r="V28" i="7"/>
  <c r="AB28" i="7" s="1"/>
  <c r="W14" i="7"/>
  <c r="AC14" i="7" s="1"/>
  <c r="W197" i="7"/>
  <c r="AC197" i="7" s="1"/>
  <c r="W189" i="7"/>
  <c r="AC189" i="7" s="1"/>
  <c r="W173" i="7"/>
  <c r="AC173" i="7" s="1"/>
  <c r="V125" i="7"/>
  <c r="AB125" i="7" s="1"/>
  <c r="W118" i="7"/>
  <c r="AC118" i="7" s="1"/>
  <c r="V109" i="7"/>
  <c r="AB109" i="7" s="1"/>
  <c r="U106" i="7"/>
  <c r="AA106" i="7" s="1"/>
  <c r="V91" i="7"/>
  <c r="AB91" i="7" s="1"/>
  <c r="V48" i="7"/>
  <c r="AB48" i="7" s="1"/>
  <c r="U29" i="7"/>
  <c r="AA29" i="7" s="1"/>
  <c r="V27" i="7"/>
  <c r="AB27" i="7" s="1"/>
  <c r="U24" i="7"/>
  <c r="AA24" i="7" s="1"/>
  <c r="U16" i="7"/>
  <c r="AA16" i="7" s="1"/>
  <c r="W12" i="7"/>
  <c r="AC12" i="7" s="1"/>
  <c r="W4" i="7"/>
  <c r="AC4" i="7" s="1"/>
  <c r="U134" i="7"/>
  <c r="AA134" i="7" s="1"/>
  <c r="U110" i="7"/>
  <c r="AA110" i="7" s="1"/>
  <c r="W57" i="7"/>
  <c r="AC57" i="7" s="1"/>
  <c r="U32" i="7"/>
  <c r="AA32" i="7" s="1"/>
  <c r="U198" i="7"/>
  <c r="AA198" i="7" s="1"/>
  <c r="W178" i="7"/>
  <c r="AC178" i="7" s="1"/>
  <c r="U170" i="7"/>
  <c r="AA170" i="7" s="1"/>
  <c r="W149" i="7"/>
  <c r="AC149" i="7" s="1"/>
  <c r="W141" i="7"/>
  <c r="AC141" i="7" s="1"/>
  <c r="U131" i="7"/>
  <c r="AA131" i="7" s="1"/>
  <c r="U123" i="7"/>
  <c r="AA123" i="7" s="1"/>
  <c r="U115" i="7"/>
  <c r="AA115" i="7" s="1"/>
  <c r="W20" i="7"/>
  <c r="AC20" i="7" s="1"/>
  <c r="W7" i="7"/>
  <c r="AC7" i="7" s="1"/>
  <c r="W136" i="7"/>
  <c r="AC136" i="7" s="1"/>
  <c r="U194" i="7"/>
  <c r="AA194" i="7" s="1"/>
  <c r="U190" i="7"/>
  <c r="AA190" i="7" s="1"/>
  <c r="U185" i="7"/>
  <c r="AA185" i="7" s="1"/>
  <c r="U181" i="7"/>
  <c r="AA181" i="7" s="1"/>
  <c r="V174" i="7"/>
  <c r="AB174" i="7" s="1"/>
  <c r="V172" i="7"/>
  <c r="AB172" i="7" s="1"/>
  <c r="U171" i="7"/>
  <c r="AA171" i="7" s="1"/>
  <c r="U160" i="7"/>
  <c r="AA160" i="7" s="1"/>
  <c r="U155" i="7"/>
  <c r="AA155" i="7" s="1"/>
  <c r="U154" i="7"/>
  <c r="AA154" i="7" s="1"/>
  <c r="U151" i="7"/>
  <c r="AA151" i="7" s="1"/>
  <c r="U144" i="7"/>
  <c r="AA144" i="7" s="1"/>
  <c r="W138" i="7"/>
  <c r="AC138" i="7" s="1"/>
  <c r="V133" i="7"/>
  <c r="AB133" i="7" s="1"/>
  <c r="V126" i="7"/>
  <c r="AB126" i="7" s="1"/>
  <c r="V117" i="7"/>
  <c r="AB117" i="7" s="1"/>
  <c r="W113" i="7"/>
  <c r="AC113" i="7" s="1"/>
  <c r="V106" i="7"/>
  <c r="AB106" i="7" s="1"/>
  <c r="W95" i="7"/>
  <c r="AC95" i="7" s="1"/>
  <c r="W90" i="7"/>
  <c r="AC90" i="7" s="1"/>
  <c r="V79" i="7"/>
  <c r="AB79" i="7" s="1"/>
  <c r="W62" i="7"/>
  <c r="AC62" i="7" s="1"/>
  <c r="U61" i="7"/>
  <c r="AA61" i="7" s="1"/>
  <c r="U40" i="7"/>
  <c r="AA40" i="7" s="1"/>
  <c r="U36" i="7"/>
  <c r="AA36" i="7" s="1"/>
  <c r="U33" i="7"/>
  <c r="AA33" i="7" s="1"/>
  <c r="V24" i="7"/>
  <c r="AB24" i="7" s="1"/>
  <c r="V185" i="7"/>
  <c r="AB185" i="7" s="1"/>
  <c r="V181" i="7"/>
  <c r="AB181" i="7" s="1"/>
  <c r="V169" i="7"/>
  <c r="AB169" i="7" s="1"/>
  <c r="V158" i="7"/>
  <c r="AB158" i="7" s="1"/>
  <c r="V156" i="7"/>
  <c r="AB156" i="7" s="1"/>
  <c r="W134" i="7"/>
  <c r="AC134" i="7" s="1"/>
  <c r="V110" i="7"/>
  <c r="AB110" i="7" s="1"/>
  <c r="V98" i="7"/>
  <c r="AB98" i="7" s="1"/>
  <c r="V94" i="7"/>
  <c r="AB94" i="7" s="1"/>
  <c r="V83" i="7"/>
  <c r="AB83" i="7" s="1"/>
  <c r="V70" i="7"/>
  <c r="AB70" i="7" s="1"/>
  <c r="V67" i="7"/>
  <c r="AB67" i="7" s="1"/>
  <c r="V63" i="7"/>
  <c r="AB63" i="7" s="1"/>
  <c r="V44" i="7"/>
  <c r="AB44" i="7" s="1"/>
  <c r="V36" i="7"/>
  <c r="AB36" i="7" s="1"/>
  <c r="V23" i="7"/>
  <c r="AB23" i="7" s="1"/>
  <c r="U19" i="7"/>
  <c r="AA19" i="7" s="1"/>
  <c r="U195" i="7"/>
  <c r="AA195" i="7" s="1"/>
  <c r="U187" i="7"/>
  <c r="AA187" i="7" s="1"/>
  <c r="U175" i="7"/>
  <c r="AA175" i="7" s="1"/>
  <c r="U174" i="7"/>
  <c r="AA174" i="7" s="1"/>
  <c r="U163" i="7"/>
  <c r="AA163" i="7" s="1"/>
  <c r="U162" i="7"/>
  <c r="AA162" i="7" s="1"/>
  <c r="U159" i="7"/>
  <c r="AA159" i="7" s="1"/>
  <c r="U152" i="7"/>
  <c r="AA152" i="7" s="1"/>
  <c r="U147" i="7"/>
  <c r="AA147" i="7" s="1"/>
  <c r="V145" i="7"/>
  <c r="AB145" i="7" s="1"/>
  <c r="U143" i="7"/>
  <c r="AA143" i="7" s="1"/>
  <c r="V138" i="7"/>
  <c r="AB138" i="7" s="1"/>
  <c r="V137" i="7"/>
  <c r="AB137" i="7" s="1"/>
  <c r="W122" i="7"/>
  <c r="AC122" i="7" s="1"/>
  <c r="U84" i="7"/>
  <c r="AA84" i="7" s="1"/>
  <c r="W79" i="7"/>
  <c r="AC79" i="7" s="1"/>
  <c r="U75" i="7"/>
  <c r="AA75" i="7" s="1"/>
  <c r="W56" i="7"/>
  <c r="AC56" i="7" s="1"/>
  <c r="V52" i="7"/>
  <c r="AB52" i="7" s="1"/>
  <c r="U42" i="7"/>
  <c r="AA42" i="7" s="1"/>
  <c r="U38" i="7"/>
  <c r="AA38" i="7" s="1"/>
  <c r="V31" i="7"/>
  <c r="AB31" i="7" s="1"/>
  <c r="U20" i="7"/>
  <c r="AA20" i="7" s="1"/>
  <c r="V19" i="7"/>
  <c r="AB19" i="7" s="1"/>
  <c r="U17" i="7"/>
  <c r="AA17" i="7" s="1"/>
  <c r="V16" i="7"/>
  <c r="AB16" i="7" s="1"/>
  <c r="V14" i="7"/>
  <c r="AB14" i="7" s="1"/>
  <c r="U182" i="7"/>
  <c r="AA182" i="7" s="1"/>
  <c r="U172" i="7"/>
  <c r="AA172" i="7" s="1"/>
  <c r="U165" i="7"/>
  <c r="AA165" i="7" s="1"/>
  <c r="W162" i="7"/>
  <c r="AC162" i="7" s="1"/>
  <c r="W140" i="7"/>
  <c r="AC140" i="7" s="1"/>
  <c r="U126" i="7"/>
  <c r="AA126" i="7" s="1"/>
  <c r="U102" i="7"/>
  <c r="AA102" i="7" s="1"/>
  <c r="U95" i="7"/>
  <c r="AA95" i="7" s="1"/>
  <c r="U83" i="7"/>
  <c r="AA83" i="7" s="1"/>
  <c r="U76" i="7"/>
  <c r="AA76" i="7" s="1"/>
  <c r="U67" i="7"/>
  <c r="AA67" i="7" s="1"/>
  <c r="U66" i="7"/>
  <c r="AA66" i="7" s="1"/>
  <c r="U52" i="7"/>
  <c r="AA52" i="7" s="1"/>
  <c r="U46" i="7"/>
  <c r="AA46" i="7" s="1"/>
  <c r="U44" i="7"/>
  <c r="AA44" i="7" s="1"/>
  <c r="U43" i="7"/>
  <c r="AA43" i="7" s="1"/>
  <c r="W40" i="7"/>
  <c r="AC40" i="7" s="1"/>
  <c r="W36" i="7"/>
  <c r="AC36" i="7" s="1"/>
  <c r="U26" i="7"/>
  <c r="AA26" i="7" s="1"/>
  <c r="U23" i="7"/>
  <c r="AA23" i="7" s="1"/>
  <c r="U22" i="7"/>
  <c r="AA22" i="7" s="1"/>
  <c r="V6" i="7"/>
  <c r="AB6" i="7" s="1"/>
  <c r="U188" i="7"/>
  <c r="AA188" i="7" s="1"/>
  <c r="W186" i="7"/>
  <c r="AC186" i="7" s="1"/>
  <c r="V182" i="7"/>
  <c r="AB182" i="7" s="1"/>
  <c r="V177" i="7"/>
  <c r="AB177" i="7" s="1"/>
  <c r="V170" i="7"/>
  <c r="AB170" i="7" s="1"/>
  <c r="U166" i="7"/>
  <c r="AA166" i="7" s="1"/>
  <c r="V165" i="7"/>
  <c r="AB165" i="7" s="1"/>
  <c r="W161" i="7"/>
  <c r="AC161" i="7" s="1"/>
  <c r="W160" i="7"/>
  <c r="AC160" i="7" s="1"/>
  <c r="U158" i="7"/>
  <c r="AA158" i="7" s="1"/>
  <c r="U157" i="7"/>
  <c r="AA157" i="7" s="1"/>
  <c r="U156" i="7"/>
  <c r="AA156" i="7" s="1"/>
  <c r="W153" i="7"/>
  <c r="AC153" i="7" s="1"/>
  <c r="W152" i="7"/>
  <c r="AC152" i="7" s="1"/>
  <c r="U149" i="7"/>
  <c r="AA149" i="7" s="1"/>
  <c r="U148" i="7"/>
  <c r="AA148" i="7" s="1"/>
  <c r="W145" i="7"/>
  <c r="AC145" i="7" s="1"/>
  <c r="W144" i="7"/>
  <c r="AC144" i="7" s="1"/>
  <c r="V134" i="7"/>
  <c r="AB134" i="7" s="1"/>
  <c r="W126" i="7"/>
  <c r="AC126" i="7" s="1"/>
  <c r="V118" i="7"/>
  <c r="AB118" i="7" s="1"/>
  <c r="V113" i="7"/>
  <c r="AB113" i="7" s="1"/>
  <c r="W110" i="7"/>
  <c r="AC110" i="7" s="1"/>
  <c r="V95" i="7"/>
  <c r="AB95" i="7" s="1"/>
  <c r="V90" i="7"/>
  <c r="AB90" i="7" s="1"/>
  <c r="U86" i="7"/>
  <c r="AA86" i="7" s="1"/>
  <c r="U85" i="7"/>
  <c r="AA85" i="7" s="1"/>
  <c r="V81" i="7"/>
  <c r="AB81" i="7" s="1"/>
  <c r="U77" i="7"/>
  <c r="AA77" i="7" s="1"/>
  <c r="U74" i="7"/>
  <c r="AA74" i="7" s="1"/>
  <c r="U69" i="7"/>
  <c r="AA69" i="7" s="1"/>
  <c r="U63" i="7"/>
  <c r="AA63" i="7" s="1"/>
  <c r="V62" i="7"/>
  <c r="AB62" i="7" s="1"/>
  <c r="V60" i="7"/>
  <c r="AB60" i="7" s="1"/>
  <c r="V58" i="7"/>
  <c r="AB58" i="7" s="1"/>
  <c r="V56" i="7"/>
  <c r="AB56" i="7" s="1"/>
  <c r="V50" i="7"/>
  <c r="AB50" i="7" s="1"/>
  <c r="U48" i="7"/>
  <c r="AA48" i="7" s="1"/>
  <c r="V47" i="7"/>
  <c r="AB47" i="7" s="1"/>
  <c r="W38" i="7"/>
  <c r="AC38" i="7" s="1"/>
  <c r="V32" i="7"/>
  <c r="AB32" i="7" s="1"/>
  <c r="V30" i="7"/>
  <c r="AB30" i="7" s="1"/>
  <c r="U28" i="7"/>
  <c r="AA28" i="7" s="1"/>
  <c r="U27" i="7"/>
  <c r="AA27" i="7" s="1"/>
  <c r="W24" i="7"/>
  <c r="AC24" i="7" s="1"/>
  <c r="U10" i="7"/>
  <c r="AA10" i="7" s="1"/>
  <c r="V5" i="7"/>
  <c r="AB5" i="7" s="1"/>
  <c r="V200" i="7"/>
  <c r="AB200" i="7" s="1"/>
  <c r="W198" i="7"/>
  <c r="AC198" i="7" s="1"/>
  <c r="U197" i="7"/>
  <c r="AA197" i="7" s="1"/>
  <c r="V199" i="7"/>
  <c r="AB199" i="7" s="1"/>
  <c r="V193" i="7"/>
  <c r="AB193" i="7" s="1"/>
  <c r="U191" i="7"/>
  <c r="AA191" i="7" s="1"/>
  <c r="V186" i="7"/>
  <c r="AB186" i="7" s="1"/>
  <c r="V176" i="7"/>
  <c r="AB176" i="7" s="1"/>
  <c r="V173" i="7"/>
  <c r="AB173" i="7" s="1"/>
  <c r="U169" i="7"/>
  <c r="AA169" i="7" s="1"/>
  <c r="W166" i="7"/>
  <c r="AC166" i="7" s="1"/>
  <c r="V162" i="7"/>
  <c r="AB162" i="7" s="1"/>
  <c r="V160" i="7"/>
  <c r="AB160" i="7" s="1"/>
  <c r="V154" i="7"/>
  <c r="AB154" i="7" s="1"/>
  <c r="V152" i="7"/>
  <c r="AB152" i="7" s="1"/>
  <c r="V149" i="7"/>
  <c r="AB149" i="7" s="1"/>
  <c r="U146" i="7"/>
  <c r="AA146" i="7" s="1"/>
  <c r="V141" i="7"/>
  <c r="AB141" i="7" s="1"/>
  <c r="U132" i="7"/>
  <c r="AA132" i="7" s="1"/>
  <c r="V129" i="7"/>
  <c r="AB129" i="7" s="1"/>
  <c r="V124" i="7"/>
  <c r="AB124" i="7" s="1"/>
  <c r="U118" i="7"/>
  <c r="AA118" i="7" s="1"/>
  <c r="U117" i="7"/>
  <c r="AA117" i="7" s="1"/>
  <c r="U116" i="7"/>
  <c r="AA116" i="7" s="1"/>
  <c r="U107" i="7"/>
  <c r="AA107" i="7" s="1"/>
  <c r="W106" i="7"/>
  <c r="AC106" i="7" s="1"/>
  <c r="U104" i="7"/>
  <c r="AA104" i="7" s="1"/>
  <c r="V93" i="7"/>
  <c r="AB93" i="7" s="1"/>
  <c r="W82" i="7"/>
  <c r="AC82" i="7" s="1"/>
  <c r="U79" i="7"/>
  <c r="AA79" i="7" s="1"/>
  <c r="U78" i="7"/>
  <c r="AA78" i="7" s="1"/>
  <c r="V72" i="7"/>
  <c r="AB72" i="7" s="1"/>
  <c r="W71" i="7"/>
  <c r="AC71" i="7" s="1"/>
  <c r="W65" i="7"/>
  <c r="AC65" i="7" s="1"/>
  <c r="U64" i="7"/>
  <c r="AA64" i="7" s="1"/>
  <c r="U60" i="7"/>
  <c r="AA60" i="7" s="1"/>
  <c r="U58" i="7"/>
  <c r="AA58" i="7" s="1"/>
  <c r="W51" i="7"/>
  <c r="AC51" i="7" s="1"/>
  <c r="W46" i="7"/>
  <c r="AC46" i="7" s="1"/>
  <c r="V40" i="7"/>
  <c r="AB40" i="7" s="1"/>
  <c r="V38" i="7"/>
  <c r="AB38" i="7" s="1"/>
  <c r="U34" i="7"/>
  <c r="AA34" i="7" s="1"/>
  <c r="U31" i="7"/>
  <c r="AA31" i="7" s="1"/>
  <c r="U30" i="7"/>
  <c r="AA30" i="7" s="1"/>
  <c r="U25" i="7"/>
  <c r="AA25" i="7" s="1"/>
  <c r="W22" i="7"/>
  <c r="AC22" i="7" s="1"/>
  <c r="U21" i="7"/>
  <c r="AA21" i="7" s="1"/>
  <c r="V20" i="7"/>
  <c r="AB20" i="7" s="1"/>
  <c r="U18" i="7"/>
  <c r="AA18" i="7" s="1"/>
  <c r="U15" i="7"/>
  <c r="AA15" i="7" s="1"/>
  <c r="U14" i="7"/>
  <c r="AA14" i="7" s="1"/>
  <c r="U12" i="7"/>
  <c r="AA12" i="7" s="1"/>
  <c r="U11" i="7"/>
  <c r="AA11" i="7" s="1"/>
  <c r="W8" i="7"/>
  <c r="AC8" i="7" s="1"/>
  <c r="W16" i="7"/>
  <c r="AC16" i="7" s="1"/>
  <c r="U9" i="7"/>
  <c r="AA9" i="7" s="1"/>
  <c r="V7" i="7"/>
  <c r="AB7" i="7" s="1"/>
  <c r="U196" i="7"/>
  <c r="AA196" i="7" s="1"/>
  <c r="W194" i="7"/>
  <c r="AC194" i="7" s="1"/>
  <c r="U193" i="7"/>
  <c r="AA193" i="7" s="1"/>
  <c r="U189" i="7"/>
  <c r="AA189" i="7" s="1"/>
  <c r="W182" i="7"/>
  <c r="AC182" i="7" s="1"/>
  <c r="U178" i="7"/>
  <c r="AA178" i="7" s="1"/>
  <c r="W168" i="7"/>
  <c r="AC168" i="7" s="1"/>
  <c r="W158" i="7"/>
  <c r="AC158" i="7" s="1"/>
  <c r="W154" i="7"/>
  <c r="AC154" i="7" s="1"/>
  <c r="W150" i="7"/>
  <c r="AC150" i="7" s="1"/>
  <c r="V148" i="7"/>
  <c r="AB148" i="7" s="1"/>
  <c r="W146" i="7"/>
  <c r="AC146" i="7" s="1"/>
  <c r="V144" i="7"/>
  <c r="AB144" i="7" s="1"/>
  <c r="W142" i="7"/>
  <c r="AC142" i="7" s="1"/>
  <c r="U139" i="7"/>
  <c r="AA139" i="7" s="1"/>
  <c r="U135" i="7"/>
  <c r="AA135" i="7" s="1"/>
  <c r="U130" i="7"/>
  <c r="AA130" i="7" s="1"/>
  <c r="W130" i="7"/>
  <c r="AC130" i="7" s="1"/>
  <c r="W128" i="7"/>
  <c r="AC128" i="7" s="1"/>
  <c r="V121" i="7"/>
  <c r="AB121" i="7" s="1"/>
  <c r="V105" i="7"/>
  <c r="AB105" i="7" s="1"/>
  <c r="W102" i="7"/>
  <c r="AC102" i="7" s="1"/>
  <c r="U98" i="7"/>
  <c r="AA98" i="7" s="1"/>
  <c r="W98" i="7"/>
  <c r="AC98" i="7" s="1"/>
  <c r="W87" i="7"/>
  <c r="AC87" i="7" s="1"/>
  <c r="V87" i="7"/>
  <c r="AB87" i="7" s="1"/>
  <c r="V82" i="7"/>
  <c r="AB82" i="7" s="1"/>
  <c r="V194" i="7"/>
  <c r="AB194" i="7" s="1"/>
  <c r="V190" i="7"/>
  <c r="AB190" i="7" s="1"/>
  <c r="V189" i="7"/>
  <c r="AB189" i="7" s="1"/>
  <c r="V184" i="7"/>
  <c r="AB184" i="7" s="1"/>
  <c r="W181" i="7"/>
  <c r="AC181" i="7" s="1"/>
  <c r="V180" i="7"/>
  <c r="AB180" i="7" s="1"/>
  <c r="W165" i="7"/>
  <c r="AC165" i="7" s="1"/>
  <c r="V164" i="7"/>
  <c r="AB164" i="7" s="1"/>
  <c r="V163" i="7"/>
  <c r="AB163" i="7" s="1"/>
  <c r="V150" i="7"/>
  <c r="AB150" i="7" s="1"/>
  <c r="V146" i="7"/>
  <c r="AB146" i="7" s="1"/>
  <c r="V142" i="7"/>
  <c r="AB142" i="7" s="1"/>
  <c r="V140" i="7"/>
  <c r="AB140" i="7" s="1"/>
  <c r="V136" i="7"/>
  <c r="AB136" i="7" s="1"/>
  <c r="U133" i="7"/>
  <c r="AA133" i="7" s="1"/>
  <c r="W133" i="7"/>
  <c r="AC133" i="7" s="1"/>
  <c r="W124" i="7"/>
  <c r="AC124" i="7" s="1"/>
  <c r="V122" i="7"/>
  <c r="AB122" i="7" s="1"/>
  <c r="V120" i="7"/>
  <c r="AB120" i="7" s="1"/>
  <c r="W120" i="7"/>
  <c r="AC120" i="7" s="1"/>
  <c r="U108" i="7"/>
  <c r="AA108" i="7" s="1"/>
  <c r="W108" i="7"/>
  <c r="AC108" i="7" s="1"/>
  <c r="W103" i="7"/>
  <c r="AC103" i="7" s="1"/>
  <c r="U103" i="7"/>
  <c r="AA103" i="7" s="1"/>
  <c r="V103" i="7"/>
  <c r="AB103" i="7" s="1"/>
  <c r="U87" i="7"/>
  <c r="AA87" i="7" s="1"/>
  <c r="W190" i="7"/>
  <c r="AC190" i="7" s="1"/>
  <c r="U2" i="7"/>
  <c r="AA2" i="7" s="1"/>
  <c r="W199" i="7"/>
  <c r="AC199" i="7" s="1"/>
  <c r="V198" i="7"/>
  <c r="AB198" i="7" s="1"/>
  <c r="V197" i="7"/>
  <c r="AB197" i="7" s="1"/>
  <c r="W184" i="7"/>
  <c r="AC184" i="7" s="1"/>
  <c r="U180" i="7"/>
  <c r="AA180" i="7" s="1"/>
  <c r="U177" i="7"/>
  <c r="AA177" i="7" s="1"/>
  <c r="U173" i="7"/>
  <c r="AA173" i="7" s="1"/>
  <c r="U167" i="7"/>
  <c r="AA167" i="7" s="1"/>
  <c r="U164" i="7"/>
  <c r="AA164" i="7" s="1"/>
  <c r="V161" i="7"/>
  <c r="AB161" i="7" s="1"/>
  <c r="V157" i="7"/>
  <c r="AB157" i="7" s="1"/>
  <c r="V153" i="7"/>
  <c r="AB153" i="7" s="1"/>
  <c r="U141" i="7"/>
  <c r="AA141" i="7" s="1"/>
  <c r="U140" i="7"/>
  <c r="AA140" i="7" s="1"/>
  <c r="U109" i="7"/>
  <c r="AA109" i="7" s="1"/>
  <c r="W109" i="7"/>
  <c r="AC109" i="7" s="1"/>
  <c r="V97" i="7"/>
  <c r="AB97" i="7" s="1"/>
  <c r="W97" i="7"/>
  <c r="AC97" i="7" s="1"/>
  <c r="U125" i="7"/>
  <c r="AA125" i="7" s="1"/>
  <c r="W125" i="7"/>
  <c r="AC125" i="7" s="1"/>
  <c r="U122" i="7"/>
  <c r="AA122" i="7" s="1"/>
  <c r="U114" i="7"/>
  <c r="AA114" i="7" s="1"/>
  <c r="V114" i="7"/>
  <c r="AB114" i="7" s="1"/>
  <c r="W114" i="7"/>
  <c r="AC114" i="7" s="1"/>
  <c r="U94" i="7"/>
  <c r="AA94" i="7" s="1"/>
  <c r="W94" i="7"/>
  <c r="AC94" i="7" s="1"/>
  <c r="U137" i="7"/>
  <c r="AA137" i="7" s="1"/>
  <c r="U136" i="7"/>
  <c r="AA136" i="7" s="1"/>
  <c r="V132" i="7"/>
  <c r="AB132" i="7" s="1"/>
  <c r="U127" i="7"/>
  <c r="AA127" i="7" s="1"/>
  <c r="U121" i="7"/>
  <c r="AA121" i="7" s="1"/>
  <c r="U120" i="7"/>
  <c r="AA120" i="7" s="1"/>
  <c r="V116" i="7"/>
  <c r="AB116" i="7" s="1"/>
  <c r="U111" i="7"/>
  <c r="AA111" i="7" s="1"/>
  <c r="U105" i="7"/>
  <c r="AA105" i="7" s="1"/>
  <c r="W99" i="7"/>
  <c r="AC99" i="7" s="1"/>
  <c r="U97" i="7"/>
  <c r="AA97" i="7" s="1"/>
  <c r="W91" i="7"/>
  <c r="AC91" i="7" s="1"/>
  <c r="U88" i="7"/>
  <c r="AA88" i="7" s="1"/>
  <c r="V85" i="7"/>
  <c r="AB85" i="7" s="1"/>
  <c r="U82" i="7"/>
  <c r="AA82" i="7" s="1"/>
  <c r="U81" i="7"/>
  <c r="AA81" i="7" s="1"/>
  <c r="W78" i="7"/>
  <c r="AC78" i="7" s="1"/>
  <c r="W75" i="7"/>
  <c r="AC75" i="7" s="1"/>
  <c r="U73" i="7"/>
  <c r="AA73" i="7" s="1"/>
  <c r="V68" i="7"/>
  <c r="AB68" i="7" s="1"/>
  <c r="U62" i="7"/>
  <c r="AA62" i="7" s="1"/>
  <c r="U56" i="7"/>
  <c r="AA56" i="7" s="1"/>
  <c r="V55" i="7"/>
  <c r="AB55" i="7" s="1"/>
  <c r="W52" i="7"/>
  <c r="AC52" i="7" s="1"/>
  <c r="U51" i="7"/>
  <c r="AA51" i="7" s="1"/>
  <c r="W50" i="7"/>
  <c r="AC50" i="7" s="1"/>
  <c r="V49" i="7"/>
  <c r="AB49" i="7" s="1"/>
  <c r="W47" i="7"/>
  <c r="AC47" i="7" s="1"/>
  <c r="W44" i="7"/>
  <c r="AC44" i="7" s="1"/>
  <c r="W39" i="7"/>
  <c r="AC39" i="7" s="1"/>
  <c r="W31" i="7"/>
  <c r="AC31" i="7" s="1"/>
  <c r="W23" i="7"/>
  <c r="AC23" i="7" s="1"/>
  <c r="W15" i="7"/>
  <c r="AC15" i="7" s="1"/>
  <c r="U8" i="7"/>
  <c r="AA8" i="7" s="1"/>
  <c r="U7" i="7"/>
  <c r="AA7" i="7" s="1"/>
  <c r="U6" i="7"/>
  <c r="AA6" i="7" s="1"/>
  <c r="U5" i="7"/>
  <c r="AA5" i="7" s="1"/>
  <c r="V112" i="7"/>
  <c r="AB112" i="7" s="1"/>
  <c r="V104" i="7"/>
  <c r="AB104" i="7" s="1"/>
  <c r="V101" i="7"/>
  <c r="AB101" i="7" s="1"/>
  <c r="V100" i="7"/>
  <c r="AB100" i="7" s="1"/>
  <c r="V89" i="7"/>
  <c r="AB89" i="7" s="1"/>
  <c r="V64" i="7"/>
  <c r="AB64" i="7" s="1"/>
  <c r="V54" i="7"/>
  <c r="AB54" i="7" s="1"/>
  <c r="V51" i="7"/>
  <c r="AB51" i="7" s="1"/>
  <c r="V46" i="7"/>
  <c r="AB46" i="7" s="1"/>
  <c r="W42" i="7"/>
  <c r="AC42" i="7" s="1"/>
  <c r="W34" i="7"/>
  <c r="AC34" i="7" s="1"/>
  <c r="W26" i="7"/>
  <c r="AC26" i="7" s="1"/>
  <c r="W18" i="7"/>
  <c r="AC18" i="7" s="1"/>
  <c r="W10" i="7"/>
  <c r="AC10" i="7" s="1"/>
  <c r="U3" i="7"/>
  <c r="AA3" i="7" s="1"/>
  <c r="U129" i="7"/>
  <c r="AA129" i="7" s="1"/>
  <c r="U128" i="7"/>
  <c r="AA128" i="7" s="1"/>
  <c r="U119" i="7"/>
  <c r="AA119" i="7" s="1"/>
  <c r="W117" i="7"/>
  <c r="AC117" i="7" s="1"/>
  <c r="U113" i="7"/>
  <c r="AA113" i="7" s="1"/>
  <c r="U112" i="7"/>
  <c r="AA112" i="7" s="1"/>
  <c r="U100" i="7"/>
  <c r="AA100" i="7" s="1"/>
  <c r="U96" i="7"/>
  <c r="AA96" i="7" s="1"/>
  <c r="U90" i="7"/>
  <c r="AA90" i="7" s="1"/>
  <c r="U89" i="7"/>
  <c r="AA89" i="7" s="1"/>
  <c r="W86" i="7"/>
  <c r="AC86" i="7" s="1"/>
  <c r="W83" i="7"/>
  <c r="AC83" i="7" s="1"/>
  <c r="U80" i="7"/>
  <c r="AA80" i="7" s="1"/>
  <c r="U72" i="7"/>
  <c r="AA72" i="7" s="1"/>
  <c r="U70" i="7"/>
  <c r="AA70" i="7" s="1"/>
  <c r="W67" i="7"/>
  <c r="AC67" i="7" s="1"/>
  <c r="U65" i="7"/>
  <c r="AA65" i="7" s="1"/>
  <c r="W63" i="7"/>
  <c r="AC63" i="7" s="1"/>
  <c r="W61" i="7"/>
  <c r="AC61" i="7" s="1"/>
  <c r="W55" i="7"/>
  <c r="AC55" i="7" s="1"/>
  <c r="U54" i="7"/>
  <c r="AA54" i="7" s="1"/>
  <c r="V53" i="7"/>
  <c r="AB53" i="7" s="1"/>
  <c r="U50" i="7"/>
  <c r="AA50" i="7" s="1"/>
  <c r="V45" i="7"/>
  <c r="AB45" i="7" s="1"/>
  <c r="W43" i="7"/>
  <c r="AC43" i="7" s="1"/>
  <c r="V42" i="7"/>
  <c r="AB42" i="7" s="1"/>
  <c r="W35" i="7"/>
  <c r="AC35" i="7" s="1"/>
  <c r="V34" i="7"/>
  <c r="AB34" i="7" s="1"/>
  <c r="W27" i="7"/>
  <c r="AC27" i="7" s="1"/>
  <c r="V26" i="7"/>
  <c r="AB26" i="7" s="1"/>
  <c r="W19" i="7"/>
  <c r="AC19" i="7" s="1"/>
  <c r="V18" i="7"/>
  <c r="AB18" i="7" s="1"/>
  <c r="W11" i="7"/>
  <c r="AC11" i="7" s="1"/>
  <c r="V10" i="7"/>
  <c r="AB10" i="7" s="1"/>
  <c r="W6" i="7"/>
  <c r="AC6" i="7" s="1"/>
  <c r="U4" i="7"/>
  <c r="AA4" i="7" s="1"/>
  <c r="V183" i="7"/>
  <c r="AB183" i="7" s="1"/>
  <c r="W183" i="7"/>
  <c r="AC183" i="7" s="1"/>
  <c r="W172" i="7"/>
  <c r="AC172" i="7" s="1"/>
  <c r="V195" i="7"/>
  <c r="AB195" i="7" s="1"/>
  <c r="W195" i="7"/>
  <c r="AC195" i="7" s="1"/>
  <c r="W193" i="7"/>
  <c r="AC193" i="7" s="1"/>
  <c r="U192" i="7"/>
  <c r="AA192" i="7" s="1"/>
  <c r="V179" i="7"/>
  <c r="AB179" i="7" s="1"/>
  <c r="W179" i="7"/>
  <c r="AC179" i="7" s="1"/>
  <c r="W177" i="7"/>
  <c r="AC177" i="7" s="1"/>
  <c r="U176" i="7"/>
  <c r="AA176" i="7" s="1"/>
  <c r="W196" i="7"/>
  <c r="AC196" i="7" s="1"/>
  <c r="W180" i="7"/>
  <c r="AC180" i="7" s="1"/>
  <c r="W164" i="7"/>
  <c r="AC164" i="7" s="1"/>
  <c r="W200" i="7"/>
  <c r="AC200" i="7" s="1"/>
  <c r="V191" i="7"/>
  <c r="AB191" i="7" s="1"/>
  <c r="W191" i="7"/>
  <c r="AC191" i="7" s="1"/>
  <c r="V175" i="7"/>
  <c r="AB175" i="7" s="1"/>
  <c r="W175" i="7"/>
  <c r="AC175" i="7" s="1"/>
  <c r="U200" i="7"/>
  <c r="AA200" i="7" s="1"/>
  <c r="U199" i="7"/>
  <c r="AA199" i="7" s="1"/>
  <c r="W192" i="7"/>
  <c r="AC192" i="7" s="1"/>
  <c r="V187" i="7"/>
  <c r="AB187" i="7" s="1"/>
  <c r="W187" i="7"/>
  <c r="AC187" i="7" s="1"/>
  <c r="W185" i="7"/>
  <c r="AC185" i="7" s="1"/>
  <c r="U184" i="7"/>
  <c r="AA184" i="7" s="1"/>
  <c r="U183" i="7"/>
  <c r="AA183" i="7" s="1"/>
  <c r="W176" i="7"/>
  <c r="AC176" i="7" s="1"/>
  <c r="V171" i="7"/>
  <c r="AB171" i="7" s="1"/>
  <c r="W171" i="7"/>
  <c r="AC171" i="7" s="1"/>
  <c r="W169" i="7"/>
  <c r="AC169" i="7" s="1"/>
  <c r="U168" i="7"/>
  <c r="AA168" i="7" s="1"/>
  <c r="W188" i="7"/>
  <c r="AC188" i="7" s="1"/>
  <c r="V167" i="7"/>
  <c r="AB167" i="7" s="1"/>
  <c r="W167" i="7"/>
  <c r="AC167" i="7" s="1"/>
  <c r="W163" i="7"/>
  <c r="AC163" i="7" s="1"/>
  <c r="W159" i="7"/>
  <c r="AC159" i="7" s="1"/>
  <c r="W155" i="7"/>
  <c r="AC155" i="7" s="1"/>
  <c r="W151" i="7"/>
  <c r="AC151" i="7" s="1"/>
  <c r="W147" i="7"/>
  <c r="AC147" i="7" s="1"/>
  <c r="W143" i="7"/>
  <c r="AC143" i="7" s="1"/>
  <c r="W139" i="7"/>
  <c r="AC139" i="7" s="1"/>
  <c r="W135" i="7"/>
  <c r="AC135" i="7" s="1"/>
  <c r="W131" i="7"/>
  <c r="AC131" i="7" s="1"/>
  <c r="W127" i="7"/>
  <c r="AC127" i="7" s="1"/>
  <c r="W123" i="7"/>
  <c r="AC123" i="7" s="1"/>
  <c r="W119" i="7"/>
  <c r="AC119" i="7" s="1"/>
  <c r="W115" i="7"/>
  <c r="AC115" i="7" s="1"/>
  <c r="W111" i="7"/>
  <c r="AC111" i="7" s="1"/>
  <c r="W107" i="7"/>
  <c r="AC107" i="7" s="1"/>
  <c r="U101" i="7"/>
  <c r="AA101" i="7" s="1"/>
  <c r="W100" i="7"/>
  <c r="AC100" i="7" s="1"/>
  <c r="V99" i="7"/>
  <c r="AB99" i="7" s="1"/>
  <c r="W93" i="7"/>
  <c r="AC93" i="7" s="1"/>
  <c r="W89" i="7"/>
  <c r="AC89" i="7" s="1"/>
  <c r="W85" i="7"/>
  <c r="AC85" i="7" s="1"/>
  <c r="W81" i="7"/>
  <c r="AC81" i="7" s="1"/>
  <c r="W77" i="7"/>
  <c r="AC77" i="7" s="1"/>
  <c r="W74" i="7"/>
  <c r="AC74" i="7" s="1"/>
  <c r="W70" i="7"/>
  <c r="AC70" i="7" s="1"/>
  <c r="W66" i="7"/>
  <c r="AC66" i="7" s="1"/>
  <c r="V159" i="7"/>
  <c r="AB159" i="7" s="1"/>
  <c r="V155" i="7"/>
  <c r="AB155" i="7" s="1"/>
  <c r="V151" i="7"/>
  <c r="AB151" i="7" s="1"/>
  <c r="V147" i="7"/>
  <c r="AB147" i="7" s="1"/>
  <c r="V143" i="7"/>
  <c r="AB143" i="7" s="1"/>
  <c r="V139" i="7"/>
  <c r="AB139" i="7" s="1"/>
  <c r="V135" i="7"/>
  <c r="AB135" i="7" s="1"/>
  <c r="V131" i="7"/>
  <c r="AB131" i="7" s="1"/>
  <c r="V127" i="7"/>
  <c r="AB127" i="7" s="1"/>
  <c r="V123" i="7"/>
  <c r="AB123" i="7" s="1"/>
  <c r="V119" i="7"/>
  <c r="AB119" i="7" s="1"/>
  <c r="V115" i="7"/>
  <c r="AB115" i="7" s="1"/>
  <c r="V111" i="7"/>
  <c r="AB111" i="7" s="1"/>
  <c r="V107" i="7"/>
  <c r="AB107" i="7" s="1"/>
  <c r="W101" i="7"/>
  <c r="AC101" i="7" s="1"/>
  <c r="U99" i="7"/>
  <c r="AA99" i="7" s="1"/>
  <c r="W73" i="7"/>
  <c r="AC73" i="7" s="1"/>
  <c r="V73" i="7"/>
  <c r="AB73" i="7" s="1"/>
  <c r="W69" i="7"/>
  <c r="AC69" i="7" s="1"/>
  <c r="V69" i="7"/>
  <c r="AB69" i="7" s="1"/>
  <c r="V96" i="7"/>
  <c r="AB96" i="7" s="1"/>
  <c r="W96" i="7"/>
  <c r="AC96" i="7" s="1"/>
  <c r="V92" i="7"/>
  <c r="AB92" i="7" s="1"/>
  <c r="W92" i="7"/>
  <c r="AC92" i="7" s="1"/>
  <c r="V88" i="7"/>
  <c r="AB88" i="7" s="1"/>
  <c r="W88" i="7"/>
  <c r="AC88" i="7" s="1"/>
  <c r="V84" i="7"/>
  <c r="AB84" i="7" s="1"/>
  <c r="W84" i="7"/>
  <c r="AC84" i="7" s="1"/>
  <c r="V80" i="7"/>
  <c r="AB80" i="7" s="1"/>
  <c r="W80" i="7"/>
  <c r="AC80" i="7" s="1"/>
  <c r="W76" i="7"/>
  <c r="AC76" i="7" s="1"/>
  <c r="W72" i="7"/>
  <c r="AC72" i="7" s="1"/>
  <c r="W68" i="7"/>
  <c r="AC68" i="7" s="1"/>
  <c r="V65" i="7"/>
  <c r="AB65" i="7" s="1"/>
  <c r="W64" i="7"/>
  <c r="AC64" i="7" s="1"/>
  <c r="V61" i="7"/>
  <c r="AB61" i="7" s="1"/>
  <c r="W60" i="7"/>
  <c r="AC60" i="7" s="1"/>
  <c r="U59" i="7"/>
  <c r="AA59" i="7" s="1"/>
  <c r="W58" i="7"/>
  <c r="AC58" i="7" s="1"/>
  <c r="V57" i="7"/>
  <c r="AB57" i="7" s="1"/>
  <c r="W54" i="7"/>
  <c r="AC54" i="7" s="1"/>
  <c r="U53" i="7"/>
  <c r="AA53" i="7" s="1"/>
  <c r="W53" i="7"/>
  <c r="AC53" i="7" s="1"/>
  <c r="W59" i="7"/>
  <c r="AC59" i="7" s="1"/>
  <c r="U57" i="7"/>
  <c r="AA57" i="7" s="1"/>
  <c r="U55" i="7"/>
  <c r="AA55" i="7" s="1"/>
  <c r="U49" i="7"/>
  <c r="AA49" i="7" s="1"/>
  <c r="W49" i="7"/>
  <c r="AC49" i="7" s="1"/>
  <c r="U45" i="7"/>
  <c r="AA45" i="7" s="1"/>
  <c r="W45" i="7"/>
  <c r="AC45" i="7" s="1"/>
  <c r="U47" i="7"/>
  <c r="AA47" i="7" s="1"/>
  <c r="U41" i="7"/>
  <c r="AA41" i="7" s="1"/>
  <c r="V41" i="7"/>
  <c r="AB41" i="7" s="1"/>
  <c r="W41" i="7"/>
  <c r="AC41" i="7" s="1"/>
  <c r="U37" i="7"/>
  <c r="AA37" i="7" s="1"/>
  <c r="V37" i="7"/>
  <c r="AB37" i="7" s="1"/>
  <c r="W37" i="7"/>
  <c r="AC37" i="7" s="1"/>
  <c r="W33" i="7"/>
  <c r="AC33" i="7" s="1"/>
  <c r="W29" i="7"/>
  <c r="AC29" i="7" s="1"/>
  <c r="W25" i="7"/>
  <c r="AC25" i="7" s="1"/>
  <c r="W21" i="7"/>
  <c r="AC21" i="7" s="1"/>
  <c r="W17" i="7"/>
  <c r="AC17" i="7" s="1"/>
  <c r="W13" i="7"/>
  <c r="AC13" i="7" s="1"/>
  <c r="W9" i="7"/>
  <c r="AC9" i="7" s="1"/>
  <c r="V33" i="7"/>
  <c r="AB33" i="7" s="1"/>
  <c r="V29" i="7"/>
  <c r="AB29" i="7" s="1"/>
  <c r="V25" i="7"/>
  <c r="AB25" i="7" s="1"/>
  <c r="V21" i="7"/>
  <c r="AB21" i="7" s="1"/>
  <c r="V17" i="7"/>
  <c r="AB17" i="7" s="1"/>
  <c r="V13" i="7"/>
  <c r="AB13" i="7" s="1"/>
  <c r="V9" i="7"/>
  <c r="AB9" i="7" s="1"/>
  <c r="W3" i="7"/>
  <c r="AC3" i="7" s="1"/>
  <c r="V2" i="7"/>
  <c r="AB2" i="7" s="1"/>
  <c r="W2" i="7"/>
  <c r="AC2" i="7" s="1"/>
</calcChain>
</file>

<file path=xl/comments1.xml><?xml version="1.0" encoding="utf-8"?>
<comments xmlns="http://schemas.openxmlformats.org/spreadsheetml/2006/main">
  <authors>
    <author>Luffi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<sst xmlns="http://schemas.openxmlformats.org/spreadsheetml/2006/main" count="6649" uniqueCount="2290">
  <si>
    <t>Codigo coopidrogas</t>
  </si>
  <si>
    <t xml:space="preserve">Codigo venta menudeo o unidad </t>
  </si>
  <si>
    <t xml:space="preserve">Descripcion farmacia </t>
  </si>
  <si>
    <t>Descripcion proveedor</t>
  </si>
  <si>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</si>
  <si>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</si>
  <si>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</si>
  <si>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</si>
  <si>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</si>
  <si>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</si>
  <si>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</si>
  <si>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</si>
  <si>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</si>
  <si>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</si>
  <si>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</si>
  <si>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QUIDECA S.A.</t>
  </si>
  <si>
    <t>CJ</t>
  </si>
  <si>
    <t>Excluido de IVA</t>
  </si>
  <si>
    <t>ETICOS</t>
  </si>
  <si>
    <t>ANTIBIOTICOS</t>
  </si>
  <si>
    <t>coopidrogas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</si>
  <si>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</si>
  <si>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</si>
  <si>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</si>
  <si>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</si>
  <si>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</si>
  <si>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</si>
  <si>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</si>
  <si>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</si>
  <si>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</si>
  <si>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</si>
  <si>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</si>
  <si>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</si>
  <si>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UNIDAD</t>
  </si>
  <si>
    <t>LAB. BAGO DE COLOMBIA LTD</t>
  </si>
  <si>
    <t>PARKINSON</t>
  </si>
  <si>
    <t>LAFRANCOL S.A.</t>
  </si>
  <si>
    <t>FCO</t>
  </si>
  <si>
    <t>ANTIEPILEPTICOS</t>
  </si>
  <si>
    <t>ACIDO VALPROICO</t>
  </si>
  <si>
    <t>ANTIHIPERTENSIVOS</t>
  </si>
  <si>
    <t>CLARITROMICINA</t>
  </si>
  <si>
    <t>UN</t>
  </si>
  <si>
    <t>BIOLATAM S.A.S</t>
  </si>
  <si>
    <t>ANTIDEPRESIVOS</t>
  </si>
  <si>
    <t>LAB. TAKEDA S.A.S</t>
  </si>
  <si>
    <t>MENUDEO</t>
  </si>
  <si>
    <t>ANALGESICOS</t>
  </si>
  <si>
    <t>ISOMETEPTENO + DIPIRONA + CAFEINA</t>
  </si>
  <si>
    <t>REGULADORES DIGESTIVOS</t>
  </si>
  <si>
    <t>PANCREATINA</t>
  </si>
  <si>
    <t>LAB. LEGRAND S.A.</t>
  </si>
  <si>
    <t>ANTITUSIVOS</t>
  </si>
  <si>
    <t>ABBOTT LABORATORIES S.A</t>
  </si>
  <si>
    <t>TAR</t>
  </si>
  <si>
    <t>POPULARES</t>
  </si>
  <si>
    <t>COMPLEMENTO NUTRICIONAL</t>
  </si>
  <si>
    <t>VITAMINAS Y MINERALES</t>
  </si>
  <si>
    <t>PROTEINAS Y CARBOHIDRATOS</t>
  </si>
  <si>
    <t>TIROIDES</t>
  </si>
  <si>
    <t>LEVOTIROXINA SODICA</t>
  </si>
  <si>
    <t>ALCON DE COLOMBIA S.A</t>
  </si>
  <si>
    <t>OFTALMOLOGICOS</t>
  </si>
  <si>
    <t>BRINZOLAMIDA</t>
  </si>
  <si>
    <t>CIPROFLOXACINA</t>
  </si>
  <si>
    <t>NEOMICINA-POLIMIXINA-DEXAMETASONA</t>
  </si>
  <si>
    <t>TBO</t>
  </si>
  <si>
    <t>CLORHIDRATO DE OLOPATADINA</t>
  </si>
  <si>
    <t>ALLERGAN DE COLOMBIA S.A</t>
  </si>
  <si>
    <t xml:space="preserve">        171270</t>
  </si>
  <si>
    <t>BIMATOPROST</t>
  </si>
  <si>
    <t>ANTIANEMICOS</t>
  </si>
  <si>
    <t>PRODUCTOS NATURALES</t>
  </si>
  <si>
    <t>DROGA BLANCA</t>
  </si>
  <si>
    <t>ASTRA ZENECA COLOMBIA S.A</t>
  </si>
  <si>
    <t>ANTIULCEROSOS</t>
  </si>
  <si>
    <t>CORTICOIDES INHALANTES</t>
  </si>
  <si>
    <t>BUDESONIDA</t>
  </si>
  <si>
    <t>ANTIASMATICOS</t>
  </si>
  <si>
    <t>SANOFI AVENTIS DE COLOMBI</t>
  </si>
  <si>
    <t>ANTIHISTAMINICOS</t>
  </si>
  <si>
    <t>FEXOFENADINA</t>
  </si>
  <si>
    <t>ANTIDIABETICOS</t>
  </si>
  <si>
    <t>GLIMEPIRIDA</t>
  </si>
  <si>
    <t>AMP</t>
  </si>
  <si>
    <t>ANTICOAGULANTES</t>
  </si>
  <si>
    <t>DERMATOLOGICOS</t>
  </si>
  <si>
    <t>DEXAMETASONA</t>
  </si>
  <si>
    <t>ANTIPSICOTICOS</t>
  </si>
  <si>
    <t>ANTIINFLAMATORIOS</t>
  </si>
  <si>
    <t>ANTIPARASITARIOS</t>
  </si>
  <si>
    <t>METRONIDAZOL</t>
  </si>
  <si>
    <t>CORTICOSTEROIDES</t>
  </si>
  <si>
    <t>DEFLAZACORT</t>
  </si>
  <si>
    <t>LAXANTES</t>
  </si>
  <si>
    <t>POT</t>
  </si>
  <si>
    <t>DIPIRONA</t>
  </si>
  <si>
    <t>BUSSIE S.A.</t>
  </si>
  <si>
    <t>ANTIEMETICOS</t>
  </si>
  <si>
    <t>METOCLOPRAMIDA</t>
  </si>
  <si>
    <t>ANTIRREUMATICOS</t>
  </si>
  <si>
    <t>KETOPROFENO</t>
  </si>
  <si>
    <t>SECNIDAZOL</t>
  </si>
  <si>
    <t>TECNOQUIMICAS S.A.</t>
  </si>
  <si>
    <t>SUEROS</t>
  </si>
  <si>
    <t>SODIO-POTACIO-CALCIO-MAGNESIO.</t>
  </si>
  <si>
    <t>BAYER S.A.</t>
  </si>
  <si>
    <t>ACETATO DE ALUMINIO</t>
  </si>
  <si>
    <t>ANTIACIDOS</t>
  </si>
  <si>
    <t>BICARBONATO DE SODIO</t>
  </si>
  <si>
    <t>ACETILSALICILICO ACIDO</t>
  </si>
  <si>
    <t>CLOTRIMAZOL</t>
  </si>
  <si>
    <t>CARDIOVASCULARES</t>
  </si>
  <si>
    <t>VASODILATADORES</t>
  </si>
  <si>
    <t>PRIMEROS AUXILIOS</t>
  </si>
  <si>
    <t>ALCOHOL</t>
  </si>
  <si>
    <t>BIOCHEM FARMACEUTICA DE C</t>
  </si>
  <si>
    <t>CETIRIZINA</t>
  </si>
  <si>
    <t>LAB.SIEGFRIED S.A</t>
  </si>
  <si>
    <t>DICLOFENAC</t>
  </si>
  <si>
    <t>ANTIMICOTICOS</t>
  </si>
  <si>
    <t>KETOCONAZOL</t>
  </si>
  <si>
    <t xml:space="preserve">         13407</t>
  </si>
  <si>
    <t>EXPECTORANTES</t>
  </si>
  <si>
    <t>CUIDADO ORAL</t>
  </si>
  <si>
    <t>ENJUAGUE BUCAL</t>
  </si>
  <si>
    <t>ESCABICIDAS</t>
  </si>
  <si>
    <t>DIS</t>
  </si>
  <si>
    <t>ANTIGRIPALES</t>
  </si>
  <si>
    <t>ACETAMINOFEN-CLORFENIRAMINA</t>
  </si>
  <si>
    <t>IBUPROFEN</t>
  </si>
  <si>
    <t>TRIMETOPRIM</t>
  </si>
  <si>
    <t>AMBROXOL</t>
  </si>
  <si>
    <t>VITAMINAS</t>
  </si>
  <si>
    <t>GRUNENTHAL COLOMBIANA S.A</t>
  </si>
  <si>
    <t>HIDROXIDO DE ALUMINIO</t>
  </si>
  <si>
    <t>BIOGEN S.A.S</t>
  </si>
  <si>
    <t>COLESTEROL</t>
  </si>
  <si>
    <t>ISOCONAZOL</t>
  </si>
  <si>
    <t>PIROXICAM</t>
  </si>
  <si>
    <t>LOSARTAN</t>
  </si>
  <si>
    <t>ANTIVIRALES</t>
  </si>
  <si>
    <t>VALCICLOVIR</t>
  </si>
  <si>
    <t>ACICLOVIR</t>
  </si>
  <si>
    <t>ANTIVARICOSOS</t>
  </si>
  <si>
    <t>NEBIVOLOL CLORHIDRATO</t>
  </si>
  <si>
    <t>ANTIESPASMODICOS</t>
  </si>
  <si>
    <t>BIOTOSCANA FARMA S.A.</t>
  </si>
  <si>
    <t>MESALAZINA</t>
  </si>
  <si>
    <t>BOEHRINGER INGELHEIM</t>
  </si>
  <si>
    <t>BRONCODILATADORES</t>
  </si>
  <si>
    <t>BROMURO DE IPRATROPIO</t>
  </si>
  <si>
    <t>HIOSCINA</t>
  </si>
  <si>
    <t>CLONIDINA</t>
  </si>
  <si>
    <t>minimo inventario</t>
  </si>
  <si>
    <t>maximo inventario</t>
  </si>
  <si>
    <t>7415100400279</t>
  </si>
  <si>
    <t>CEFABAY 250 SUSPENSION 75 ML</t>
  </si>
  <si>
    <t xml:space="preserve">         24598</t>
  </si>
  <si>
    <t>CEFALEXINA</t>
  </si>
  <si>
    <t>7415100400262</t>
  </si>
  <si>
    <t>CEFABAY 500 MG 30 CAPSULAS (T)</t>
  </si>
  <si>
    <t xml:space="preserve">         65594</t>
  </si>
  <si>
    <t>5413895021466</t>
  </si>
  <si>
    <t>AZARGA SOLUC.OFTALMICA 5 ML(A)</t>
  </si>
  <si>
    <t xml:space="preserve">        132070</t>
  </si>
  <si>
    <t>7707200909159</t>
  </si>
  <si>
    <t>CLORITIMICOTIN CRE.40GR ICOM (PD)(RF)</t>
  </si>
  <si>
    <t>ICOM</t>
  </si>
  <si>
    <t xml:space="preserve">          4161</t>
  </si>
  <si>
    <t>7703281000556</t>
  </si>
  <si>
    <t>CICLORELAX 10 MG 20 COMPRIMIDOS(M)</t>
  </si>
  <si>
    <t>SCANDINAVIA PHARMA  LTDA</t>
  </si>
  <si>
    <t xml:space="preserve">         57934</t>
  </si>
  <si>
    <t>CICLOBENZAPRINA</t>
  </si>
  <si>
    <t>7702195100475</t>
  </si>
  <si>
    <t>ARIPRAZOL 15 MG 30 TABLETAS (A)</t>
  </si>
  <si>
    <t xml:space="preserve">        224123</t>
  </si>
  <si>
    <t>ARIPIPRAZOL</t>
  </si>
  <si>
    <t>7707229971144</t>
  </si>
  <si>
    <t>ENEMATROL SALINO 1000 ML</t>
  </si>
  <si>
    <t>QUIBI S.A.</t>
  </si>
  <si>
    <t>BOL</t>
  </si>
  <si>
    <t xml:space="preserve">         18787</t>
  </si>
  <si>
    <t>ENEMAS</t>
  </si>
  <si>
    <t>7707229970437</t>
  </si>
  <si>
    <t>SUERO FISIOLOGICO QUIBI BOLSA 250 ML</t>
  </si>
  <si>
    <t xml:space="preserve">          2093</t>
  </si>
  <si>
    <t>CLORURO DE SODIO</t>
  </si>
  <si>
    <t>7707229971113</t>
  </si>
  <si>
    <t>SUERO FISIOLOGICO QUIBI BOLSA 100 ML</t>
  </si>
  <si>
    <t xml:space="preserve">          2016</t>
  </si>
  <si>
    <t>4048846001665</t>
  </si>
  <si>
    <t>ATROVENT HFA 200 DOSIS AEROSOL 10 ML(A)</t>
  </si>
  <si>
    <t xml:space="preserve">         94993</t>
  </si>
  <si>
    <t>7795368054941</t>
  </si>
  <si>
    <t>ATERGIT 05 % SOLUCION OFTALMICA 5 ML</t>
  </si>
  <si>
    <t xml:space="preserve">         62421</t>
  </si>
  <si>
    <t>CLORHIDRATO DE EPINASTINA</t>
  </si>
  <si>
    <t>8901117023451</t>
  </si>
  <si>
    <t>BUDEMAR SUSP.NEBULIZ.5 RESPULAS 2 ML</t>
  </si>
  <si>
    <t xml:space="preserve">         69258</t>
  </si>
  <si>
    <t>7703546010054</t>
  </si>
  <si>
    <t>SERECOR 25/50 MCG INHALADOR 120 DOSIS(A)</t>
  </si>
  <si>
    <t>NOVAMED S.A.</t>
  </si>
  <si>
    <t xml:space="preserve">        107762</t>
  </si>
  <si>
    <t>FLUTICASONA-SALMETEROL</t>
  </si>
  <si>
    <t>7703546010122</t>
  </si>
  <si>
    <t>SERECOR 25/125 MCG INHALAD.120 DOSIS(A)</t>
  </si>
  <si>
    <t xml:space="preserve">        117090</t>
  </si>
  <si>
    <t>7703546010252</t>
  </si>
  <si>
    <t>SERECOR 25/250 MCG INHALAD.120 DOSIS(A)</t>
  </si>
  <si>
    <t xml:space="preserve">        129408</t>
  </si>
  <si>
    <t>7703281000211</t>
  </si>
  <si>
    <t>SINAC GEL 30 GR(A)</t>
  </si>
  <si>
    <t xml:space="preserve">        104548</t>
  </si>
  <si>
    <t>CLINDAMICINA</t>
  </si>
  <si>
    <t>7702870004722</t>
  </si>
  <si>
    <t>BIOLAX NARANJA 12 SBS (M)</t>
  </si>
  <si>
    <t xml:space="preserve">         40611</t>
  </si>
  <si>
    <t>FIBRA NATURAL</t>
  </si>
  <si>
    <t>7702635714163</t>
  </si>
  <si>
    <t>DIOVAN HCT 320/12.5 MG 28 TBS (A)(M)</t>
  </si>
  <si>
    <t>NOVARTIS DE COLOMBIA S.A.</t>
  </si>
  <si>
    <t xml:space="preserve">        158443</t>
  </si>
  <si>
    <t>VALSARTAN-HIDROCLOROTIAZIDA</t>
  </si>
  <si>
    <t>7702123006800</t>
  </si>
  <si>
    <t>ASPIRINA 100 MG 28 TBS</t>
  </si>
  <si>
    <t xml:space="preserve">          9954</t>
  </si>
  <si>
    <t>7730979091336</t>
  </si>
  <si>
    <t>TOPICTAL 100 MG 28 TBS (A)</t>
  </si>
  <si>
    <t>TECNOFARMA S.A</t>
  </si>
  <si>
    <t xml:space="preserve">        313544</t>
  </si>
  <si>
    <t>TOPIRAMATO</t>
  </si>
  <si>
    <t>7730979091329</t>
  </si>
  <si>
    <t>TOPICTAL 50 MG 28 TABLETAS (A)</t>
  </si>
  <si>
    <t xml:space="preserve">        181828</t>
  </si>
  <si>
    <t>7730979091312</t>
  </si>
  <si>
    <t>TOPICTAL 25 MG 28 TABLETAS (A)</t>
  </si>
  <si>
    <t xml:space="preserve">        106464</t>
  </si>
  <si>
    <t>7501043130769</t>
  </si>
  <si>
    <t>DOLEX JARABE NINOS 120 ML 7+</t>
  </si>
  <si>
    <t>GLAXOSMITHKLINE CONSUMER</t>
  </si>
  <si>
    <t xml:space="preserve">         12881</t>
  </si>
  <si>
    <t>ACETAMINOFEN</t>
  </si>
  <si>
    <t>7702057015732</t>
  </si>
  <si>
    <t>ISOKLON 3 MG 14 TABLETAS (M)</t>
  </si>
  <si>
    <t xml:space="preserve">         78359</t>
  </si>
  <si>
    <t>HIPNOTICOS</t>
  </si>
  <si>
    <t>ESZOPICLONA</t>
  </si>
  <si>
    <t>7702057011680</t>
  </si>
  <si>
    <t>FIXAMICIN DEXACIPRO GOTAS 7.5 ML (M)</t>
  </si>
  <si>
    <t xml:space="preserve">         55332</t>
  </si>
  <si>
    <t>OTICOS</t>
  </si>
  <si>
    <t>7707232093963</t>
  </si>
  <si>
    <t>FINACID ALOE VERA 60 CAPSULAS</t>
  </si>
  <si>
    <t>LAB. NATURAL FRESHLY INFA</t>
  </si>
  <si>
    <t xml:space="preserve">         19461</t>
  </si>
  <si>
    <t>ALOE VERA</t>
  </si>
  <si>
    <t>7707232094038</t>
  </si>
  <si>
    <t>APETIFORT JALEA 300 GR</t>
  </si>
  <si>
    <t xml:space="preserve">         18728</t>
  </si>
  <si>
    <t>ESTIMULANTES DEL APETITO</t>
  </si>
  <si>
    <t>EXTRACTO DE AJENJO</t>
  </si>
  <si>
    <t>7707232094021</t>
  </si>
  <si>
    <t>PROSTAFORT FORTE 50 SOFTGELS</t>
  </si>
  <si>
    <t xml:space="preserve">         29846</t>
  </si>
  <si>
    <t>PRODUCTO NATURAL</t>
  </si>
  <si>
    <t>3838957023936</t>
  </si>
  <si>
    <t>LEVOFLOXACINO 500 MG 7 TABLETAS SZ</t>
  </si>
  <si>
    <t xml:space="preserve">         23334</t>
  </si>
  <si>
    <t>LEVOFLOXACINA</t>
  </si>
  <si>
    <t>7702635144236</t>
  </si>
  <si>
    <t>PAROXETINA 20 MG 10 TABLETAS SZ</t>
  </si>
  <si>
    <t xml:space="preserve">         10734</t>
  </si>
  <si>
    <t>PAROXETINA</t>
  </si>
  <si>
    <t>7707172688380</t>
  </si>
  <si>
    <t>CLAVULIN 500 MG 14 TABLETAS (M)</t>
  </si>
  <si>
    <t>GLAXO SMITHKLINE COLOMBIA</t>
  </si>
  <si>
    <t xml:space="preserve">         67274</t>
  </si>
  <si>
    <t>AMOXICILINA</t>
  </si>
  <si>
    <t>7707189521229</t>
  </si>
  <si>
    <t>GYNOFER FOL 30 TABLETAS (M)</t>
  </si>
  <si>
    <t xml:space="preserve">         67039</t>
  </si>
  <si>
    <t>HIERRO-ACIDO FOLICO</t>
  </si>
  <si>
    <t>7702123007067</t>
  </si>
  <si>
    <t>CANESTEN ULTRA CREMA TOPICA 15 GR</t>
  </si>
  <si>
    <t xml:space="preserve">         22892</t>
  </si>
  <si>
    <t>BIFONAZOL</t>
  </si>
  <si>
    <t>4032717010009</t>
  </si>
  <si>
    <t>BUDENOFALK 3 MG 10 CAP (A)</t>
  </si>
  <si>
    <t xml:space="preserve">        143282</t>
  </si>
  <si>
    <t>7703445140036</t>
  </si>
  <si>
    <t>FLONORM 200 MG 24 TABLETAS (T)</t>
  </si>
  <si>
    <t>ZAMBON</t>
  </si>
  <si>
    <t xml:space="preserve">         59166</t>
  </si>
  <si>
    <t>RIFAXIMINA</t>
  </si>
  <si>
    <t>7702057079406</t>
  </si>
  <si>
    <t>TRAMADOL 50 MG 10 CAPSULAS MK</t>
  </si>
  <si>
    <t xml:space="preserve">          6840</t>
  </si>
  <si>
    <t>TRAMADOL</t>
  </si>
  <si>
    <t>7702057078782</t>
  </si>
  <si>
    <t>GLUCOSAMINA 1500 MG 15 SBS MK</t>
  </si>
  <si>
    <t xml:space="preserve">         15160</t>
  </si>
  <si>
    <t>ANTIARTRITICOS</t>
  </si>
  <si>
    <t>GLUCOSAMINA</t>
  </si>
  <si>
    <t>7702057073961</t>
  </si>
  <si>
    <t>GLUCOSAMINA CONDROHITINA 15 SBS MK</t>
  </si>
  <si>
    <t xml:space="preserve">         31766</t>
  </si>
  <si>
    <t>GLUCOSAMINA CLORHIDRATO-CONDROITINA</t>
  </si>
  <si>
    <t>7702057078584</t>
  </si>
  <si>
    <t>CETIRIZINA 10 MG 10 TABLETAS MK</t>
  </si>
  <si>
    <t xml:space="preserve">          3508</t>
  </si>
  <si>
    <t>ANTIALERGICOS</t>
  </si>
  <si>
    <t>7702057073954</t>
  </si>
  <si>
    <t>CETIRIZINA JARABE 60 ML MK</t>
  </si>
  <si>
    <t xml:space="preserve">         12199</t>
  </si>
  <si>
    <t>7702973029738</t>
  </si>
  <si>
    <t>STOPEN 40 MG 5 AMPOLLAS (T)</t>
  </si>
  <si>
    <t xml:space="preserve">         50586</t>
  </si>
  <si>
    <t>7702973029745</t>
  </si>
  <si>
    <t>STOPEN 20 MG 5 AMPOLLAS</t>
  </si>
  <si>
    <t xml:space="preserve">         22262</t>
  </si>
  <si>
    <t>7704039112439</t>
  </si>
  <si>
    <t>LEVOC NF JARABE 60 ML (M)</t>
  </si>
  <si>
    <t xml:space="preserve">         65073</t>
  </si>
  <si>
    <t>LEVOCETIRIZINA</t>
  </si>
  <si>
    <t>7704039113481</t>
  </si>
  <si>
    <t>LEVOC NF 5 MG 10 CAPSULAS (M)</t>
  </si>
  <si>
    <t xml:space="preserve">         63792</t>
  </si>
  <si>
    <t>7891058008277</t>
  </si>
  <si>
    <t>PROFENID PEDIATRICO 1MG/1ML 150 ML</t>
  </si>
  <si>
    <t xml:space="preserve">         22618</t>
  </si>
  <si>
    <t>7730979091206</t>
  </si>
  <si>
    <t>VEDIPAL 450 MG/50 MG 30 COMP(A) (T)</t>
  </si>
  <si>
    <t xml:space="preserve">        107663</t>
  </si>
  <si>
    <t>DIOSMINA-HESPERIDINA</t>
  </si>
  <si>
    <t>7702418004757</t>
  </si>
  <si>
    <t>GIABRI 30 TABLETAS (A)</t>
  </si>
  <si>
    <t>MERCK S.A.</t>
  </si>
  <si>
    <t xml:space="preserve">        130729</t>
  </si>
  <si>
    <t>HIPOLIPEMIANTES</t>
  </si>
  <si>
    <t>CIPROFIBRATO</t>
  </si>
  <si>
    <t>7702195041518</t>
  </si>
  <si>
    <t>LINCOMICINA 300 MG 6 AMPOLLAS RC</t>
  </si>
  <si>
    <t xml:space="preserve">          7096</t>
  </si>
  <si>
    <t>LINCOMICINA</t>
  </si>
  <si>
    <t>7702195713408</t>
  </si>
  <si>
    <t>CAPTOPRIL 25 MG 30 TABLETAS RC</t>
  </si>
  <si>
    <t xml:space="preserve">          1739</t>
  </si>
  <si>
    <t>CAPTOPRIL</t>
  </si>
  <si>
    <t>7707232093819</t>
  </si>
  <si>
    <t>FINACID SOLUCION CALENDULA 360 ML</t>
  </si>
  <si>
    <t xml:space="preserve">         17913</t>
  </si>
  <si>
    <t>CALENDULA</t>
  </si>
  <si>
    <t>7703153023836</t>
  </si>
  <si>
    <t>VIGIA 100 MG 3 CAPSULAS</t>
  </si>
  <si>
    <t>PROCAPS S.A.</t>
  </si>
  <si>
    <t xml:space="preserve">         24038</t>
  </si>
  <si>
    <t>SPICOESTIMULANTES</t>
  </si>
  <si>
    <t>MODAFINIL</t>
  </si>
  <si>
    <t>7703153023843</t>
  </si>
  <si>
    <t>VIGIA 200 MG 3 CAPSULAS</t>
  </si>
  <si>
    <t>7707172688953</t>
  </si>
  <si>
    <t>DOLEX AVANZADO 16 TABLETAS</t>
  </si>
  <si>
    <t xml:space="preserve">         10847</t>
  </si>
  <si>
    <t>7707172688939</t>
  </si>
  <si>
    <t>DOLEX AVANZADO 10 TABLETAS</t>
  </si>
  <si>
    <t xml:space="preserve">          7344</t>
  </si>
  <si>
    <t>7707232093956</t>
  </si>
  <si>
    <t>FINACID SOLUCION CALENDULA 180 ML</t>
  </si>
  <si>
    <t xml:space="preserve">          9316</t>
  </si>
  <si>
    <t>7702207309353</t>
  </si>
  <si>
    <t>CAPRIMIDA SOYA 30 TABLETAS</t>
  </si>
  <si>
    <t xml:space="preserve">         44238</t>
  </si>
  <si>
    <t>OSTEOPOROSIS</t>
  </si>
  <si>
    <t>CITRATO DE CALCIO</t>
  </si>
  <si>
    <t>7706263001268</t>
  </si>
  <si>
    <t>CARDIOASAWIN 100 MG 30 TBS</t>
  </si>
  <si>
    <t xml:space="preserve">         25916</t>
  </si>
  <si>
    <t>7798092890175</t>
  </si>
  <si>
    <t>EBIXA 10 MG 28 TABLETAS (A)</t>
  </si>
  <si>
    <t xml:space="preserve">        239858</t>
  </si>
  <si>
    <t>CLORHIDRATO DE MEMANTINA</t>
  </si>
  <si>
    <t>7798092890212</t>
  </si>
  <si>
    <t>EBIXA 20 MG 28 TABLETAS (A)</t>
  </si>
  <si>
    <t xml:space="preserve">        251850</t>
  </si>
  <si>
    <t>7703889154347</t>
  </si>
  <si>
    <t>FLUZETRIN F JARABE 60 ML</t>
  </si>
  <si>
    <t>CHALVER DE COLOMBIA</t>
  </si>
  <si>
    <t xml:space="preserve">         20154</t>
  </si>
  <si>
    <t>7703889154279</t>
  </si>
  <si>
    <t>DESCONGEL F GRIPA JARABE 60 ML</t>
  </si>
  <si>
    <t xml:space="preserve">         10520</t>
  </si>
  <si>
    <t>ASTEMIZOL-FENILPROPANOLAMINA.ACETAM.</t>
  </si>
  <si>
    <t>3499320003223</t>
  </si>
  <si>
    <t>CETAPHIL EMULSION HIDRATANTE 473</t>
  </si>
  <si>
    <t>GALDERMA DE COLOMBIA S.A.</t>
  </si>
  <si>
    <t xml:space="preserve">         68262</t>
  </si>
  <si>
    <t>19%  IVA</t>
  </si>
  <si>
    <t>CUIDADO PIEL</t>
  </si>
  <si>
    <t>CREMAS</t>
  </si>
  <si>
    <t>7793640790532</t>
  </si>
  <si>
    <t>REDOXZINC EFERVESCENTE NARAN 10 TBS</t>
  </si>
  <si>
    <t xml:space="preserve">         11502</t>
  </si>
  <si>
    <t>VITAMINA C-ZINC</t>
  </si>
  <si>
    <t>7707173600954</t>
  </si>
  <si>
    <t>Z-ZINC-F PLUS 30 TABLETAS</t>
  </si>
  <si>
    <t>LAB. QUIPROPHARMA LTDA</t>
  </si>
  <si>
    <t xml:space="preserve">         36406</t>
  </si>
  <si>
    <t>7702605107407</t>
  </si>
  <si>
    <t>MIGRINON 1 TB (T)</t>
  </si>
  <si>
    <t>MIGRINON 100 TBS (T)</t>
  </si>
  <si>
    <t xml:space="preserve">         59914</t>
  </si>
  <si>
    <t>7702132008802</t>
  </si>
  <si>
    <t>DRISTAN TRIPLE ACCION NF 1 TB (RF)</t>
  </si>
  <si>
    <t>DRISTAN TRIPLE ACCION NF 100 TBS (RF)</t>
  </si>
  <si>
    <t>PFIZER S.A.S</t>
  </si>
  <si>
    <t xml:space="preserve">         58264</t>
  </si>
  <si>
    <t>ACETAMINOFEN-FENILEFRINA</t>
  </si>
  <si>
    <t>7702132008482</t>
  </si>
  <si>
    <t>ADVIL ULTRA 20 CAPSULAS</t>
  </si>
  <si>
    <t xml:space="preserve">         19651</t>
  </si>
  <si>
    <t>7702132008444</t>
  </si>
  <si>
    <t>ADVIL ULTRA 10 CAPSULAS</t>
  </si>
  <si>
    <t xml:space="preserve">         10855</t>
  </si>
  <si>
    <t>7703153023966</t>
  </si>
  <si>
    <t>XALAR 4 MG 90 TABLETAS(A)</t>
  </si>
  <si>
    <t xml:space="preserve">        113120</t>
  </si>
  <si>
    <t>MONTELUKAST</t>
  </si>
  <si>
    <t>7703153023959</t>
  </si>
  <si>
    <t>XALAR 5 MG 90 TABLETAS(A)</t>
  </si>
  <si>
    <t>7703153023942</t>
  </si>
  <si>
    <t>XALAR 10 MG 90 TABLETAS(A)</t>
  </si>
  <si>
    <t xml:space="preserve">        146890</t>
  </si>
  <si>
    <t>7707200908954</t>
  </si>
  <si>
    <t>VITAMINA E 400 60CAP S/GEL ICOM (PD)(RF)</t>
  </si>
  <si>
    <t xml:space="preserve">          8056</t>
  </si>
  <si>
    <t>VITAMINA E</t>
  </si>
  <si>
    <t>7703202010329</t>
  </si>
  <si>
    <t>ALLEGRA D 60 MG/25 MG 10 TB (T) (M)</t>
  </si>
  <si>
    <t xml:space="preserve">         60601</t>
  </si>
  <si>
    <t>7703038065685</t>
  </si>
  <si>
    <t>CLOTRIMAZOL 1% CREMA TOPICA 40 GR LP</t>
  </si>
  <si>
    <t>LAPROFF</t>
  </si>
  <si>
    <t xml:space="preserve">          2600</t>
  </si>
  <si>
    <t>7703546050104</t>
  </si>
  <si>
    <t>ARTRODAR 50 MG 30 CAPSULAS (M) (A)</t>
  </si>
  <si>
    <t xml:space="preserve">        111752</t>
  </si>
  <si>
    <t>DIACEREINA</t>
  </si>
  <si>
    <t>7707172688397</t>
  </si>
  <si>
    <t>CLAVULIN 1 GR 14 TABLETAS (M) (A)</t>
  </si>
  <si>
    <t xml:space="preserve">         80801</t>
  </si>
  <si>
    <t>7703445170064</t>
  </si>
  <si>
    <t>FISIOGEN 80 MG 56 TBS (T)</t>
  </si>
  <si>
    <t xml:space="preserve">         65871</t>
  </si>
  <si>
    <t>ISOFLAVONA</t>
  </si>
  <si>
    <t>722776020029</t>
  </si>
  <si>
    <t>SPLENDA 100 SBS</t>
  </si>
  <si>
    <t>CONGRUPO LTDA</t>
  </si>
  <si>
    <t xml:space="preserve">         15830</t>
  </si>
  <si>
    <t>5%  IVA</t>
  </si>
  <si>
    <t>PRODUCTOS DIETETICOS</t>
  </si>
  <si>
    <t>EDULCOLORANTES</t>
  </si>
  <si>
    <t>7703153023881</t>
  </si>
  <si>
    <t>ALERCET D JARABE 60 ML (M)</t>
  </si>
  <si>
    <t xml:space="preserve">         61931</t>
  </si>
  <si>
    <t>7702184510025</t>
  </si>
  <si>
    <t>MENOCAL SUCRALOSA 100 SOBRES</t>
  </si>
  <si>
    <t>ECAR LTDA</t>
  </si>
  <si>
    <t xml:space="preserve">         14494</t>
  </si>
  <si>
    <t>7415100400125</t>
  </si>
  <si>
    <t>AZIBAY 600 MG SUSPENSION 15 ML (M)</t>
  </si>
  <si>
    <t xml:space="preserve">         37811</t>
  </si>
  <si>
    <t>AZITROMICINA</t>
  </si>
  <si>
    <t>7703197053233</t>
  </si>
  <si>
    <t>WASSER FRESH 15 ML</t>
  </si>
  <si>
    <t xml:space="preserve">         30511</t>
  </si>
  <si>
    <t>GUAYACOLATO DE GLICERILO</t>
  </si>
  <si>
    <t>7703197053134</t>
  </si>
  <si>
    <t>WASSERKET 5 ML</t>
  </si>
  <si>
    <t xml:space="preserve">         33372</t>
  </si>
  <si>
    <t>KETOTIFENO</t>
  </si>
  <si>
    <t>7707351598523</t>
  </si>
  <si>
    <t>CUMARIN 5 MG 50 TBS</t>
  </si>
  <si>
    <t>A.H ROBINS S.A.S</t>
  </si>
  <si>
    <t xml:space="preserve">         37557</t>
  </si>
  <si>
    <t>WARFARINA SODICA</t>
  </si>
  <si>
    <t>7707135601982</t>
  </si>
  <si>
    <t>REFRIMIEL CHERRY 25 SBS</t>
  </si>
  <si>
    <t>ORVIX FARMACEUTICA LTDA</t>
  </si>
  <si>
    <t xml:space="preserve">         17122</t>
  </si>
  <si>
    <t>ANESTESICOS</t>
  </si>
  <si>
    <t>PROPOLEO Y VITAMINA C</t>
  </si>
  <si>
    <t>9002260017577</t>
  </si>
  <si>
    <t>LAMOTRIGINA 50 MG 30 TABLETAS SZ</t>
  </si>
  <si>
    <t xml:space="preserve">         42195</t>
  </si>
  <si>
    <t>LAMOTRIGINA</t>
  </si>
  <si>
    <t>9002260017591</t>
  </si>
  <si>
    <t>LAMOTRIGINA 100 MG 30 TBS SZ</t>
  </si>
  <si>
    <t xml:space="preserve">         64216</t>
  </si>
  <si>
    <t>9002260017553</t>
  </si>
  <si>
    <t>LAMOTRIGINA 25 MG 30 TABLETAS SZ</t>
  </si>
  <si>
    <t xml:space="preserve">         24094</t>
  </si>
  <si>
    <t>7707300932811</t>
  </si>
  <si>
    <t>CATETER INVERFARMA INTRAVENOSO 24 GR</t>
  </si>
  <si>
    <t>INVERFARMA SAS</t>
  </si>
  <si>
    <t xml:space="preserve">          1857</t>
  </si>
  <si>
    <t>LINEA HOSPITALARIA</t>
  </si>
  <si>
    <t>CATETERES</t>
  </si>
  <si>
    <t>7707300932804</t>
  </si>
  <si>
    <t>CATETER INVERFARMA INTRAVENOSO 22 GR</t>
  </si>
  <si>
    <t xml:space="preserve">          1859</t>
  </si>
  <si>
    <t>7707300932798</t>
  </si>
  <si>
    <t>CATETER INVERFARMA INTRAVENOSO 20 GR</t>
  </si>
  <si>
    <t>7707300932781</t>
  </si>
  <si>
    <t>CATETER INVERFARMA INTRAVENOSO 18 GR</t>
  </si>
  <si>
    <t>7707300933535</t>
  </si>
  <si>
    <t>RECOLECTOR ORINA PED.BOLSA.INV.25 UDS</t>
  </si>
  <si>
    <t xml:space="preserve">          7638</t>
  </si>
  <si>
    <t>EXAMEN</t>
  </si>
  <si>
    <t>7702035915566</t>
  </si>
  <si>
    <t>SINUTAB PLUS 12 TABLETAS</t>
  </si>
  <si>
    <t>JOHNSON &amp; JOHNSON DE COLO</t>
  </si>
  <si>
    <t xml:space="preserve">          8317</t>
  </si>
  <si>
    <t>7730979090636</t>
  </si>
  <si>
    <t>CABERTRIX 0.5 MG 8 TABLETAS(A)</t>
  </si>
  <si>
    <t xml:space="preserve">        184367</t>
  </si>
  <si>
    <t>HORMONAS</t>
  </si>
  <si>
    <t>CABERGOLINA</t>
  </si>
  <si>
    <t>7730979091268</t>
  </si>
  <si>
    <t>CABERTRIX 0.5 MG 4 TABLETAS(A)</t>
  </si>
  <si>
    <t xml:space="preserve">        114215</t>
  </si>
  <si>
    <t>7702560027345</t>
  </si>
  <si>
    <t>BIOTINA CASA NATURA 60 CAP</t>
  </si>
  <si>
    <t>J.G.B. S.A.</t>
  </si>
  <si>
    <t xml:space="preserve">         15218</t>
  </si>
  <si>
    <t>7701684000128</t>
  </si>
  <si>
    <t>ALMIPRO UNGUENTO 125 GR</t>
  </si>
  <si>
    <t>FARMACIA DROGUERIA SAN JO</t>
  </si>
  <si>
    <t xml:space="preserve">         15614</t>
  </si>
  <si>
    <t>ANTIPANALITIS</t>
  </si>
  <si>
    <t>OXIDO DE ZINC</t>
  </si>
  <si>
    <t>7703234102917</t>
  </si>
  <si>
    <t>TRALMED 10 TBS</t>
  </si>
  <si>
    <t xml:space="preserve">         18133</t>
  </si>
  <si>
    <t>7702973042591</t>
  </si>
  <si>
    <t>VALCYCLOR 1 GR 5 TABLETAS RECUBIERTAS(A)</t>
  </si>
  <si>
    <t xml:space="preserve">        114770</t>
  </si>
  <si>
    <t>7702973042584</t>
  </si>
  <si>
    <t>VALCYCLOR 1 GR 21 TBS RECUBIERTAS(A)</t>
  </si>
  <si>
    <t xml:space="preserve">        262350</t>
  </si>
  <si>
    <t>VALACICLOVIR</t>
  </si>
  <si>
    <t>7501098609777</t>
  </si>
  <si>
    <t>ATACAND PLUS 32/12.5 MG 14 TBS(A)</t>
  </si>
  <si>
    <t xml:space="preserve">        189871</t>
  </si>
  <si>
    <t>CANDESARTAN+HIDROCLOROTIAZIDA</t>
  </si>
  <si>
    <t>7703153023850</t>
  </si>
  <si>
    <t>ALERCET D 10 CAPSULAS (M)</t>
  </si>
  <si>
    <t xml:space="preserve">         65632</t>
  </si>
  <si>
    <t>FENILEFRINA</t>
  </si>
  <si>
    <t>7703432421650</t>
  </si>
  <si>
    <t>DIPIRONA GOTAS 500 MG 10 ML EX</t>
  </si>
  <si>
    <t>EXPOFARMA</t>
  </si>
  <si>
    <t xml:space="preserve">          5871</t>
  </si>
  <si>
    <t>7707355054124</t>
  </si>
  <si>
    <t>TIAZOMET-A 10 MG/10 MG 28 TBS(A)(PB)</t>
  </si>
  <si>
    <t xml:space="preserve">        134992</t>
  </si>
  <si>
    <t>EZETIMIBA</t>
  </si>
  <si>
    <t>7707355054223</t>
  </si>
  <si>
    <t>TIROXIN 25 MG 50 TABLETAS(PB)</t>
  </si>
  <si>
    <t xml:space="preserve">         19639</t>
  </si>
  <si>
    <t>300651431483</t>
  </si>
  <si>
    <t>SYSTANE ULTRA 10 MILILITROS</t>
  </si>
  <si>
    <t xml:space="preserve">         30793</t>
  </si>
  <si>
    <t>7707300932378</t>
  </si>
  <si>
    <t>CANULA NASAL ADULTO INVERFARMA</t>
  </si>
  <si>
    <t xml:space="preserve">          2769</t>
  </si>
  <si>
    <t>COMPLEMENTARIOS</t>
  </si>
  <si>
    <t>7707300932385</t>
  </si>
  <si>
    <t>CANULA NASAL PEDIATRICA INVERFARMA</t>
  </si>
  <si>
    <t>7707300932200</t>
  </si>
  <si>
    <t>GORRO TIPO ACORDEON INVERF.12 UNIDADES</t>
  </si>
  <si>
    <t xml:space="preserve">          2130</t>
  </si>
  <si>
    <t>GORROS DESECHABLES</t>
  </si>
  <si>
    <t>7707300933580</t>
  </si>
  <si>
    <t>SABANA RESORTADA INVERFARMA 5 UNIDADES</t>
  </si>
  <si>
    <t xml:space="preserve">         14158</t>
  </si>
  <si>
    <t>7707300933504</t>
  </si>
  <si>
    <t>SABANA PLANA INVERFARMA 5 UNIDADES</t>
  </si>
  <si>
    <t xml:space="preserve">          9071</t>
  </si>
  <si>
    <t>7707300932699</t>
  </si>
  <si>
    <t>ZAPATON POLAINA INVERFARMA</t>
  </si>
  <si>
    <t xml:space="preserve">           553</t>
  </si>
  <si>
    <t>7707300931128</t>
  </si>
  <si>
    <t>BATA PACIENTE MANGA SISA JAPONESA 5 UDS</t>
  </si>
  <si>
    <t xml:space="preserve">         14609</t>
  </si>
  <si>
    <t>7707300933597</t>
  </si>
  <si>
    <t>SABANA TIRA INVERFARMA 5 UNIDADES</t>
  </si>
  <si>
    <t xml:space="preserve">         14528</t>
  </si>
  <si>
    <t>7702560027420</t>
  </si>
  <si>
    <t>COPITOS JGB 50 UNIDADES BOLSA</t>
  </si>
  <si>
    <t xml:space="preserve">          2116</t>
  </si>
  <si>
    <t>CUIDADOS BEBES</t>
  </si>
  <si>
    <t>COPITOS</t>
  </si>
  <si>
    <t>7707300932415</t>
  </si>
  <si>
    <t>BOLSA INVERF.AGUA CALIENTE C.ACCES.2000</t>
  </si>
  <si>
    <t xml:space="preserve">         13606</t>
  </si>
  <si>
    <t>BOLSAS AGUA</t>
  </si>
  <si>
    <t>7702057165338</t>
  </si>
  <si>
    <t>NORAVER G CONTRA LA GRIPA 8 CAPSULAS</t>
  </si>
  <si>
    <t xml:space="preserve">          8660</t>
  </si>
  <si>
    <t>ANTISEPTICOS</t>
  </si>
  <si>
    <t>FENOL</t>
  </si>
  <si>
    <t>7702057169176</t>
  </si>
  <si>
    <t>NORAVER G CONTRA LA GRIPA 1 CAPSULA</t>
  </si>
  <si>
    <t>NORAVER G CONTRA LA GRIPA 60 CAPSULAS</t>
  </si>
  <si>
    <t xml:space="preserve">         64954</t>
  </si>
  <si>
    <t>7703038050506</t>
  </si>
  <si>
    <t>RANITIDINA 300 MG 300 TBS MULTIPACK LP</t>
  </si>
  <si>
    <t xml:space="preserve">         47719</t>
  </si>
  <si>
    <t>RANITIDINA</t>
  </si>
  <si>
    <t>7703546031622</t>
  </si>
  <si>
    <t>CONGESTEX 60 CAPSULAS PG 2 LL 3(A)</t>
  </si>
  <si>
    <t xml:space="preserve">        102364</t>
  </si>
  <si>
    <t>IBUPROFEN-FENILEFRINA-CETIRIZINA</t>
  </si>
  <si>
    <t>7703546663601</t>
  </si>
  <si>
    <t>DESLODEX 60 ML JBE (M)</t>
  </si>
  <si>
    <t xml:space="preserve">         53123</t>
  </si>
  <si>
    <t>DESLORATADINA</t>
  </si>
  <si>
    <t>7703546665100</t>
  </si>
  <si>
    <t>DESLODEX 5 MG 10 TABLETAS (M)</t>
  </si>
  <si>
    <t xml:space="preserve">         53661</t>
  </si>
  <si>
    <t>7707016404909</t>
  </si>
  <si>
    <t>GRIPLED LEDMAR 1 CAP</t>
  </si>
  <si>
    <t>GRIPLED LEDMAR 30 CAP</t>
  </si>
  <si>
    <t>LAB. PRONABELL LTDA</t>
  </si>
  <si>
    <t xml:space="preserve">         17501</t>
  </si>
  <si>
    <t>VARIOS</t>
  </si>
  <si>
    <t>7501033959516</t>
  </si>
  <si>
    <t>BETASERC 24 MG 20 TABLETAS(A)</t>
  </si>
  <si>
    <t xml:space="preserve">        118103</t>
  </si>
  <si>
    <t>ANTIVERTIGINOSOS</t>
  </si>
  <si>
    <t>BETAHISTINA DICLOHIDRATO</t>
  </si>
  <si>
    <t>7707355053400</t>
  </si>
  <si>
    <t>NOXPIRIN F ADULTOS JBE 120 ML</t>
  </si>
  <si>
    <t xml:space="preserve">         10937</t>
  </si>
  <si>
    <t>7707355053363</t>
  </si>
  <si>
    <t>NOXPIRIN JUNIOR F JBE 120 ML</t>
  </si>
  <si>
    <t xml:space="preserve">         11071</t>
  </si>
  <si>
    <t>7707355053356</t>
  </si>
  <si>
    <t>NOXPIRIN JUNIOR F JARABE  60 ML</t>
  </si>
  <si>
    <t xml:space="preserve">          7860</t>
  </si>
  <si>
    <t>7501298221922</t>
  </si>
  <si>
    <t>EUTIROX 88 MCG 50 TABLETAS</t>
  </si>
  <si>
    <t xml:space="preserve">         39326</t>
  </si>
  <si>
    <t>7501298221939</t>
  </si>
  <si>
    <t>EUTIROX 112 MCG 50 TABLETAS (M)</t>
  </si>
  <si>
    <t xml:space="preserve">         47191</t>
  </si>
  <si>
    <t>7361819980024</t>
  </si>
  <si>
    <t>ENEMATROL ORAL MARACUYA 133 ML</t>
  </si>
  <si>
    <t xml:space="preserve">         13230</t>
  </si>
  <si>
    <t>7707016403926</t>
  </si>
  <si>
    <t>GRIPLED LEDMAR JBE 120 ML</t>
  </si>
  <si>
    <t xml:space="preserve">         14000</t>
  </si>
  <si>
    <t>7707016403919</t>
  </si>
  <si>
    <t>VASOLED LEDMAR 60 GR</t>
  </si>
  <si>
    <t xml:space="preserve">         15167</t>
  </si>
  <si>
    <t>CASTANO DE INDIAS</t>
  </si>
  <si>
    <t>7707016404633</t>
  </si>
  <si>
    <t>VASOLED LEDMAR 30 CAP</t>
  </si>
  <si>
    <t xml:space="preserve">         16101</t>
  </si>
  <si>
    <t>7707016404022</t>
  </si>
  <si>
    <t>PROSLED LEDMAR 60 CAP</t>
  </si>
  <si>
    <t xml:space="preserve">         36168</t>
  </si>
  <si>
    <t>SERENOA REPENS</t>
  </si>
  <si>
    <t>8901117092266</t>
  </si>
  <si>
    <t>IPRAMAR 20 MCG INH.200 DOSIS</t>
  </si>
  <si>
    <t xml:space="preserve">          8110</t>
  </si>
  <si>
    <t>8901117022850</t>
  </si>
  <si>
    <t>BECLOMAR BUCAL 50 MCG 200 DOSIS</t>
  </si>
  <si>
    <t xml:space="preserve">          7431</t>
  </si>
  <si>
    <t>BECLOMETASONA</t>
  </si>
  <si>
    <t>8901117023147</t>
  </si>
  <si>
    <t>BECLOMAR 250 MCG 200 DOSIS</t>
  </si>
  <si>
    <t xml:space="preserve">          9637</t>
  </si>
  <si>
    <t>7707067620815</t>
  </si>
  <si>
    <t>ZYPANAR 30 TBS</t>
  </si>
  <si>
    <t>QUIMICA PATRIC LTDA</t>
  </si>
  <si>
    <t xml:space="preserve">         27155</t>
  </si>
  <si>
    <t>7703178000980</t>
  </si>
  <si>
    <t>CETIRAX D 5/15 MG 10 CAPSULAS (M)</t>
  </si>
  <si>
    <t xml:space="preserve">         58647</t>
  </si>
  <si>
    <t>7702870004845</t>
  </si>
  <si>
    <t>ANTISS D 2.5/15 MG 10 CAPSULAS (M)</t>
  </si>
  <si>
    <t xml:space="preserve">         60978</t>
  </si>
  <si>
    <t>7702195713507</t>
  </si>
  <si>
    <t>CAPTOPRIL 50 MG 30 TABLETAS RC</t>
  </si>
  <si>
    <t xml:space="preserve">          1892</t>
  </si>
  <si>
    <t>7703038050346</t>
  </si>
  <si>
    <t>LOSARTAN 50 MG SB X 10 TABLETAS LP</t>
  </si>
  <si>
    <t>LOSARTAN 50 MG 300 TABLETAS LP</t>
  </si>
  <si>
    <t xml:space="preserve">         22242</t>
  </si>
  <si>
    <t>7702123008606</t>
  </si>
  <si>
    <t>CLARIGRIP 24 TABLETAS</t>
  </si>
  <si>
    <t xml:space="preserve">         66416</t>
  </si>
  <si>
    <t>LORATADINA</t>
  </si>
  <si>
    <t>7702123008613</t>
  </si>
  <si>
    <t>CLARIGRIP 50 TABLETAS(A)</t>
  </si>
  <si>
    <t xml:space="preserve">        138142</t>
  </si>
  <si>
    <t>7702123009153</t>
  </si>
  <si>
    <t>CLARITYNE D SOLUCION PED. JBE 60 ML (M)</t>
  </si>
  <si>
    <t xml:space="preserve">         60405</t>
  </si>
  <si>
    <t>7730699001417</t>
  </si>
  <si>
    <t>CEUMID 500 MG 30 TBS(P)41463</t>
  </si>
  <si>
    <t xml:space="preserve">         34957</t>
  </si>
  <si>
    <t>LEVETIRACETAM</t>
  </si>
  <si>
    <t>7730979090896</t>
  </si>
  <si>
    <t>SEGREGAN 40 MILIGRAMOS 1 AMPOLLA</t>
  </si>
  <si>
    <t xml:space="preserve">         26594</t>
  </si>
  <si>
    <t>PANTOPRAZOL</t>
  </si>
  <si>
    <t>7707232095103</t>
  </si>
  <si>
    <t>ESENCIA FLORAL SANGRE DE DRAGON 25 ML</t>
  </si>
  <si>
    <t xml:space="preserve">          9835</t>
  </si>
  <si>
    <t>7707232092713</t>
  </si>
  <si>
    <t>DIGESTAR JALEA 300 GR</t>
  </si>
  <si>
    <t xml:space="preserve">         41208</t>
  </si>
  <si>
    <t>SIMETICONA</t>
  </si>
  <si>
    <t>7707271451250</t>
  </si>
  <si>
    <t>LIBERTRIM SII 200 MG/75 MG 24 TBS (T)</t>
  </si>
  <si>
    <t>AULEN PHARMA S.A.</t>
  </si>
  <si>
    <t xml:space="preserve">         59645</t>
  </si>
  <si>
    <t>TRIMEBUTINA</t>
  </si>
  <si>
    <t>7415100400170</t>
  </si>
  <si>
    <t>LOSARBAY 100 MG 30 TABLETAS(A) (PB)</t>
  </si>
  <si>
    <t xml:space="preserve">         95376</t>
  </si>
  <si>
    <t>7703763993161</t>
  </si>
  <si>
    <t>LYSTO 18.38 MG/ML SPRAY 20 ML</t>
  </si>
  <si>
    <t>LA SANTE</t>
  </si>
  <si>
    <t xml:space="preserve">         27678</t>
  </si>
  <si>
    <t>DISFUNCION ERECTIL</t>
  </si>
  <si>
    <t>SILDENAFIL</t>
  </si>
  <si>
    <t>7702184590010</t>
  </si>
  <si>
    <t>FARMALAX BISACODILO 5 MG 10 CAPSULAS</t>
  </si>
  <si>
    <t xml:space="preserve">          3150</t>
  </si>
  <si>
    <t>BISACODILO</t>
  </si>
  <si>
    <t>7702184590027</t>
  </si>
  <si>
    <t>FARMALAX BISACODILO 5 MG 100 CAPSULAS</t>
  </si>
  <si>
    <t xml:space="preserve">         14117</t>
  </si>
  <si>
    <t>7702973042041</t>
  </si>
  <si>
    <t>VIREX COVER LIPS CREMA 5% TUBO 10 GR</t>
  </si>
  <si>
    <t xml:space="preserve">         24350</t>
  </si>
  <si>
    <t>7707067510468</t>
  </si>
  <si>
    <t>QUIMOCYCLAR 500 MG 100 TABLETAS</t>
  </si>
  <si>
    <t>LAB. ARMOFAR</t>
  </si>
  <si>
    <t xml:space="preserve">         29366</t>
  </si>
  <si>
    <t>TETRACICLINA</t>
  </si>
  <si>
    <t>7707067510543</t>
  </si>
  <si>
    <t>SECNIAMEB PEDIATRICO 500 MILIGRAMOS</t>
  </si>
  <si>
    <t xml:space="preserve">          5892</t>
  </si>
  <si>
    <t>7707067510246</t>
  </si>
  <si>
    <t>SECNIAMEB ADULTOS 500 MG 4 TBS</t>
  </si>
  <si>
    <t xml:space="preserve">          1867</t>
  </si>
  <si>
    <t>7707067510062</t>
  </si>
  <si>
    <t>QUIMAR INYECTABLE 6 AMPOLLAS</t>
  </si>
  <si>
    <t xml:space="preserve">          6382</t>
  </si>
  <si>
    <t>DICLOFENACO SODICO</t>
  </si>
  <si>
    <t>7707067510215</t>
  </si>
  <si>
    <t>QUIMORAL 800 MG 20 TABLETAS</t>
  </si>
  <si>
    <t xml:space="preserve">          6534</t>
  </si>
  <si>
    <t>7707067510314</t>
  </si>
  <si>
    <t>UROCYCLAR 400 MILIGRAMOS 14 TABLETAS</t>
  </si>
  <si>
    <t xml:space="preserve">          3908</t>
  </si>
  <si>
    <t>NORFLOXACINA</t>
  </si>
  <si>
    <t>7707067620204</t>
  </si>
  <si>
    <t>MEMBITROL 500 MILIGRAMOS 8 TABLETAS</t>
  </si>
  <si>
    <t xml:space="preserve">          2977</t>
  </si>
  <si>
    <t>TINIDAZOL</t>
  </si>
  <si>
    <t>7707067620402</t>
  </si>
  <si>
    <t>MEMBITROL SUSPENSION 15 MILILITROS</t>
  </si>
  <si>
    <t xml:space="preserve">          5599</t>
  </si>
  <si>
    <t>7707067620242</t>
  </si>
  <si>
    <t>PLURIGRAM 10 TABLETAS</t>
  </si>
  <si>
    <t xml:space="preserve">          5344</t>
  </si>
  <si>
    <t>7707067620259</t>
  </si>
  <si>
    <t>PLURIGRAM 100 TABLETAS</t>
  </si>
  <si>
    <t xml:space="preserve">         52502</t>
  </si>
  <si>
    <t>4104480706172</t>
  </si>
  <si>
    <t>ABRILAR JARABE 200 MILILITROS</t>
  </si>
  <si>
    <t xml:space="preserve">         37128</t>
  </si>
  <si>
    <t>HOJAS DE HEDERA HELIX</t>
  </si>
  <si>
    <t>4104480705717</t>
  </si>
  <si>
    <t>ABRILAR JARABE 15 SOBRES</t>
  </si>
  <si>
    <t xml:space="preserve">         24196</t>
  </si>
  <si>
    <t>7706263020542</t>
  </si>
  <si>
    <t>AMARYL M 2 MG/1000 MG 32 COMP (M)</t>
  </si>
  <si>
    <t xml:space="preserve">         76284</t>
  </si>
  <si>
    <t>7703546014076</t>
  </si>
  <si>
    <t>ACIDRINE D JARABE 60 MILILITROS</t>
  </si>
  <si>
    <t xml:space="preserve">         66040</t>
  </si>
  <si>
    <t>7707172688700</t>
  </si>
  <si>
    <t>CLAVULIN 250 MG SUSP 80 ML (T) (M)</t>
  </si>
  <si>
    <t xml:space="preserve">         71048</t>
  </si>
  <si>
    <t>7703283401740</t>
  </si>
  <si>
    <t>ACCUPRIL 10 MILIGRAMOS 28 TABLETAS(A)</t>
  </si>
  <si>
    <t xml:space="preserve">        140058</t>
  </si>
  <si>
    <t>QUINAPRIL</t>
  </si>
  <si>
    <t>7707355052700</t>
  </si>
  <si>
    <t>DOCEFAL 10 TABLETAS</t>
  </si>
  <si>
    <t xml:space="preserve">          6662</t>
  </si>
  <si>
    <t>7703283405748</t>
  </si>
  <si>
    <t>LIPITOR 80 MG 14 TABLETAS A) (A)</t>
  </si>
  <si>
    <t xml:space="preserve">        139220</t>
  </si>
  <si>
    <t>ATORVASTATINA</t>
  </si>
  <si>
    <t>7702870003268</t>
  </si>
  <si>
    <t>MELOCAM DISPERSABLE 15 MG 30 TABLETAS(A)</t>
  </si>
  <si>
    <t xml:space="preserve">        168125</t>
  </si>
  <si>
    <t>MELOXICAM</t>
  </si>
  <si>
    <t>7704232001189</t>
  </si>
  <si>
    <t>ARTROFITUM 480 MG 30 TBS (M) (PB) (A)</t>
  </si>
  <si>
    <t>EUROETIKA LTDA</t>
  </si>
  <si>
    <t xml:space="preserve">        126701</t>
  </si>
  <si>
    <t>HEPAGOFITO</t>
  </si>
  <si>
    <t>7705366201100</t>
  </si>
  <si>
    <t>OJOS CALM GOTAS 5 MILILITROS</t>
  </si>
  <si>
    <t>CORPAUL</t>
  </si>
  <si>
    <t xml:space="preserve">          3152</t>
  </si>
  <si>
    <t>HIDROXIPROPILMETILCELULOSA</t>
  </si>
  <si>
    <t>1770388915490</t>
  </si>
  <si>
    <t>3 DESCONGELITO F GOTAS 15 MILILITROS</t>
  </si>
  <si>
    <t xml:space="preserve">         26317</t>
  </si>
  <si>
    <t>LORATADINA-FENILPROPANOLAMINA</t>
  </si>
  <si>
    <t>7703889154323</t>
  </si>
  <si>
    <t>FLUZETRIN F GOTAS 15 MILILITROS</t>
  </si>
  <si>
    <t xml:space="preserve">         13855</t>
  </si>
  <si>
    <t>7702870004784</t>
  </si>
  <si>
    <t>GYNCLOX CREMA VAGINAL 40 GRAMOS (T) (M)</t>
  </si>
  <si>
    <t xml:space="preserve">         62074</t>
  </si>
  <si>
    <t>CLOTRIMAZOL-CLINDAMICINA</t>
  </si>
  <si>
    <t>7702635718338</t>
  </si>
  <si>
    <t>TRILEPTAL 600 MG 30 TABLETAS (A)(M)</t>
  </si>
  <si>
    <t xml:space="preserve">        116627</t>
  </si>
  <si>
    <t>OXCARBAZEPINA</t>
  </si>
  <si>
    <t>7795368547207</t>
  </si>
  <si>
    <t>TALOF 2 MILIGRAMOS 5 MILILITROS (M)</t>
  </si>
  <si>
    <t xml:space="preserve">         50375</t>
  </si>
  <si>
    <t>7702057186470</t>
  </si>
  <si>
    <t>NORAVER NARANJA MIEL 12 PASTILLAS</t>
  </si>
  <si>
    <t xml:space="preserve">         11875</t>
  </si>
  <si>
    <t>7702057184315</t>
  </si>
  <si>
    <t>NORAVER NARANJA MIEL 96 PASTILLAS (A)</t>
  </si>
  <si>
    <t xml:space="preserve">         95001</t>
  </si>
  <si>
    <t>7702031927433</t>
  </si>
  <si>
    <t>DESITIN CREAMY ALO Y VIT.E 57 GR</t>
  </si>
  <si>
    <t xml:space="preserve">         10230</t>
  </si>
  <si>
    <t>7702031927440</t>
  </si>
  <si>
    <t>DESITIN UNGUENTO ANTIPANALITIS 113 GR</t>
  </si>
  <si>
    <t xml:space="preserve">         18075</t>
  </si>
  <si>
    <t>7707239270084</t>
  </si>
  <si>
    <t>OPTICAM GOTAS 5 MILILITROS (T)</t>
  </si>
  <si>
    <t>ESPECIALIDADES OFTALMOLOG</t>
  </si>
  <si>
    <t xml:space="preserve">         54035</t>
  </si>
  <si>
    <t>77075833</t>
  </si>
  <si>
    <t>GIRALMET VITAMINA D 2000 U.I.30 TBS</t>
  </si>
  <si>
    <t xml:space="preserve">         19446</t>
  </si>
  <si>
    <t>7707355053875</t>
  </si>
  <si>
    <t>GIRALMET VITAMINA D 1000 UI 100 TBS</t>
  </si>
  <si>
    <t xml:space="preserve">         39263</t>
  </si>
  <si>
    <t>77037251</t>
  </si>
  <si>
    <t>GIRALMET VITAMINA D 1000 U.I.30 TBS</t>
  </si>
  <si>
    <t xml:space="preserve">         14926</t>
  </si>
  <si>
    <t>7702057074999</t>
  </si>
  <si>
    <t>CLOTRIMAZOL 1% CREMA TOPICA 20 GR MK</t>
  </si>
  <si>
    <t xml:space="preserve">          5089</t>
  </si>
  <si>
    <t>7707355053899</t>
  </si>
  <si>
    <t>GIRALMET VITAMINA D 2000 UI 100 TBS (T)</t>
  </si>
  <si>
    <t xml:space="preserve">         51465</t>
  </si>
  <si>
    <t>7702057077518</t>
  </si>
  <si>
    <t>EZETIMIBA 10 MG SIMVAST.10 MG 14 TBS MK</t>
  </si>
  <si>
    <t xml:space="preserve">         30985</t>
  </si>
  <si>
    <t>SIMVASTATINA</t>
  </si>
  <si>
    <t>7702057077525</t>
  </si>
  <si>
    <t>EZETIMIBA 10 MG SIMVAST.20 MG 14 TBS MK</t>
  </si>
  <si>
    <t xml:space="preserve">         43480</t>
  </si>
  <si>
    <t>7702057077532</t>
  </si>
  <si>
    <t>EZETIMIBA 10 MG SIMVAST.40 MG 14 TBS MK</t>
  </si>
  <si>
    <t xml:space="preserve">         58915</t>
  </si>
  <si>
    <t>7702057075415</t>
  </si>
  <si>
    <t>OXCARBAZEPINA 600 MG 10 TABLETAS MK</t>
  </si>
  <si>
    <t xml:space="preserve">         22086</t>
  </si>
  <si>
    <t>7702057079369</t>
  </si>
  <si>
    <t>RISPERIDONA 3 MG 20 TABLETAS MK (A)</t>
  </si>
  <si>
    <t xml:space="preserve">         93146</t>
  </si>
  <si>
    <t>RISPERIDONA</t>
  </si>
  <si>
    <t>7702057079598</t>
  </si>
  <si>
    <t>RISPERIDONA 2 MG 20 TABLETAS MK</t>
  </si>
  <si>
    <t xml:space="preserve">         62224</t>
  </si>
  <si>
    <t>7702057079642</t>
  </si>
  <si>
    <t>RISPERIDONA 1 MG 20 TABLETAS MK</t>
  </si>
  <si>
    <t xml:space="preserve">         38435</t>
  </si>
  <si>
    <t>7702057079680</t>
  </si>
  <si>
    <t>LEVOFLOXACINO 500 MG 7 TABLETAS MK</t>
  </si>
  <si>
    <t xml:space="preserve">         25719</t>
  </si>
  <si>
    <t>7707145300967</t>
  </si>
  <si>
    <t>ARNICA LOCION 60 MILILITROS</t>
  </si>
  <si>
    <t>DIST. DISANFER LTDA</t>
  </si>
  <si>
    <t xml:space="preserve">          3377</t>
  </si>
  <si>
    <t>TINTURA DE ARNICA</t>
  </si>
  <si>
    <t>7707145300950</t>
  </si>
  <si>
    <t>ARNICA LOCION 30 MILILITROS</t>
  </si>
  <si>
    <t xml:space="preserve">          2026</t>
  </si>
  <si>
    <t>7703283401726</t>
  </si>
  <si>
    <t>ACCUPRIL 20 MG 28 TABLETAS (A)</t>
  </si>
  <si>
    <t xml:space="preserve">        199536</t>
  </si>
  <si>
    <t>7702195102936</t>
  </si>
  <si>
    <t>MOXAR SI 5 MG/125 MG 30 TBS (A) (T) (M)</t>
  </si>
  <si>
    <t xml:space="preserve">         99170</t>
  </si>
  <si>
    <t>MOSAPRIDA</t>
  </si>
  <si>
    <t>7702123003137</t>
  </si>
  <si>
    <t>JABON ACID MANTLE 90 GRAMOS</t>
  </si>
  <si>
    <t xml:space="preserve">          4717</t>
  </si>
  <si>
    <t>682607535217</t>
  </si>
  <si>
    <t>ON CALL PLUS TIRAS REACTIVAS 50 UDS</t>
  </si>
  <si>
    <t>BIOLORE LTDA</t>
  </si>
  <si>
    <t xml:space="preserve">         42887</t>
  </si>
  <si>
    <t>EMOLIENTES Y PROTECTORES</t>
  </si>
  <si>
    <t>GLUCOMETRIA</t>
  </si>
  <si>
    <t>7702184010624</t>
  </si>
  <si>
    <t>ACIDO FOLICO 1 MG 10 TABLETAS EC</t>
  </si>
  <si>
    <t>ACIDO FOLICO 1 MG 250 TABLETAS EC</t>
  </si>
  <si>
    <t xml:space="preserve">         12542</t>
  </si>
  <si>
    <t>ACIDO FOLICO</t>
  </si>
  <si>
    <t>682607535149</t>
  </si>
  <si>
    <t>GLUCOMETRO ON CALL PLUS SYSTEM KIT</t>
  </si>
  <si>
    <t xml:space="preserve">         36540</t>
  </si>
  <si>
    <t>EQUIPODIAG.Y ACCESORIOS</t>
  </si>
  <si>
    <t>7703546671064</t>
  </si>
  <si>
    <t>DESLODEX D 60 MILILITROS JARABE (M)</t>
  </si>
  <si>
    <t xml:space="preserve">         63588</t>
  </si>
  <si>
    <t>7703546671002</t>
  </si>
  <si>
    <t>DESLODEX D 10 TABLETAS (M)</t>
  </si>
  <si>
    <t xml:space="preserve">         64192</t>
  </si>
  <si>
    <t>7707232095189</t>
  </si>
  <si>
    <t>GLUCOSAMINA CONDROHITINA 30 SOBRES NF</t>
  </si>
  <si>
    <t xml:space="preserve">         48655</t>
  </si>
  <si>
    <t>CONDROITINA-GLUCOSAMINA</t>
  </si>
  <si>
    <t>7707232095318</t>
  </si>
  <si>
    <t>GAX OFF SOLUCION LIQUIDA 360 ML</t>
  </si>
  <si>
    <t xml:space="preserve">         18387</t>
  </si>
  <si>
    <t>CYMBOPOGUM</t>
  </si>
  <si>
    <t>7707232095332</t>
  </si>
  <si>
    <t>GAX OFF SOLUCION LIQUIDA 180 ML</t>
  </si>
  <si>
    <t xml:space="preserve">          9769</t>
  </si>
  <si>
    <t>7707232095295</t>
  </si>
  <si>
    <t>DIGESTAR FIBRA NATURAL 300 GR</t>
  </si>
  <si>
    <t xml:space="preserve">         22986</t>
  </si>
  <si>
    <t>7361819980048</t>
  </si>
  <si>
    <t>HIDRASOL 45 COCO 500 ML SUE.ORAL ICOM(T)</t>
  </si>
  <si>
    <t xml:space="preserve">          3561</t>
  </si>
  <si>
    <t>7707176462603</t>
  </si>
  <si>
    <t>HORMONAT E.F. GOTAS 30 ML</t>
  </si>
  <si>
    <t>LABFARVE</t>
  </si>
  <si>
    <t xml:space="preserve">         27863</t>
  </si>
  <si>
    <t>7707176466991</t>
  </si>
  <si>
    <t>VALERIANA SILVESTRE GOTAS 20 ML 24 UDS</t>
  </si>
  <si>
    <t xml:space="preserve">         37334</t>
  </si>
  <si>
    <t>VALERIANA</t>
  </si>
  <si>
    <t>7707200901887</t>
  </si>
  <si>
    <t>CONCE. CIRUELA 50 MG 10 CAP.ICOM (PD)(T)</t>
  </si>
  <si>
    <t xml:space="preserve">          2613</t>
  </si>
  <si>
    <t>LAXANTE</t>
  </si>
  <si>
    <t>7707200908893</t>
  </si>
  <si>
    <t>OMEGA 3 300 MG 60 CAP.ICOM (PD)(RF)</t>
  </si>
  <si>
    <t xml:space="preserve">          7247</t>
  </si>
  <si>
    <t>OMEGA 3</t>
  </si>
  <si>
    <t>7707176462610</t>
  </si>
  <si>
    <t>VENAT CREMA 80 GRAMOS</t>
  </si>
  <si>
    <t xml:space="preserve">         13649</t>
  </si>
  <si>
    <t>7703283405724</t>
  </si>
  <si>
    <t>LIPITOR 40 MG 14 TABLETAS (A)</t>
  </si>
  <si>
    <t>7703283405731</t>
  </si>
  <si>
    <t>LIPITOR 40 MG 30 TABLETAS (A)</t>
  </si>
  <si>
    <t xml:space="preserve">        252092</t>
  </si>
  <si>
    <t>8901109315014</t>
  </si>
  <si>
    <t>DESLORATADINA 5 MG 10 TABLETAS SZ</t>
  </si>
  <si>
    <t xml:space="preserve">         12600</t>
  </si>
  <si>
    <t>3838957033966</t>
  </si>
  <si>
    <t>ATORVASTATINA 40 MG 10 TABLETAS SZ</t>
  </si>
  <si>
    <t xml:space="preserve">         21701</t>
  </si>
  <si>
    <t>7707232093420</t>
  </si>
  <si>
    <t>VENASFULL 30 CAPSULAS</t>
  </si>
  <si>
    <t xml:space="preserve">         24469</t>
  </si>
  <si>
    <t>7707232091822</t>
  </si>
  <si>
    <t>TE VERDE CHINO NATURAL 20 TIZANAS NF</t>
  </si>
  <si>
    <t xml:space="preserve">         11223</t>
  </si>
  <si>
    <t>AGUAS</t>
  </si>
  <si>
    <t>7707232095196</t>
  </si>
  <si>
    <t>GAX OFF 30 CAPSULAS</t>
  </si>
  <si>
    <t>BLI</t>
  </si>
  <si>
    <t xml:space="preserve">         14330</t>
  </si>
  <si>
    <t>7707232093437</t>
  </si>
  <si>
    <t>ESTRES SIN GINKO+GINSENG 50 CAPSULAS</t>
  </si>
  <si>
    <t xml:space="preserve">         27532</t>
  </si>
  <si>
    <t>MULTIVITAMINICO</t>
  </si>
  <si>
    <t>7702057014742</t>
  </si>
  <si>
    <t>MODUALZ 10 MG 28 TABLETAS (A)</t>
  </si>
  <si>
    <t xml:space="preserve">        100010</t>
  </si>
  <si>
    <t>7702057079956</t>
  </si>
  <si>
    <t>DESLORATADINA 0.5 MG JARABE 60 ML MK</t>
  </si>
  <si>
    <t xml:space="preserve">         16992</t>
  </si>
  <si>
    <t>7702057018924</t>
  </si>
  <si>
    <t>ILOTICINA PLUS SOLUCION 50 ML</t>
  </si>
  <si>
    <t xml:space="preserve">         51237</t>
  </si>
  <si>
    <t>ERITROMICINA</t>
  </si>
  <si>
    <t>7707173600886</t>
  </si>
  <si>
    <t>CHAMPU SEBIROX 120 ML</t>
  </si>
  <si>
    <t xml:space="preserve">         47691</t>
  </si>
  <si>
    <t>PIRITIONATO DE ZINC</t>
  </si>
  <si>
    <t>682607535514</t>
  </si>
  <si>
    <t>ON CALL PLUS SYSTEM LANCETAS 100 UDS</t>
  </si>
  <si>
    <t xml:space="preserve">         10500</t>
  </si>
  <si>
    <t>7702184630020</t>
  </si>
  <si>
    <t>VICAL VITAMINA A+E 50 TABLETAS</t>
  </si>
  <si>
    <t xml:space="preserve">         19066</t>
  </si>
  <si>
    <t>CALCIO</t>
  </si>
  <si>
    <t>7702184630013</t>
  </si>
  <si>
    <t>VICAL VITAMINA A+E 12 TABLETAS</t>
  </si>
  <si>
    <t xml:space="preserve">          6182</t>
  </si>
  <si>
    <t>7703283401733</t>
  </si>
  <si>
    <t>ACURETIC 20/12.5 MG 28 TABLETAS (A)</t>
  </si>
  <si>
    <t>7703451000058</t>
  </si>
  <si>
    <t>SOREL LOCION PLUS 2 60 ML</t>
  </si>
  <si>
    <t>LAB. SOREL S.A.</t>
  </si>
  <si>
    <t xml:space="preserve">         11430</t>
  </si>
  <si>
    <t>HIDROQUINONA</t>
  </si>
  <si>
    <t>7707232093468</t>
  </si>
  <si>
    <t>ISOFLAVONAS DE SOYA 50 SOFTGEL NF</t>
  </si>
  <si>
    <t xml:space="preserve">         24454</t>
  </si>
  <si>
    <t>7707300932774</t>
  </si>
  <si>
    <t>CATETER INVERFARMA INTRAVENOSO 16 GR</t>
  </si>
  <si>
    <t>7703763993208</t>
  </si>
  <si>
    <t>XEROGRAS 120 MG 90 CAPSULAS (A)</t>
  </si>
  <si>
    <t xml:space="preserve">        164505</t>
  </si>
  <si>
    <t>ANTIOBESIDAD</t>
  </si>
  <si>
    <t>ORLISTAT</t>
  </si>
  <si>
    <t>7501165006508</t>
  </si>
  <si>
    <t>FLAGYL 500 MG 30 TABLETAS (T)</t>
  </si>
  <si>
    <t xml:space="preserve">         39422</t>
  </si>
  <si>
    <t>7703234103013</t>
  </si>
  <si>
    <t>AZINOBIN 500 MG 5 CAPSULAS</t>
  </si>
  <si>
    <t xml:space="preserve">         31145</t>
  </si>
  <si>
    <t>7707355053424</t>
  </si>
  <si>
    <t>NOXPIRIN F JUGO DIA MANDARINA GRA.24 SBS</t>
  </si>
  <si>
    <t xml:space="preserve">         29663</t>
  </si>
  <si>
    <t>7612797401798</t>
  </si>
  <si>
    <t>JALRA M 50/500 MG 28 TABLETAS</t>
  </si>
  <si>
    <t xml:space="preserve">         54169</t>
  </si>
  <si>
    <t>VILDAGLIPTINA</t>
  </si>
  <si>
    <t>7612797401774</t>
  </si>
  <si>
    <t>JALRA M 50/850 MG 28 TABLETAS</t>
  </si>
  <si>
    <t xml:space="preserve">         48097</t>
  </si>
  <si>
    <t>7612797401781</t>
  </si>
  <si>
    <t>JALRA M 50/1000 MG 28 TABLETAS (T)</t>
  </si>
  <si>
    <t>7702123006824</t>
  </si>
  <si>
    <t>GYNOCANESTEN CREMA VAGINAL 20 GR</t>
  </si>
  <si>
    <t xml:space="preserve">         25287</t>
  </si>
  <si>
    <t>7707016401656</t>
  </si>
  <si>
    <t>EMULSION LEDMAR CEREZA 250 ML</t>
  </si>
  <si>
    <t xml:space="preserve">          4572</t>
  </si>
  <si>
    <t>ACEITE DE TIBURON</t>
  </si>
  <si>
    <t>7707016401069</t>
  </si>
  <si>
    <t>EMULSION LEDMAR TROPICAL 250 ML</t>
  </si>
  <si>
    <t>7707016401021</t>
  </si>
  <si>
    <t>EMULSION LEDMAR NARANJA 250 ML</t>
  </si>
  <si>
    <t>7705959881092</t>
  </si>
  <si>
    <t>DICLOFENACO 75 MG 1  AMPOLLA W</t>
  </si>
  <si>
    <t>DICLOFENACO 75 MG 10  AMPOLLAS W</t>
  </si>
  <si>
    <t>GENFAR S.A.</t>
  </si>
  <si>
    <t xml:space="preserve">          5009</t>
  </si>
  <si>
    <t>7702870004920</t>
  </si>
  <si>
    <t>VAGICORT CREMA VAGINAL 20 GRAMOS (M)</t>
  </si>
  <si>
    <t xml:space="preserve">         61952</t>
  </si>
  <si>
    <t>7703197053202</t>
  </si>
  <si>
    <t>OPTI COMFORT GOTAS 15 MILILITROS</t>
  </si>
  <si>
    <t xml:space="preserve">         39092</t>
  </si>
  <si>
    <t>7707200909876</t>
  </si>
  <si>
    <t>COMPLEJO B NAT. EVOL 50 CAP.ICOM (PD)(T)</t>
  </si>
  <si>
    <t xml:space="preserve">          9896</t>
  </si>
  <si>
    <t>VITAMINA B</t>
  </si>
  <si>
    <t>7702973041792</t>
  </si>
  <si>
    <t>RISOFREN 3 MG 20 TABLETAS</t>
  </si>
  <si>
    <t xml:space="preserve">         40177</t>
  </si>
  <si>
    <t>7702973041983</t>
  </si>
  <si>
    <t>RISOFREN 1 MG 20 TABLETAS</t>
  </si>
  <si>
    <t xml:space="preserve">         11977</t>
  </si>
  <si>
    <t>7707242010424</t>
  </si>
  <si>
    <t>EUBRON ENDULZADO CON STEVIA JBE 120 ML</t>
  </si>
  <si>
    <t>CML COLOMBIA LTDA</t>
  </si>
  <si>
    <t xml:space="preserve">          9394</t>
  </si>
  <si>
    <t>7707242010080</t>
  </si>
  <si>
    <t>QB CML PHARMA 60 TABLETAS</t>
  </si>
  <si>
    <t xml:space="preserve">         14595</t>
  </si>
  <si>
    <t>7707193642439</t>
  </si>
  <si>
    <t>DELIFON 5 MILIGRAMOS 20 TABLETAS</t>
  </si>
  <si>
    <t>LAB. BEST S.A.</t>
  </si>
  <si>
    <t xml:space="preserve">         29188</t>
  </si>
  <si>
    <t>INCONTINENCIA</t>
  </si>
  <si>
    <t>OXIBUTININA</t>
  </si>
  <si>
    <t>7707193640114</t>
  </si>
  <si>
    <t>DELIFON JARABE 120 MILILITROS</t>
  </si>
  <si>
    <t xml:space="preserve">         32118</t>
  </si>
  <si>
    <t>7707193640329</t>
  </si>
  <si>
    <t>FIBRAL NATURAL PAPAYA 12 SOBRES</t>
  </si>
  <si>
    <t xml:space="preserve">         34787</t>
  </si>
  <si>
    <t>PSYLLIUM</t>
  </si>
  <si>
    <t>7707193640312</t>
  </si>
  <si>
    <t>NASMINE NF JARABE 120 MILILITROS</t>
  </si>
  <si>
    <t xml:space="preserve">         22116</t>
  </si>
  <si>
    <t>7707193640275</t>
  </si>
  <si>
    <t>MYOS-NOR 2 MILIGRAMOS 20 TABLETAS</t>
  </si>
  <si>
    <t xml:space="preserve">         35891</t>
  </si>
  <si>
    <t>TIZANIDINA</t>
  </si>
  <si>
    <t>7707193642323</t>
  </si>
  <si>
    <t>NORAFLOX 400 MG 14 TABLETAS</t>
  </si>
  <si>
    <t xml:space="preserve">         21440</t>
  </si>
  <si>
    <t>7707193642170</t>
  </si>
  <si>
    <t>COBORAL Z EMULSION FRAMBUESA 221 GR</t>
  </si>
  <si>
    <t xml:space="preserve">         16838</t>
  </si>
  <si>
    <t>7707193642149</t>
  </si>
  <si>
    <t>COBORAL Z 30 GRAGEAS</t>
  </si>
  <si>
    <t xml:space="preserve">         15423</t>
  </si>
  <si>
    <t>SUPLEMENTO MULTIVITAMINICO</t>
  </si>
  <si>
    <t>7707193640459</t>
  </si>
  <si>
    <t>COBORAL Z COMPLEM.POLVO VAINILLA 400 GR</t>
  </si>
  <si>
    <t xml:space="preserve">         30415</t>
  </si>
  <si>
    <t>7707193640442</t>
  </si>
  <si>
    <t>COBORAL Z COMPLEMENTO POLVO FRESA 400 GR</t>
  </si>
  <si>
    <t>7702195035777</t>
  </si>
  <si>
    <t>HIOSCINA N-BUTIL/BROMURO 6 AMPOLLAS RC</t>
  </si>
  <si>
    <t xml:space="preserve">          6055</t>
  </si>
  <si>
    <t>7702195078927</t>
  </si>
  <si>
    <t>SULFASALAZINA 500 MG 10 TABLETAS RC</t>
  </si>
  <si>
    <t xml:space="preserve">          5795</t>
  </si>
  <si>
    <t>SULFASALAZINA</t>
  </si>
  <si>
    <t>7702195077470</t>
  </si>
  <si>
    <t>CEFADROXILO 500 MG 12 CAPSULAS RC</t>
  </si>
  <si>
    <t xml:space="preserve">          7510</t>
  </si>
  <si>
    <t>CEFADROXILO</t>
  </si>
  <si>
    <t>7730979091701</t>
  </si>
  <si>
    <t>NABILA 2.5 MILIGRAMOS 28 COMPRIMIDOS</t>
  </si>
  <si>
    <t xml:space="preserve">         49883</t>
  </si>
  <si>
    <t>7730979090940</t>
  </si>
  <si>
    <t>NABILA 5 MILIGRAMOS 28 COMPRIMIDOS (A)</t>
  </si>
  <si>
    <t xml:space="preserve">         91306</t>
  </si>
  <si>
    <t>7460536558032</t>
  </si>
  <si>
    <t>KINOR NF SOLUCION 10 ML</t>
  </si>
  <si>
    <t xml:space="preserve">         34277</t>
  </si>
  <si>
    <t>QUERATOLITICOS</t>
  </si>
  <si>
    <t>ACIDO SALICILICO-ACIDO LACTICO</t>
  </si>
  <si>
    <t>7702870004852</t>
  </si>
  <si>
    <t>ESTEINE 3.5 MILIGRAMOS 6 OVULOS (M)</t>
  </si>
  <si>
    <t xml:space="preserve">         66063</t>
  </si>
  <si>
    <t>ANTICONCEPTIVOS</t>
  </si>
  <si>
    <t>ESTRIOL</t>
  </si>
  <si>
    <t>8426594257156</t>
  </si>
  <si>
    <t>BLEMIL PLUS 2 ARROZ 400 GRAMOS</t>
  </si>
  <si>
    <t>FAES FARMA SAS</t>
  </si>
  <si>
    <t xml:space="preserve">         45878</t>
  </si>
  <si>
    <t>ALIMENTOS INFANTILES</t>
  </si>
  <si>
    <t>LECHES EN POLVO</t>
  </si>
  <si>
    <t>8426594257132</t>
  </si>
  <si>
    <t>BLEMIL PLUS 1 ARROZ 400 GRAMOS</t>
  </si>
  <si>
    <t xml:space="preserve">         46836</t>
  </si>
  <si>
    <t>7707232095141</t>
  </si>
  <si>
    <t>CREMA ARTRISAN MSYM 80 GRAMOS</t>
  </si>
  <si>
    <t xml:space="preserve">         16739</t>
  </si>
  <si>
    <t>7705959881115</t>
  </si>
  <si>
    <t>LINCOMICINA 600 MG 1 AMPOLLA W</t>
  </si>
  <si>
    <t>LINCOMICINA 600 MG 10 AMPOLLAS W</t>
  </si>
  <si>
    <t xml:space="preserve">         13761</t>
  </si>
  <si>
    <t>7707200902990</t>
  </si>
  <si>
    <t>UCEPRAZOL 30 MG 7 CAPSULAS ICOM (PD) (T)</t>
  </si>
  <si>
    <t xml:space="preserve">          3905</t>
  </si>
  <si>
    <t>LANSOPRAZOL</t>
  </si>
  <si>
    <t>7707172688694</t>
  </si>
  <si>
    <t>CLAVULIN JUNIOR 400 MG/5 ML 60 ML</t>
  </si>
  <si>
    <t xml:space="preserve">         67048</t>
  </si>
  <si>
    <t>7702184020173</t>
  </si>
  <si>
    <t>TRIMETROPIN SULFA 40MG/200 MG  FCO 60 ML</t>
  </si>
  <si>
    <t xml:space="preserve">          1692</t>
  </si>
  <si>
    <t>7707200908206</t>
  </si>
  <si>
    <t>PROPOLEO HERBAL ICOM 180 ML (PD) (T)</t>
  </si>
  <si>
    <t xml:space="preserve">          5589</t>
  </si>
  <si>
    <t>7707200908275</t>
  </si>
  <si>
    <t>PROPOLEO MIEL DE ABE. ICOM 180 ML (PD)(T</t>
  </si>
  <si>
    <t>7702184020142</t>
  </si>
  <si>
    <t>METRONIDAZOL 125 MG SUSPENSION 120 ML EC</t>
  </si>
  <si>
    <t xml:space="preserve">          3092</t>
  </si>
  <si>
    <t>7706263000773</t>
  </si>
  <si>
    <t>ENTEROLYTE COCO 400 ML SUERO ORAL</t>
  </si>
  <si>
    <t xml:space="preserve">          4807</t>
  </si>
  <si>
    <t>7702184010181</t>
  </si>
  <si>
    <t>METRONIDAZOL 500 MG 100 TABLETAS EC</t>
  </si>
  <si>
    <t xml:space="preserve">         10092</t>
  </si>
  <si>
    <t>7702184010303</t>
  </si>
  <si>
    <t>TINIDAZOL 500 MG 48 TABLETAS ECAR</t>
  </si>
  <si>
    <t xml:space="preserve">          8517</t>
  </si>
  <si>
    <t>7702635720423</t>
  </si>
  <si>
    <t>TRILEPTAL 300 MG 30 TABLETAS (M)</t>
  </si>
  <si>
    <t xml:space="preserve">         58314</t>
  </si>
  <si>
    <t>5000456010122</t>
  </si>
  <si>
    <t>VANNAIR 80/4.5 MCG INHALACION (A)</t>
  </si>
  <si>
    <t xml:space="preserve">        168427</t>
  </si>
  <si>
    <t>7702123007418</t>
  </si>
  <si>
    <t>ALKA SELTZER EXTREME 8 SOBRES</t>
  </si>
  <si>
    <t xml:space="preserve">         13005</t>
  </si>
  <si>
    <t>7702123007425</t>
  </si>
  <si>
    <t>ALKA SELTZER EXTREME 1 SOBRE</t>
  </si>
  <si>
    <t>ALKA SELTZER EXTREME 20 SOBRES</t>
  </si>
  <si>
    <t xml:space="preserve">         28711</t>
  </si>
  <si>
    <t>7704039115065</t>
  </si>
  <si>
    <t>LANDACORT DEFLAZACOR.30 MG 10 TBS (A)</t>
  </si>
  <si>
    <t xml:space="preserve">        145100</t>
  </si>
  <si>
    <t>7704039115058</t>
  </si>
  <si>
    <t>LANDACORT DEFLAZACORT 6 MG 10 TBS</t>
  </si>
  <si>
    <t xml:space="preserve">         38635</t>
  </si>
  <si>
    <t>7703283401658</t>
  </si>
  <si>
    <t>LIPITOR 20 MILIGRAMOS 30 TBS (A)</t>
  </si>
  <si>
    <t>7703283401795</t>
  </si>
  <si>
    <t>LIPITOR 20 MILIGRAMOS 14 TBS (A)</t>
  </si>
  <si>
    <t>7703283401634</t>
  </si>
  <si>
    <t>LIPITOR 10 MILIGRAMOS 30 TBS (A)</t>
  </si>
  <si>
    <t xml:space="preserve">        217110</t>
  </si>
  <si>
    <t>7707172688670</t>
  </si>
  <si>
    <t>AMOXAL 250 MG SUSPENSION 60 ML</t>
  </si>
  <si>
    <t xml:space="preserve">         18915</t>
  </si>
  <si>
    <t>7707172688724</t>
  </si>
  <si>
    <t>AMOXAL 500 MG SUSPENSION 60 ML</t>
  </si>
  <si>
    <t xml:space="preserve">         29151</t>
  </si>
  <si>
    <t>7703153024321</t>
  </si>
  <si>
    <t>VAXIDUO 5 OVULOS</t>
  </si>
  <si>
    <t xml:space="preserve">         62503</t>
  </si>
  <si>
    <t>7703153024307</t>
  </si>
  <si>
    <t>VAXIDUO 7 OVULOS</t>
  </si>
  <si>
    <t xml:space="preserve">         83353</t>
  </si>
  <si>
    <t>7703153024154</t>
  </si>
  <si>
    <t>MUVETT FLORA 300 ML 10 SBS (M)</t>
  </si>
  <si>
    <t xml:space="preserve">         83161</t>
  </si>
  <si>
    <t>4048846003508</t>
  </si>
  <si>
    <t>MICARDIS AMLO 80 MG/5 MG 28 TBS(A)(M)</t>
  </si>
  <si>
    <t xml:space="preserve">        239765</t>
  </si>
  <si>
    <t>TELMISARTAN</t>
  </si>
  <si>
    <t>4048846003492</t>
  </si>
  <si>
    <t>MICARDIS AMLO 80 MG/5 MG 14 TBS(A)(M)</t>
  </si>
  <si>
    <t xml:space="preserve">        135867</t>
  </si>
  <si>
    <t>4048846003478</t>
  </si>
  <si>
    <t>MICARDIS AMLO 80 MG/10 MG 28TBS(A)(M)</t>
  </si>
  <si>
    <t>4048846003461</t>
  </si>
  <si>
    <t>MICARDIS AMLO 80 MG/10 MG 14TBS(A)(M)</t>
  </si>
  <si>
    <t>7707200907858</t>
  </si>
  <si>
    <t>DOLIVIUM MAX 200/30 MG 8 CAP ICOM(PD)(RF</t>
  </si>
  <si>
    <t xml:space="preserve">          4653</t>
  </si>
  <si>
    <t>7703763993918</t>
  </si>
  <si>
    <t>LORNICAM 8 MG X 10 TABLETAS LS (T)</t>
  </si>
  <si>
    <t xml:space="preserve">         40556</t>
  </si>
  <si>
    <t>LORNOXICAM</t>
  </si>
  <si>
    <t>7702814700086</t>
  </si>
  <si>
    <t>BEKUNIS HIERBAS TARRO X 80 GRS.</t>
  </si>
  <si>
    <t>NTI NEW TRADE INTERNATION</t>
  </si>
  <si>
    <t xml:space="preserve">         19907</t>
  </si>
  <si>
    <t>SEN</t>
  </si>
  <si>
    <t>7706324001091</t>
  </si>
  <si>
    <t>GENTACREM 40 GR</t>
  </si>
  <si>
    <t>VON HALLER LTDA</t>
  </si>
  <si>
    <t xml:space="preserve">          9160</t>
  </si>
  <si>
    <t>GENTAMICINA</t>
  </si>
  <si>
    <t>7703763220373</t>
  </si>
  <si>
    <t>PROFILAX 10 MG 30 TABLETAS (A)</t>
  </si>
  <si>
    <t xml:space="preserve">         92489</t>
  </si>
  <si>
    <t>7702057074425</t>
  </si>
  <si>
    <t>IRBESARTAN HCT 300+25 MG 14 TBS MK</t>
  </si>
  <si>
    <t xml:space="preserve">         50843</t>
  </si>
  <si>
    <t>IRBESARTAN-HIDROCLOROTIAZIDA</t>
  </si>
  <si>
    <t>7702057074371</t>
  </si>
  <si>
    <t>IRBESARTAN HCT 150+12.5 MG 14 TBS MK</t>
  </si>
  <si>
    <t xml:space="preserve">         26850</t>
  </si>
  <si>
    <t>7702057079307</t>
  </si>
  <si>
    <t>MOMETASONA FUROATO 0.1% CREMA 15 GR MK</t>
  </si>
  <si>
    <t xml:space="preserve">         22049</t>
  </si>
  <si>
    <t>MOMETASONA FUROATO</t>
  </si>
  <si>
    <t>7702057074470</t>
  </si>
  <si>
    <t>IRBESARTAN 150 MG 14 TABLETAS MK</t>
  </si>
  <si>
    <t xml:space="preserve">         21711</t>
  </si>
  <si>
    <t>IRBESARTAN</t>
  </si>
  <si>
    <t>7702057075217</t>
  </si>
  <si>
    <t>LOSARTAN 100 MG+HCT 25 MG 15 TBS MK</t>
  </si>
  <si>
    <t xml:space="preserve">         34129</t>
  </si>
  <si>
    <t>LOSARTAN + HIDROCLOROTIAZIDA</t>
  </si>
  <si>
    <t>7702057079246</t>
  </si>
  <si>
    <t>LOSARTAN 50 MG+HCT 12.5 MG 15 TBS MK</t>
  </si>
  <si>
    <t xml:space="preserve">         26989</t>
  </si>
  <si>
    <t>7705713440008</t>
  </si>
  <si>
    <t>PREPACK REMO METATITANE POMADA 40 GR 3+1</t>
  </si>
  <si>
    <t>REMO LTDA</t>
  </si>
  <si>
    <t>PRE</t>
  </si>
  <si>
    <t xml:space="preserve">         70902</t>
  </si>
  <si>
    <t>SALES DE TITANIO-VITAMINA A</t>
  </si>
  <si>
    <t>7705713620004</t>
  </si>
  <si>
    <t>PREPACK REMO ENISOL CREMA 15 GR 1+1</t>
  </si>
  <si>
    <t xml:space="preserve">         22884</t>
  </si>
  <si>
    <t>TERBINAFINA</t>
  </si>
  <si>
    <t>7705713240004</t>
  </si>
  <si>
    <t>PREPACK REMO FINOXAL JARABE 30 ML 2+2</t>
  </si>
  <si>
    <t xml:space="preserve">         32290</t>
  </si>
  <si>
    <t>ANTIHELMINTICOS</t>
  </si>
  <si>
    <t>PIRANTEL</t>
  </si>
  <si>
    <t>8901086140319</t>
  </si>
  <si>
    <t>NEBILOL 5 MG 30 TABLETAS</t>
  </si>
  <si>
    <t>CLOSTER PHARMA S.A.S</t>
  </si>
  <si>
    <t xml:space="preserve">         45830</t>
  </si>
  <si>
    <t>7707163011098</t>
  </si>
  <si>
    <t>EMUSYD CREMA CICATRIZANTE 60 GR</t>
  </si>
  <si>
    <t>PHARMAPRIX COLOMBIA S.A.S</t>
  </si>
  <si>
    <t xml:space="preserve">         25463</t>
  </si>
  <si>
    <t>REDUCTOR CICATRICES</t>
  </si>
  <si>
    <t>7703763993871</t>
  </si>
  <si>
    <t>LEPRIT 25 MG 30 TABLETAS (A)  (T)</t>
  </si>
  <si>
    <t xml:space="preserve">         83794</t>
  </si>
  <si>
    <t>PROCINETICO</t>
  </si>
  <si>
    <t>LEVOSULPIRIDA</t>
  </si>
  <si>
    <t>7706309000682</t>
  </si>
  <si>
    <t>NECROXIL 500 MG 10 TABLETAS</t>
  </si>
  <si>
    <t>LAB. INCOBRA S.A.</t>
  </si>
  <si>
    <t xml:space="preserve">         36221</t>
  </si>
  <si>
    <t>HEPATICOS</t>
  </si>
  <si>
    <t>METADOXINA</t>
  </si>
  <si>
    <t>7703454121903</t>
  </si>
  <si>
    <t>BONAMES 150 MG 3 CAPSULAS (A)</t>
  </si>
  <si>
    <t>FARMA DE COLOMBIA S.A.</t>
  </si>
  <si>
    <t xml:space="preserve">        254680</t>
  </si>
  <si>
    <t>ACIDO IBANDRONICO</t>
  </si>
  <si>
    <t>7705959013318</t>
  </si>
  <si>
    <t>CLONIDINA 0.15 MG 20 TABLETAS W</t>
  </si>
  <si>
    <t xml:space="preserve">          7662</t>
  </si>
  <si>
    <t>7707188881805</t>
  </si>
  <si>
    <t>SALOFALK GRANUL 1000 MG 20 SBS(A)(M)</t>
  </si>
  <si>
    <t>SBS</t>
  </si>
  <si>
    <t xml:space="preserve">        234007</t>
  </si>
  <si>
    <t>7707188881799</t>
  </si>
  <si>
    <t>SALOFALK GRANULADO 500 MG 20 SBS (A)</t>
  </si>
  <si>
    <t xml:space="preserve">        126572</t>
  </si>
  <si>
    <t>7702635138112</t>
  </si>
  <si>
    <t>LOSARTAN 100 MG 30 TABLETAS SZ</t>
  </si>
  <si>
    <t xml:space="preserve">         23917</t>
  </si>
  <si>
    <t>7702635138105</t>
  </si>
  <si>
    <t>LOSARTAN 50 MG 30 TABLETAS SZ</t>
  </si>
  <si>
    <t>7705366100038</t>
  </si>
  <si>
    <t>DEXTROSA 5% AD 500 ML CP</t>
  </si>
  <si>
    <t xml:space="preserve">          2137</t>
  </si>
  <si>
    <t>DEXTROSA</t>
  </si>
  <si>
    <t>7705366500029</t>
  </si>
  <si>
    <t>EQUIPO VENOCLISIS MACROGOTEO BOLSA CP</t>
  </si>
  <si>
    <t xml:space="preserve">          1035</t>
  </si>
  <si>
    <t>EQUIPO VENOCLISIS</t>
  </si>
  <si>
    <t>7705366400084</t>
  </si>
  <si>
    <t>ALCOHOL GLICERINADO AL 70% 120 ML CP</t>
  </si>
  <si>
    <t xml:space="preserve">          4652</t>
  </si>
  <si>
    <t>7705366201018</t>
  </si>
  <si>
    <t>AGUA ESTERIL 5 MILILITROS CP</t>
  </si>
  <si>
    <t xml:space="preserve">           299</t>
  </si>
  <si>
    <t>AGUA ESTERIL</t>
  </si>
  <si>
    <t>7705366206013</t>
  </si>
  <si>
    <t>AGUA ESTERIL 10 MILILITROS CP</t>
  </si>
  <si>
    <t xml:space="preserve">           491</t>
  </si>
  <si>
    <t>7707232095226</t>
  </si>
  <si>
    <t>ARNICA CREMA 80 GR FRESHLY</t>
  </si>
  <si>
    <t xml:space="preserve">         12170</t>
  </si>
  <si>
    <t>8427030003238</t>
  </si>
  <si>
    <t>SIMILAC IQ SENSITIVE 375 GR SIN LACTOSA</t>
  </si>
  <si>
    <t xml:space="preserve">         42710</t>
  </si>
  <si>
    <t>7501033957406</t>
  </si>
  <si>
    <t>PEDIALYTE CON ZINC 45 MANZANA 500 ML</t>
  </si>
  <si>
    <t xml:space="preserve">          5402</t>
  </si>
  <si>
    <t>7501033957413</t>
  </si>
  <si>
    <t>PEDIALYTE CON ZINC 45 FRESA 500 ML</t>
  </si>
  <si>
    <t>7730698008967</t>
  </si>
  <si>
    <t>MARTESIA 75 MG 28 CAPSULAS (P)47353</t>
  </si>
  <si>
    <t xml:space="preserve">         39922</t>
  </si>
  <si>
    <t>PREGABALINA</t>
  </si>
  <si>
    <t>7702626205830</t>
  </si>
  <si>
    <t>GAVISCON SUSPENSION MENTA 300 ML</t>
  </si>
  <si>
    <t>RECKITT BENCKISER</t>
  </si>
  <si>
    <t xml:space="preserve">         35050</t>
  </si>
  <si>
    <t>ALGINATO DE SODIO</t>
  </si>
  <si>
    <t>8699516098421</t>
  </si>
  <si>
    <t>OLANZAPINA 5 MG 20 TABLETAS SZ</t>
  </si>
  <si>
    <t xml:space="preserve">         28818</t>
  </si>
  <si>
    <t>OLANZAPINA</t>
  </si>
  <si>
    <t>7702057014780</t>
  </si>
  <si>
    <t>CYTIL V 50 MCG 4 TABLETAS</t>
  </si>
  <si>
    <t xml:space="preserve">         57166</t>
  </si>
  <si>
    <t>MISOPROSTOL</t>
  </si>
  <si>
    <t>3401097239125</t>
  </si>
  <si>
    <t>NAZIDIL SPRAY NASAL 50 ML</t>
  </si>
  <si>
    <t xml:space="preserve">         25705</t>
  </si>
  <si>
    <t>DESCONGESTIONANTES</t>
  </si>
  <si>
    <t>AGUA DE MAR</t>
  </si>
  <si>
    <t>7701684000258</t>
  </si>
  <si>
    <t>CLORHIDROXIDO DE ALUMINIO 125 ML PILI</t>
  </si>
  <si>
    <t xml:space="preserve">          5232</t>
  </si>
  <si>
    <t>LOCIONES</t>
  </si>
  <si>
    <t>7702195105678</t>
  </si>
  <si>
    <t>TRADIOL 10 TABLETAS</t>
  </si>
  <si>
    <t xml:space="preserve">         34394</t>
  </si>
  <si>
    <t>7707210530947</t>
  </si>
  <si>
    <t>KIPIOX DISPLAY 12 SOBRES</t>
  </si>
  <si>
    <t>GERCO</t>
  </si>
  <si>
    <t xml:space="preserve">         15521</t>
  </si>
  <si>
    <t>EXTRACTO DE LIMONENE</t>
  </si>
  <si>
    <t>7707236675981</t>
  </si>
  <si>
    <t>LUMIGAN RC SOLUCION OFTALMICA 3 ML (A)</t>
  </si>
  <si>
    <t>7706263000865</t>
  </si>
  <si>
    <t>ENTEROLYTE MANDARINA 400 ML SUERO ORAL</t>
  </si>
  <si>
    <t>7891058009052</t>
  </si>
  <si>
    <t>NOVALGINA JARABE 100 ML</t>
  </si>
  <si>
    <t xml:space="preserve">         34514</t>
  </si>
  <si>
    <t>7707206270314</t>
  </si>
  <si>
    <t>LIPIEL FEM LIQUIDO 300 ML</t>
  </si>
  <si>
    <t>NOVADERMA S.A.</t>
  </si>
  <si>
    <t xml:space="preserve">         34133</t>
  </si>
  <si>
    <t>ASEO PERSONAL</t>
  </si>
  <si>
    <t>JABONES</t>
  </si>
  <si>
    <t>7707172689684</t>
  </si>
  <si>
    <t>DUODART 0.5 MG/0.4 MG 30 CAPSULAS (A)</t>
  </si>
  <si>
    <t xml:space="preserve">        124233</t>
  </si>
  <si>
    <t>HIPERPLASIA</t>
  </si>
  <si>
    <t>DUTASTERIDA</t>
  </si>
  <si>
    <t>4048846010711</t>
  </si>
  <si>
    <t>SPIRIVA RESPIMAT 5 MCG 30 DOSIS (A)</t>
  </si>
  <si>
    <t xml:space="preserve">        228049</t>
  </si>
  <si>
    <t>TIOTROPIO BROMURO</t>
  </si>
  <si>
    <t>5391189200608</t>
  </si>
  <si>
    <t>COVERAM 5 MG/5 MG 30 COMPRIMIDOS (A)</t>
  </si>
  <si>
    <t>LAB. SERVIER DE COLOMBIA</t>
  </si>
  <si>
    <t xml:space="preserve">        196006</t>
  </si>
  <si>
    <t>PERINDOPRIL</t>
  </si>
  <si>
    <t>5391189220576</t>
  </si>
  <si>
    <t>COVERAM 10 MG/5 MG 30 COMPRIMIDOS (A)</t>
  </si>
  <si>
    <t>7703153023058</t>
  </si>
  <si>
    <t>BETAMETASONA FOSFATO/DIPRO.2 ML AMP.PC</t>
  </si>
  <si>
    <t xml:space="preserve">         11784</t>
  </si>
  <si>
    <t>BETAMETASONA-FOSFATO DISODICO</t>
  </si>
  <si>
    <t>7891010963729</t>
  </si>
  <si>
    <t>MYLANTA DOS FRESA 240 ML</t>
  </si>
  <si>
    <t xml:space="preserve">         23797</t>
  </si>
  <si>
    <t>8433042001803</t>
  </si>
  <si>
    <t>ZALAIN CREMA AL 2% 20 GR</t>
  </si>
  <si>
    <t xml:space="preserve">         42608</t>
  </si>
  <si>
    <t>SERTACONAZOL</t>
  </si>
  <si>
    <t>8433042002688</t>
  </si>
  <si>
    <t>NADIXA CREMA AL 1% 25 GRAMOS</t>
  </si>
  <si>
    <t xml:space="preserve">         59484</t>
  </si>
  <si>
    <t>NADIFLOXACINO</t>
  </si>
  <si>
    <t>7861028101086</t>
  </si>
  <si>
    <t>FLIXOTIDE INHALADOR 125 MCG 120 DOS. (A)</t>
  </si>
  <si>
    <t xml:space="preserve">         87454</t>
  </si>
  <si>
    <t>FLUTICASONA</t>
  </si>
  <si>
    <t>7861073963585</t>
  </si>
  <si>
    <t>ADORLAN 25 MG 20 CAPSULAS (T)</t>
  </si>
  <si>
    <t xml:space="preserve">         70319</t>
  </si>
  <si>
    <t>7501298221946</t>
  </si>
  <si>
    <t>EUTIROX 137 MCG 50 TABLETAS (M)</t>
  </si>
  <si>
    <t xml:space="preserve">         51486</t>
  </si>
  <si>
    <t>3596540150062</t>
  </si>
  <si>
    <t>GLUCOPHAGE XR 1000 MG 30 TBS (A)</t>
  </si>
  <si>
    <t xml:space="preserve">         89941</t>
  </si>
  <si>
    <t>METFORMINA</t>
  </si>
  <si>
    <t>7702635716938</t>
  </si>
  <si>
    <t>EXFORGE HCT 10 MG/160 MG 28COMP(A)(M)</t>
  </si>
  <si>
    <t xml:space="preserve">        136793</t>
  </si>
  <si>
    <t>AMLODIPINO-VALSARTAN</t>
  </si>
  <si>
    <t>7702635716945</t>
  </si>
  <si>
    <t>EXFORGE HCT 5 MG/160 MG 28 COMP(A)(M)</t>
  </si>
  <si>
    <t>7702635721963</t>
  </si>
  <si>
    <t>ONBRIZE BREEZHALER 150 MCG 30 CAPS. (A)</t>
  </si>
  <si>
    <t xml:space="preserve">        140771</t>
  </si>
  <si>
    <t>INDACATEROL</t>
  </si>
  <si>
    <t>3838957061334</t>
  </si>
  <si>
    <t>CURAM 1 GR 14 TABLETAS SZ (M)</t>
  </si>
  <si>
    <t>INNOFAR</t>
  </si>
  <si>
    <t xml:space="preserve">         67878</t>
  </si>
  <si>
    <t>7501298217369</t>
  </si>
  <si>
    <t>DIABION CREMA 200 ML</t>
  </si>
  <si>
    <t xml:space="preserve">         36464</t>
  </si>
  <si>
    <t>7703153024314</t>
  </si>
  <si>
    <t>ILANA CREMA VAGINAL 10 GR + OVULO 600 MG</t>
  </si>
  <si>
    <t xml:space="preserve">         62310</t>
  </si>
  <si>
    <t>7703153024420</t>
  </si>
  <si>
    <t>CITRAGEL 1500 MG/200 UI 90 TBS RECUBI(T)</t>
  </si>
  <si>
    <t xml:space="preserve">         61224</t>
  </si>
  <si>
    <t>9002260018307</t>
  </si>
  <si>
    <t>XORIMAX 500 MG 10 TABLETAS SZ</t>
  </si>
  <si>
    <t xml:space="preserve">         67405</t>
  </si>
  <si>
    <t>CEFUROXIME</t>
  </si>
  <si>
    <t>7707232095400</t>
  </si>
  <si>
    <t>FRESHLY PAUSIA COMPLEX 50 CAP</t>
  </si>
  <si>
    <t xml:space="preserve">         28051</t>
  </si>
  <si>
    <t>7707232091174</t>
  </si>
  <si>
    <t>GEL ANTIACNE 30 GR</t>
  </si>
  <si>
    <t xml:space="preserve">         14268</t>
  </si>
  <si>
    <t>GELES</t>
  </si>
  <si>
    <t>612197333337</t>
  </si>
  <si>
    <t>ENTEREX RENAL 237 GR(E6)</t>
  </si>
  <si>
    <t>AMAREY NOVA MEDICAL S.A.</t>
  </si>
  <si>
    <t xml:space="preserve">         14462</t>
  </si>
  <si>
    <t>PROTEINA DE SOYA</t>
  </si>
  <si>
    <t>612197522229</t>
  </si>
  <si>
    <t>PROTEINEX POLVO 275 GR</t>
  </si>
  <si>
    <t xml:space="preserve">         64038</t>
  </si>
  <si>
    <t>612197111119</t>
  </si>
  <si>
    <t>ENTEREX ESPESANTE 227 GR</t>
  </si>
  <si>
    <t xml:space="preserve">         36106</t>
  </si>
  <si>
    <t>ALMIDON DE MAIZ</t>
  </si>
  <si>
    <t>7707355054117</t>
  </si>
  <si>
    <t>ROSUCOL 20 MG 28 CAPSULAS (A)(PB)</t>
  </si>
  <si>
    <t xml:space="preserve">        210266</t>
  </si>
  <si>
    <t>ROSUVASTATINA</t>
  </si>
  <si>
    <t>7707355054100</t>
  </si>
  <si>
    <t>ROSUCOL 10 MG 28 CAPSULAS (A)</t>
  </si>
  <si>
    <t xml:space="preserve">        195803</t>
  </si>
  <si>
    <t>7707016404107</t>
  </si>
  <si>
    <t>ARAWAK COENZIMA Q-10 50 GR</t>
  </si>
  <si>
    <t xml:space="preserve">         18702</t>
  </si>
  <si>
    <t>COSMETICOS</t>
  </si>
  <si>
    <t>7702870051641</t>
  </si>
  <si>
    <t>SOY PLUS FRUTI NARANJA 200 ML</t>
  </si>
  <si>
    <t xml:space="preserve">          1314</t>
  </si>
  <si>
    <t>7702870051580</t>
  </si>
  <si>
    <t>SOY PLUS FRUTI DURAZNO 200 ML</t>
  </si>
  <si>
    <t>7702870051603</t>
  </si>
  <si>
    <t>SOY PLUS FRUTI MANGO 200 ML</t>
  </si>
  <si>
    <t xml:space="preserve">          1240</t>
  </si>
  <si>
    <t>7702870051559</t>
  </si>
  <si>
    <t>SOY PLUS KIDS CHOCOLATE 200 ML</t>
  </si>
  <si>
    <t xml:space="preserve">          1992</t>
  </si>
  <si>
    <t>7702870051573</t>
  </si>
  <si>
    <t>SOY PLUS KIDS VAINILLA 200 ML</t>
  </si>
  <si>
    <t xml:space="preserve">          1811</t>
  </si>
  <si>
    <t>7702870051566</t>
  </si>
  <si>
    <t>SOY PLUS KIDS FRESA 200 ML</t>
  </si>
  <si>
    <t>7703038065906</t>
  </si>
  <si>
    <t>ESPIRONOLACTONA 25 MG 300 TABLETAS LP</t>
  </si>
  <si>
    <t xml:space="preserve">         36800</t>
  </si>
  <si>
    <t>ESPIRONOLACTONA</t>
  </si>
  <si>
    <t>7703038006640</t>
  </si>
  <si>
    <t>COLCHICINA 0.5 MG 300 TABLETAS LP</t>
  </si>
  <si>
    <t xml:space="preserve">         14154</t>
  </si>
  <si>
    <t>ANTIGOTOSOS</t>
  </si>
  <si>
    <t>COLCHICINA</t>
  </si>
  <si>
    <t>7841141002712</t>
  </si>
  <si>
    <t>ILTUX 40 MG 28 COMPRIMIDOS (A)</t>
  </si>
  <si>
    <t xml:space="preserve">        145142</t>
  </si>
  <si>
    <t>OLMESARTAN MEDOXOMIL</t>
  </si>
  <si>
    <t>7841141002699</t>
  </si>
  <si>
    <t>ILTUX 20 MG 28 COMPRIMIDOS (A)</t>
  </si>
  <si>
    <t xml:space="preserve">        133970</t>
  </si>
  <si>
    <t>7501871721337</t>
  </si>
  <si>
    <t>CONTUMAX 17 GR 15 SBS (T)</t>
  </si>
  <si>
    <t xml:space="preserve">         58959</t>
  </si>
  <si>
    <t>POLIETILENGLICOL</t>
  </si>
  <si>
    <t>7703763993840</t>
  </si>
  <si>
    <t>PROFILAX GRANULADO 4 MG 30 SBS</t>
  </si>
  <si>
    <t xml:space="preserve">         76868</t>
  </si>
  <si>
    <t>7703763993888</t>
  </si>
  <si>
    <t>DERMA Q CREMA TOPICA 20 GR LS</t>
  </si>
  <si>
    <t xml:space="preserve">         31255</t>
  </si>
  <si>
    <t>7703889155566</t>
  </si>
  <si>
    <t>BUSTEROL INHALADOR 200 DOSIS (A)</t>
  </si>
  <si>
    <t xml:space="preserve">        105738</t>
  </si>
  <si>
    <t>BUDESONIDA-FORMOTEROL</t>
  </si>
  <si>
    <t>7703889140098</t>
  </si>
  <si>
    <t>INFLABON INHALADOR 50 MCG 200 DOSIS</t>
  </si>
  <si>
    <t xml:space="preserve">         49001</t>
  </si>
  <si>
    <t>7703889131324</t>
  </si>
  <si>
    <t>INFLABON INHALADOR 200 MCG 200 DOSIS</t>
  </si>
  <si>
    <t xml:space="preserve">         64712</t>
  </si>
  <si>
    <t>7703038066507</t>
  </si>
  <si>
    <t>LORATADINA 10 MG 300 TABLETAS LP</t>
  </si>
  <si>
    <t xml:space="preserve">         10110</t>
  </si>
  <si>
    <t>7703038066477</t>
  </si>
  <si>
    <t>HIDROCLOROTIAZIDA 25 MG SB X 10 TABLETAS LP</t>
  </si>
  <si>
    <t>HIDROCLOROTIAZIDA 25 MG 300 TABLETAS LP</t>
  </si>
  <si>
    <t xml:space="preserve">          9301</t>
  </si>
  <si>
    <t>HIDROCLOROTIAZIDA</t>
  </si>
  <si>
    <t>7707232095578</t>
  </si>
  <si>
    <t>TE VERDE RITMOS 30 TIZ.PG 2 LL 3 NF</t>
  </si>
  <si>
    <t>OFE</t>
  </si>
  <si>
    <t xml:space="preserve">         28548</t>
  </si>
  <si>
    <t>7703234103105</t>
  </si>
  <si>
    <t>IVERTREL 0.6% SOLUCION ORAL 5 ML</t>
  </si>
  <si>
    <t xml:space="preserve">         10581</t>
  </si>
  <si>
    <t>IVERMECTINA</t>
  </si>
  <si>
    <t>7702184011058</t>
  </si>
  <si>
    <t>LOSARTAN 50 MG+HCT 12.5 MG 30 TBS EC</t>
  </si>
  <si>
    <t xml:space="preserve">         11667</t>
  </si>
  <si>
    <t>7702184010761</t>
  </si>
  <si>
    <t>LOSARTAN 50 MG+HCT 12.5 MG 15 TBS EC</t>
  </si>
  <si>
    <t xml:space="preserve">          8809</t>
  </si>
  <si>
    <t>7703234102771</t>
  </si>
  <si>
    <t>CLARAX GEL TUBO 30 GR</t>
  </si>
  <si>
    <t xml:space="preserve">         17494</t>
  </si>
  <si>
    <t>7705959013523</t>
  </si>
  <si>
    <t>MIDAZOLAM 7.5 MG 10 TABLETAS W (C)</t>
  </si>
  <si>
    <t xml:space="preserve">         17229</t>
  </si>
  <si>
    <t>MIDAZOLAM</t>
  </si>
  <si>
    <t>7707355054339</t>
  </si>
  <si>
    <t>NOXPIRIN F NOCHE ADULTO 6 SBS</t>
  </si>
  <si>
    <t xml:space="preserve">          7256</t>
  </si>
  <si>
    <t>7707200909593</t>
  </si>
  <si>
    <t>GINKGO BILOBA 40MG NAT.EVO. 80CAP(PD)(T)</t>
  </si>
  <si>
    <t xml:space="preserve">         16097</t>
  </si>
  <si>
    <t>GINKGO BILOBA</t>
  </si>
  <si>
    <t>7707200902594</t>
  </si>
  <si>
    <t>AFELEX 250 MG SUSP 60 ML ICOM(PD)(RF)</t>
  </si>
  <si>
    <t xml:space="preserve">         22001</t>
  </si>
  <si>
    <t>7707200904307</t>
  </si>
  <si>
    <t>OMEGA 369 1000 MG 50 CAP ICOM (PD)(RF)</t>
  </si>
  <si>
    <t xml:space="preserve">          7569</t>
  </si>
  <si>
    <t>OMEGA 369</t>
  </si>
  <si>
    <t>7702870004906</t>
  </si>
  <si>
    <t>MAXTIME GEL DISPLAY 6 SBS</t>
  </si>
  <si>
    <t xml:space="preserve">         23132</t>
  </si>
  <si>
    <t>LIDOCAINA</t>
  </si>
  <si>
    <t>7707232095660</t>
  </si>
  <si>
    <t>PROPOMIELITO MAX FORTE GOTAS 50 ML NF</t>
  </si>
  <si>
    <t xml:space="preserve">          8544</t>
  </si>
  <si>
    <t>VITAMINA C</t>
  </si>
  <si>
    <t>7707232095653</t>
  </si>
  <si>
    <t>PROPOLEO MAX FORTE GOTAS 50 ML NF</t>
  </si>
  <si>
    <t>7707232095622</t>
  </si>
  <si>
    <t>MIELTERTOS PROPOMIELITO KIDS POTE 350 GR</t>
  </si>
  <si>
    <t xml:space="preserve">         12816</t>
  </si>
  <si>
    <t>7707232095615</t>
  </si>
  <si>
    <t>MIELTERTOS PROPOLEO POTE 350 GR NF</t>
  </si>
  <si>
    <t>7707232095301</t>
  </si>
  <si>
    <t>CALCIUM CORAL FORTE 30 CAPSULAS NF</t>
  </si>
  <si>
    <t xml:space="preserve">         11860</t>
  </si>
  <si>
    <t>7703038065838</t>
  </si>
  <si>
    <t>IBUPROFENO SUSPENSION 60 ML LP</t>
  </si>
  <si>
    <t xml:space="preserve">          2156</t>
  </si>
  <si>
    <t>7709970208067</t>
  </si>
  <si>
    <t>NOGRIPAX PLUS 100 TABLETAS</t>
  </si>
  <si>
    <t>LAB. FARMACEUTICO STELAR</t>
  </si>
  <si>
    <t xml:space="preserve">         45354</t>
  </si>
  <si>
    <t>4048846004468</t>
  </si>
  <si>
    <t>ISODINEMINT 60 COMPRIMIDOS (T)</t>
  </si>
  <si>
    <t xml:space="preserve">         58603</t>
  </si>
  <si>
    <t>4048846004543</t>
  </si>
  <si>
    <t>ISODINEMINT 6 COMPRIMIDOS</t>
  </si>
  <si>
    <t xml:space="preserve">          6569</t>
  </si>
  <si>
    <t>BENOXINATO CLORHID-CETILPIRI-CLORU</t>
  </si>
  <si>
    <t>8433042009298</t>
  </si>
  <si>
    <t>ZALAIN 300 MG 1 OVULO</t>
  </si>
  <si>
    <t xml:space="preserve">         54827</t>
  </si>
  <si>
    <t>7707200902396</t>
  </si>
  <si>
    <t>DOLIVIUM FLASH 400 MG 8 CAP ICOM (PD) (T</t>
  </si>
  <si>
    <t xml:space="preserve">          4353</t>
  </si>
  <si>
    <t>7702418005112</t>
  </si>
  <si>
    <t>MINART 32 MG 30 TABLETAS (A)</t>
  </si>
  <si>
    <t xml:space="preserve">        110851</t>
  </si>
  <si>
    <t>CANDESARTAN CILEXETILO</t>
  </si>
  <si>
    <t>7702418005105</t>
  </si>
  <si>
    <t>MINART 16 MG 30 TABLETAS (A)</t>
  </si>
  <si>
    <t>7702418005099</t>
  </si>
  <si>
    <t>MINART 8 MG 30 TABLETAS (A)</t>
  </si>
  <si>
    <t>7702418005136</t>
  </si>
  <si>
    <t>MINART PLUS 16/12.5 MG 30 TBS (A)</t>
  </si>
  <si>
    <t>3518646672019</t>
  </si>
  <si>
    <t>MARIMER SOLUCION HIPERTONICA 100 ML</t>
  </si>
  <si>
    <t xml:space="preserve">         46530</t>
  </si>
  <si>
    <t>7702207310250</t>
  </si>
  <si>
    <t>CLINOMAT 2 MG 30 TABLETAS</t>
  </si>
  <si>
    <t xml:space="preserve">         66746</t>
  </si>
  <si>
    <t>DROSPIRENONA-ETINILESTRDIOL</t>
  </si>
  <si>
    <t>7702207308097</t>
  </si>
  <si>
    <t>ZIMAQUIN 50 MG 10 TABLETAS</t>
  </si>
  <si>
    <t xml:space="preserve">         53262</t>
  </si>
  <si>
    <t>CLOMIFENO</t>
  </si>
  <si>
    <t>8427030003658</t>
  </si>
  <si>
    <t>SIMILAC NEOSURE 370 GR</t>
  </si>
  <si>
    <t>0%  Exento</t>
  </si>
  <si>
    <t>7703546041485</t>
  </si>
  <si>
    <t>DOLORSIN 400 MG DISPLAY 1 CAPSULA</t>
  </si>
  <si>
    <t>DOLORSIN 400 MG DISPLAY 48 CAPSULAS</t>
  </si>
  <si>
    <t xml:space="preserve">         48590</t>
  </si>
  <si>
    <t>7703546041249</t>
  </si>
  <si>
    <t>DOLORSIN 400 MG 12 CAPSULAS</t>
  </si>
  <si>
    <t xml:space="preserve">         12895</t>
  </si>
  <si>
    <t>7707288821244</t>
  </si>
  <si>
    <t>CLOROQUINA 250 MG 20 TABLETAS HP</t>
  </si>
  <si>
    <t>HUMAX PHARMACEUTICAL</t>
  </si>
  <si>
    <t xml:space="preserve">          2331</t>
  </si>
  <si>
    <t>ANTIMALARIO</t>
  </si>
  <si>
    <t>CLOROQUINA</t>
  </si>
  <si>
    <t>7703283402273</t>
  </si>
  <si>
    <t>DETRUSITOL SR 4 MG 30 CAP (A)(M)</t>
  </si>
  <si>
    <t xml:space="preserve">        229788</t>
  </si>
  <si>
    <t>TOLTERODINA</t>
  </si>
  <si>
    <t>7703281000525</t>
  </si>
  <si>
    <t>OLOPAT 0.2% GOTAS 5 ML</t>
  </si>
  <si>
    <t xml:space="preserve">         47564</t>
  </si>
  <si>
    <t>7703153024543</t>
  </si>
  <si>
    <t>FLEXURE MSM 30 SOBRES FRESA (A) (M)</t>
  </si>
  <si>
    <t xml:space="preserve">        198282</t>
  </si>
  <si>
    <t>7703889155375</t>
  </si>
  <si>
    <t>DUOPAS 400/20 MG 10 CAP BLAN.DE GELATINA</t>
  </si>
  <si>
    <t xml:space="preserve">         25109</t>
  </si>
  <si>
    <t>7702057061357</t>
  </si>
  <si>
    <t>NITROFURANTOINA 50 MG SB X 10 TABLETAS MK</t>
  </si>
  <si>
    <t>NITROFURANTOINA 50 MG 40 TABLETAS MK</t>
  </si>
  <si>
    <t xml:space="preserve">          9700</t>
  </si>
  <si>
    <t>NITROFURANTOINA</t>
  </si>
  <si>
    <t>7702057061296</t>
  </si>
  <si>
    <t>DOXICICLINA 100 MG 15 TABLETAS MK</t>
  </si>
  <si>
    <t xml:space="preserve">          6285</t>
  </si>
  <si>
    <t>DOXICICLINA</t>
  </si>
  <si>
    <t>7702057069995</t>
  </si>
  <si>
    <t>IRBESARTAN HCT 300+12.5 MG 14 TBS MK</t>
  </si>
  <si>
    <t xml:space="preserve">         48528</t>
  </si>
  <si>
    <t>7703689011024</t>
  </si>
  <si>
    <t>AI PROFAMILIA 1 AMPOLLA</t>
  </si>
  <si>
    <t>PROFAMILIA</t>
  </si>
  <si>
    <t xml:space="preserve">         14332</t>
  </si>
  <si>
    <t>LEVONORGESTREL</t>
  </si>
  <si>
    <t>7707135601838</t>
  </si>
  <si>
    <t>REFRITAB PANELA LIMON CANELA 24 SBS</t>
  </si>
  <si>
    <t>3594450700360</t>
  </si>
  <si>
    <t>VALDOXAN 25 MG 28 COMPRIMIDOS (A)</t>
  </si>
  <si>
    <t xml:space="preserve">        262508</t>
  </si>
  <si>
    <t>AGOMELATINA</t>
  </si>
  <si>
    <t>7705323247127</t>
  </si>
  <si>
    <t>TIAZOMET-A 10 MG/20 MG 14 TABLETAS</t>
  </si>
  <si>
    <t xml:space="preserve">         66073</t>
  </si>
  <si>
    <t>7707355054131</t>
  </si>
  <si>
    <t>TIAZOMET-A 10 MG/20 MG 28 TBS (A)(PB)</t>
  </si>
  <si>
    <t xml:space="preserve">        127894</t>
  </si>
  <si>
    <t>7707355054063</t>
  </si>
  <si>
    <t>NORTRICOL 200 MG 10 CAPSULAS(PB)</t>
  </si>
  <si>
    <t xml:space="preserve">         49207</t>
  </si>
  <si>
    <t>FENOFIBRATO</t>
  </si>
  <si>
    <t>7703889155993</t>
  </si>
  <si>
    <t>FLUTURAN SUSPENSION 60 ML</t>
  </si>
  <si>
    <t xml:space="preserve">         20561</t>
  </si>
  <si>
    <t>IBUPROFENO-DESLORATADINA</t>
  </si>
  <si>
    <t>7703038066545</t>
  </si>
  <si>
    <t>CETIRIZINA 10 MG 300 TABLETAS LP</t>
  </si>
  <si>
    <t xml:space="preserve">         15772</t>
  </si>
  <si>
    <t>7703038066514</t>
  </si>
  <si>
    <t>DICLOFENACO 50 MG SB X 10 TABLETAS LP</t>
  </si>
  <si>
    <t>DICLOFENACO 50 MG 300 TABLETAS LP</t>
  </si>
  <si>
    <t xml:space="preserve">          7279</t>
  </si>
  <si>
    <t>7703038066521</t>
  </si>
  <si>
    <t>METOCLOPRAMIDA 10 MG 300 TABLETAS LP</t>
  </si>
  <si>
    <t xml:space="preserve">         10514</t>
  </si>
  <si>
    <t>7703038066484</t>
  </si>
  <si>
    <t>ACIDO FOLICO 1 MG 300 TABLETAS LP</t>
  </si>
  <si>
    <t xml:space="preserve">          8897</t>
  </si>
  <si>
    <t>7703454122542</t>
  </si>
  <si>
    <t>CALCIBON MIN 30 TABLETAS</t>
  </si>
  <si>
    <t xml:space="preserve">         35140</t>
  </si>
  <si>
    <t>SUPLEMENTO DE CALCIO VITAMINA D</t>
  </si>
  <si>
    <t>7703454122450</t>
  </si>
  <si>
    <t>VALERIS FORTE 3 OVULOS (A)</t>
  </si>
  <si>
    <t xml:space="preserve">         79658</t>
  </si>
  <si>
    <t>7702207310625</t>
  </si>
  <si>
    <t>CLUVAX FORTE 3 OVULOS</t>
  </si>
  <si>
    <t xml:space="preserve">         67040</t>
  </si>
  <si>
    <t>7702207310632</t>
  </si>
  <si>
    <t>CLUVAX FORTE 7 OVULOS (A)</t>
  </si>
  <si>
    <t xml:space="preserve">        119405</t>
  </si>
  <si>
    <t>7792129002838</t>
  </si>
  <si>
    <t>SABRO SUCRALOSA 100 SOBRES</t>
  </si>
  <si>
    <t xml:space="preserve">         12084</t>
  </si>
  <si>
    <t>7792129002784</t>
  </si>
  <si>
    <t>SABRO STEVIA 50 SOBRES</t>
  </si>
  <si>
    <t xml:space="preserve">          7138</t>
  </si>
  <si>
    <t>7792129002791</t>
  </si>
  <si>
    <t>SABRO STEVIA 100 SOBRES</t>
  </si>
  <si>
    <t xml:space="preserve">         12814</t>
  </si>
  <si>
    <t>7861148020786</t>
  </si>
  <si>
    <t>ROVARTAL 20 MG 30 COMPRIMIDOS (A)</t>
  </si>
  <si>
    <t xml:space="preserve">        160408</t>
  </si>
  <si>
    <t>7707172689004</t>
  </si>
  <si>
    <t>DOLOFLEX GEL TOPICO 30 GR</t>
  </si>
  <si>
    <t xml:space="preserve">         18191</t>
  </si>
  <si>
    <t>7702057074043</t>
  </si>
  <si>
    <t>GLIBENCLAMIDA 5 MG 30 TBS MK</t>
  </si>
  <si>
    <t xml:space="preserve">         10885</t>
  </si>
  <si>
    <t>GLIBENCLAMIDA</t>
  </si>
  <si>
    <t>7702057074456</t>
  </si>
  <si>
    <t>IRBESARTAN 300 MG 14 TBS MK</t>
  </si>
  <si>
    <t xml:space="preserve">         32500</t>
  </si>
  <si>
    <t>7707236675578</t>
  </si>
  <si>
    <t>ZYPRED FRASCO 6 ML (A) (T)</t>
  </si>
  <si>
    <t xml:space="preserve">         97891</t>
  </si>
  <si>
    <t>GATIFLOXACINA</t>
  </si>
  <si>
    <t>7702605107865</t>
  </si>
  <si>
    <t>VALYC 1 GR 21 TABLETAS GF (A)</t>
  </si>
  <si>
    <t xml:space="preserve">        188727</t>
  </si>
  <si>
    <t>7702605107858</t>
  </si>
  <si>
    <t>VALYC 1 GR 5 TABLETAS GF</t>
  </si>
  <si>
    <t xml:space="preserve">         68218</t>
  </si>
  <si>
    <t>7707232092188</t>
  </si>
  <si>
    <t>GOTAS GREGORIAN 30 ML FRESHLY</t>
  </si>
  <si>
    <t xml:space="preserve">          7654</t>
  </si>
  <si>
    <t>7701684000715</t>
  </si>
  <si>
    <t>ALMIPRO UNGUENTO 30 GR</t>
  </si>
  <si>
    <t xml:space="preserve">          5843</t>
  </si>
  <si>
    <t>7707175800420</t>
  </si>
  <si>
    <t>CALFOR SUPLEMENTO DIETARIO 240 ML</t>
  </si>
  <si>
    <t>ICOFARMA</t>
  </si>
  <si>
    <t xml:space="preserve">         13500</t>
  </si>
  <si>
    <t>7705366102063</t>
  </si>
  <si>
    <t>CLORURO DE SODIO 0.9% 250 ML CP</t>
  </si>
  <si>
    <t xml:space="preserve">          2038</t>
  </si>
  <si>
    <t>SODIO CLORURO</t>
  </si>
  <si>
    <t>7706569022301</t>
  </si>
  <si>
    <t>FEXOFENADINA 120 MG 10 TBS AG</t>
  </si>
  <si>
    <t xml:space="preserve">         26292</t>
  </si>
  <si>
    <t>7702870070130</t>
  </si>
  <si>
    <t>GYNTER 80/100 MG 3 OVULOS (T)</t>
  </si>
  <si>
    <t xml:space="preserve">         66199</t>
  </si>
  <si>
    <t>7706263003408</t>
  </si>
  <si>
    <t>PEPSAMAR REFLUX SUSPENSION 180 ML</t>
  </si>
  <si>
    <t xml:space="preserve">         17065</t>
  </si>
  <si>
    <t>7706976000176</t>
  </si>
  <si>
    <t>LIMENTOL LINIMENTO 120 ML</t>
  </si>
  <si>
    <t>MEREY LTDA</t>
  </si>
  <si>
    <t xml:space="preserve">          8256</t>
  </si>
  <si>
    <t>RUBEFACIENTES</t>
  </si>
  <si>
    <t>EUCALIPTOL</t>
  </si>
  <si>
    <t>7703038066552</t>
  </si>
  <si>
    <t>AMITRIPTILINA 25 MG 10 TABLETAS LP</t>
  </si>
  <si>
    <t>AMITRIPTILINA 25 MG 300 TABLETAS LP</t>
  </si>
  <si>
    <t xml:space="preserve">         12941</t>
  </si>
  <si>
    <t>AMITRIPTILINA</t>
  </si>
  <si>
    <t>7703038050537</t>
  </si>
  <si>
    <t>SULFATO FERROSO 200 MG 300 TABLETAS LP</t>
  </si>
  <si>
    <t xml:space="preserve">         14963</t>
  </si>
  <si>
    <t>FERROSO SULFATO</t>
  </si>
  <si>
    <t>8427030003733</t>
  </si>
  <si>
    <t>SIMILAC TOTAL COMFORT 360 GR</t>
  </si>
  <si>
    <t xml:space="preserve">         43049</t>
  </si>
  <si>
    <t>7501092720560</t>
  </si>
  <si>
    <t>ALEVIAN DUO 100 MG/300 MG 32 CAP.(A)</t>
  </si>
  <si>
    <t xml:space="preserve">        208877</t>
  </si>
  <si>
    <t>BROMURO DE PINAVERIO</t>
  </si>
  <si>
    <t>7501092720553</t>
  </si>
  <si>
    <t>ALEVIAN DUO 100 MG/300 MG 16 CAP.(A)</t>
  </si>
  <si>
    <t xml:space="preserve">        118792</t>
  </si>
  <si>
    <t>7703153025335</t>
  </si>
  <si>
    <t>EPACOR 840 MG 30 CAPSULAS</t>
  </si>
  <si>
    <t xml:space="preserve">         74317</t>
  </si>
  <si>
    <t>7703153024475</t>
  </si>
  <si>
    <t>BRONER 0.50 MG INHALADOR 18 ML</t>
  </si>
  <si>
    <t xml:space="preserve">         57882</t>
  </si>
  <si>
    <t>7703153024482</t>
  </si>
  <si>
    <t>BRONER 0.50 MG INHALADOR 10 ML</t>
  </si>
  <si>
    <t xml:space="preserve">         51982</t>
  </si>
  <si>
    <t>7703763994731</t>
  </si>
  <si>
    <t>OCAM PROTECT 15 MG 10 TABLETAS (T)</t>
  </si>
  <si>
    <t xml:space="preserve">         61396</t>
  </si>
  <si>
    <t>7703763994724</t>
  </si>
  <si>
    <t>OCAM PROTECT 7.5 MG 10 TABLETAS (T)</t>
  </si>
  <si>
    <t xml:space="preserve">         44167</t>
  </si>
  <si>
    <t>7460536556540</t>
  </si>
  <si>
    <t>PIASCLEDINE 300 MG 30 CAPSULAS (A)</t>
  </si>
  <si>
    <t xml:space="preserve">        141635</t>
  </si>
  <si>
    <t>ACEITE DE PERSEA (Aguacate)</t>
  </si>
  <si>
    <t>7702715131019</t>
  </si>
  <si>
    <t>DOSTINEX 0.5 MG 2 TABLETAS</t>
  </si>
  <si>
    <t xml:space="preserve">         65329</t>
  </si>
  <si>
    <t>7501033959714</t>
  </si>
  <si>
    <t>LUVOX 100 MG 30 TABLETAS (A)</t>
  </si>
  <si>
    <t xml:space="preserve">        274453</t>
  </si>
  <si>
    <t>FLUVOXAMINA</t>
  </si>
  <si>
    <t>7703038066606</t>
  </si>
  <si>
    <t>IBUPROFENO 800 MG 300 TABLETAS LP</t>
  </si>
  <si>
    <t xml:space="preserve">         50146</t>
  </si>
  <si>
    <t>7707200908848</t>
  </si>
  <si>
    <t>CLOPIDOGREL 75 MG 14 TABLETAS IC (RF)</t>
  </si>
  <si>
    <t xml:space="preserve">          8438</t>
  </si>
  <si>
    <t>ANTIAGREGANTE PLAQUETARIO</t>
  </si>
  <si>
    <t>CLOPIDOGREL</t>
  </si>
  <si>
    <t>7707200907889</t>
  </si>
  <si>
    <t>AMZOL 500 MG 100 TBS ICOM (PD)(RF)</t>
  </si>
  <si>
    <t>7704039117922</t>
  </si>
  <si>
    <t>ADIX 750 MG 5 TABLETAS (A)</t>
  </si>
  <si>
    <t xml:space="preserve">        115214</t>
  </si>
  <si>
    <t>7704039117915</t>
  </si>
  <si>
    <t>ADIX 500 MG 10 TABLETAS (A)</t>
  </si>
  <si>
    <t xml:space="preserve">        115367</t>
  </si>
  <si>
    <t>7705922102049</t>
  </si>
  <si>
    <t>API FOLT 5 UDS</t>
  </si>
  <si>
    <t xml:space="preserve">         16517</t>
  </si>
  <si>
    <t>7705922108089</t>
  </si>
  <si>
    <t>ESPASMOBIL 10 SOBRES 4 TABLETAS</t>
  </si>
  <si>
    <t xml:space="preserve">         40105</t>
  </si>
  <si>
    <t>HIOSCINA-DIPIRONA</t>
  </si>
  <si>
    <t>7705922108072</t>
  </si>
  <si>
    <t>ESPASMOBIL 3 SOBRES 4 TABLETAS</t>
  </si>
  <si>
    <t xml:space="preserve">         11568</t>
  </si>
  <si>
    <t>7705922111041</t>
  </si>
  <si>
    <t>LAXACOL 10 SOBRES 4 TABLETAS</t>
  </si>
  <si>
    <t xml:space="preserve">         54961</t>
  </si>
  <si>
    <t>SENOSIDOS CALCICOS</t>
  </si>
  <si>
    <t>7705922111058</t>
  </si>
  <si>
    <t>LAXACOL 3 SOBRES 4 TABLETAS</t>
  </si>
  <si>
    <t xml:space="preserve">         15322</t>
  </si>
  <si>
    <t>7705753000811</t>
  </si>
  <si>
    <t>XEMIZOL 1000 MG 2 TABLETAS</t>
  </si>
  <si>
    <t>LAB. SERES LTDA</t>
  </si>
  <si>
    <t xml:space="preserve">          5162</t>
  </si>
  <si>
    <t>7707067620860</t>
  </si>
  <si>
    <t>CODITUSSIL NINOS JBE 120 ML</t>
  </si>
  <si>
    <t xml:space="preserve">          8844</t>
  </si>
  <si>
    <t>7707345600010</t>
  </si>
  <si>
    <t>CLOXAQUIM 2 MG 30 TABLETAS (C)</t>
  </si>
  <si>
    <t xml:space="preserve">         35708</t>
  </si>
  <si>
    <t>ANSIOLITICOS</t>
  </si>
  <si>
    <t>CLONAZEPAM</t>
  </si>
  <si>
    <t>7705959013684</t>
  </si>
  <si>
    <t>LEVETIRACETAM SOLUCION ORAL 250 ML W (A)</t>
  </si>
  <si>
    <t xml:space="preserve">        166150</t>
  </si>
  <si>
    <t>7704588003547</t>
  </si>
  <si>
    <t>CLORURO DE SODIO 09% SF 500 ML</t>
  </si>
  <si>
    <t>ROPSOHN THERAPEUTICS</t>
  </si>
  <si>
    <t xml:space="preserve">          2070</t>
  </si>
  <si>
    <t>7704588003455</t>
  </si>
  <si>
    <t>DEXTROSA 5% + CLORURO DE SODIO SF 500 ML</t>
  </si>
  <si>
    <t>7704588003493</t>
  </si>
  <si>
    <t>DEXTROSA 5% SF 500 ML</t>
  </si>
  <si>
    <t>7704588003523</t>
  </si>
  <si>
    <t>AGUA ESTERIL SF 500 ML</t>
  </si>
  <si>
    <t>7704588003585</t>
  </si>
  <si>
    <t>SOLUCION LACTATO RINGER SF 500 ML</t>
  </si>
  <si>
    <t>ELECTROLITICAS</t>
  </si>
  <si>
    <t>7707355051062</t>
  </si>
  <si>
    <t>SPORUM D LOCION TOPICA 60 ML</t>
  </si>
  <si>
    <t xml:space="preserve">         46827</t>
  </si>
  <si>
    <t>7707193640589</t>
  </si>
  <si>
    <t>RINILORAN JBE 60 ML</t>
  </si>
  <si>
    <t xml:space="preserve">         14193</t>
  </si>
  <si>
    <t>7707193640091</t>
  </si>
  <si>
    <t>CREMA BEST DIAR 30 GR</t>
  </si>
  <si>
    <t xml:space="preserve">          7856</t>
  </si>
  <si>
    <t>7707193640084</t>
  </si>
  <si>
    <t>CREMA BEST DIAR 60 GR</t>
  </si>
  <si>
    <t xml:space="preserve">          8693</t>
  </si>
  <si>
    <t>7707232095769</t>
  </si>
  <si>
    <t>MIELTERTOS PASTILLAS MASTICABLES 1 SB</t>
  </si>
  <si>
    <t>MIELTERTOS PASTILLAS MASTICABLES 12 SBS</t>
  </si>
  <si>
    <t xml:space="preserve">MENUDEO </t>
  </si>
  <si>
    <t xml:space="preserve">         14026</t>
  </si>
  <si>
    <t>7702057010850</t>
  </si>
  <si>
    <t>CYTIL V 200 MG 2 TABLETAS</t>
  </si>
  <si>
    <t xml:space="preserve">         30087</t>
  </si>
  <si>
    <t>7702057061340</t>
  </si>
  <si>
    <t>CLARITROMICINA 250 MG SUSP.50 ML MK</t>
  </si>
  <si>
    <t xml:space="preserve">         40190</t>
  </si>
  <si>
    <t>7702057066642</t>
  </si>
  <si>
    <t>MELOXICAM 15 MG 3 AMPOLLAS MK</t>
  </si>
  <si>
    <t xml:space="preserve">          7992</t>
  </si>
  <si>
    <t>7702057061364</t>
  </si>
  <si>
    <t>MOXIFLOXACINA 400 MG 7 TBS MK (A)</t>
  </si>
  <si>
    <t xml:space="preserve">         99066</t>
  </si>
  <si>
    <t>MOXIFLOXACINA</t>
  </si>
  <si>
    <t>7703153025120</t>
  </si>
  <si>
    <t>BETADUO VIAL 2 ML 12 UDS (A)</t>
  </si>
  <si>
    <t xml:space="preserve">        260945</t>
  </si>
  <si>
    <t>7702057061371</t>
  </si>
  <si>
    <t>OXIMETAZOLINA NASAL 0.025% SOL 15 ML MK</t>
  </si>
  <si>
    <t xml:space="preserve">          4876</t>
  </si>
  <si>
    <t>OXIMETAZOLINA</t>
  </si>
  <si>
    <t>7702057061265</t>
  </si>
  <si>
    <t>OXIMETAZOLINA NASAL 0.05% SOL.15 ML MK</t>
  </si>
  <si>
    <t xml:space="preserve">          5171</t>
  </si>
  <si>
    <t>7702057019983</t>
  </si>
  <si>
    <t>PRELUDYO 75 MG 14 TBS (T)(P)23675</t>
  </si>
  <si>
    <t xml:space="preserve">         18925</t>
  </si>
  <si>
    <t>7702057011390</t>
  </si>
  <si>
    <t>PRELUDYO 150 MG 14 TBS(P)47353</t>
  </si>
  <si>
    <t xml:space="preserve">         37148</t>
  </si>
  <si>
    <t>7795320000221</t>
  </si>
  <si>
    <t>VISANNE 2 MG 28 TABLETAS (A) (PB)</t>
  </si>
  <si>
    <t xml:space="preserve">         86926</t>
  </si>
  <si>
    <t>DIENOGEST</t>
  </si>
  <si>
    <t>3594452600521</t>
  </si>
  <si>
    <t>DIAMICRON MR 60 MG 30 TABLETAS (A)</t>
  </si>
  <si>
    <t xml:space="preserve">        148754</t>
  </si>
  <si>
    <t>GLICLAZIDA</t>
  </si>
  <si>
    <t>5391189230605</t>
  </si>
  <si>
    <t>COVERAM 10 MG/10 MG 30 COMPRIMIDOS (A)</t>
  </si>
  <si>
    <t xml:space="preserve">        227507</t>
  </si>
  <si>
    <t>7501033959806</t>
  </si>
  <si>
    <t>CREON 25000 20 CAPSULAS</t>
  </si>
  <si>
    <t xml:space="preserve">         64657</t>
  </si>
  <si>
    <t>7707232095677</t>
  </si>
  <si>
    <t>FRESHLY PAUSIA COMPLEX 60 CAPSULAS</t>
  </si>
  <si>
    <t xml:space="preserve">         29460</t>
  </si>
  <si>
    <t>7707232096186</t>
  </si>
  <si>
    <t>CLORURO DE MAGNESIO + VITAMINA D 50 CAP</t>
  </si>
  <si>
    <t xml:space="preserve">         13225</t>
  </si>
  <si>
    <t>7707232095882</t>
  </si>
  <si>
    <t>COLAGENO COMPLEX 60 CAPSULAS</t>
  </si>
  <si>
    <t xml:space="preserve">         20434</t>
  </si>
  <si>
    <t>7707232096155</t>
  </si>
  <si>
    <t>VITAMINA C COMPLEX 50 CAPSULAS</t>
  </si>
  <si>
    <t xml:space="preserve">         17949</t>
  </si>
  <si>
    <t>7707232095868</t>
  </si>
  <si>
    <t>SANGRE DE DRAGO CONCENTRADO GTS 60 ML</t>
  </si>
  <si>
    <t xml:space="preserve">         20011</t>
  </si>
  <si>
    <t>7707232096131</t>
  </si>
  <si>
    <t>FYBOFORT FIBRA LIQ.COMPLEX PYRUX 360 ML</t>
  </si>
  <si>
    <t xml:space="preserve">         13914</t>
  </si>
  <si>
    <t>7703038066637</t>
  </si>
  <si>
    <t>TRIMEBUTINA 200 MG SB X 10 TABLETAS LP (T)</t>
  </si>
  <si>
    <t>TRIMEBUTINA 200 MG 300 TABLETAS LP (T)</t>
  </si>
  <si>
    <t xml:space="preserve">         40440</t>
  </si>
  <si>
    <t>7703038066613</t>
  </si>
  <si>
    <t>NORFLOXACINA 400 MG SB X 10 TABLETAS LP</t>
  </si>
  <si>
    <t>NORFLOXACINA 400 MG 300 TABLETAS LP</t>
  </si>
  <si>
    <t xml:space="preserve">         57829</t>
  </si>
  <si>
    <t>7703038050452</t>
  </si>
  <si>
    <t>NAPROXENO 500 MG SB X 10 TABLETAS LP (T)</t>
  </si>
  <si>
    <t>NAPROXENO 500 MG 300 TABLETAS LP (T)</t>
  </si>
  <si>
    <t xml:space="preserve">         76836</t>
  </si>
  <si>
    <t>NAPROXENO</t>
  </si>
  <si>
    <t>7896255765688</t>
  </si>
  <si>
    <t>SYNTHROID 137 MCG 30 TABLETAS (M)</t>
  </si>
  <si>
    <t xml:space="preserve">         43463</t>
  </si>
  <si>
    <t>7702057067212</t>
  </si>
  <si>
    <t>HEMOCYTON JARABE 340 ML MK</t>
  </si>
  <si>
    <t xml:space="preserve">         15121</t>
  </si>
  <si>
    <t>HIERRO FOSFATO</t>
  </si>
  <si>
    <t>7703234102764</t>
  </si>
  <si>
    <t>DOLPIRIN 100 MG GTS 30 ML</t>
  </si>
  <si>
    <t xml:space="preserve">          5645</t>
  </si>
  <si>
    <t>ACETAMINOFEN-ACIDO ACETILSALICILICO</t>
  </si>
  <si>
    <t>7703234103242</t>
  </si>
  <si>
    <t>DOLPIRIN A 500 MG 48 TBS</t>
  </si>
  <si>
    <t xml:space="preserve">         15844</t>
  </si>
  <si>
    <t>7703234103266</t>
  </si>
  <si>
    <t>DOLPIRIN EXTRA FUERTE 48 TBS</t>
  </si>
  <si>
    <t xml:space="preserve">         32790</t>
  </si>
  <si>
    <t>7703889155313</t>
  </si>
  <si>
    <t>FLUZETRIN F 500 MG 10 CAPSULAS CBG</t>
  </si>
  <si>
    <t xml:space="preserve">         16728</t>
  </si>
  <si>
    <t>ACETAMINOFEN-CETIRIZINA</t>
  </si>
  <si>
    <t>7790440320723</t>
  </si>
  <si>
    <t>KLARICID 250 MG/5ML SUSP.100 ML (A) (M)</t>
  </si>
  <si>
    <t xml:space="preserve">        127903</t>
  </si>
  <si>
    <t>7707200907933</t>
  </si>
  <si>
    <t>AMZOL 250 MG SUSP 120ML ICOM(PD)(RF)</t>
  </si>
  <si>
    <t xml:space="preserve">          4017</t>
  </si>
  <si>
    <t>7707200909371</t>
  </si>
  <si>
    <t>GENTOOFTAL 0.3% GOTAS 10ML ICOM (PD)(RF)</t>
  </si>
  <si>
    <t xml:space="preserve">          3767</t>
  </si>
  <si>
    <t>7707200909364</t>
  </si>
  <si>
    <t>EYETEARS 1.4% GOTAS 15 ML ICOM (PD)</t>
  </si>
  <si>
    <t xml:space="preserve">          3125</t>
  </si>
  <si>
    <t>ALCOHOL POLIVINILICO</t>
  </si>
  <si>
    <t>7795305963596</t>
  </si>
  <si>
    <t>ONGLYZA 2.5 MG 28 COMPRIMIDOS (A)</t>
  </si>
  <si>
    <t xml:space="preserve">         95671</t>
  </si>
  <si>
    <t>SAXAGLIPTINA</t>
  </si>
  <si>
    <t>7795305963602</t>
  </si>
  <si>
    <t>ONGLYZA 5 MG 28 COMPRIMIDOS (A)</t>
  </si>
  <si>
    <t>7703889155771</t>
  </si>
  <si>
    <t>FEMTRIOL CREMA VAG.20 GR+5 APLICADORES</t>
  </si>
  <si>
    <t xml:space="preserve">         51330</t>
  </si>
  <si>
    <t>7702132009137</t>
  </si>
  <si>
    <t>ADVIL NOCHE 36 CAPSULAS</t>
  </si>
  <si>
    <t xml:space="preserve">         41255</t>
  </si>
  <si>
    <t>7705366100106</t>
  </si>
  <si>
    <t>MANITOL AL 20% A.D CORPAUL 500 ML</t>
  </si>
  <si>
    <t xml:space="preserve">          8893</t>
  </si>
  <si>
    <t>DIURETICOS</t>
  </si>
  <si>
    <t>MANITOL</t>
  </si>
  <si>
    <t>7705366208017</t>
  </si>
  <si>
    <t>CLINDAMICINA 600 MG 4 ML AMP CORPAUL</t>
  </si>
  <si>
    <t xml:space="preserve">          2135</t>
  </si>
  <si>
    <t>7591257002891</t>
  </si>
  <si>
    <t>GENOTROPIN CAR.36UI 12MG(E1)(R)</t>
  </si>
  <si>
    <t xml:space="preserve">        449757</t>
  </si>
  <si>
    <t>SOMATROPINA</t>
  </si>
  <si>
    <t>7703546029285</t>
  </si>
  <si>
    <t>ESOMED 40 MG 28 CAPSULAS (A)</t>
  </si>
  <si>
    <t xml:space="preserve">        136166</t>
  </si>
  <si>
    <t>ESOMEPRAZOL</t>
  </si>
  <si>
    <t>7703546029148</t>
  </si>
  <si>
    <t>ESOMED 40 MG 14 CAPSULAS (A)</t>
  </si>
  <si>
    <t xml:space="preserve">        113991</t>
  </si>
  <si>
    <t>7703546028288</t>
  </si>
  <si>
    <t>ESOMED 20 MG 28 CAPSULAS (A)</t>
  </si>
  <si>
    <t xml:space="preserve">        120171</t>
  </si>
  <si>
    <t>7703546028141</t>
  </si>
  <si>
    <t>ESOMED 20 MG 14 CAPSULAS (A)</t>
  </si>
  <si>
    <t xml:space="preserve">        104340</t>
  </si>
  <si>
    <t>7703546182065</t>
  </si>
  <si>
    <t>DOLORSIN 400 MG 48 CAP.PG.2 LL3 (A)</t>
  </si>
  <si>
    <t xml:space="preserve">         97179</t>
  </si>
  <si>
    <t>7702057067663</t>
  </si>
  <si>
    <t>FERROVITAL VAINILLA JARABE 340 ML</t>
  </si>
  <si>
    <t xml:space="preserve">         11770</t>
  </si>
  <si>
    <t>7703038066620</t>
  </si>
  <si>
    <t>NIMESULIDE 100 MG SB X 10 TABLETAS LP</t>
  </si>
  <si>
    <t>NIMESULIDE 100 MG 300 TABLETAS LP</t>
  </si>
  <si>
    <t xml:space="preserve">         63491</t>
  </si>
  <si>
    <t>NIMESULIDE</t>
  </si>
  <si>
    <t>7704232001226</t>
  </si>
  <si>
    <t>VENATIL 45 CAPSULAS (PB)</t>
  </si>
  <si>
    <t xml:space="preserve">         64382</t>
  </si>
  <si>
    <t>HOJAS DE VITIS VINIFERA</t>
  </si>
  <si>
    <t>7704232001240</t>
  </si>
  <si>
    <t>PENALGIN CAJA 6 TABLETAS</t>
  </si>
  <si>
    <t xml:space="preserve">         35670</t>
  </si>
  <si>
    <t>8714651003601</t>
  </si>
  <si>
    <t>MACMIROR COMPLEX 500 MG 6 OVULOS</t>
  </si>
  <si>
    <t xml:space="preserve">         37852</t>
  </si>
  <si>
    <t>NISTATINA</t>
  </si>
  <si>
    <t>7703283403454</t>
  </si>
  <si>
    <t>UNASYN 375 MG 20 TABLETAS (A) (M)</t>
  </si>
  <si>
    <t xml:space="preserve">         99409</t>
  </si>
  <si>
    <t>SULTAMICILINA</t>
  </si>
  <si>
    <t>7703283403461</t>
  </si>
  <si>
    <t>UNASYN 750 MG 20 TABLETAS (A) (M)</t>
  </si>
  <si>
    <t xml:space="preserve">        184761</t>
  </si>
  <si>
    <t>7501033959462</t>
  </si>
  <si>
    <t>DUSPATALIN RETARD 200 MG 10 CAPSULAS (M)</t>
  </si>
  <si>
    <t xml:space="preserve">         60532</t>
  </si>
  <si>
    <t>MEBEVERINA CLORHIDRATO</t>
  </si>
  <si>
    <t>7705713210007</t>
  </si>
  <si>
    <t>METACLOR ANTISEPTICO CUTANEO SPR.120 ML</t>
  </si>
  <si>
    <t xml:space="preserve">         13159</t>
  </si>
  <si>
    <t>CLORHEXIDINA</t>
  </si>
  <si>
    <t>7703158009873</t>
  </si>
  <si>
    <t>TRIFAMOX DUO 875 MG 14 COMPRIMIDOS</t>
  </si>
  <si>
    <t xml:space="preserve">         40485</t>
  </si>
  <si>
    <t>7703454122634</t>
  </si>
  <si>
    <t>FARMA D VITAMINA D 50 CAPSULAS</t>
  </si>
  <si>
    <t xml:space="preserve">         35366</t>
  </si>
  <si>
    <t>VITAMINA A Y D</t>
  </si>
  <si>
    <t>7703454122665</t>
  </si>
  <si>
    <t>RINOLAST D 10 TABLETAS</t>
  </si>
  <si>
    <t xml:space="preserve">         63613</t>
  </si>
  <si>
    <t>7707334710348</t>
  </si>
  <si>
    <t>FOSTREN 3 GR SOBRE 8 GR</t>
  </si>
  <si>
    <t>NEVOXFARMA</t>
  </si>
  <si>
    <t xml:space="preserve">         49814</t>
  </si>
  <si>
    <t>FOSFOMICINA</t>
  </si>
  <si>
    <t>7703038050148</t>
  </si>
  <si>
    <t>CARBONATO DE CALCIO+VITAMINA D SB 10 TBS</t>
  </si>
  <si>
    <t>CARBONATO DE CALCIO+VITAMINA D 300 TBS</t>
  </si>
  <si>
    <t xml:space="preserve">         23051</t>
  </si>
  <si>
    <t>CARBONATO DE CALCIO-VITAMINA D</t>
  </si>
  <si>
    <t>8715554002746</t>
  </si>
  <si>
    <t>DUPHALAC JARABE 200 ML</t>
  </si>
  <si>
    <t xml:space="preserve">         55778</t>
  </si>
  <si>
    <t>LACTULOSA</t>
  </si>
  <si>
    <t>7703546012300</t>
  </si>
  <si>
    <t>ACTIN 80 MG 30 TABLETAS (A)</t>
  </si>
  <si>
    <t xml:space="preserve">         86083</t>
  </si>
  <si>
    <t>7703546153225</t>
  </si>
  <si>
    <t>FERBIN JARABE 120 ML</t>
  </si>
  <si>
    <t xml:space="preserve">         20569</t>
  </si>
  <si>
    <t>7707016404299</t>
  </si>
  <si>
    <t>CARTILAGO DE TIBURON 30 TBS</t>
  </si>
  <si>
    <t xml:space="preserve">          8867</t>
  </si>
  <si>
    <t>CARTILAGO DE TIBURON</t>
  </si>
  <si>
    <t>3518646058233</t>
  </si>
  <si>
    <t>A-CERUMEN SPRAY 40 ML</t>
  </si>
  <si>
    <t xml:space="preserve">         41106</t>
  </si>
  <si>
    <t>7703763993925</t>
  </si>
  <si>
    <t>MOMET Q LOCION 0.1% 30 ML</t>
  </si>
  <si>
    <t xml:space="preserve">         52554</t>
  </si>
  <si>
    <t>7703763993932</t>
  </si>
  <si>
    <t>MOMET Q 0.1% CREMA TOPICA 15 GR</t>
  </si>
  <si>
    <t xml:space="preserve">         43759</t>
  </si>
  <si>
    <t>7703763995196</t>
  </si>
  <si>
    <t>DESLER 5 MG 30 TABLETAS</t>
  </si>
  <si>
    <t xml:space="preserve">         45843</t>
  </si>
  <si>
    <t>7703763994212</t>
  </si>
  <si>
    <t>DESLER 0.05%  JBE 120 ML</t>
  </si>
  <si>
    <t xml:space="preserve">         49663</t>
  </si>
  <si>
    <t>7707351592415</t>
  </si>
  <si>
    <t>S-ORIPOL FORTE 100 CAPSULAS (A)</t>
  </si>
  <si>
    <t xml:space="preserve">        155250</t>
  </si>
  <si>
    <t>SULFAMETIZOL</t>
  </si>
  <si>
    <t>7707351592408</t>
  </si>
  <si>
    <t>S-ORIPOL FORTE 20 CAPSULAS</t>
  </si>
  <si>
    <t xml:space="preserve">         38430</t>
  </si>
  <si>
    <t>7705959887308</t>
  </si>
  <si>
    <t>GABAPENTINA 300 MG 30 TBS W</t>
  </si>
  <si>
    <t xml:space="preserve">         57720</t>
  </si>
  <si>
    <t>GABAPENTIN</t>
  </si>
  <si>
    <t>4048846005151</t>
  </si>
  <si>
    <t>TRAYENTA 5 MG 30 TABLETAS (A)</t>
  </si>
  <si>
    <t xml:space="preserve">        117746</t>
  </si>
  <si>
    <t>LINAGLIPTINA</t>
  </si>
  <si>
    <t>7706933000119</t>
  </si>
  <si>
    <t>DOLORAN POMADA 10 GR UNIDAD</t>
  </si>
  <si>
    <t>HECTOR RIVERA GARZON Y CI</t>
  </si>
  <si>
    <t xml:space="preserve">          4039</t>
  </si>
  <si>
    <t>SALICILATO DE METILO-MENTOL-ALCANFOR</t>
  </si>
  <si>
    <t>7706933000126</t>
  </si>
  <si>
    <t>DOLORAN POMADA 20 GR UNIDAD</t>
  </si>
  <si>
    <t xml:space="preserve">          6917</t>
  </si>
  <si>
    <t>7707016404350</t>
  </si>
  <si>
    <t>NEURQLIFE 30 CAPSULAS</t>
  </si>
  <si>
    <t xml:space="preserve">         13417</t>
  </si>
  <si>
    <t>CALCIO-FOSFORO</t>
  </si>
  <si>
    <t>7702635722137</t>
  </si>
  <si>
    <t>VITALUX PLUS OMEGA 3 28 CAPSULAS</t>
  </si>
  <si>
    <t xml:space="preserve">         43747</t>
  </si>
  <si>
    <t>7707232096353</t>
  </si>
  <si>
    <t>TE VERDE CRANBERRY 20 TIZ NF PG 2 LL 3</t>
  </si>
  <si>
    <t xml:space="preserve">         24179</t>
  </si>
  <si>
    <t>7707232096377</t>
  </si>
  <si>
    <t>TE VERDE CHINO PINA 20 TIZ NF PG2.LL3</t>
  </si>
  <si>
    <t xml:space="preserve">         20442</t>
  </si>
  <si>
    <t>7702057010843</t>
  </si>
  <si>
    <t>FENCAFEN 100 MG 50 TABLETAS</t>
  </si>
  <si>
    <t xml:space="preserve">         77920</t>
  </si>
  <si>
    <t>ERGOTAMINA-CAFEINA</t>
  </si>
  <si>
    <t>7702057061319</t>
  </si>
  <si>
    <t>CLOBETASOL 0.05% CREMA 30 GR MK</t>
  </si>
  <si>
    <t xml:space="preserve">         12896</t>
  </si>
  <si>
    <t>CLOBETASOL</t>
  </si>
  <si>
    <t>7702057079031</t>
  </si>
  <si>
    <t>QUETIAPINA 300 MG 30 TBS MK(P)130955</t>
  </si>
  <si>
    <t xml:space="preserve">         90139</t>
  </si>
  <si>
    <t>FUMARATO DE QUETIAPINA</t>
  </si>
  <si>
    <t>7702195072093</t>
  </si>
  <si>
    <t>CEFALEXINA 500 MG 250 CAPSULAS  RC (A)</t>
  </si>
  <si>
    <t xml:space="preserve">         87864</t>
  </si>
  <si>
    <t>7707145303623</t>
  </si>
  <si>
    <t>PROT.SOLAR CHENI SUN PLUS 40 ML</t>
  </si>
  <si>
    <t xml:space="preserve">          5715</t>
  </si>
  <si>
    <t>PRODUCTOS SOLARES</t>
  </si>
  <si>
    <t>BLOQUEADORES</t>
  </si>
  <si>
    <t>7707334710362</t>
  </si>
  <si>
    <t>UROBERRY 30 CAPSULAS</t>
  </si>
  <si>
    <t xml:space="preserve">         39909</t>
  </si>
  <si>
    <t>ANTIINFECCIOSOS</t>
  </si>
  <si>
    <t>FRUTO DE ARANDANO</t>
  </si>
  <si>
    <t>7702184650011</t>
  </si>
  <si>
    <t>LAXALUD 17 MG 10 TABLETAS</t>
  </si>
  <si>
    <t xml:space="preserve">         10792</t>
  </si>
  <si>
    <t>SENOSIDOS</t>
  </si>
  <si>
    <t>7702184650028</t>
  </si>
  <si>
    <t>LAXALUD 17 MG 30 TABLETAS</t>
  </si>
  <si>
    <t xml:space="preserve">         29109</t>
  </si>
  <si>
    <t>7707056202022</t>
  </si>
  <si>
    <t>VITACEREBRINA NEXT 60 TABLETAS</t>
  </si>
  <si>
    <t>LAB. FINLAY DE COLOMBIA S</t>
  </si>
  <si>
    <t xml:space="preserve">         26231</t>
  </si>
  <si>
    <t>7702870072097</t>
  </si>
  <si>
    <t>CORDIAX 40 MG 30 TABLETAS</t>
  </si>
  <si>
    <t xml:space="preserve">         75698</t>
  </si>
  <si>
    <t>7702207312414</t>
  </si>
  <si>
    <t>FLUCIFEM 4 TABLETAS RECUBIERTAS</t>
  </si>
  <si>
    <t xml:space="preserve">         60418</t>
  </si>
  <si>
    <t>FLUCONAZOL</t>
  </si>
  <si>
    <t>7703283402280</t>
  </si>
  <si>
    <t>GENOTROPIN QUIC 16UI 5.3MG(R(E1</t>
  </si>
  <si>
    <t xml:space="preserve">        239539</t>
  </si>
  <si>
    <t>7703283402297</t>
  </si>
  <si>
    <t>GENOTROPIN QUIC 36 UI 12MG (E1) (A)</t>
  </si>
  <si>
    <t xml:space="preserve">        508455</t>
  </si>
  <si>
    <t>7709990132991</t>
  </si>
  <si>
    <t>AZYDROP GOTAS 15 MG 6 MONODOSIS (R)</t>
  </si>
  <si>
    <t xml:space="preserve">         54601</t>
  </si>
  <si>
    <t>7703153026493</t>
  </si>
  <si>
    <t>MARCELLE 28 TABLETAS</t>
  </si>
  <si>
    <t xml:space="preserve">         75031</t>
  </si>
  <si>
    <t>7703153025618</t>
  </si>
  <si>
    <t>YAEL 21 TABLETAS</t>
  </si>
  <si>
    <t xml:space="preserve">         59265</t>
  </si>
  <si>
    <t>ETINILESTRADIOL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</si>
</sst>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1" xfId="0" applyNumberFormat="1" applyFont="1" applyFill="1" applyBorder="1" applyAlignment="1">
      <alignment vertical="center" wrapText="1"/>
    </xf>
    <xf numFmtId="0" fontId="5" fillId="0" borderId="1" xfId="2" applyFont="1" applyFill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1" fontId="8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9" fontId="3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/>
    <xf numFmtId="164" fontId="7" fillId="2" borderId="1" xfId="0" applyNumberFormat="1" applyFont="1" applyFill="1" applyBorder="1"/>
    <xf numFmtId="0" fontId="0" fillId="3" borderId="1" xfId="0" applyFill="1" applyBorder="1"/>
    <xf numFmtId="1" fontId="6" fillId="3" borderId="1" xfId="0" applyNumberFormat="1" applyFont="1" applyFill="1" applyBorder="1"/>
    <xf numFmtId="0" fontId="6" fillId="3" borderId="1" xfId="0" applyFont="1" applyFill="1" applyBorder="1"/>
    <xf numFmtId="0" fontId="4" fillId="3" borderId="1" xfId="2" applyFont="1" applyFill="1" applyBorder="1"/>
  </cellXfs>
  <cellStyles count="3">
    <cellStyle name="Moneda [0]" xfId="1" builtinId="7"/>
    <cellStyle name="Normal" xfId="0" builtinId="0"/>
    <cellStyle name="Normal 2" xfId="2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1"/>
  <sheetViews>
    <sheetView tabSelected="1" topLeftCell="F577" workbookViewId="0">
      <selection activeCell="S601" sqref="S601"/>
    </sheetView>
  </sheetViews>
  <sheetFormatPr baseColWidth="10" defaultRowHeight="15" x14ac:dyDescent="0.25"/>
  <cols>
    <col min="1" max="1" width="14" bestFit="1" customWidth="1"/>
    <col min="4" max="4" width="44.42578125" bestFit="1" customWidth="1"/>
    <col min="5" max="5" width="29.7109375" bestFit="1" customWidth="1"/>
  </cols>
  <sheetData>
    <row r="1" spans="1:35" ht="63.75" x14ac:dyDescent="0.25">
      <c r="A1" s="10" t="s">
        <v>0</v>
      </c>
      <c r="B1" s="1" t="s">
        <v>1</v>
      </c>
      <c r="C1" s="1" t="s">
        <v>2</v>
      </c>
      <c r="D1" s="2" t="s">
        <v>3</v>
      </c>
      <c r="E1" s="2" t="s">
        <v>26</v>
      </c>
      <c r="F1" s="2" t="s">
        <v>4</v>
      </c>
      <c r="G1" s="2" t="s">
        <v>5</v>
      </c>
      <c r="H1" s="2" t="s">
        <v>27</v>
      </c>
      <c r="I1" s="3" t="s">
        <v>6</v>
      </c>
      <c r="J1" s="2" t="s">
        <v>7</v>
      </c>
      <c r="K1" s="2" t="s">
        <v>154</v>
      </c>
      <c r="L1" s="2" t="s">
        <v>155</v>
      </c>
      <c r="M1" s="2" t="s">
        <v>12</v>
      </c>
      <c r="N1" s="2" t="s">
        <v>13</v>
      </c>
      <c r="O1" s="2" t="s">
        <v>14</v>
      </c>
      <c r="P1" s="2" t="s">
        <v>21</v>
      </c>
      <c r="Q1" s="11" t="s">
        <v>22</v>
      </c>
      <c r="R1" s="3" t="s">
        <v>28</v>
      </c>
      <c r="S1" s="12" t="s">
        <v>29</v>
      </c>
      <c r="T1" s="4" t="s">
        <v>8</v>
      </c>
      <c r="U1" s="4" t="s">
        <v>9</v>
      </c>
      <c r="V1" s="4" t="s">
        <v>30</v>
      </c>
      <c r="W1" s="4" t="s">
        <v>23</v>
      </c>
      <c r="X1" s="5" t="s">
        <v>10</v>
      </c>
      <c r="Y1" s="13" t="s">
        <v>32</v>
      </c>
      <c r="Z1" s="13" t="s">
        <v>24</v>
      </c>
      <c r="AA1" s="4" t="s">
        <v>11</v>
      </c>
      <c r="AB1" s="4" t="s">
        <v>25</v>
      </c>
      <c r="AC1" s="11" t="s">
        <v>31</v>
      </c>
      <c r="AD1" s="2"/>
      <c r="AE1" s="2"/>
      <c r="AF1" s="2"/>
      <c r="AG1" s="2"/>
      <c r="AH1" s="2"/>
      <c r="AI1" s="2"/>
    </row>
    <row r="2" spans="1:35" x14ac:dyDescent="0.25">
      <c r="A2" s="16" t="s">
        <v>156</v>
      </c>
      <c r="B2" s="17"/>
      <c r="C2" s="18"/>
      <c r="D2" s="16" t="s">
        <v>157</v>
      </c>
      <c r="E2" s="16" t="s">
        <v>106</v>
      </c>
      <c r="F2" s="18" t="s">
        <v>33</v>
      </c>
      <c r="G2" s="18">
        <v>1</v>
      </c>
      <c r="H2" s="16" t="s">
        <v>37</v>
      </c>
      <c r="I2" s="16" t="s">
        <v>158</v>
      </c>
      <c r="J2" s="16" t="s">
        <v>17</v>
      </c>
      <c r="K2" s="18">
        <v>0</v>
      </c>
      <c r="L2" s="18">
        <v>0</v>
      </c>
      <c r="M2" s="16" t="s">
        <v>18</v>
      </c>
      <c r="N2" s="16" t="s">
        <v>19</v>
      </c>
      <c r="O2" s="16" t="s">
        <v>159</v>
      </c>
      <c r="P2" s="19" t="s">
        <v>20</v>
      </c>
      <c r="Q2">
        <v>1</v>
      </c>
      <c r="R2" s="8">
        <f>I2/G2</f>
        <v>24598</v>
      </c>
      <c r="S2" s="8">
        <f>R2/Q2</f>
        <v>24598</v>
      </c>
      <c r="T2" s="6">
        <f>IF(J2="19%  IVA",19,IF(J2="5% IVA",5,0))</f>
        <v>0</v>
      </c>
      <c r="U2" s="9">
        <f>(S2*T2/100)+I2</f>
        <v>24598</v>
      </c>
      <c r="V2" s="9">
        <f>(R2*T2/100)+R2</f>
        <v>24598</v>
      </c>
      <c r="W2" s="9">
        <f>(S2*T2/100)+S2</f>
        <v>24598</v>
      </c>
      <c r="X2" s="7">
        <v>25</v>
      </c>
      <c r="Y2" s="14">
        <v>25</v>
      </c>
      <c r="Z2" s="14">
        <v>25</v>
      </c>
      <c r="AA2" s="9">
        <f t="shared" ref="AA2" si="0">(U2*X2/100)+U2</f>
        <v>30747.5</v>
      </c>
      <c r="AB2" s="9">
        <f>(V2*Y2/100)+V2</f>
        <v>30747.5</v>
      </c>
      <c r="AC2" s="15">
        <f>(W2*Z2/100)+W2</f>
        <v>30747.5</v>
      </c>
    </row>
    <row r="3" spans="1:35" x14ac:dyDescent="0.25">
      <c r="A3" s="16" t="s">
        <v>160</v>
      </c>
      <c r="B3" s="17"/>
      <c r="C3" s="18"/>
      <c r="D3" s="16" t="s">
        <v>161</v>
      </c>
      <c r="E3" s="16" t="s">
        <v>106</v>
      </c>
      <c r="F3" s="18" t="s">
        <v>33</v>
      </c>
      <c r="G3" s="18">
        <v>1</v>
      </c>
      <c r="H3" s="16" t="s">
        <v>16</v>
      </c>
      <c r="I3" s="16" t="s">
        <v>162</v>
      </c>
      <c r="J3" s="16" t="s">
        <v>17</v>
      </c>
      <c r="K3" s="18">
        <v>0</v>
      </c>
      <c r="L3" s="18">
        <v>0</v>
      </c>
      <c r="M3" s="16" t="s">
        <v>18</v>
      </c>
      <c r="N3" s="16" t="s">
        <v>19</v>
      </c>
      <c r="O3" s="16" t="s">
        <v>159</v>
      </c>
      <c r="P3" s="19" t="s">
        <v>20</v>
      </c>
      <c r="Q3">
        <v>1</v>
      </c>
      <c r="R3" s="8">
        <f t="shared" ref="R3:R66" si="1">I3/G3</f>
        <v>65594</v>
      </c>
      <c r="S3" s="8">
        <f t="shared" ref="S3:S66" si="2">R3/Q3</f>
        <v>65594</v>
      </c>
      <c r="T3" s="6">
        <f t="shared" ref="T3:T66" si="3">IF(J3="19%  IVA",19,IF(J3="5% IVA",5,0))</f>
        <v>0</v>
      </c>
      <c r="U3" s="9">
        <f t="shared" ref="U3:U66" si="4">(S3*T3/100)+I3</f>
        <v>65594</v>
      </c>
      <c r="V3" s="9">
        <f t="shared" ref="V3:V66" si="5">(R3*T3/100)+R3</f>
        <v>65594</v>
      </c>
      <c r="W3" s="9">
        <f t="shared" ref="W3:W66" si="6">(S3*T3/100)+S3</f>
        <v>65594</v>
      </c>
      <c r="X3" s="7">
        <v>25</v>
      </c>
      <c r="Y3" s="14">
        <v>25</v>
      </c>
      <c r="Z3" s="14">
        <v>25</v>
      </c>
      <c r="AA3" s="9">
        <f t="shared" ref="AA3:AA66" si="7">(U3*X3/100)+U3</f>
        <v>81992.5</v>
      </c>
      <c r="AB3" s="9">
        <f t="shared" ref="AB3:AB66" si="8">(V3*Y3/100)+V3</f>
        <v>81992.5</v>
      </c>
      <c r="AC3" s="15">
        <f t="shared" ref="AC3:AC66" si="9">(W3*Z3/100)+W3</f>
        <v>81992.5</v>
      </c>
    </row>
    <row r="4" spans="1:35" x14ac:dyDescent="0.25">
      <c r="A4" s="16" t="s">
        <v>163</v>
      </c>
      <c r="B4" s="17"/>
      <c r="C4" s="18"/>
      <c r="D4" s="16" t="s">
        <v>164</v>
      </c>
      <c r="E4" s="16" t="s">
        <v>61</v>
      </c>
      <c r="F4" s="18" t="s">
        <v>33</v>
      </c>
      <c r="G4" s="18">
        <v>1</v>
      </c>
      <c r="H4" s="16" t="s">
        <v>37</v>
      </c>
      <c r="I4" s="16" t="s">
        <v>165</v>
      </c>
      <c r="J4" s="16" t="s">
        <v>17</v>
      </c>
      <c r="K4" s="18">
        <v>0</v>
      </c>
      <c r="L4" s="18">
        <v>0</v>
      </c>
      <c r="M4" s="16" t="s">
        <v>18</v>
      </c>
      <c r="N4" s="16" t="s">
        <v>62</v>
      </c>
      <c r="O4" s="16" t="s">
        <v>63</v>
      </c>
      <c r="P4" s="19" t="s">
        <v>20</v>
      </c>
      <c r="Q4">
        <v>1</v>
      </c>
      <c r="R4" s="8">
        <f t="shared" si="1"/>
        <v>132070</v>
      </c>
      <c r="S4" s="8">
        <f t="shared" si="2"/>
        <v>132070</v>
      </c>
      <c r="T4" s="6">
        <f t="shared" si="3"/>
        <v>0</v>
      </c>
      <c r="U4" s="9">
        <f t="shared" si="4"/>
        <v>132070</v>
      </c>
      <c r="V4" s="9">
        <f t="shared" si="5"/>
        <v>132070</v>
      </c>
      <c r="W4" s="9">
        <f t="shared" si="6"/>
        <v>132070</v>
      </c>
      <c r="X4" s="7">
        <v>25</v>
      </c>
      <c r="Y4" s="14">
        <v>25</v>
      </c>
      <c r="Z4" s="14">
        <v>25</v>
      </c>
      <c r="AA4" s="9">
        <f t="shared" si="7"/>
        <v>165087.5</v>
      </c>
      <c r="AB4" s="9">
        <f t="shared" si="8"/>
        <v>165087.5</v>
      </c>
      <c r="AC4" s="15">
        <f t="shared" si="9"/>
        <v>165087.5</v>
      </c>
    </row>
    <row r="5" spans="1:35" x14ac:dyDescent="0.25">
      <c r="A5" s="16" t="s">
        <v>166</v>
      </c>
      <c r="B5" s="17"/>
      <c r="C5" s="18"/>
      <c r="D5" s="16" t="s">
        <v>167</v>
      </c>
      <c r="E5" s="16" t="s">
        <v>168</v>
      </c>
      <c r="F5" s="18" t="s">
        <v>33</v>
      </c>
      <c r="G5" s="18">
        <v>1</v>
      </c>
      <c r="H5" s="16" t="s">
        <v>66</v>
      </c>
      <c r="I5" s="16" t="s">
        <v>169</v>
      </c>
      <c r="J5" s="16" t="s">
        <v>17</v>
      </c>
      <c r="K5" s="18">
        <v>0</v>
      </c>
      <c r="L5" s="18">
        <v>0</v>
      </c>
      <c r="M5" s="16" t="s">
        <v>18</v>
      </c>
      <c r="N5" s="16" t="s">
        <v>120</v>
      </c>
      <c r="O5" s="16" t="s">
        <v>111</v>
      </c>
      <c r="P5" s="19" t="s">
        <v>20</v>
      </c>
      <c r="Q5">
        <v>1</v>
      </c>
      <c r="R5" s="8">
        <f t="shared" si="1"/>
        <v>4161</v>
      </c>
      <c r="S5" s="8">
        <f t="shared" si="2"/>
        <v>4161</v>
      </c>
      <c r="T5" s="6">
        <f t="shared" si="3"/>
        <v>0</v>
      </c>
      <c r="U5" s="9">
        <f t="shared" si="4"/>
        <v>4161</v>
      </c>
      <c r="V5" s="9">
        <f t="shared" si="5"/>
        <v>4161</v>
      </c>
      <c r="W5" s="9">
        <f t="shared" si="6"/>
        <v>4161</v>
      </c>
      <c r="X5" s="7">
        <v>25</v>
      </c>
      <c r="Y5" s="14">
        <v>25</v>
      </c>
      <c r="Z5" s="14">
        <v>25</v>
      </c>
      <c r="AA5" s="9">
        <f t="shared" si="7"/>
        <v>5201.25</v>
      </c>
      <c r="AB5" s="9">
        <f t="shared" si="8"/>
        <v>5201.25</v>
      </c>
      <c r="AC5" s="15">
        <f t="shared" si="9"/>
        <v>5201.25</v>
      </c>
    </row>
    <row r="6" spans="1:35" x14ac:dyDescent="0.25">
      <c r="A6" s="16" t="s">
        <v>170</v>
      </c>
      <c r="B6" s="17"/>
      <c r="C6" s="18"/>
      <c r="D6" s="16" t="s">
        <v>171</v>
      </c>
      <c r="E6" s="16" t="s">
        <v>172</v>
      </c>
      <c r="F6" s="18" t="s">
        <v>33</v>
      </c>
      <c r="G6" s="18">
        <v>1</v>
      </c>
      <c r="H6" s="16" t="s">
        <v>16</v>
      </c>
      <c r="I6" s="16" t="s">
        <v>173</v>
      </c>
      <c r="J6" s="16" t="s">
        <v>17</v>
      </c>
      <c r="K6" s="18">
        <v>0</v>
      </c>
      <c r="L6" s="18">
        <v>0</v>
      </c>
      <c r="M6" s="16" t="s">
        <v>18</v>
      </c>
      <c r="N6" s="16" t="s">
        <v>47</v>
      </c>
      <c r="O6" s="16" t="s">
        <v>174</v>
      </c>
      <c r="P6" s="19" t="s">
        <v>20</v>
      </c>
      <c r="Q6">
        <v>1</v>
      </c>
      <c r="R6" s="8">
        <f t="shared" si="1"/>
        <v>57934</v>
      </c>
      <c r="S6" s="8">
        <f t="shared" si="2"/>
        <v>57934</v>
      </c>
      <c r="T6" s="6">
        <f t="shared" si="3"/>
        <v>0</v>
      </c>
      <c r="U6" s="9">
        <f t="shared" si="4"/>
        <v>57934</v>
      </c>
      <c r="V6" s="9">
        <f t="shared" si="5"/>
        <v>57934</v>
      </c>
      <c r="W6" s="9">
        <f t="shared" si="6"/>
        <v>57934</v>
      </c>
      <c r="X6" s="7">
        <v>25</v>
      </c>
      <c r="Y6" s="14">
        <v>25</v>
      </c>
      <c r="Z6" s="14">
        <v>25</v>
      </c>
      <c r="AA6" s="9">
        <f t="shared" si="7"/>
        <v>72417.5</v>
      </c>
      <c r="AB6" s="9">
        <f t="shared" si="8"/>
        <v>72417.5</v>
      </c>
      <c r="AC6" s="15">
        <f t="shared" si="9"/>
        <v>72417.5</v>
      </c>
    </row>
    <row r="7" spans="1:35" x14ac:dyDescent="0.25">
      <c r="A7" s="16" t="s">
        <v>175</v>
      </c>
      <c r="B7" s="17"/>
      <c r="C7" s="18"/>
      <c r="D7" s="16" t="s">
        <v>176</v>
      </c>
      <c r="E7" s="16" t="s">
        <v>97</v>
      </c>
      <c r="F7" s="18" t="s">
        <v>33</v>
      </c>
      <c r="G7" s="18">
        <v>1</v>
      </c>
      <c r="H7" s="16" t="s">
        <v>16</v>
      </c>
      <c r="I7" s="16" t="s">
        <v>177</v>
      </c>
      <c r="J7" s="16" t="s">
        <v>17</v>
      </c>
      <c r="K7" s="18">
        <v>0</v>
      </c>
      <c r="L7" s="18">
        <v>0</v>
      </c>
      <c r="M7" s="16" t="s">
        <v>18</v>
      </c>
      <c r="N7" s="16" t="s">
        <v>88</v>
      </c>
      <c r="O7" s="16" t="s">
        <v>178</v>
      </c>
      <c r="P7" s="19" t="s">
        <v>20</v>
      </c>
      <c r="Q7">
        <v>1</v>
      </c>
      <c r="R7" s="8">
        <f t="shared" si="1"/>
        <v>224123</v>
      </c>
      <c r="S7" s="8">
        <f t="shared" si="2"/>
        <v>224123</v>
      </c>
      <c r="T7" s="6">
        <f t="shared" si="3"/>
        <v>0</v>
      </c>
      <c r="U7" s="9">
        <f t="shared" si="4"/>
        <v>224123</v>
      </c>
      <c r="V7" s="9">
        <f t="shared" si="5"/>
        <v>224123</v>
      </c>
      <c r="W7" s="9">
        <f t="shared" si="6"/>
        <v>224123</v>
      </c>
      <c r="X7" s="7">
        <v>25</v>
      </c>
      <c r="Y7" s="14">
        <v>25</v>
      </c>
      <c r="Z7" s="14">
        <v>25</v>
      </c>
      <c r="AA7" s="9">
        <f t="shared" si="7"/>
        <v>280153.75</v>
      </c>
      <c r="AB7" s="9">
        <f t="shared" si="8"/>
        <v>280153.75</v>
      </c>
      <c r="AC7" s="15">
        <f t="shared" si="9"/>
        <v>280153.75</v>
      </c>
    </row>
    <row r="8" spans="1:35" x14ac:dyDescent="0.25">
      <c r="A8" s="16" t="s">
        <v>179</v>
      </c>
      <c r="B8" s="17"/>
      <c r="C8" s="18"/>
      <c r="D8" s="16" t="s">
        <v>180</v>
      </c>
      <c r="E8" s="16" t="s">
        <v>181</v>
      </c>
      <c r="F8" s="18" t="s">
        <v>33</v>
      </c>
      <c r="G8" s="18">
        <v>1</v>
      </c>
      <c r="H8" s="16" t="s">
        <v>182</v>
      </c>
      <c r="I8" s="16" t="s">
        <v>183</v>
      </c>
      <c r="J8" s="16" t="s">
        <v>17</v>
      </c>
      <c r="K8" s="18">
        <v>0</v>
      </c>
      <c r="L8" s="18">
        <v>0</v>
      </c>
      <c r="M8" s="16" t="s">
        <v>18</v>
      </c>
      <c r="N8" s="16" t="s">
        <v>104</v>
      </c>
      <c r="O8" s="16" t="s">
        <v>184</v>
      </c>
      <c r="P8" s="19" t="s">
        <v>20</v>
      </c>
      <c r="Q8">
        <v>1</v>
      </c>
      <c r="R8" s="8">
        <f t="shared" si="1"/>
        <v>18787</v>
      </c>
      <c r="S8" s="8">
        <f t="shared" si="2"/>
        <v>18787</v>
      </c>
      <c r="T8" s="6">
        <f t="shared" si="3"/>
        <v>0</v>
      </c>
      <c r="U8" s="9">
        <f t="shared" si="4"/>
        <v>18787</v>
      </c>
      <c r="V8" s="9">
        <f t="shared" si="5"/>
        <v>18787</v>
      </c>
      <c r="W8" s="9">
        <f t="shared" si="6"/>
        <v>18787</v>
      </c>
      <c r="X8" s="7">
        <v>25</v>
      </c>
      <c r="Y8" s="14">
        <v>25</v>
      </c>
      <c r="Z8" s="14">
        <v>25</v>
      </c>
      <c r="AA8" s="9">
        <f t="shared" si="7"/>
        <v>23483.75</v>
      </c>
      <c r="AB8" s="9">
        <f t="shared" si="8"/>
        <v>23483.75</v>
      </c>
      <c r="AC8" s="15">
        <f t="shared" si="9"/>
        <v>23483.75</v>
      </c>
    </row>
    <row r="9" spans="1:35" x14ac:dyDescent="0.25">
      <c r="A9" s="16" t="s">
        <v>185</v>
      </c>
      <c r="B9" s="17"/>
      <c r="C9" s="18"/>
      <c r="D9" s="16" t="s">
        <v>186</v>
      </c>
      <c r="E9" s="16" t="s">
        <v>181</v>
      </c>
      <c r="F9" s="18" t="s">
        <v>33</v>
      </c>
      <c r="G9" s="18">
        <v>1</v>
      </c>
      <c r="H9" s="16" t="s">
        <v>182</v>
      </c>
      <c r="I9" s="16" t="s">
        <v>187</v>
      </c>
      <c r="J9" s="16" t="s">
        <v>17</v>
      </c>
      <c r="K9" s="18">
        <v>0</v>
      </c>
      <c r="L9" s="18">
        <v>0</v>
      </c>
      <c r="M9" s="16" t="s">
        <v>18</v>
      </c>
      <c r="N9" s="16" t="s">
        <v>104</v>
      </c>
      <c r="O9" s="16" t="s">
        <v>188</v>
      </c>
      <c r="P9" s="19" t="s">
        <v>20</v>
      </c>
      <c r="Q9">
        <v>1</v>
      </c>
      <c r="R9" s="8">
        <f t="shared" si="1"/>
        <v>2093</v>
      </c>
      <c r="S9" s="8">
        <f t="shared" si="2"/>
        <v>2093</v>
      </c>
      <c r="T9" s="6">
        <f t="shared" si="3"/>
        <v>0</v>
      </c>
      <c r="U9" s="9">
        <f t="shared" si="4"/>
        <v>2093</v>
      </c>
      <c r="V9" s="9">
        <f t="shared" si="5"/>
        <v>2093</v>
      </c>
      <c r="W9" s="9">
        <f t="shared" si="6"/>
        <v>2093</v>
      </c>
      <c r="X9" s="7">
        <v>25</v>
      </c>
      <c r="Y9" s="14">
        <v>25</v>
      </c>
      <c r="Z9" s="14">
        <v>25</v>
      </c>
      <c r="AA9" s="9">
        <f t="shared" si="7"/>
        <v>2616.25</v>
      </c>
      <c r="AB9" s="9">
        <f t="shared" si="8"/>
        <v>2616.25</v>
      </c>
      <c r="AC9" s="15">
        <f t="shared" si="9"/>
        <v>2616.25</v>
      </c>
    </row>
    <row r="10" spans="1:35" x14ac:dyDescent="0.25">
      <c r="A10" s="16" t="s">
        <v>189</v>
      </c>
      <c r="B10" s="17"/>
      <c r="C10" s="18"/>
      <c r="D10" s="16" t="s">
        <v>190</v>
      </c>
      <c r="E10" s="16" t="s">
        <v>181</v>
      </c>
      <c r="F10" s="18" t="s">
        <v>33</v>
      </c>
      <c r="G10" s="18">
        <v>1</v>
      </c>
      <c r="H10" s="16" t="s">
        <v>182</v>
      </c>
      <c r="I10" s="16" t="s">
        <v>191</v>
      </c>
      <c r="J10" s="16" t="s">
        <v>17</v>
      </c>
      <c r="K10" s="18">
        <v>0</v>
      </c>
      <c r="L10" s="18">
        <v>0</v>
      </c>
      <c r="M10" s="16" t="s">
        <v>18</v>
      </c>
      <c r="N10" s="16" t="s">
        <v>104</v>
      </c>
      <c r="O10" s="16" t="s">
        <v>188</v>
      </c>
      <c r="P10" s="19" t="s">
        <v>20</v>
      </c>
      <c r="Q10">
        <v>1</v>
      </c>
      <c r="R10" s="8">
        <f t="shared" si="1"/>
        <v>2016</v>
      </c>
      <c r="S10" s="8">
        <f t="shared" si="2"/>
        <v>2016</v>
      </c>
      <c r="T10" s="6">
        <f t="shared" si="3"/>
        <v>0</v>
      </c>
      <c r="U10" s="9">
        <f t="shared" si="4"/>
        <v>2016</v>
      </c>
      <c r="V10" s="9">
        <f t="shared" si="5"/>
        <v>2016</v>
      </c>
      <c r="W10" s="9">
        <f t="shared" si="6"/>
        <v>2016</v>
      </c>
      <c r="X10" s="7">
        <v>25</v>
      </c>
      <c r="Y10" s="14">
        <v>25</v>
      </c>
      <c r="Z10" s="14">
        <v>25</v>
      </c>
      <c r="AA10" s="9">
        <f t="shared" si="7"/>
        <v>2520</v>
      </c>
      <c r="AB10" s="9">
        <f t="shared" si="8"/>
        <v>2520</v>
      </c>
      <c r="AC10" s="15">
        <f t="shared" si="9"/>
        <v>2520</v>
      </c>
    </row>
    <row r="11" spans="1:35" x14ac:dyDescent="0.25">
      <c r="A11" s="16" t="s">
        <v>192</v>
      </c>
      <c r="B11" s="17"/>
      <c r="C11" s="18"/>
      <c r="D11" s="16" t="s">
        <v>193</v>
      </c>
      <c r="E11" s="16" t="s">
        <v>149</v>
      </c>
      <c r="F11" s="18" t="s">
        <v>33</v>
      </c>
      <c r="G11" s="18">
        <v>1</v>
      </c>
      <c r="H11" s="16" t="s">
        <v>16</v>
      </c>
      <c r="I11" s="16" t="s">
        <v>194</v>
      </c>
      <c r="J11" s="16" t="s">
        <v>17</v>
      </c>
      <c r="K11" s="18">
        <v>0</v>
      </c>
      <c r="L11" s="18">
        <v>0</v>
      </c>
      <c r="M11" s="16" t="s">
        <v>18</v>
      </c>
      <c r="N11" s="16" t="s">
        <v>150</v>
      </c>
      <c r="O11" s="16" t="s">
        <v>151</v>
      </c>
      <c r="P11" s="19" t="s">
        <v>20</v>
      </c>
      <c r="Q11">
        <v>1</v>
      </c>
      <c r="R11" s="8">
        <f t="shared" si="1"/>
        <v>94993</v>
      </c>
      <c r="S11" s="8">
        <f t="shared" si="2"/>
        <v>94993</v>
      </c>
      <c r="T11" s="6">
        <f t="shared" si="3"/>
        <v>0</v>
      </c>
      <c r="U11" s="9">
        <f t="shared" si="4"/>
        <v>94993</v>
      </c>
      <c r="V11" s="9">
        <f t="shared" si="5"/>
        <v>94993</v>
      </c>
      <c r="W11" s="9">
        <f t="shared" si="6"/>
        <v>94993</v>
      </c>
      <c r="X11" s="7">
        <v>25</v>
      </c>
      <c r="Y11" s="14">
        <v>25</v>
      </c>
      <c r="Z11" s="14">
        <v>25</v>
      </c>
      <c r="AA11" s="9">
        <f t="shared" si="7"/>
        <v>118741.25</v>
      </c>
      <c r="AB11" s="9">
        <f t="shared" si="8"/>
        <v>118741.25</v>
      </c>
      <c r="AC11" s="15">
        <f t="shared" si="9"/>
        <v>118741.25</v>
      </c>
    </row>
    <row r="12" spans="1:35" x14ac:dyDescent="0.25">
      <c r="A12" s="16" t="s">
        <v>195</v>
      </c>
      <c r="B12" s="17"/>
      <c r="C12" s="18"/>
      <c r="D12" s="16" t="s">
        <v>196</v>
      </c>
      <c r="E12" s="16" t="s">
        <v>172</v>
      </c>
      <c r="F12" s="18" t="s">
        <v>33</v>
      </c>
      <c r="G12" s="18">
        <v>1</v>
      </c>
      <c r="H12" s="16" t="s">
        <v>37</v>
      </c>
      <c r="I12" s="16" t="s">
        <v>197</v>
      </c>
      <c r="J12" s="16" t="s">
        <v>17</v>
      </c>
      <c r="K12" s="18">
        <v>0</v>
      </c>
      <c r="L12" s="18">
        <v>0</v>
      </c>
      <c r="M12" s="16" t="s">
        <v>18</v>
      </c>
      <c r="N12" s="16" t="s">
        <v>62</v>
      </c>
      <c r="O12" s="16" t="s">
        <v>198</v>
      </c>
      <c r="P12" s="19" t="s">
        <v>20</v>
      </c>
      <c r="Q12">
        <v>1</v>
      </c>
      <c r="R12" s="8">
        <f t="shared" si="1"/>
        <v>62421</v>
      </c>
      <c r="S12" s="8">
        <f t="shared" si="2"/>
        <v>62421</v>
      </c>
      <c r="T12" s="6">
        <f t="shared" si="3"/>
        <v>0</v>
      </c>
      <c r="U12" s="9">
        <f t="shared" si="4"/>
        <v>62421</v>
      </c>
      <c r="V12" s="9">
        <f t="shared" si="5"/>
        <v>62421</v>
      </c>
      <c r="W12" s="9">
        <f t="shared" si="6"/>
        <v>62421</v>
      </c>
      <c r="X12" s="7">
        <v>25</v>
      </c>
      <c r="Y12" s="14">
        <v>25</v>
      </c>
      <c r="Z12" s="14">
        <v>25</v>
      </c>
      <c r="AA12" s="9">
        <f t="shared" si="7"/>
        <v>78026.25</v>
      </c>
      <c r="AB12" s="9">
        <f t="shared" si="8"/>
        <v>78026.25</v>
      </c>
      <c r="AC12" s="15">
        <f t="shared" si="9"/>
        <v>78026.25</v>
      </c>
    </row>
    <row r="13" spans="1:35" x14ac:dyDescent="0.25">
      <c r="A13" s="16" t="s">
        <v>199</v>
      </c>
      <c r="B13" s="17"/>
      <c r="C13" s="18"/>
      <c r="D13" s="16" t="s">
        <v>200</v>
      </c>
      <c r="E13" s="16" t="s">
        <v>147</v>
      </c>
      <c r="F13" s="18" t="s">
        <v>33</v>
      </c>
      <c r="G13" s="18">
        <v>1</v>
      </c>
      <c r="H13" s="16" t="s">
        <v>16</v>
      </c>
      <c r="I13" s="16" t="s">
        <v>201</v>
      </c>
      <c r="J13" s="16" t="s">
        <v>17</v>
      </c>
      <c r="K13" s="18">
        <v>0</v>
      </c>
      <c r="L13" s="18">
        <v>0</v>
      </c>
      <c r="M13" s="16" t="s">
        <v>18</v>
      </c>
      <c r="N13" s="16" t="s">
        <v>76</v>
      </c>
      <c r="O13" s="16" t="s">
        <v>77</v>
      </c>
      <c r="P13" s="19" t="s">
        <v>20</v>
      </c>
      <c r="Q13">
        <v>1</v>
      </c>
      <c r="R13" s="8">
        <f t="shared" si="1"/>
        <v>69258</v>
      </c>
      <c r="S13" s="8">
        <f t="shared" si="2"/>
        <v>69258</v>
      </c>
      <c r="T13" s="6">
        <f t="shared" si="3"/>
        <v>0</v>
      </c>
      <c r="U13" s="9">
        <f t="shared" si="4"/>
        <v>69258</v>
      </c>
      <c r="V13" s="9">
        <f t="shared" si="5"/>
        <v>69258</v>
      </c>
      <c r="W13" s="9">
        <f t="shared" si="6"/>
        <v>69258</v>
      </c>
      <c r="X13" s="7">
        <v>25</v>
      </c>
      <c r="Y13" s="14">
        <v>25</v>
      </c>
      <c r="Z13" s="14">
        <v>25</v>
      </c>
      <c r="AA13" s="9">
        <f t="shared" si="7"/>
        <v>86572.5</v>
      </c>
      <c r="AB13" s="9">
        <f t="shared" si="8"/>
        <v>86572.5</v>
      </c>
      <c r="AC13" s="15">
        <f t="shared" si="9"/>
        <v>86572.5</v>
      </c>
    </row>
    <row r="14" spans="1:35" x14ac:dyDescent="0.25">
      <c r="A14" s="16" t="s">
        <v>202</v>
      </c>
      <c r="B14" s="17"/>
      <c r="C14" s="18"/>
      <c r="D14" s="16" t="s">
        <v>203</v>
      </c>
      <c r="E14" s="16" t="s">
        <v>204</v>
      </c>
      <c r="F14" s="18" t="s">
        <v>33</v>
      </c>
      <c r="G14" s="18">
        <v>1</v>
      </c>
      <c r="H14" s="16" t="s">
        <v>16</v>
      </c>
      <c r="I14" s="16" t="s">
        <v>205</v>
      </c>
      <c r="J14" s="16" t="s">
        <v>17</v>
      </c>
      <c r="K14" s="18">
        <v>0</v>
      </c>
      <c r="L14" s="18">
        <v>0</v>
      </c>
      <c r="M14" s="16" t="s">
        <v>18</v>
      </c>
      <c r="N14" s="16" t="s">
        <v>78</v>
      </c>
      <c r="O14" s="16" t="s">
        <v>206</v>
      </c>
      <c r="P14" s="19" t="s">
        <v>20</v>
      </c>
      <c r="Q14">
        <v>1</v>
      </c>
      <c r="R14" s="8">
        <f t="shared" si="1"/>
        <v>107762</v>
      </c>
      <c r="S14" s="8">
        <f t="shared" si="2"/>
        <v>107762</v>
      </c>
      <c r="T14" s="6">
        <f t="shared" si="3"/>
        <v>0</v>
      </c>
      <c r="U14" s="9">
        <f t="shared" si="4"/>
        <v>107762</v>
      </c>
      <c r="V14" s="9">
        <f t="shared" si="5"/>
        <v>107762</v>
      </c>
      <c r="W14" s="9">
        <f t="shared" si="6"/>
        <v>107762</v>
      </c>
      <c r="X14" s="7">
        <v>25</v>
      </c>
      <c r="Y14" s="14">
        <v>25</v>
      </c>
      <c r="Z14" s="14">
        <v>25</v>
      </c>
      <c r="AA14" s="9">
        <f t="shared" si="7"/>
        <v>134702.5</v>
      </c>
      <c r="AB14" s="9">
        <f t="shared" si="8"/>
        <v>134702.5</v>
      </c>
      <c r="AC14" s="15">
        <f t="shared" si="9"/>
        <v>134702.5</v>
      </c>
    </row>
    <row r="15" spans="1:35" x14ac:dyDescent="0.25">
      <c r="A15" s="16" t="s">
        <v>207</v>
      </c>
      <c r="B15" s="17"/>
      <c r="C15" s="18"/>
      <c r="D15" s="16" t="s">
        <v>208</v>
      </c>
      <c r="E15" s="16" t="s">
        <v>204</v>
      </c>
      <c r="F15" s="18" t="s">
        <v>33</v>
      </c>
      <c r="G15" s="18">
        <v>1</v>
      </c>
      <c r="H15" s="16" t="s">
        <v>16</v>
      </c>
      <c r="I15" s="16" t="s">
        <v>209</v>
      </c>
      <c r="J15" s="16" t="s">
        <v>17</v>
      </c>
      <c r="K15" s="18">
        <v>0</v>
      </c>
      <c r="L15" s="18">
        <v>0</v>
      </c>
      <c r="M15" s="16" t="s">
        <v>18</v>
      </c>
      <c r="N15" s="16" t="s">
        <v>78</v>
      </c>
      <c r="O15" s="16" t="s">
        <v>206</v>
      </c>
      <c r="P15" s="19" t="s">
        <v>20</v>
      </c>
      <c r="Q15">
        <v>1</v>
      </c>
      <c r="R15" s="8">
        <f t="shared" si="1"/>
        <v>117090</v>
      </c>
      <c r="S15" s="8">
        <f t="shared" si="2"/>
        <v>117090</v>
      </c>
      <c r="T15" s="6">
        <f t="shared" si="3"/>
        <v>0</v>
      </c>
      <c r="U15" s="9">
        <f t="shared" si="4"/>
        <v>117090</v>
      </c>
      <c r="V15" s="9">
        <f t="shared" si="5"/>
        <v>117090</v>
      </c>
      <c r="W15" s="9">
        <f t="shared" si="6"/>
        <v>117090</v>
      </c>
      <c r="X15" s="7">
        <v>25</v>
      </c>
      <c r="Y15" s="14">
        <v>25</v>
      </c>
      <c r="Z15" s="14">
        <v>25</v>
      </c>
      <c r="AA15" s="9">
        <f t="shared" si="7"/>
        <v>146362.5</v>
      </c>
      <c r="AB15" s="9">
        <f t="shared" si="8"/>
        <v>146362.5</v>
      </c>
      <c r="AC15" s="15">
        <f t="shared" si="9"/>
        <v>146362.5</v>
      </c>
    </row>
    <row r="16" spans="1:35" x14ac:dyDescent="0.25">
      <c r="A16" s="16" t="s">
        <v>210</v>
      </c>
      <c r="B16" s="17"/>
      <c r="C16" s="18"/>
      <c r="D16" s="16" t="s">
        <v>211</v>
      </c>
      <c r="E16" s="16" t="s">
        <v>204</v>
      </c>
      <c r="F16" s="18" t="s">
        <v>33</v>
      </c>
      <c r="G16" s="18">
        <v>1</v>
      </c>
      <c r="H16" s="16" t="s">
        <v>16</v>
      </c>
      <c r="I16" s="16" t="s">
        <v>212</v>
      </c>
      <c r="J16" s="16" t="s">
        <v>17</v>
      </c>
      <c r="K16" s="18">
        <v>0</v>
      </c>
      <c r="L16" s="18">
        <v>0</v>
      </c>
      <c r="M16" s="16" t="s">
        <v>18</v>
      </c>
      <c r="N16" s="16" t="s">
        <v>78</v>
      </c>
      <c r="O16" s="16" t="s">
        <v>206</v>
      </c>
      <c r="P16" s="19" t="s">
        <v>20</v>
      </c>
      <c r="Q16">
        <v>1</v>
      </c>
      <c r="R16" s="8">
        <f t="shared" si="1"/>
        <v>129408</v>
      </c>
      <c r="S16" s="8">
        <f t="shared" si="2"/>
        <v>129408</v>
      </c>
      <c r="T16" s="6">
        <f t="shared" si="3"/>
        <v>0</v>
      </c>
      <c r="U16" s="9">
        <f t="shared" si="4"/>
        <v>129408</v>
      </c>
      <c r="V16" s="9">
        <f t="shared" si="5"/>
        <v>129408</v>
      </c>
      <c r="W16" s="9">
        <f t="shared" si="6"/>
        <v>129408</v>
      </c>
      <c r="X16" s="7">
        <v>25</v>
      </c>
      <c r="Y16" s="14">
        <v>25</v>
      </c>
      <c r="Z16" s="14">
        <v>25</v>
      </c>
      <c r="AA16" s="9">
        <f t="shared" si="7"/>
        <v>161760</v>
      </c>
      <c r="AB16" s="9">
        <f t="shared" si="8"/>
        <v>161760</v>
      </c>
      <c r="AC16" s="15">
        <f t="shared" si="9"/>
        <v>161760</v>
      </c>
    </row>
    <row r="17" spans="1:29" x14ac:dyDescent="0.25">
      <c r="A17" s="16" t="s">
        <v>213</v>
      </c>
      <c r="B17" s="17"/>
      <c r="C17" s="18"/>
      <c r="D17" s="16" t="s">
        <v>214</v>
      </c>
      <c r="E17" s="16" t="s">
        <v>172</v>
      </c>
      <c r="F17" s="18" t="s">
        <v>33</v>
      </c>
      <c r="G17" s="18">
        <v>1</v>
      </c>
      <c r="H17" s="16" t="s">
        <v>37</v>
      </c>
      <c r="I17" s="16" t="s">
        <v>215</v>
      </c>
      <c r="J17" s="16" t="s">
        <v>17</v>
      </c>
      <c r="K17" s="18">
        <v>0</v>
      </c>
      <c r="L17" s="18">
        <v>0</v>
      </c>
      <c r="M17" s="16" t="s">
        <v>18</v>
      </c>
      <c r="N17" s="16" t="s">
        <v>86</v>
      </c>
      <c r="O17" s="16" t="s">
        <v>216</v>
      </c>
      <c r="P17" s="19" t="s">
        <v>20</v>
      </c>
      <c r="Q17">
        <v>1</v>
      </c>
      <c r="R17" s="8">
        <f t="shared" si="1"/>
        <v>104548</v>
      </c>
      <c r="S17" s="8">
        <f t="shared" si="2"/>
        <v>104548</v>
      </c>
      <c r="T17" s="6">
        <f t="shared" si="3"/>
        <v>0</v>
      </c>
      <c r="U17" s="9">
        <f t="shared" si="4"/>
        <v>104548</v>
      </c>
      <c r="V17" s="9">
        <f t="shared" si="5"/>
        <v>104548</v>
      </c>
      <c r="W17" s="9">
        <f t="shared" si="6"/>
        <v>104548</v>
      </c>
      <c r="X17" s="7">
        <v>25</v>
      </c>
      <c r="Y17" s="14">
        <v>25</v>
      </c>
      <c r="Z17" s="14">
        <v>25</v>
      </c>
      <c r="AA17" s="9">
        <f t="shared" si="7"/>
        <v>130685</v>
      </c>
      <c r="AB17" s="9">
        <f t="shared" si="8"/>
        <v>130685</v>
      </c>
      <c r="AC17" s="15">
        <f t="shared" si="9"/>
        <v>130685</v>
      </c>
    </row>
    <row r="18" spans="1:29" x14ac:dyDescent="0.25">
      <c r="A18" s="16" t="s">
        <v>217</v>
      </c>
      <c r="B18" s="17"/>
      <c r="C18" s="18"/>
      <c r="D18" s="16" t="s">
        <v>218</v>
      </c>
      <c r="E18" s="16" t="s">
        <v>36</v>
      </c>
      <c r="F18" s="18" t="s">
        <v>33</v>
      </c>
      <c r="G18" s="18">
        <v>1</v>
      </c>
      <c r="H18" s="16" t="s">
        <v>16</v>
      </c>
      <c r="I18" s="16" t="s">
        <v>219</v>
      </c>
      <c r="J18" s="16" t="s">
        <v>17</v>
      </c>
      <c r="K18" s="18">
        <v>0</v>
      </c>
      <c r="L18" s="18">
        <v>0</v>
      </c>
      <c r="M18" s="16" t="s">
        <v>18</v>
      </c>
      <c r="N18" s="16" t="s">
        <v>94</v>
      </c>
      <c r="O18" s="16" t="s">
        <v>220</v>
      </c>
      <c r="P18" s="19" t="s">
        <v>20</v>
      </c>
      <c r="Q18">
        <v>1</v>
      </c>
      <c r="R18" s="8">
        <f t="shared" si="1"/>
        <v>40611</v>
      </c>
      <c r="S18" s="8">
        <f t="shared" si="2"/>
        <v>40611</v>
      </c>
      <c r="T18" s="6">
        <f t="shared" si="3"/>
        <v>0</v>
      </c>
      <c r="U18" s="9">
        <f t="shared" si="4"/>
        <v>40611</v>
      </c>
      <c r="V18" s="9">
        <f t="shared" si="5"/>
        <v>40611</v>
      </c>
      <c r="W18" s="9">
        <f t="shared" si="6"/>
        <v>40611</v>
      </c>
      <c r="X18" s="7">
        <v>25</v>
      </c>
      <c r="Y18" s="14">
        <v>25</v>
      </c>
      <c r="Z18" s="14">
        <v>25</v>
      </c>
      <c r="AA18" s="9">
        <f t="shared" si="7"/>
        <v>50763.75</v>
      </c>
      <c r="AB18" s="9">
        <f t="shared" si="8"/>
        <v>50763.75</v>
      </c>
      <c r="AC18" s="15">
        <f t="shared" si="9"/>
        <v>50763.75</v>
      </c>
    </row>
    <row r="19" spans="1:29" x14ac:dyDescent="0.25">
      <c r="A19" s="16" t="s">
        <v>221</v>
      </c>
      <c r="B19" s="17"/>
      <c r="C19" s="18"/>
      <c r="D19" s="16" t="s">
        <v>222</v>
      </c>
      <c r="E19" s="16" t="s">
        <v>223</v>
      </c>
      <c r="F19" s="18" t="s">
        <v>33</v>
      </c>
      <c r="G19" s="18">
        <v>1</v>
      </c>
      <c r="H19" s="16" t="s">
        <v>16</v>
      </c>
      <c r="I19" s="16" t="s">
        <v>224</v>
      </c>
      <c r="J19" s="16" t="s">
        <v>17</v>
      </c>
      <c r="K19" s="18">
        <v>0</v>
      </c>
      <c r="L19" s="18">
        <v>0</v>
      </c>
      <c r="M19" s="16" t="s">
        <v>18</v>
      </c>
      <c r="N19" s="16" t="s">
        <v>40</v>
      </c>
      <c r="O19" s="16" t="s">
        <v>225</v>
      </c>
      <c r="P19" s="19" t="s">
        <v>20</v>
      </c>
      <c r="Q19">
        <v>1</v>
      </c>
      <c r="R19" s="8">
        <f t="shared" si="1"/>
        <v>158443</v>
      </c>
      <c r="S19" s="8">
        <f t="shared" si="2"/>
        <v>158443</v>
      </c>
      <c r="T19" s="6">
        <f t="shared" si="3"/>
        <v>0</v>
      </c>
      <c r="U19" s="9">
        <f t="shared" si="4"/>
        <v>158443</v>
      </c>
      <c r="V19" s="9">
        <f t="shared" si="5"/>
        <v>158443</v>
      </c>
      <c r="W19" s="9">
        <f t="shared" si="6"/>
        <v>158443</v>
      </c>
      <c r="X19" s="7">
        <v>25</v>
      </c>
      <c r="Y19" s="14">
        <v>25</v>
      </c>
      <c r="Z19" s="14">
        <v>25</v>
      </c>
      <c r="AA19" s="9">
        <f t="shared" si="7"/>
        <v>198053.75</v>
      </c>
      <c r="AB19" s="9">
        <f t="shared" si="8"/>
        <v>198053.75</v>
      </c>
      <c r="AC19" s="15">
        <f t="shared" si="9"/>
        <v>198053.75</v>
      </c>
    </row>
    <row r="20" spans="1:29" x14ac:dyDescent="0.25">
      <c r="A20" s="16" t="s">
        <v>226</v>
      </c>
      <c r="B20" s="17"/>
      <c r="C20" s="18"/>
      <c r="D20" s="16" t="s">
        <v>227</v>
      </c>
      <c r="E20" s="16" t="s">
        <v>106</v>
      </c>
      <c r="F20" s="18" t="s">
        <v>33</v>
      </c>
      <c r="G20" s="18">
        <v>1</v>
      </c>
      <c r="H20" s="16" t="s">
        <v>16</v>
      </c>
      <c r="I20" s="16" t="s">
        <v>228</v>
      </c>
      <c r="J20" s="16" t="s">
        <v>17</v>
      </c>
      <c r="K20" s="18">
        <v>0</v>
      </c>
      <c r="L20" s="18">
        <v>0</v>
      </c>
      <c r="M20" s="16" t="s">
        <v>18</v>
      </c>
      <c r="N20" s="16" t="s">
        <v>47</v>
      </c>
      <c r="O20" s="16" t="s">
        <v>110</v>
      </c>
      <c r="P20" s="19" t="s">
        <v>20</v>
      </c>
      <c r="Q20">
        <v>1</v>
      </c>
      <c r="R20" s="8">
        <f t="shared" si="1"/>
        <v>9954</v>
      </c>
      <c r="S20" s="8">
        <f t="shared" si="2"/>
        <v>9954</v>
      </c>
      <c r="T20" s="6">
        <f t="shared" si="3"/>
        <v>0</v>
      </c>
      <c r="U20" s="9">
        <f t="shared" si="4"/>
        <v>9954</v>
      </c>
      <c r="V20" s="9">
        <f t="shared" si="5"/>
        <v>9954</v>
      </c>
      <c r="W20" s="9">
        <f t="shared" si="6"/>
        <v>9954</v>
      </c>
      <c r="X20" s="7">
        <v>25</v>
      </c>
      <c r="Y20" s="14">
        <v>25</v>
      </c>
      <c r="Z20" s="14">
        <v>25</v>
      </c>
      <c r="AA20" s="9">
        <f t="shared" si="7"/>
        <v>12442.5</v>
      </c>
      <c r="AB20" s="9">
        <f t="shared" si="8"/>
        <v>12442.5</v>
      </c>
      <c r="AC20" s="15">
        <f t="shared" si="9"/>
        <v>12442.5</v>
      </c>
    </row>
    <row r="21" spans="1:29" x14ac:dyDescent="0.25">
      <c r="A21" s="16" t="s">
        <v>229</v>
      </c>
      <c r="B21" s="17"/>
      <c r="C21" s="18"/>
      <c r="D21" s="16" t="s">
        <v>230</v>
      </c>
      <c r="E21" s="16" t="s">
        <v>231</v>
      </c>
      <c r="F21" s="18" t="s">
        <v>33</v>
      </c>
      <c r="G21" s="18">
        <v>1</v>
      </c>
      <c r="H21" s="16" t="s">
        <v>16</v>
      </c>
      <c r="I21" s="16" t="s">
        <v>232</v>
      </c>
      <c r="J21" s="16" t="s">
        <v>17</v>
      </c>
      <c r="K21" s="18">
        <v>0</v>
      </c>
      <c r="L21" s="18">
        <v>0</v>
      </c>
      <c r="M21" s="16" t="s">
        <v>18</v>
      </c>
      <c r="N21" s="16" t="s">
        <v>38</v>
      </c>
      <c r="O21" s="16" t="s">
        <v>233</v>
      </c>
      <c r="P21" s="19" t="s">
        <v>20</v>
      </c>
      <c r="Q21">
        <v>1</v>
      </c>
      <c r="R21" s="8">
        <f t="shared" si="1"/>
        <v>313544</v>
      </c>
      <c r="S21" s="8">
        <f t="shared" si="2"/>
        <v>313544</v>
      </c>
      <c r="T21" s="6">
        <f t="shared" si="3"/>
        <v>0</v>
      </c>
      <c r="U21" s="9">
        <f t="shared" si="4"/>
        <v>313544</v>
      </c>
      <c r="V21" s="9">
        <f t="shared" si="5"/>
        <v>313544</v>
      </c>
      <c r="W21" s="9">
        <f t="shared" si="6"/>
        <v>313544</v>
      </c>
      <c r="X21" s="7">
        <v>25</v>
      </c>
      <c r="Y21" s="14">
        <v>25</v>
      </c>
      <c r="Z21" s="14">
        <v>25</v>
      </c>
      <c r="AA21" s="9">
        <f t="shared" si="7"/>
        <v>391930</v>
      </c>
      <c r="AB21" s="9">
        <f t="shared" si="8"/>
        <v>391930</v>
      </c>
      <c r="AC21" s="15">
        <f t="shared" si="9"/>
        <v>391930</v>
      </c>
    </row>
    <row r="22" spans="1:29" x14ac:dyDescent="0.25">
      <c r="A22" s="16" t="s">
        <v>234</v>
      </c>
      <c r="B22" s="17"/>
      <c r="C22" s="18"/>
      <c r="D22" s="16" t="s">
        <v>235</v>
      </c>
      <c r="E22" s="16" t="s">
        <v>231</v>
      </c>
      <c r="F22" s="18" t="s">
        <v>33</v>
      </c>
      <c r="G22" s="18">
        <v>1</v>
      </c>
      <c r="H22" s="16" t="s">
        <v>16</v>
      </c>
      <c r="I22" s="16" t="s">
        <v>236</v>
      </c>
      <c r="J22" s="16" t="s">
        <v>17</v>
      </c>
      <c r="K22" s="18">
        <v>0</v>
      </c>
      <c r="L22" s="18">
        <v>0</v>
      </c>
      <c r="M22" s="16" t="s">
        <v>18</v>
      </c>
      <c r="N22" s="16" t="s">
        <v>38</v>
      </c>
      <c r="O22" s="16" t="s">
        <v>233</v>
      </c>
      <c r="P22" s="19" t="s">
        <v>20</v>
      </c>
      <c r="Q22">
        <v>1</v>
      </c>
      <c r="R22" s="8">
        <f t="shared" si="1"/>
        <v>181828</v>
      </c>
      <c r="S22" s="8">
        <f t="shared" si="2"/>
        <v>181828</v>
      </c>
      <c r="T22" s="6">
        <f t="shared" si="3"/>
        <v>0</v>
      </c>
      <c r="U22" s="9">
        <f t="shared" si="4"/>
        <v>181828</v>
      </c>
      <c r="V22" s="9">
        <f t="shared" si="5"/>
        <v>181828</v>
      </c>
      <c r="W22" s="9">
        <f t="shared" si="6"/>
        <v>181828</v>
      </c>
      <c r="X22" s="7">
        <v>25</v>
      </c>
      <c r="Y22" s="14">
        <v>25</v>
      </c>
      <c r="Z22" s="14">
        <v>25</v>
      </c>
      <c r="AA22" s="9">
        <f t="shared" si="7"/>
        <v>227285</v>
      </c>
      <c r="AB22" s="9">
        <f t="shared" si="8"/>
        <v>227285</v>
      </c>
      <c r="AC22" s="15">
        <f t="shared" si="9"/>
        <v>227285</v>
      </c>
    </row>
    <row r="23" spans="1:29" x14ac:dyDescent="0.25">
      <c r="A23" s="16" t="s">
        <v>237</v>
      </c>
      <c r="B23" s="17"/>
      <c r="C23" s="18"/>
      <c r="D23" s="16" t="s">
        <v>238</v>
      </c>
      <c r="E23" s="16" t="s">
        <v>231</v>
      </c>
      <c r="F23" s="18" t="s">
        <v>33</v>
      </c>
      <c r="G23" s="18">
        <v>1</v>
      </c>
      <c r="H23" s="16" t="s">
        <v>16</v>
      </c>
      <c r="I23" s="16" t="s">
        <v>239</v>
      </c>
      <c r="J23" s="16" t="s">
        <v>17</v>
      </c>
      <c r="K23" s="18">
        <v>0</v>
      </c>
      <c r="L23" s="18">
        <v>0</v>
      </c>
      <c r="M23" s="16" t="s">
        <v>18</v>
      </c>
      <c r="N23" s="16" t="s">
        <v>38</v>
      </c>
      <c r="O23" s="16" t="s">
        <v>233</v>
      </c>
      <c r="P23" s="19" t="s">
        <v>20</v>
      </c>
      <c r="Q23">
        <v>1</v>
      </c>
      <c r="R23" s="8">
        <f t="shared" si="1"/>
        <v>106464</v>
      </c>
      <c r="S23" s="8">
        <f t="shared" si="2"/>
        <v>106464</v>
      </c>
      <c r="T23" s="6">
        <f t="shared" si="3"/>
        <v>0</v>
      </c>
      <c r="U23" s="9">
        <f t="shared" si="4"/>
        <v>106464</v>
      </c>
      <c r="V23" s="9">
        <f t="shared" si="5"/>
        <v>106464</v>
      </c>
      <c r="W23" s="9">
        <f t="shared" si="6"/>
        <v>106464</v>
      </c>
      <c r="X23" s="7">
        <v>25</v>
      </c>
      <c r="Y23" s="14">
        <v>25</v>
      </c>
      <c r="Z23" s="14">
        <v>25</v>
      </c>
      <c r="AA23" s="9">
        <f t="shared" si="7"/>
        <v>133080</v>
      </c>
      <c r="AB23" s="9">
        <f t="shared" si="8"/>
        <v>133080</v>
      </c>
      <c r="AC23" s="15">
        <f t="shared" si="9"/>
        <v>133080</v>
      </c>
    </row>
    <row r="24" spans="1:29" x14ac:dyDescent="0.25">
      <c r="A24" s="16" t="s">
        <v>240</v>
      </c>
      <c r="B24" s="17"/>
      <c r="C24" s="18"/>
      <c r="D24" s="16" t="s">
        <v>241</v>
      </c>
      <c r="E24" s="16" t="s">
        <v>242</v>
      </c>
      <c r="F24" s="18" t="s">
        <v>33</v>
      </c>
      <c r="G24" s="18">
        <v>1</v>
      </c>
      <c r="H24" s="16" t="s">
        <v>37</v>
      </c>
      <c r="I24" s="16" t="s">
        <v>243</v>
      </c>
      <c r="J24" s="16" t="s">
        <v>17</v>
      </c>
      <c r="K24" s="18">
        <v>0</v>
      </c>
      <c r="L24" s="18">
        <v>0</v>
      </c>
      <c r="M24" s="16" t="s">
        <v>18</v>
      </c>
      <c r="N24" s="16" t="s">
        <v>47</v>
      </c>
      <c r="O24" s="16" t="s">
        <v>244</v>
      </c>
      <c r="P24" s="19" t="s">
        <v>20</v>
      </c>
      <c r="Q24">
        <v>1</v>
      </c>
      <c r="R24" s="8">
        <f t="shared" si="1"/>
        <v>12881</v>
      </c>
      <c r="S24" s="8">
        <f t="shared" si="2"/>
        <v>12881</v>
      </c>
      <c r="T24" s="6">
        <f t="shared" si="3"/>
        <v>0</v>
      </c>
      <c r="U24" s="9">
        <f t="shared" si="4"/>
        <v>12881</v>
      </c>
      <c r="V24" s="9">
        <f t="shared" si="5"/>
        <v>12881</v>
      </c>
      <c r="W24" s="9">
        <f t="shared" si="6"/>
        <v>12881</v>
      </c>
      <c r="X24" s="7">
        <v>25</v>
      </c>
      <c r="Y24" s="14">
        <v>25</v>
      </c>
      <c r="Z24" s="14">
        <v>25</v>
      </c>
      <c r="AA24" s="9">
        <f t="shared" si="7"/>
        <v>16101.25</v>
      </c>
      <c r="AB24" s="9">
        <f t="shared" si="8"/>
        <v>16101.25</v>
      </c>
      <c r="AC24" s="15">
        <f t="shared" si="9"/>
        <v>16101.25</v>
      </c>
    </row>
    <row r="25" spans="1:29" x14ac:dyDescent="0.25">
      <c r="A25" s="16" t="s">
        <v>245</v>
      </c>
      <c r="B25" s="17"/>
      <c r="C25" s="18"/>
      <c r="D25" s="16" t="s">
        <v>246</v>
      </c>
      <c r="E25" s="16" t="s">
        <v>103</v>
      </c>
      <c r="F25" s="18" t="s">
        <v>33</v>
      </c>
      <c r="G25" s="18">
        <v>1</v>
      </c>
      <c r="H25" s="16" t="s">
        <v>16</v>
      </c>
      <c r="I25" s="16" t="s">
        <v>247</v>
      </c>
      <c r="J25" s="16" t="s">
        <v>17</v>
      </c>
      <c r="K25" s="18">
        <v>0</v>
      </c>
      <c r="L25" s="18">
        <v>0</v>
      </c>
      <c r="M25" s="16" t="s">
        <v>18</v>
      </c>
      <c r="N25" s="16" t="s">
        <v>248</v>
      </c>
      <c r="O25" s="16" t="s">
        <v>249</v>
      </c>
      <c r="P25" s="19" t="s">
        <v>20</v>
      </c>
      <c r="Q25">
        <v>1</v>
      </c>
      <c r="R25" s="8">
        <f t="shared" si="1"/>
        <v>78359</v>
      </c>
      <c r="S25" s="8">
        <f t="shared" si="2"/>
        <v>78359</v>
      </c>
      <c r="T25" s="6">
        <f t="shared" si="3"/>
        <v>0</v>
      </c>
      <c r="U25" s="9">
        <f t="shared" si="4"/>
        <v>78359</v>
      </c>
      <c r="V25" s="9">
        <f t="shared" si="5"/>
        <v>78359</v>
      </c>
      <c r="W25" s="9">
        <f t="shared" si="6"/>
        <v>78359</v>
      </c>
      <c r="X25" s="7">
        <v>25</v>
      </c>
      <c r="Y25" s="14">
        <v>25</v>
      </c>
      <c r="Z25" s="14">
        <v>25</v>
      </c>
      <c r="AA25" s="9">
        <f t="shared" si="7"/>
        <v>97948.75</v>
      </c>
      <c r="AB25" s="9">
        <f t="shared" si="8"/>
        <v>97948.75</v>
      </c>
      <c r="AC25" s="15">
        <f t="shared" si="9"/>
        <v>97948.75</v>
      </c>
    </row>
    <row r="26" spans="1:29" x14ac:dyDescent="0.25">
      <c r="A26" s="16" t="s">
        <v>250</v>
      </c>
      <c r="B26" s="17"/>
      <c r="C26" s="18"/>
      <c r="D26" s="16" t="s">
        <v>251</v>
      </c>
      <c r="E26" s="16" t="s">
        <v>103</v>
      </c>
      <c r="F26" s="18" t="s">
        <v>33</v>
      </c>
      <c r="G26" s="18">
        <v>1</v>
      </c>
      <c r="H26" s="16" t="s">
        <v>37</v>
      </c>
      <c r="I26" s="16" t="s">
        <v>252</v>
      </c>
      <c r="J26" s="16" t="s">
        <v>17</v>
      </c>
      <c r="K26" s="18">
        <v>0</v>
      </c>
      <c r="L26" s="18">
        <v>0</v>
      </c>
      <c r="M26" s="16" t="s">
        <v>18</v>
      </c>
      <c r="N26" s="16" t="s">
        <v>253</v>
      </c>
      <c r="O26" s="16" t="s">
        <v>87</v>
      </c>
      <c r="P26" s="19" t="s">
        <v>20</v>
      </c>
      <c r="Q26">
        <v>1</v>
      </c>
      <c r="R26" s="8">
        <f t="shared" si="1"/>
        <v>55332</v>
      </c>
      <c r="S26" s="8">
        <f t="shared" si="2"/>
        <v>55332</v>
      </c>
      <c r="T26" s="6">
        <f t="shared" si="3"/>
        <v>0</v>
      </c>
      <c r="U26" s="9">
        <f t="shared" si="4"/>
        <v>55332</v>
      </c>
      <c r="V26" s="9">
        <f t="shared" si="5"/>
        <v>55332</v>
      </c>
      <c r="W26" s="9">
        <f t="shared" si="6"/>
        <v>55332</v>
      </c>
      <c r="X26" s="7">
        <v>25</v>
      </c>
      <c r="Y26" s="14">
        <v>25</v>
      </c>
      <c r="Z26" s="14">
        <v>25</v>
      </c>
      <c r="AA26" s="9">
        <f t="shared" si="7"/>
        <v>69165</v>
      </c>
      <c r="AB26" s="9">
        <f t="shared" si="8"/>
        <v>69165</v>
      </c>
      <c r="AC26" s="15">
        <f t="shared" si="9"/>
        <v>69165</v>
      </c>
    </row>
    <row r="27" spans="1:29" x14ac:dyDescent="0.25">
      <c r="A27" s="16" t="s">
        <v>254</v>
      </c>
      <c r="B27" s="17"/>
      <c r="C27" s="18"/>
      <c r="D27" s="16" t="s">
        <v>255</v>
      </c>
      <c r="E27" s="16" t="s">
        <v>256</v>
      </c>
      <c r="F27" s="18" t="s">
        <v>33</v>
      </c>
      <c r="G27" s="18">
        <v>1</v>
      </c>
      <c r="H27" s="16" t="s">
        <v>37</v>
      </c>
      <c r="I27" s="16" t="s">
        <v>257</v>
      </c>
      <c r="J27" s="16" t="s">
        <v>17</v>
      </c>
      <c r="K27" s="18">
        <v>0</v>
      </c>
      <c r="L27" s="18">
        <v>0</v>
      </c>
      <c r="M27" s="16" t="s">
        <v>55</v>
      </c>
      <c r="N27" s="16" t="s">
        <v>72</v>
      </c>
      <c r="O27" s="16" t="s">
        <v>258</v>
      </c>
      <c r="P27" s="19" t="s">
        <v>20</v>
      </c>
      <c r="Q27">
        <v>1</v>
      </c>
      <c r="R27" s="8">
        <f t="shared" si="1"/>
        <v>19461</v>
      </c>
      <c r="S27" s="8">
        <f t="shared" si="2"/>
        <v>19461</v>
      </c>
      <c r="T27" s="6">
        <f t="shared" si="3"/>
        <v>0</v>
      </c>
      <c r="U27" s="9">
        <f t="shared" si="4"/>
        <v>19461</v>
      </c>
      <c r="V27" s="9">
        <f t="shared" si="5"/>
        <v>19461</v>
      </c>
      <c r="W27" s="9">
        <f t="shared" si="6"/>
        <v>19461</v>
      </c>
      <c r="X27" s="7">
        <v>25</v>
      </c>
      <c r="Y27" s="14">
        <v>25</v>
      </c>
      <c r="Z27" s="14">
        <v>25</v>
      </c>
      <c r="AA27" s="9">
        <f t="shared" si="7"/>
        <v>24326.25</v>
      </c>
      <c r="AB27" s="9">
        <f t="shared" si="8"/>
        <v>24326.25</v>
      </c>
      <c r="AC27" s="15">
        <f t="shared" si="9"/>
        <v>24326.25</v>
      </c>
    </row>
    <row r="28" spans="1:29" x14ac:dyDescent="0.25">
      <c r="A28" s="16" t="s">
        <v>259</v>
      </c>
      <c r="B28" s="17"/>
      <c r="C28" s="18"/>
      <c r="D28" s="16" t="s">
        <v>260</v>
      </c>
      <c r="E28" s="16" t="s">
        <v>256</v>
      </c>
      <c r="F28" s="18" t="s">
        <v>33</v>
      </c>
      <c r="G28" s="18">
        <v>1</v>
      </c>
      <c r="H28" s="16" t="s">
        <v>37</v>
      </c>
      <c r="I28" s="16" t="s">
        <v>261</v>
      </c>
      <c r="J28" s="16" t="s">
        <v>17</v>
      </c>
      <c r="K28" s="18">
        <v>0</v>
      </c>
      <c r="L28" s="18">
        <v>0</v>
      </c>
      <c r="M28" s="16" t="s">
        <v>55</v>
      </c>
      <c r="N28" s="16" t="s">
        <v>262</v>
      </c>
      <c r="O28" s="16" t="s">
        <v>263</v>
      </c>
      <c r="P28" s="19" t="s">
        <v>20</v>
      </c>
      <c r="Q28">
        <v>1</v>
      </c>
      <c r="R28" s="8">
        <f t="shared" si="1"/>
        <v>18728</v>
      </c>
      <c r="S28" s="8">
        <f t="shared" si="2"/>
        <v>18728</v>
      </c>
      <c r="T28" s="6">
        <f t="shared" si="3"/>
        <v>0</v>
      </c>
      <c r="U28" s="9">
        <f t="shared" si="4"/>
        <v>18728</v>
      </c>
      <c r="V28" s="9">
        <f t="shared" si="5"/>
        <v>18728</v>
      </c>
      <c r="W28" s="9">
        <f t="shared" si="6"/>
        <v>18728</v>
      </c>
      <c r="X28" s="7">
        <v>25</v>
      </c>
      <c r="Y28" s="14">
        <v>25</v>
      </c>
      <c r="Z28" s="14">
        <v>25</v>
      </c>
      <c r="AA28" s="9">
        <f t="shared" si="7"/>
        <v>23410</v>
      </c>
      <c r="AB28" s="9">
        <f t="shared" si="8"/>
        <v>23410</v>
      </c>
      <c r="AC28" s="15">
        <f t="shared" si="9"/>
        <v>23410</v>
      </c>
    </row>
    <row r="29" spans="1:29" x14ac:dyDescent="0.25">
      <c r="A29" s="16" t="s">
        <v>264</v>
      </c>
      <c r="B29" s="17"/>
      <c r="C29" s="18"/>
      <c r="D29" s="16" t="s">
        <v>265</v>
      </c>
      <c r="E29" s="16" t="s">
        <v>256</v>
      </c>
      <c r="F29" s="18" t="s">
        <v>33</v>
      </c>
      <c r="G29" s="18">
        <v>1</v>
      </c>
      <c r="H29" s="16" t="s">
        <v>37</v>
      </c>
      <c r="I29" s="16" t="s">
        <v>266</v>
      </c>
      <c r="J29" s="16" t="s">
        <v>17</v>
      </c>
      <c r="K29" s="18">
        <v>0</v>
      </c>
      <c r="L29" s="18">
        <v>0</v>
      </c>
      <c r="M29" s="16" t="s">
        <v>55</v>
      </c>
      <c r="N29" s="16" t="s">
        <v>72</v>
      </c>
      <c r="O29" s="16" t="s">
        <v>267</v>
      </c>
      <c r="P29" s="19" t="s">
        <v>20</v>
      </c>
      <c r="Q29">
        <v>1</v>
      </c>
      <c r="R29" s="8">
        <f t="shared" si="1"/>
        <v>29846</v>
      </c>
      <c r="S29" s="8">
        <f t="shared" si="2"/>
        <v>29846</v>
      </c>
      <c r="T29" s="6">
        <f t="shared" si="3"/>
        <v>0</v>
      </c>
      <c r="U29" s="9">
        <f t="shared" si="4"/>
        <v>29846</v>
      </c>
      <c r="V29" s="9">
        <f t="shared" si="5"/>
        <v>29846</v>
      </c>
      <c r="W29" s="9">
        <f t="shared" si="6"/>
        <v>29846</v>
      </c>
      <c r="X29" s="7">
        <v>25</v>
      </c>
      <c r="Y29" s="14">
        <v>25</v>
      </c>
      <c r="Z29" s="14">
        <v>25</v>
      </c>
      <c r="AA29" s="9">
        <f t="shared" si="7"/>
        <v>37307.5</v>
      </c>
      <c r="AB29" s="9">
        <f t="shared" si="8"/>
        <v>37307.5</v>
      </c>
      <c r="AC29" s="15">
        <f t="shared" si="9"/>
        <v>37307.5</v>
      </c>
    </row>
    <row r="30" spans="1:29" x14ac:dyDescent="0.25">
      <c r="A30" s="16" t="s">
        <v>268</v>
      </c>
      <c r="B30" s="17"/>
      <c r="C30" s="18"/>
      <c r="D30" s="16" t="s">
        <v>269</v>
      </c>
      <c r="E30" s="16" t="s">
        <v>223</v>
      </c>
      <c r="F30" s="18" t="s">
        <v>33</v>
      </c>
      <c r="G30" s="18">
        <v>1</v>
      </c>
      <c r="H30" s="16" t="s">
        <v>16</v>
      </c>
      <c r="I30" s="16" t="s">
        <v>270</v>
      </c>
      <c r="J30" s="16" t="s">
        <v>17</v>
      </c>
      <c r="K30" s="18">
        <v>0</v>
      </c>
      <c r="L30" s="18">
        <v>0</v>
      </c>
      <c r="M30" s="16" t="s">
        <v>18</v>
      </c>
      <c r="N30" s="16" t="s">
        <v>19</v>
      </c>
      <c r="O30" s="16" t="s">
        <v>271</v>
      </c>
      <c r="P30" s="19" t="s">
        <v>20</v>
      </c>
      <c r="Q30">
        <v>1</v>
      </c>
      <c r="R30" s="8">
        <f t="shared" si="1"/>
        <v>23334</v>
      </c>
      <c r="S30" s="8">
        <f t="shared" si="2"/>
        <v>23334</v>
      </c>
      <c r="T30" s="6">
        <f t="shared" si="3"/>
        <v>0</v>
      </c>
      <c r="U30" s="9">
        <f t="shared" si="4"/>
        <v>23334</v>
      </c>
      <c r="V30" s="9">
        <f t="shared" si="5"/>
        <v>23334</v>
      </c>
      <c r="W30" s="9">
        <f t="shared" si="6"/>
        <v>23334</v>
      </c>
      <c r="X30" s="7">
        <v>25</v>
      </c>
      <c r="Y30" s="14">
        <v>25</v>
      </c>
      <c r="Z30" s="14">
        <v>25</v>
      </c>
      <c r="AA30" s="9">
        <f t="shared" si="7"/>
        <v>29167.5</v>
      </c>
      <c r="AB30" s="9">
        <f t="shared" si="8"/>
        <v>29167.5</v>
      </c>
      <c r="AC30" s="15">
        <f t="shared" si="9"/>
        <v>29167.5</v>
      </c>
    </row>
    <row r="31" spans="1:29" x14ac:dyDescent="0.25">
      <c r="A31" s="16" t="s">
        <v>272</v>
      </c>
      <c r="B31" s="17"/>
      <c r="C31" s="18"/>
      <c r="D31" s="16" t="s">
        <v>273</v>
      </c>
      <c r="E31" s="16" t="s">
        <v>223</v>
      </c>
      <c r="F31" s="18" t="s">
        <v>33</v>
      </c>
      <c r="G31" s="18">
        <v>1</v>
      </c>
      <c r="H31" s="16" t="s">
        <v>16</v>
      </c>
      <c r="I31" s="16" t="s">
        <v>274</v>
      </c>
      <c r="J31" s="16" t="s">
        <v>17</v>
      </c>
      <c r="K31" s="18">
        <v>0</v>
      </c>
      <c r="L31" s="18">
        <v>0</v>
      </c>
      <c r="M31" s="16" t="s">
        <v>18</v>
      </c>
      <c r="N31" s="16" t="s">
        <v>44</v>
      </c>
      <c r="O31" s="16" t="s">
        <v>275</v>
      </c>
      <c r="P31" s="19" t="s">
        <v>20</v>
      </c>
      <c r="Q31">
        <v>1</v>
      </c>
      <c r="R31" s="8">
        <f t="shared" si="1"/>
        <v>10734</v>
      </c>
      <c r="S31" s="8">
        <f t="shared" si="2"/>
        <v>10734</v>
      </c>
      <c r="T31" s="6">
        <f t="shared" si="3"/>
        <v>0</v>
      </c>
      <c r="U31" s="9">
        <f t="shared" si="4"/>
        <v>10734</v>
      </c>
      <c r="V31" s="9">
        <f t="shared" si="5"/>
        <v>10734</v>
      </c>
      <c r="W31" s="9">
        <f t="shared" si="6"/>
        <v>10734</v>
      </c>
      <c r="X31" s="7">
        <v>25</v>
      </c>
      <c r="Y31" s="14">
        <v>25</v>
      </c>
      <c r="Z31" s="14">
        <v>25</v>
      </c>
      <c r="AA31" s="9">
        <f t="shared" si="7"/>
        <v>13417.5</v>
      </c>
      <c r="AB31" s="9">
        <f t="shared" si="8"/>
        <v>13417.5</v>
      </c>
      <c r="AC31" s="15">
        <f t="shared" si="9"/>
        <v>13417.5</v>
      </c>
    </row>
    <row r="32" spans="1:29" x14ac:dyDescent="0.25">
      <c r="A32" s="16" t="s">
        <v>276</v>
      </c>
      <c r="B32" s="17"/>
      <c r="C32" s="18"/>
      <c r="D32" s="16" t="s">
        <v>277</v>
      </c>
      <c r="E32" s="16" t="s">
        <v>278</v>
      </c>
      <c r="F32" s="18" t="s">
        <v>33</v>
      </c>
      <c r="G32" s="18">
        <v>1</v>
      </c>
      <c r="H32" s="16" t="s">
        <v>16</v>
      </c>
      <c r="I32" s="16" t="s">
        <v>279</v>
      </c>
      <c r="J32" s="16" t="s">
        <v>17</v>
      </c>
      <c r="K32" s="18">
        <v>0</v>
      </c>
      <c r="L32" s="18">
        <v>0</v>
      </c>
      <c r="M32" s="16" t="s">
        <v>18</v>
      </c>
      <c r="N32" s="16" t="s">
        <v>19</v>
      </c>
      <c r="O32" s="16" t="s">
        <v>280</v>
      </c>
      <c r="P32" s="19" t="s">
        <v>20</v>
      </c>
      <c r="Q32">
        <v>1</v>
      </c>
      <c r="R32" s="8">
        <f t="shared" si="1"/>
        <v>67274</v>
      </c>
      <c r="S32" s="8">
        <f t="shared" si="2"/>
        <v>67274</v>
      </c>
      <c r="T32" s="6">
        <f t="shared" si="3"/>
        <v>0</v>
      </c>
      <c r="U32" s="9">
        <f t="shared" si="4"/>
        <v>67274</v>
      </c>
      <c r="V32" s="9">
        <f t="shared" si="5"/>
        <v>67274</v>
      </c>
      <c r="W32" s="9">
        <f t="shared" si="6"/>
        <v>67274</v>
      </c>
      <c r="X32" s="7">
        <v>25</v>
      </c>
      <c r="Y32" s="14">
        <v>25</v>
      </c>
      <c r="Z32" s="14">
        <v>25</v>
      </c>
      <c r="AA32" s="9">
        <f t="shared" si="7"/>
        <v>84092.5</v>
      </c>
      <c r="AB32" s="9">
        <f t="shared" si="8"/>
        <v>84092.5</v>
      </c>
      <c r="AC32" s="15">
        <f t="shared" si="9"/>
        <v>84092.5</v>
      </c>
    </row>
    <row r="33" spans="1:29" x14ac:dyDescent="0.25">
      <c r="A33" s="16" t="s">
        <v>281</v>
      </c>
      <c r="B33" s="17"/>
      <c r="C33" s="18"/>
      <c r="D33" s="16" t="s">
        <v>282</v>
      </c>
      <c r="E33" s="16" t="s">
        <v>36</v>
      </c>
      <c r="F33" s="18" t="s">
        <v>33</v>
      </c>
      <c r="G33" s="18">
        <v>1</v>
      </c>
      <c r="H33" s="16" t="s">
        <v>16</v>
      </c>
      <c r="I33" s="16" t="s">
        <v>283</v>
      </c>
      <c r="J33" s="16" t="s">
        <v>17</v>
      </c>
      <c r="K33" s="18">
        <v>0</v>
      </c>
      <c r="L33" s="18">
        <v>0</v>
      </c>
      <c r="M33" s="16" t="s">
        <v>18</v>
      </c>
      <c r="N33" s="16" t="s">
        <v>71</v>
      </c>
      <c r="O33" s="16" t="s">
        <v>284</v>
      </c>
      <c r="P33" s="19" t="s">
        <v>20</v>
      </c>
      <c r="Q33">
        <v>1</v>
      </c>
      <c r="R33" s="8">
        <f t="shared" si="1"/>
        <v>67039</v>
      </c>
      <c r="S33" s="8">
        <f t="shared" si="2"/>
        <v>67039</v>
      </c>
      <c r="T33" s="6">
        <f t="shared" si="3"/>
        <v>0</v>
      </c>
      <c r="U33" s="9">
        <f t="shared" si="4"/>
        <v>67039</v>
      </c>
      <c r="V33" s="9">
        <f t="shared" si="5"/>
        <v>67039</v>
      </c>
      <c r="W33" s="9">
        <f t="shared" si="6"/>
        <v>67039</v>
      </c>
      <c r="X33" s="7">
        <v>25</v>
      </c>
      <c r="Y33" s="14">
        <v>25</v>
      </c>
      <c r="Z33" s="14">
        <v>25</v>
      </c>
      <c r="AA33" s="9">
        <f t="shared" si="7"/>
        <v>83798.75</v>
      </c>
      <c r="AB33" s="9">
        <f t="shared" si="8"/>
        <v>83798.75</v>
      </c>
      <c r="AC33" s="15">
        <f t="shared" si="9"/>
        <v>83798.75</v>
      </c>
    </row>
    <row r="34" spans="1:29" x14ac:dyDescent="0.25">
      <c r="A34" s="16" t="s">
        <v>285</v>
      </c>
      <c r="B34" s="17"/>
      <c r="C34" s="18"/>
      <c r="D34" s="16" t="s">
        <v>286</v>
      </c>
      <c r="E34" s="16" t="s">
        <v>106</v>
      </c>
      <c r="F34" s="18" t="s">
        <v>33</v>
      </c>
      <c r="G34" s="18">
        <v>1</v>
      </c>
      <c r="H34" s="16" t="s">
        <v>42</v>
      </c>
      <c r="I34" s="16" t="s">
        <v>287</v>
      </c>
      <c r="J34" s="16" t="s">
        <v>17</v>
      </c>
      <c r="K34" s="18">
        <v>0</v>
      </c>
      <c r="L34" s="18">
        <v>0</v>
      </c>
      <c r="M34" s="16" t="s">
        <v>18</v>
      </c>
      <c r="N34" s="16" t="s">
        <v>120</v>
      </c>
      <c r="O34" s="16" t="s">
        <v>288</v>
      </c>
      <c r="P34" s="19" t="s">
        <v>20</v>
      </c>
      <c r="Q34">
        <v>1</v>
      </c>
      <c r="R34" s="8">
        <f t="shared" si="1"/>
        <v>22892</v>
      </c>
      <c r="S34" s="8">
        <f t="shared" si="2"/>
        <v>22892</v>
      </c>
      <c r="T34" s="6">
        <f t="shared" si="3"/>
        <v>0</v>
      </c>
      <c r="U34" s="9">
        <f t="shared" si="4"/>
        <v>22892</v>
      </c>
      <c r="V34" s="9">
        <f t="shared" si="5"/>
        <v>22892</v>
      </c>
      <c r="W34" s="9">
        <f t="shared" si="6"/>
        <v>22892</v>
      </c>
      <c r="X34" s="7">
        <v>25</v>
      </c>
      <c r="Y34" s="14">
        <v>25</v>
      </c>
      <c r="Z34" s="14">
        <v>25</v>
      </c>
      <c r="AA34" s="9">
        <f t="shared" si="7"/>
        <v>28615</v>
      </c>
      <c r="AB34" s="9">
        <f t="shared" si="8"/>
        <v>28615</v>
      </c>
      <c r="AC34" s="15">
        <f t="shared" si="9"/>
        <v>28615</v>
      </c>
    </row>
    <row r="35" spans="1:29" x14ac:dyDescent="0.25">
      <c r="A35" s="16" t="s">
        <v>289</v>
      </c>
      <c r="B35" s="17"/>
      <c r="C35" s="18"/>
      <c r="D35" s="16" t="s">
        <v>290</v>
      </c>
      <c r="E35" s="16" t="s">
        <v>147</v>
      </c>
      <c r="F35" s="18" t="s">
        <v>33</v>
      </c>
      <c r="G35" s="18">
        <v>1</v>
      </c>
      <c r="H35" s="16" t="s">
        <v>16</v>
      </c>
      <c r="I35" s="16" t="s">
        <v>291</v>
      </c>
      <c r="J35" s="16" t="s">
        <v>17</v>
      </c>
      <c r="K35" s="18">
        <v>0</v>
      </c>
      <c r="L35" s="18">
        <v>0</v>
      </c>
      <c r="M35" s="16" t="s">
        <v>18</v>
      </c>
      <c r="N35" s="16" t="s">
        <v>78</v>
      </c>
      <c r="O35" s="16" t="s">
        <v>77</v>
      </c>
      <c r="P35" s="19" t="s">
        <v>20</v>
      </c>
      <c r="Q35">
        <v>1</v>
      </c>
      <c r="R35" s="8">
        <f t="shared" si="1"/>
        <v>143282</v>
      </c>
      <c r="S35" s="8">
        <f t="shared" si="2"/>
        <v>143282</v>
      </c>
      <c r="T35" s="6">
        <f t="shared" si="3"/>
        <v>0</v>
      </c>
      <c r="U35" s="9">
        <f t="shared" si="4"/>
        <v>143282</v>
      </c>
      <c r="V35" s="9">
        <f t="shared" si="5"/>
        <v>143282</v>
      </c>
      <c r="W35" s="9">
        <f t="shared" si="6"/>
        <v>143282</v>
      </c>
      <c r="X35" s="7">
        <v>25</v>
      </c>
      <c r="Y35" s="14">
        <v>25</v>
      </c>
      <c r="Z35" s="14">
        <v>25</v>
      </c>
      <c r="AA35" s="9">
        <f t="shared" si="7"/>
        <v>179102.5</v>
      </c>
      <c r="AB35" s="9">
        <f t="shared" si="8"/>
        <v>179102.5</v>
      </c>
      <c r="AC35" s="15">
        <f t="shared" si="9"/>
        <v>179102.5</v>
      </c>
    </row>
    <row r="36" spans="1:29" x14ac:dyDescent="0.25">
      <c r="A36" s="16" t="s">
        <v>292</v>
      </c>
      <c r="B36" s="17"/>
      <c r="C36" s="18"/>
      <c r="D36" s="16" t="s">
        <v>293</v>
      </c>
      <c r="E36" s="16" t="s">
        <v>294</v>
      </c>
      <c r="F36" s="18" t="s">
        <v>33</v>
      </c>
      <c r="G36" s="18">
        <v>1</v>
      </c>
      <c r="H36" s="16" t="s">
        <v>16</v>
      </c>
      <c r="I36" s="16" t="s">
        <v>295</v>
      </c>
      <c r="J36" s="16" t="s">
        <v>17</v>
      </c>
      <c r="K36" s="18">
        <v>0</v>
      </c>
      <c r="L36" s="18">
        <v>0</v>
      </c>
      <c r="M36" s="16" t="s">
        <v>18</v>
      </c>
      <c r="N36" s="16" t="s">
        <v>19</v>
      </c>
      <c r="O36" s="16" t="s">
        <v>296</v>
      </c>
      <c r="P36" s="19" t="s">
        <v>20</v>
      </c>
      <c r="Q36">
        <v>1</v>
      </c>
      <c r="R36" s="8">
        <f t="shared" si="1"/>
        <v>59166</v>
      </c>
      <c r="S36" s="8">
        <f t="shared" si="2"/>
        <v>59166</v>
      </c>
      <c r="T36" s="6">
        <f t="shared" si="3"/>
        <v>0</v>
      </c>
      <c r="U36" s="9">
        <f t="shared" si="4"/>
        <v>59166</v>
      </c>
      <c r="V36" s="9">
        <f t="shared" si="5"/>
        <v>59166</v>
      </c>
      <c r="W36" s="9">
        <f t="shared" si="6"/>
        <v>59166</v>
      </c>
      <c r="X36" s="7">
        <v>25</v>
      </c>
      <c r="Y36" s="14">
        <v>25</v>
      </c>
      <c r="Z36" s="14">
        <v>25</v>
      </c>
      <c r="AA36" s="9">
        <f t="shared" si="7"/>
        <v>73957.5</v>
      </c>
      <c r="AB36" s="9">
        <f t="shared" si="8"/>
        <v>73957.5</v>
      </c>
      <c r="AC36" s="15">
        <f t="shared" si="9"/>
        <v>73957.5</v>
      </c>
    </row>
    <row r="37" spans="1:29" x14ac:dyDescent="0.25">
      <c r="A37" s="16" t="s">
        <v>297</v>
      </c>
      <c r="B37" s="17"/>
      <c r="C37" s="18"/>
      <c r="D37" s="16" t="s">
        <v>298</v>
      </c>
      <c r="E37" s="16" t="s">
        <v>103</v>
      </c>
      <c r="F37" s="18" t="s">
        <v>33</v>
      </c>
      <c r="G37" s="18">
        <v>1</v>
      </c>
      <c r="H37" s="16" t="s">
        <v>16</v>
      </c>
      <c r="I37" s="16" t="s">
        <v>299</v>
      </c>
      <c r="J37" s="16" t="s">
        <v>17</v>
      </c>
      <c r="K37" s="18">
        <v>0</v>
      </c>
      <c r="L37" s="18">
        <v>0</v>
      </c>
      <c r="M37" s="16" t="s">
        <v>18</v>
      </c>
      <c r="N37" s="16" t="s">
        <v>47</v>
      </c>
      <c r="O37" s="16" t="s">
        <v>300</v>
      </c>
      <c r="P37" s="19" t="s">
        <v>20</v>
      </c>
      <c r="Q37">
        <v>1</v>
      </c>
      <c r="R37" s="8">
        <f t="shared" si="1"/>
        <v>6840</v>
      </c>
      <c r="S37" s="8">
        <f t="shared" si="2"/>
        <v>6840</v>
      </c>
      <c r="T37" s="6">
        <f t="shared" si="3"/>
        <v>0</v>
      </c>
      <c r="U37" s="9">
        <f t="shared" si="4"/>
        <v>6840</v>
      </c>
      <c r="V37" s="9">
        <f t="shared" si="5"/>
        <v>6840</v>
      </c>
      <c r="W37" s="9">
        <f t="shared" si="6"/>
        <v>6840</v>
      </c>
      <c r="X37" s="7">
        <v>25</v>
      </c>
      <c r="Y37" s="14">
        <v>25</v>
      </c>
      <c r="Z37" s="14">
        <v>25</v>
      </c>
      <c r="AA37" s="9">
        <f t="shared" si="7"/>
        <v>8550</v>
      </c>
      <c r="AB37" s="9">
        <f t="shared" si="8"/>
        <v>8550</v>
      </c>
      <c r="AC37" s="15">
        <f t="shared" si="9"/>
        <v>8550</v>
      </c>
    </row>
    <row r="38" spans="1:29" x14ac:dyDescent="0.25">
      <c r="A38" s="16" t="s">
        <v>301</v>
      </c>
      <c r="B38" s="17"/>
      <c r="C38" s="18"/>
      <c r="D38" s="16" t="s">
        <v>302</v>
      </c>
      <c r="E38" s="16" t="s">
        <v>103</v>
      </c>
      <c r="F38" s="18" t="s">
        <v>33</v>
      </c>
      <c r="G38" s="18">
        <v>1</v>
      </c>
      <c r="H38" s="16" t="s">
        <v>16</v>
      </c>
      <c r="I38" s="16" t="s">
        <v>303</v>
      </c>
      <c r="J38" s="16" t="s">
        <v>17</v>
      </c>
      <c r="K38" s="18">
        <v>0</v>
      </c>
      <c r="L38" s="18">
        <v>0</v>
      </c>
      <c r="M38" s="16" t="s">
        <v>18</v>
      </c>
      <c r="N38" s="16" t="s">
        <v>304</v>
      </c>
      <c r="O38" s="16" t="s">
        <v>305</v>
      </c>
      <c r="P38" s="19" t="s">
        <v>20</v>
      </c>
      <c r="Q38">
        <v>1</v>
      </c>
      <c r="R38" s="8">
        <f t="shared" si="1"/>
        <v>15160</v>
      </c>
      <c r="S38" s="8">
        <f t="shared" si="2"/>
        <v>15160</v>
      </c>
      <c r="T38" s="6">
        <f t="shared" si="3"/>
        <v>0</v>
      </c>
      <c r="U38" s="9">
        <f t="shared" si="4"/>
        <v>15160</v>
      </c>
      <c r="V38" s="9">
        <f t="shared" si="5"/>
        <v>15160</v>
      </c>
      <c r="W38" s="9">
        <f t="shared" si="6"/>
        <v>15160</v>
      </c>
      <c r="X38" s="7">
        <v>25</v>
      </c>
      <c r="Y38" s="14">
        <v>25</v>
      </c>
      <c r="Z38" s="14">
        <v>25</v>
      </c>
      <c r="AA38" s="9">
        <f t="shared" si="7"/>
        <v>18950</v>
      </c>
      <c r="AB38" s="9">
        <f t="shared" si="8"/>
        <v>18950</v>
      </c>
      <c r="AC38" s="15">
        <f t="shared" si="9"/>
        <v>18950</v>
      </c>
    </row>
    <row r="39" spans="1:29" x14ac:dyDescent="0.25">
      <c r="A39" s="16" t="s">
        <v>306</v>
      </c>
      <c r="B39" s="17"/>
      <c r="C39" s="18"/>
      <c r="D39" s="16" t="s">
        <v>307</v>
      </c>
      <c r="E39" s="16" t="s">
        <v>103</v>
      </c>
      <c r="F39" s="18" t="s">
        <v>33</v>
      </c>
      <c r="G39" s="18">
        <v>1</v>
      </c>
      <c r="H39" s="16" t="s">
        <v>16</v>
      </c>
      <c r="I39" s="16" t="s">
        <v>308</v>
      </c>
      <c r="J39" s="16" t="s">
        <v>17</v>
      </c>
      <c r="K39" s="18">
        <v>0</v>
      </c>
      <c r="L39" s="18">
        <v>0</v>
      </c>
      <c r="M39" s="16" t="s">
        <v>18</v>
      </c>
      <c r="N39" s="16" t="s">
        <v>304</v>
      </c>
      <c r="O39" s="16" t="s">
        <v>309</v>
      </c>
      <c r="P39" s="19" t="s">
        <v>20</v>
      </c>
      <c r="Q39">
        <v>1</v>
      </c>
      <c r="R39" s="8">
        <f t="shared" si="1"/>
        <v>31766</v>
      </c>
      <c r="S39" s="8">
        <f t="shared" si="2"/>
        <v>31766</v>
      </c>
      <c r="T39" s="6">
        <f t="shared" si="3"/>
        <v>0</v>
      </c>
      <c r="U39" s="9">
        <f t="shared" si="4"/>
        <v>31766</v>
      </c>
      <c r="V39" s="9">
        <f t="shared" si="5"/>
        <v>31766</v>
      </c>
      <c r="W39" s="9">
        <f t="shared" si="6"/>
        <v>31766</v>
      </c>
      <c r="X39" s="7">
        <v>25</v>
      </c>
      <c r="Y39" s="14">
        <v>25</v>
      </c>
      <c r="Z39" s="14">
        <v>25</v>
      </c>
      <c r="AA39" s="9">
        <f t="shared" si="7"/>
        <v>39707.5</v>
      </c>
      <c r="AB39" s="9">
        <f t="shared" si="8"/>
        <v>39707.5</v>
      </c>
      <c r="AC39" s="15">
        <f t="shared" si="9"/>
        <v>39707.5</v>
      </c>
    </row>
    <row r="40" spans="1:29" x14ac:dyDescent="0.25">
      <c r="A40" s="16" t="s">
        <v>310</v>
      </c>
      <c r="B40" s="17"/>
      <c r="C40" s="18"/>
      <c r="D40" s="16" t="s">
        <v>311</v>
      </c>
      <c r="E40" s="16" t="s">
        <v>103</v>
      </c>
      <c r="F40" s="18" t="s">
        <v>33</v>
      </c>
      <c r="G40" s="18">
        <v>1</v>
      </c>
      <c r="H40" s="16" t="s">
        <v>16</v>
      </c>
      <c r="I40" s="16" t="s">
        <v>312</v>
      </c>
      <c r="J40" s="16" t="s">
        <v>17</v>
      </c>
      <c r="K40" s="18">
        <v>0</v>
      </c>
      <c r="L40" s="18">
        <v>0</v>
      </c>
      <c r="M40" s="16" t="s">
        <v>18</v>
      </c>
      <c r="N40" s="16" t="s">
        <v>313</v>
      </c>
      <c r="O40" s="16" t="s">
        <v>117</v>
      </c>
      <c r="P40" s="19" t="s">
        <v>20</v>
      </c>
      <c r="Q40">
        <v>1</v>
      </c>
      <c r="R40" s="8">
        <f t="shared" si="1"/>
        <v>3508</v>
      </c>
      <c r="S40" s="8">
        <f t="shared" si="2"/>
        <v>3508</v>
      </c>
      <c r="T40" s="6">
        <f t="shared" si="3"/>
        <v>0</v>
      </c>
      <c r="U40" s="9">
        <f t="shared" si="4"/>
        <v>3508</v>
      </c>
      <c r="V40" s="9">
        <f t="shared" si="5"/>
        <v>3508</v>
      </c>
      <c r="W40" s="9">
        <f t="shared" si="6"/>
        <v>3508</v>
      </c>
      <c r="X40" s="7">
        <v>25</v>
      </c>
      <c r="Y40" s="14">
        <v>25</v>
      </c>
      <c r="Z40" s="14">
        <v>25</v>
      </c>
      <c r="AA40" s="9">
        <f t="shared" si="7"/>
        <v>4385</v>
      </c>
      <c r="AB40" s="9">
        <f t="shared" si="8"/>
        <v>4385</v>
      </c>
      <c r="AC40" s="15">
        <f t="shared" si="9"/>
        <v>4385</v>
      </c>
    </row>
    <row r="41" spans="1:29" x14ac:dyDescent="0.25">
      <c r="A41" s="16" t="s">
        <v>314</v>
      </c>
      <c r="B41" s="17"/>
      <c r="C41" s="18"/>
      <c r="D41" s="16" t="s">
        <v>315</v>
      </c>
      <c r="E41" s="16" t="s">
        <v>103</v>
      </c>
      <c r="F41" s="18" t="s">
        <v>33</v>
      </c>
      <c r="G41" s="18">
        <v>1</v>
      </c>
      <c r="H41" s="16" t="s">
        <v>37</v>
      </c>
      <c r="I41" s="16" t="s">
        <v>316</v>
      </c>
      <c r="J41" s="16" t="s">
        <v>17</v>
      </c>
      <c r="K41" s="18">
        <v>0</v>
      </c>
      <c r="L41" s="18">
        <v>0</v>
      </c>
      <c r="M41" s="16" t="s">
        <v>18</v>
      </c>
      <c r="N41" s="16" t="s">
        <v>313</v>
      </c>
      <c r="O41" s="16" t="s">
        <v>117</v>
      </c>
      <c r="P41" s="19" t="s">
        <v>20</v>
      </c>
      <c r="Q41">
        <v>1</v>
      </c>
      <c r="R41" s="8">
        <f t="shared" si="1"/>
        <v>12199</v>
      </c>
      <c r="S41" s="8">
        <f t="shared" si="2"/>
        <v>12199</v>
      </c>
      <c r="T41" s="6">
        <f t="shared" si="3"/>
        <v>0</v>
      </c>
      <c r="U41" s="9">
        <f t="shared" si="4"/>
        <v>12199</v>
      </c>
      <c r="V41" s="9">
        <f t="shared" si="5"/>
        <v>12199</v>
      </c>
      <c r="W41" s="9">
        <f t="shared" si="6"/>
        <v>12199</v>
      </c>
      <c r="X41" s="7">
        <v>25</v>
      </c>
      <c r="Y41" s="14">
        <v>25</v>
      </c>
      <c r="Z41" s="14">
        <v>25</v>
      </c>
      <c r="AA41" s="9">
        <f t="shared" si="7"/>
        <v>15248.75</v>
      </c>
      <c r="AB41" s="9">
        <f t="shared" si="8"/>
        <v>15248.75</v>
      </c>
      <c r="AC41" s="15">
        <f t="shared" si="9"/>
        <v>15248.75</v>
      </c>
    </row>
    <row r="42" spans="1:29" x14ac:dyDescent="0.25">
      <c r="A42" s="16" t="s">
        <v>317</v>
      </c>
      <c r="B42" s="17"/>
      <c r="C42" s="18"/>
      <c r="D42" s="16" t="s">
        <v>318</v>
      </c>
      <c r="E42" s="16" t="s">
        <v>134</v>
      </c>
      <c r="F42" s="18" t="s">
        <v>33</v>
      </c>
      <c r="G42" s="18">
        <v>1</v>
      </c>
      <c r="H42" s="16" t="s">
        <v>16</v>
      </c>
      <c r="I42" s="16" t="s">
        <v>319</v>
      </c>
      <c r="J42" s="16" t="s">
        <v>17</v>
      </c>
      <c r="K42" s="18">
        <v>0</v>
      </c>
      <c r="L42" s="18">
        <v>0</v>
      </c>
      <c r="M42" s="16" t="s">
        <v>18</v>
      </c>
      <c r="N42" s="16" t="s">
        <v>89</v>
      </c>
      <c r="O42" s="16" t="s">
        <v>139</v>
      </c>
      <c r="P42" s="19" t="s">
        <v>20</v>
      </c>
      <c r="Q42">
        <v>1</v>
      </c>
      <c r="R42" s="8">
        <f t="shared" si="1"/>
        <v>50586</v>
      </c>
      <c r="S42" s="8">
        <f t="shared" si="2"/>
        <v>50586</v>
      </c>
      <c r="T42" s="6">
        <f t="shared" si="3"/>
        <v>0</v>
      </c>
      <c r="U42" s="9">
        <f t="shared" si="4"/>
        <v>50586</v>
      </c>
      <c r="V42" s="9">
        <f t="shared" si="5"/>
        <v>50586</v>
      </c>
      <c r="W42" s="9">
        <f t="shared" si="6"/>
        <v>50586</v>
      </c>
      <c r="X42" s="7">
        <v>25</v>
      </c>
      <c r="Y42" s="14">
        <v>25</v>
      </c>
      <c r="Z42" s="14">
        <v>25</v>
      </c>
      <c r="AA42" s="9">
        <f t="shared" si="7"/>
        <v>63232.5</v>
      </c>
      <c r="AB42" s="9">
        <f t="shared" si="8"/>
        <v>63232.5</v>
      </c>
      <c r="AC42" s="15">
        <f t="shared" si="9"/>
        <v>63232.5</v>
      </c>
    </row>
    <row r="43" spans="1:29" x14ac:dyDescent="0.25">
      <c r="A43" s="16" t="s">
        <v>320</v>
      </c>
      <c r="B43" s="17"/>
      <c r="C43" s="18"/>
      <c r="D43" s="16" t="s">
        <v>321</v>
      </c>
      <c r="E43" s="16" t="s">
        <v>134</v>
      </c>
      <c r="F43" s="18" t="s">
        <v>33</v>
      </c>
      <c r="G43" s="18">
        <v>1</v>
      </c>
      <c r="H43" s="16" t="s">
        <v>16</v>
      </c>
      <c r="I43" s="16" t="s">
        <v>322</v>
      </c>
      <c r="J43" s="16" t="s">
        <v>17</v>
      </c>
      <c r="K43" s="18">
        <v>0</v>
      </c>
      <c r="L43" s="18">
        <v>0</v>
      </c>
      <c r="M43" s="16" t="s">
        <v>18</v>
      </c>
      <c r="N43" s="16" t="s">
        <v>89</v>
      </c>
      <c r="O43" s="16" t="s">
        <v>139</v>
      </c>
      <c r="P43" s="19" t="s">
        <v>20</v>
      </c>
      <c r="Q43">
        <v>1</v>
      </c>
      <c r="R43" s="8">
        <f t="shared" si="1"/>
        <v>22262</v>
      </c>
      <c r="S43" s="8">
        <f t="shared" si="2"/>
        <v>22262</v>
      </c>
      <c r="T43" s="6">
        <f t="shared" si="3"/>
        <v>0</v>
      </c>
      <c r="U43" s="9">
        <f t="shared" si="4"/>
        <v>22262</v>
      </c>
      <c r="V43" s="9">
        <f t="shared" si="5"/>
        <v>22262</v>
      </c>
      <c r="W43" s="9">
        <f t="shared" si="6"/>
        <v>22262</v>
      </c>
      <c r="X43" s="7">
        <v>25</v>
      </c>
      <c r="Y43" s="14">
        <v>25</v>
      </c>
      <c r="Z43" s="14">
        <v>25</v>
      </c>
      <c r="AA43" s="9">
        <f t="shared" si="7"/>
        <v>27827.5</v>
      </c>
      <c r="AB43" s="9">
        <f t="shared" si="8"/>
        <v>27827.5</v>
      </c>
      <c r="AC43" s="15">
        <f t="shared" si="9"/>
        <v>27827.5</v>
      </c>
    </row>
    <row r="44" spans="1:29" x14ac:dyDescent="0.25">
      <c r="A44" s="16" t="s">
        <v>323</v>
      </c>
      <c r="B44" s="17"/>
      <c r="C44" s="18"/>
      <c r="D44" s="16" t="s">
        <v>324</v>
      </c>
      <c r="E44" s="16" t="s">
        <v>51</v>
      </c>
      <c r="F44" s="18" t="s">
        <v>33</v>
      </c>
      <c r="G44" s="18">
        <v>1</v>
      </c>
      <c r="H44" s="16" t="s">
        <v>37</v>
      </c>
      <c r="I44" s="16" t="s">
        <v>325</v>
      </c>
      <c r="J44" s="16" t="s">
        <v>17</v>
      </c>
      <c r="K44" s="18">
        <v>0</v>
      </c>
      <c r="L44" s="18">
        <v>0</v>
      </c>
      <c r="M44" s="16" t="s">
        <v>18</v>
      </c>
      <c r="N44" s="16" t="s">
        <v>80</v>
      </c>
      <c r="O44" s="16" t="s">
        <v>326</v>
      </c>
      <c r="P44" s="19" t="s">
        <v>20</v>
      </c>
      <c r="Q44">
        <v>1</v>
      </c>
      <c r="R44" s="8">
        <f t="shared" si="1"/>
        <v>65073</v>
      </c>
      <c r="S44" s="8">
        <f t="shared" si="2"/>
        <v>65073</v>
      </c>
      <c r="T44" s="6">
        <f t="shared" si="3"/>
        <v>0</v>
      </c>
      <c r="U44" s="9">
        <f t="shared" si="4"/>
        <v>65073</v>
      </c>
      <c r="V44" s="9">
        <f t="shared" si="5"/>
        <v>65073</v>
      </c>
      <c r="W44" s="9">
        <f t="shared" si="6"/>
        <v>65073</v>
      </c>
      <c r="X44" s="7">
        <v>25</v>
      </c>
      <c r="Y44" s="14">
        <v>25</v>
      </c>
      <c r="Z44" s="14">
        <v>25</v>
      </c>
      <c r="AA44" s="9">
        <f t="shared" si="7"/>
        <v>81341.25</v>
      </c>
      <c r="AB44" s="9">
        <f t="shared" si="8"/>
        <v>81341.25</v>
      </c>
      <c r="AC44" s="15">
        <f t="shared" si="9"/>
        <v>81341.25</v>
      </c>
    </row>
    <row r="45" spans="1:29" x14ac:dyDescent="0.25">
      <c r="A45" s="16" t="s">
        <v>327</v>
      </c>
      <c r="B45" s="17"/>
      <c r="C45" s="18"/>
      <c r="D45" s="16" t="s">
        <v>328</v>
      </c>
      <c r="E45" s="16" t="s">
        <v>51</v>
      </c>
      <c r="F45" s="18" t="s">
        <v>33</v>
      </c>
      <c r="G45" s="18">
        <v>1</v>
      </c>
      <c r="H45" s="16" t="s">
        <v>16</v>
      </c>
      <c r="I45" s="16" t="s">
        <v>329</v>
      </c>
      <c r="J45" s="16" t="s">
        <v>17</v>
      </c>
      <c r="K45" s="18">
        <v>0</v>
      </c>
      <c r="L45" s="18">
        <v>0</v>
      </c>
      <c r="M45" s="16" t="s">
        <v>18</v>
      </c>
      <c r="N45" s="16" t="s">
        <v>80</v>
      </c>
      <c r="O45" s="16" t="s">
        <v>326</v>
      </c>
      <c r="P45" s="19" t="s">
        <v>20</v>
      </c>
      <c r="Q45">
        <v>1</v>
      </c>
      <c r="R45" s="8">
        <f t="shared" si="1"/>
        <v>63792</v>
      </c>
      <c r="S45" s="8">
        <f t="shared" si="2"/>
        <v>63792</v>
      </c>
      <c r="T45" s="6">
        <f t="shared" si="3"/>
        <v>0</v>
      </c>
      <c r="U45" s="9">
        <f t="shared" si="4"/>
        <v>63792</v>
      </c>
      <c r="V45" s="9">
        <f t="shared" si="5"/>
        <v>63792</v>
      </c>
      <c r="W45" s="9">
        <f t="shared" si="6"/>
        <v>63792</v>
      </c>
      <c r="X45" s="7">
        <v>25</v>
      </c>
      <c r="Y45" s="14">
        <v>25</v>
      </c>
      <c r="Z45" s="14">
        <v>25</v>
      </c>
      <c r="AA45" s="9">
        <f t="shared" si="7"/>
        <v>79740</v>
      </c>
      <c r="AB45" s="9">
        <f t="shared" si="8"/>
        <v>79740</v>
      </c>
      <c r="AC45" s="15">
        <f t="shared" si="9"/>
        <v>79740</v>
      </c>
    </row>
    <row r="46" spans="1:29" x14ac:dyDescent="0.25">
      <c r="A46" s="16" t="s">
        <v>330</v>
      </c>
      <c r="B46" s="17"/>
      <c r="C46" s="18"/>
      <c r="D46" s="16" t="s">
        <v>331</v>
      </c>
      <c r="E46" s="16" t="s">
        <v>79</v>
      </c>
      <c r="F46" s="18" t="s">
        <v>33</v>
      </c>
      <c r="G46" s="18">
        <v>1</v>
      </c>
      <c r="H46" s="16" t="s">
        <v>37</v>
      </c>
      <c r="I46" s="16" t="s">
        <v>332</v>
      </c>
      <c r="J46" s="16" t="s">
        <v>17</v>
      </c>
      <c r="K46" s="18">
        <v>0</v>
      </c>
      <c r="L46" s="18">
        <v>0</v>
      </c>
      <c r="M46" s="16" t="s">
        <v>18</v>
      </c>
      <c r="N46" s="16" t="s">
        <v>89</v>
      </c>
      <c r="O46" s="16" t="s">
        <v>101</v>
      </c>
      <c r="P46" s="19" t="s">
        <v>20</v>
      </c>
      <c r="Q46">
        <v>1</v>
      </c>
      <c r="R46" s="8">
        <f t="shared" si="1"/>
        <v>22618</v>
      </c>
      <c r="S46" s="8">
        <f t="shared" si="2"/>
        <v>22618</v>
      </c>
      <c r="T46" s="6">
        <f t="shared" si="3"/>
        <v>0</v>
      </c>
      <c r="U46" s="9">
        <f t="shared" si="4"/>
        <v>22618</v>
      </c>
      <c r="V46" s="9">
        <f t="shared" si="5"/>
        <v>22618</v>
      </c>
      <c r="W46" s="9">
        <f t="shared" si="6"/>
        <v>22618</v>
      </c>
      <c r="X46" s="7">
        <v>25</v>
      </c>
      <c r="Y46" s="14">
        <v>25</v>
      </c>
      <c r="Z46" s="14">
        <v>25</v>
      </c>
      <c r="AA46" s="9">
        <f t="shared" si="7"/>
        <v>28272.5</v>
      </c>
      <c r="AB46" s="9">
        <f t="shared" si="8"/>
        <v>28272.5</v>
      </c>
      <c r="AC46" s="15">
        <f t="shared" si="9"/>
        <v>28272.5</v>
      </c>
    </row>
    <row r="47" spans="1:29" x14ac:dyDescent="0.25">
      <c r="A47" s="16" t="s">
        <v>333</v>
      </c>
      <c r="B47" s="17"/>
      <c r="C47" s="18"/>
      <c r="D47" s="16" t="s">
        <v>334</v>
      </c>
      <c r="E47" s="16" t="s">
        <v>231</v>
      </c>
      <c r="F47" s="18" t="s">
        <v>33</v>
      </c>
      <c r="G47" s="18">
        <v>1</v>
      </c>
      <c r="H47" s="16" t="s">
        <v>16</v>
      </c>
      <c r="I47" s="16" t="s">
        <v>335</v>
      </c>
      <c r="J47" s="16" t="s">
        <v>17</v>
      </c>
      <c r="K47" s="18">
        <v>0</v>
      </c>
      <c r="L47" s="18">
        <v>0</v>
      </c>
      <c r="M47" s="16" t="s">
        <v>18</v>
      </c>
      <c r="N47" s="16" t="s">
        <v>144</v>
      </c>
      <c r="O47" s="16" t="s">
        <v>336</v>
      </c>
      <c r="P47" s="19" t="s">
        <v>20</v>
      </c>
      <c r="Q47">
        <v>1</v>
      </c>
      <c r="R47" s="8">
        <f t="shared" si="1"/>
        <v>107663</v>
      </c>
      <c r="S47" s="8">
        <f t="shared" si="2"/>
        <v>107663</v>
      </c>
      <c r="T47" s="6">
        <f t="shared" si="3"/>
        <v>0</v>
      </c>
      <c r="U47" s="9">
        <f t="shared" si="4"/>
        <v>107663</v>
      </c>
      <c r="V47" s="9">
        <f t="shared" si="5"/>
        <v>107663</v>
      </c>
      <c r="W47" s="9">
        <f t="shared" si="6"/>
        <v>107663</v>
      </c>
      <c r="X47" s="7">
        <v>25</v>
      </c>
      <c r="Y47" s="14">
        <v>25</v>
      </c>
      <c r="Z47" s="14">
        <v>25</v>
      </c>
      <c r="AA47" s="9">
        <f t="shared" si="7"/>
        <v>134578.75</v>
      </c>
      <c r="AB47" s="9">
        <f t="shared" si="8"/>
        <v>134578.75</v>
      </c>
      <c r="AC47" s="15">
        <f t="shared" si="9"/>
        <v>134578.75</v>
      </c>
    </row>
    <row r="48" spans="1:29" x14ac:dyDescent="0.25">
      <c r="A48" s="16" t="s">
        <v>337</v>
      </c>
      <c r="B48" s="17"/>
      <c r="C48" s="18"/>
      <c r="D48" s="16" t="s">
        <v>338</v>
      </c>
      <c r="E48" s="16" t="s">
        <v>339</v>
      </c>
      <c r="F48" s="18" t="s">
        <v>33</v>
      </c>
      <c r="G48" s="18">
        <v>1</v>
      </c>
      <c r="H48" s="16" t="s">
        <v>16</v>
      </c>
      <c r="I48" s="16" t="s">
        <v>340</v>
      </c>
      <c r="J48" s="16" t="s">
        <v>17</v>
      </c>
      <c r="K48" s="18">
        <v>0</v>
      </c>
      <c r="L48" s="18">
        <v>0</v>
      </c>
      <c r="M48" s="16" t="s">
        <v>18</v>
      </c>
      <c r="N48" s="16" t="s">
        <v>341</v>
      </c>
      <c r="O48" s="16" t="s">
        <v>342</v>
      </c>
      <c r="P48" s="19" t="s">
        <v>20</v>
      </c>
      <c r="Q48">
        <v>1</v>
      </c>
      <c r="R48" s="8">
        <f t="shared" si="1"/>
        <v>130729</v>
      </c>
      <c r="S48" s="8">
        <f t="shared" si="2"/>
        <v>130729</v>
      </c>
      <c r="T48" s="6">
        <f t="shared" si="3"/>
        <v>0</v>
      </c>
      <c r="U48" s="9">
        <f t="shared" si="4"/>
        <v>130729</v>
      </c>
      <c r="V48" s="9">
        <f t="shared" si="5"/>
        <v>130729</v>
      </c>
      <c r="W48" s="9">
        <f t="shared" si="6"/>
        <v>130729</v>
      </c>
      <c r="X48" s="7">
        <v>25</v>
      </c>
      <c r="Y48" s="14">
        <v>25</v>
      </c>
      <c r="Z48" s="14">
        <v>25</v>
      </c>
      <c r="AA48" s="9">
        <f t="shared" si="7"/>
        <v>163411.25</v>
      </c>
      <c r="AB48" s="9">
        <f t="shared" si="8"/>
        <v>163411.25</v>
      </c>
      <c r="AC48" s="15">
        <f t="shared" si="9"/>
        <v>163411.25</v>
      </c>
    </row>
    <row r="49" spans="1:29" x14ac:dyDescent="0.25">
      <c r="A49" s="16" t="s">
        <v>343</v>
      </c>
      <c r="B49" s="17"/>
      <c r="C49" s="18"/>
      <c r="D49" s="16" t="s">
        <v>344</v>
      </c>
      <c r="E49" s="16" t="s">
        <v>97</v>
      </c>
      <c r="F49" s="18" t="s">
        <v>33</v>
      </c>
      <c r="G49" s="18">
        <v>1</v>
      </c>
      <c r="H49" s="16" t="s">
        <v>16</v>
      </c>
      <c r="I49" s="16" t="s">
        <v>345</v>
      </c>
      <c r="J49" s="16" t="s">
        <v>17</v>
      </c>
      <c r="K49" s="18">
        <v>0</v>
      </c>
      <c r="L49" s="18">
        <v>0</v>
      </c>
      <c r="M49" s="16" t="s">
        <v>18</v>
      </c>
      <c r="N49" s="16" t="s">
        <v>19</v>
      </c>
      <c r="O49" s="16" t="s">
        <v>346</v>
      </c>
      <c r="P49" s="19" t="s">
        <v>20</v>
      </c>
      <c r="Q49">
        <v>1</v>
      </c>
      <c r="R49" s="8">
        <f t="shared" si="1"/>
        <v>7096</v>
      </c>
      <c r="S49" s="8">
        <f t="shared" si="2"/>
        <v>7096</v>
      </c>
      <c r="T49" s="6">
        <f t="shared" si="3"/>
        <v>0</v>
      </c>
      <c r="U49" s="9">
        <f t="shared" si="4"/>
        <v>7096</v>
      </c>
      <c r="V49" s="9">
        <f t="shared" si="5"/>
        <v>7096</v>
      </c>
      <c r="W49" s="9">
        <f t="shared" si="6"/>
        <v>7096</v>
      </c>
      <c r="X49" s="7">
        <v>25</v>
      </c>
      <c r="Y49" s="14">
        <v>25</v>
      </c>
      <c r="Z49" s="14">
        <v>25</v>
      </c>
      <c r="AA49" s="9">
        <f t="shared" si="7"/>
        <v>8870</v>
      </c>
      <c r="AB49" s="9">
        <f t="shared" si="8"/>
        <v>8870</v>
      </c>
      <c r="AC49" s="15">
        <f t="shared" si="9"/>
        <v>8870</v>
      </c>
    </row>
    <row r="50" spans="1:29" x14ac:dyDescent="0.25">
      <c r="A50" s="16" t="s">
        <v>347</v>
      </c>
      <c r="B50" s="17"/>
      <c r="C50" s="18"/>
      <c r="D50" s="16" t="s">
        <v>348</v>
      </c>
      <c r="E50" s="16" t="s">
        <v>97</v>
      </c>
      <c r="F50" s="18" t="s">
        <v>33</v>
      </c>
      <c r="G50" s="18">
        <v>1</v>
      </c>
      <c r="H50" s="16" t="s">
        <v>16</v>
      </c>
      <c r="I50" s="16" t="s">
        <v>349</v>
      </c>
      <c r="J50" s="16" t="s">
        <v>17</v>
      </c>
      <c r="K50" s="18">
        <v>0</v>
      </c>
      <c r="L50" s="18">
        <v>0</v>
      </c>
      <c r="M50" s="16" t="s">
        <v>18</v>
      </c>
      <c r="N50" s="16" t="s">
        <v>40</v>
      </c>
      <c r="O50" s="16" t="s">
        <v>350</v>
      </c>
      <c r="P50" s="19" t="s">
        <v>20</v>
      </c>
      <c r="Q50">
        <v>1</v>
      </c>
      <c r="R50" s="8">
        <f t="shared" si="1"/>
        <v>1739</v>
      </c>
      <c r="S50" s="8">
        <f t="shared" si="2"/>
        <v>1739</v>
      </c>
      <c r="T50" s="6">
        <f t="shared" si="3"/>
        <v>0</v>
      </c>
      <c r="U50" s="9">
        <f t="shared" si="4"/>
        <v>1739</v>
      </c>
      <c r="V50" s="9">
        <f t="shared" si="5"/>
        <v>1739</v>
      </c>
      <c r="W50" s="9">
        <f t="shared" si="6"/>
        <v>1739</v>
      </c>
      <c r="X50" s="7">
        <v>25</v>
      </c>
      <c r="Y50" s="14">
        <v>25</v>
      </c>
      <c r="Z50" s="14">
        <v>25</v>
      </c>
      <c r="AA50" s="9">
        <f t="shared" si="7"/>
        <v>2173.75</v>
      </c>
      <c r="AB50" s="9">
        <f t="shared" si="8"/>
        <v>2173.75</v>
      </c>
      <c r="AC50" s="15">
        <f t="shared" si="9"/>
        <v>2173.75</v>
      </c>
    </row>
    <row r="51" spans="1:29" x14ac:dyDescent="0.25">
      <c r="A51" s="16" t="s">
        <v>351</v>
      </c>
      <c r="B51" s="17"/>
      <c r="C51" s="18"/>
      <c r="D51" s="16" t="s">
        <v>352</v>
      </c>
      <c r="E51" s="16" t="s">
        <v>256</v>
      </c>
      <c r="F51" s="18" t="s">
        <v>33</v>
      </c>
      <c r="G51" s="18">
        <v>1</v>
      </c>
      <c r="H51" s="16" t="s">
        <v>37</v>
      </c>
      <c r="I51" s="16" t="s">
        <v>353</v>
      </c>
      <c r="J51" s="16" t="s">
        <v>17</v>
      </c>
      <c r="K51" s="18">
        <v>0</v>
      </c>
      <c r="L51" s="18">
        <v>0</v>
      </c>
      <c r="M51" s="16" t="s">
        <v>18</v>
      </c>
      <c r="N51" s="16" t="s">
        <v>108</v>
      </c>
      <c r="O51" s="16" t="s">
        <v>354</v>
      </c>
      <c r="P51" s="19" t="s">
        <v>20</v>
      </c>
      <c r="Q51">
        <v>1</v>
      </c>
      <c r="R51" s="8">
        <f t="shared" si="1"/>
        <v>17913</v>
      </c>
      <c r="S51" s="8">
        <f t="shared" si="2"/>
        <v>17913</v>
      </c>
      <c r="T51" s="6">
        <f t="shared" si="3"/>
        <v>0</v>
      </c>
      <c r="U51" s="9">
        <f t="shared" si="4"/>
        <v>17913</v>
      </c>
      <c r="V51" s="9">
        <f t="shared" si="5"/>
        <v>17913</v>
      </c>
      <c r="W51" s="9">
        <f t="shared" si="6"/>
        <v>17913</v>
      </c>
      <c r="X51" s="7">
        <v>25</v>
      </c>
      <c r="Y51" s="14">
        <v>25</v>
      </c>
      <c r="Z51" s="14">
        <v>25</v>
      </c>
      <c r="AA51" s="9">
        <f t="shared" si="7"/>
        <v>22391.25</v>
      </c>
      <c r="AB51" s="9">
        <f t="shared" si="8"/>
        <v>22391.25</v>
      </c>
      <c r="AC51" s="15">
        <f t="shared" si="9"/>
        <v>22391.25</v>
      </c>
    </row>
    <row r="52" spans="1:29" x14ac:dyDescent="0.25">
      <c r="A52" s="16" t="s">
        <v>355</v>
      </c>
      <c r="B52" s="17"/>
      <c r="C52" s="18"/>
      <c r="D52" s="16" t="s">
        <v>356</v>
      </c>
      <c r="E52" s="16" t="s">
        <v>357</v>
      </c>
      <c r="F52" s="18" t="s">
        <v>33</v>
      </c>
      <c r="G52" s="18">
        <v>1</v>
      </c>
      <c r="H52" s="16" t="s">
        <v>16</v>
      </c>
      <c r="I52" s="16" t="s">
        <v>358</v>
      </c>
      <c r="J52" s="16" t="s">
        <v>17</v>
      </c>
      <c r="K52" s="18">
        <v>0</v>
      </c>
      <c r="L52" s="18">
        <v>0</v>
      </c>
      <c r="M52" s="16" t="s">
        <v>18</v>
      </c>
      <c r="N52" s="16" t="s">
        <v>359</v>
      </c>
      <c r="O52" s="16" t="s">
        <v>360</v>
      </c>
      <c r="P52" s="19" t="s">
        <v>20</v>
      </c>
      <c r="Q52">
        <v>1</v>
      </c>
      <c r="R52" s="8">
        <f t="shared" si="1"/>
        <v>24038</v>
      </c>
      <c r="S52" s="8">
        <f t="shared" si="2"/>
        <v>24038</v>
      </c>
      <c r="T52" s="6">
        <f t="shared" si="3"/>
        <v>0</v>
      </c>
      <c r="U52" s="9">
        <f t="shared" si="4"/>
        <v>24038</v>
      </c>
      <c r="V52" s="9">
        <f t="shared" si="5"/>
        <v>24038</v>
      </c>
      <c r="W52" s="9">
        <f t="shared" si="6"/>
        <v>24038</v>
      </c>
      <c r="X52" s="7">
        <v>25</v>
      </c>
      <c r="Y52" s="14">
        <v>25</v>
      </c>
      <c r="Z52" s="14">
        <v>25</v>
      </c>
      <c r="AA52" s="9">
        <f t="shared" si="7"/>
        <v>30047.5</v>
      </c>
      <c r="AB52" s="9">
        <f t="shared" si="8"/>
        <v>30047.5</v>
      </c>
      <c r="AC52" s="15">
        <f t="shared" si="9"/>
        <v>30047.5</v>
      </c>
    </row>
    <row r="53" spans="1:29" x14ac:dyDescent="0.25">
      <c r="A53" s="16" t="s">
        <v>361</v>
      </c>
      <c r="B53" s="17"/>
      <c r="C53" s="18"/>
      <c r="D53" s="16" t="s">
        <v>362</v>
      </c>
      <c r="E53" s="16" t="s">
        <v>357</v>
      </c>
      <c r="F53" s="18" t="s">
        <v>33</v>
      </c>
      <c r="G53" s="18">
        <v>1</v>
      </c>
      <c r="H53" s="16" t="s">
        <v>16</v>
      </c>
      <c r="I53" s="16" t="s">
        <v>358</v>
      </c>
      <c r="J53" s="16" t="s">
        <v>17</v>
      </c>
      <c r="K53" s="18">
        <v>0</v>
      </c>
      <c r="L53" s="18">
        <v>0</v>
      </c>
      <c r="M53" s="16" t="s">
        <v>18</v>
      </c>
      <c r="N53" s="16" t="s">
        <v>359</v>
      </c>
      <c r="O53" s="16" t="s">
        <v>360</v>
      </c>
      <c r="P53" s="19" t="s">
        <v>20</v>
      </c>
      <c r="Q53">
        <v>1</v>
      </c>
      <c r="R53" s="8">
        <f t="shared" si="1"/>
        <v>24038</v>
      </c>
      <c r="S53" s="8">
        <f t="shared" si="2"/>
        <v>24038</v>
      </c>
      <c r="T53" s="6">
        <f t="shared" si="3"/>
        <v>0</v>
      </c>
      <c r="U53" s="9">
        <f t="shared" si="4"/>
        <v>24038</v>
      </c>
      <c r="V53" s="9">
        <f t="shared" si="5"/>
        <v>24038</v>
      </c>
      <c r="W53" s="9">
        <f t="shared" si="6"/>
        <v>24038</v>
      </c>
      <c r="X53" s="7">
        <v>25</v>
      </c>
      <c r="Y53" s="14">
        <v>25</v>
      </c>
      <c r="Z53" s="14">
        <v>25</v>
      </c>
      <c r="AA53" s="9">
        <f t="shared" si="7"/>
        <v>30047.5</v>
      </c>
      <c r="AB53" s="9">
        <f t="shared" si="8"/>
        <v>30047.5</v>
      </c>
      <c r="AC53" s="15">
        <f t="shared" si="9"/>
        <v>30047.5</v>
      </c>
    </row>
    <row r="54" spans="1:29" x14ac:dyDescent="0.25">
      <c r="A54" s="16" t="s">
        <v>363</v>
      </c>
      <c r="B54" s="17"/>
      <c r="C54" s="18"/>
      <c r="D54" s="16" t="s">
        <v>364</v>
      </c>
      <c r="E54" s="16" t="s">
        <v>242</v>
      </c>
      <c r="F54" s="18" t="s">
        <v>33</v>
      </c>
      <c r="G54" s="18">
        <v>1</v>
      </c>
      <c r="H54" s="16" t="s">
        <v>16</v>
      </c>
      <c r="I54" s="16" t="s">
        <v>365</v>
      </c>
      <c r="J54" s="16" t="s">
        <v>17</v>
      </c>
      <c r="K54" s="18">
        <v>0</v>
      </c>
      <c r="L54" s="18">
        <v>0</v>
      </c>
      <c r="M54" s="16" t="s">
        <v>18</v>
      </c>
      <c r="N54" s="16" t="s">
        <v>47</v>
      </c>
      <c r="O54" s="16" t="s">
        <v>244</v>
      </c>
      <c r="P54" s="19" t="s">
        <v>20</v>
      </c>
      <c r="Q54">
        <v>1</v>
      </c>
      <c r="R54" s="8">
        <f t="shared" si="1"/>
        <v>10847</v>
      </c>
      <c r="S54" s="8">
        <f t="shared" si="2"/>
        <v>10847</v>
      </c>
      <c r="T54" s="6">
        <f t="shared" si="3"/>
        <v>0</v>
      </c>
      <c r="U54" s="9">
        <f t="shared" si="4"/>
        <v>10847</v>
      </c>
      <c r="V54" s="9">
        <f t="shared" si="5"/>
        <v>10847</v>
      </c>
      <c r="W54" s="9">
        <f t="shared" si="6"/>
        <v>10847</v>
      </c>
      <c r="X54" s="7">
        <v>25</v>
      </c>
      <c r="Y54" s="14">
        <v>25</v>
      </c>
      <c r="Z54" s="14">
        <v>25</v>
      </c>
      <c r="AA54" s="9">
        <f t="shared" si="7"/>
        <v>13558.75</v>
      </c>
      <c r="AB54" s="9">
        <f t="shared" si="8"/>
        <v>13558.75</v>
      </c>
      <c r="AC54" s="15">
        <f t="shared" si="9"/>
        <v>13558.75</v>
      </c>
    </row>
    <row r="55" spans="1:29" x14ac:dyDescent="0.25">
      <c r="A55" s="16" t="s">
        <v>366</v>
      </c>
      <c r="B55" s="17"/>
      <c r="C55" s="18"/>
      <c r="D55" s="16" t="s">
        <v>367</v>
      </c>
      <c r="E55" s="16" t="s">
        <v>242</v>
      </c>
      <c r="F55" s="18" t="s">
        <v>33</v>
      </c>
      <c r="G55" s="18">
        <v>1</v>
      </c>
      <c r="H55" s="16" t="s">
        <v>16</v>
      </c>
      <c r="I55" s="16" t="s">
        <v>368</v>
      </c>
      <c r="J55" s="16" t="s">
        <v>17</v>
      </c>
      <c r="K55" s="18">
        <v>0</v>
      </c>
      <c r="L55" s="18">
        <v>0</v>
      </c>
      <c r="M55" s="16" t="s">
        <v>18</v>
      </c>
      <c r="N55" s="16" t="s">
        <v>47</v>
      </c>
      <c r="O55" s="16" t="s">
        <v>244</v>
      </c>
      <c r="P55" s="19" t="s">
        <v>20</v>
      </c>
      <c r="Q55">
        <v>1</v>
      </c>
      <c r="R55" s="8">
        <f t="shared" si="1"/>
        <v>7344</v>
      </c>
      <c r="S55" s="8">
        <f t="shared" si="2"/>
        <v>7344</v>
      </c>
      <c r="T55" s="6">
        <f t="shared" si="3"/>
        <v>0</v>
      </c>
      <c r="U55" s="9">
        <f t="shared" si="4"/>
        <v>7344</v>
      </c>
      <c r="V55" s="9">
        <f t="shared" si="5"/>
        <v>7344</v>
      </c>
      <c r="W55" s="9">
        <f t="shared" si="6"/>
        <v>7344</v>
      </c>
      <c r="X55" s="7">
        <v>25</v>
      </c>
      <c r="Y55" s="14">
        <v>25</v>
      </c>
      <c r="Z55" s="14">
        <v>25</v>
      </c>
      <c r="AA55" s="9">
        <f t="shared" si="7"/>
        <v>9180</v>
      </c>
      <c r="AB55" s="9">
        <f t="shared" si="8"/>
        <v>9180</v>
      </c>
      <c r="AC55" s="15">
        <f t="shared" si="9"/>
        <v>9180</v>
      </c>
    </row>
    <row r="56" spans="1:29" x14ac:dyDescent="0.25">
      <c r="A56" s="16" t="s">
        <v>369</v>
      </c>
      <c r="B56" s="17"/>
      <c r="C56" s="18"/>
      <c r="D56" s="16" t="s">
        <v>370</v>
      </c>
      <c r="E56" s="16" t="s">
        <v>256</v>
      </c>
      <c r="F56" s="18" t="s">
        <v>33</v>
      </c>
      <c r="G56" s="18">
        <v>1</v>
      </c>
      <c r="H56" s="16" t="s">
        <v>37</v>
      </c>
      <c r="I56" s="16" t="s">
        <v>371</v>
      </c>
      <c r="J56" s="16" t="s">
        <v>17</v>
      </c>
      <c r="K56" s="18">
        <v>0</v>
      </c>
      <c r="L56" s="18">
        <v>0</v>
      </c>
      <c r="M56" s="16" t="s">
        <v>18</v>
      </c>
      <c r="N56" s="16" t="s">
        <v>108</v>
      </c>
      <c r="O56" s="16" t="s">
        <v>354</v>
      </c>
      <c r="P56" s="19" t="s">
        <v>20</v>
      </c>
      <c r="Q56">
        <v>1</v>
      </c>
      <c r="R56" s="8">
        <f t="shared" si="1"/>
        <v>9316</v>
      </c>
      <c r="S56" s="8">
        <f t="shared" si="2"/>
        <v>9316</v>
      </c>
      <c r="T56" s="6">
        <f t="shared" si="3"/>
        <v>0</v>
      </c>
      <c r="U56" s="9">
        <f t="shared" si="4"/>
        <v>9316</v>
      </c>
      <c r="V56" s="9">
        <f t="shared" si="5"/>
        <v>9316</v>
      </c>
      <c r="W56" s="9">
        <f t="shared" si="6"/>
        <v>9316</v>
      </c>
      <c r="X56" s="7">
        <v>25</v>
      </c>
      <c r="Y56" s="14">
        <v>25</v>
      </c>
      <c r="Z56" s="14">
        <v>25</v>
      </c>
      <c r="AA56" s="9">
        <f t="shared" si="7"/>
        <v>11645</v>
      </c>
      <c r="AB56" s="9">
        <f t="shared" si="8"/>
        <v>11645</v>
      </c>
      <c r="AC56" s="15">
        <f t="shared" si="9"/>
        <v>11645</v>
      </c>
    </row>
    <row r="57" spans="1:29" x14ac:dyDescent="0.25">
      <c r="A57" s="16" t="s">
        <v>372</v>
      </c>
      <c r="B57" s="17"/>
      <c r="C57" s="18"/>
      <c r="D57" s="16" t="s">
        <v>373</v>
      </c>
      <c r="E57" s="16" t="s">
        <v>36</v>
      </c>
      <c r="F57" s="18" t="s">
        <v>33</v>
      </c>
      <c r="G57" s="18">
        <v>1</v>
      </c>
      <c r="H57" s="16" t="s">
        <v>16</v>
      </c>
      <c r="I57" s="16" t="s">
        <v>374</v>
      </c>
      <c r="J57" s="16" t="s">
        <v>17</v>
      </c>
      <c r="K57" s="18">
        <v>0</v>
      </c>
      <c r="L57" s="18">
        <v>0</v>
      </c>
      <c r="M57" s="16" t="s">
        <v>18</v>
      </c>
      <c r="N57" s="16" t="s">
        <v>375</v>
      </c>
      <c r="O57" s="16" t="s">
        <v>376</v>
      </c>
      <c r="P57" s="19" t="s">
        <v>20</v>
      </c>
      <c r="Q57">
        <v>1</v>
      </c>
      <c r="R57" s="8">
        <f t="shared" si="1"/>
        <v>44238</v>
      </c>
      <c r="S57" s="8">
        <f t="shared" si="2"/>
        <v>44238</v>
      </c>
      <c r="T57" s="6">
        <f t="shared" si="3"/>
        <v>0</v>
      </c>
      <c r="U57" s="9">
        <f t="shared" si="4"/>
        <v>44238</v>
      </c>
      <c r="V57" s="9">
        <f t="shared" si="5"/>
        <v>44238</v>
      </c>
      <c r="W57" s="9">
        <f t="shared" si="6"/>
        <v>44238</v>
      </c>
      <c r="X57" s="7">
        <v>25</v>
      </c>
      <c r="Y57" s="14">
        <v>25</v>
      </c>
      <c r="Z57" s="14">
        <v>25</v>
      </c>
      <c r="AA57" s="9">
        <f t="shared" si="7"/>
        <v>55297.5</v>
      </c>
      <c r="AB57" s="9">
        <f t="shared" si="8"/>
        <v>55297.5</v>
      </c>
      <c r="AC57" s="15">
        <f t="shared" si="9"/>
        <v>55297.5</v>
      </c>
    </row>
    <row r="58" spans="1:29" x14ac:dyDescent="0.25">
      <c r="A58" s="16" t="s">
        <v>377</v>
      </c>
      <c r="B58" s="17"/>
      <c r="C58" s="18"/>
      <c r="D58" s="16" t="s">
        <v>378</v>
      </c>
      <c r="E58" s="16" t="s">
        <v>79</v>
      </c>
      <c r="F58" s="18" t="s">
        <v>33</v>
      </c>
      <c r="G58" s="18">
        <v>1</v>
      </c>
      <c r="H58" s="16" t="s">
        <v>16</v>
      </c>
      <c r="I58" s="16" t="s">
        <v>379</v>
      </c>
      <c r="J58" s="16" t="s">
        <v>17</v>
      </c>
      <c r="K58" s="18">
        <v>0</v>
      </c>
      <c r="L58" s="18">
        <v>0</v>
      </c>
      <c r="M58" s="16" t="s">
        <v>18</v>
      </c>
      <c r="N58" s="16" t="s">
        <v>47</v>
      </c>
      <c r="O58" s="16" t="s">
        <v>110</v>
      </c>
      <c r="P58" s="19" t="s">
        <v>20</v>
      </c>
      <c r="Q58">
        <v>1</v>
      </c>
      <c r="R58" s="8">
        <f t="shared" si="1"/>
        <v>25916</v>
      </c>
      <c r="S58" s="8">
        <f t="shared" si="2"/>
        <v>25916</v>
      </c>
      <c r="T58" s="6">
        <f t="shared" si="3"/>
        <v>0</v>
      </c>
      <c r="U58" s="9">
        <f t="shared" si="4"/>
        <v>25916</v>
      </c>
      <c r="V58" s="9">
        <f t="shared" si="5"/>
        <v>25916</v>
      </c>
      <c r="W58" s="9">
        <f t="shared" si="6"/>
        <v>25916</v>
      </c>
      <c r="X58" s="7">
        <v>25</v>
      </c>
      <c r="Y58" s="14">
        <v>25</v>
      </c>
      <c r="Z58" s="14">
        <v>25</v>
      </c>
      <c r="AA58" s="9">
        <f t="shared" si="7"/>
        <v>32395</v>
      </c>
      <c r="AB58" s="9">
        <f t="shared" si="8"/>
        <v>32395</v>
      </c>
      <c r="AC58" s="15">
        <f t="shared" si="9"/>
        <v>32395</v>
      </c>
    </row>
    <row r="59" spans="1:29" x14ac:dyDescent="0.25">
      <c r="A59" s="16" t="s">
        <v>380</v>
      </c>
      <c r="B59" s="17"/>
      <c r="C59" s="18"/>
      <c r="D59" s="16" t="s">
        <v>381</v>
      </c>
      <c r="E59" s="16" t="s">
        <v>43</v>
      </c>
      <c r="F59" s="18" t="s">
        <v>33</v>
      </c>
      <c r="G59" s="18">
        <v>1</v>
      </c>
      <c r="H59" s="16" t="s">
        <v>16</v>
      </c>
      <c r="I59" s="16" t="s">
        <v>382</v>
      </c>
      <c r="J59" s="16" t="s">
        <v>17</v>
      </c>
      <c r="K59" s="18">
        <v>0</v>
      </c>
      <c r="L59" s="18">
        <v>0</v>
      </c>
      <c r="M59" s="16" t="s">
        <v>18</v>
      </c>
      <c r="N59" s="16" t="s">
        <v>35</v>
      </c>
      <c r="O59" s="16" t="s">
        <v>383</v>
      </c>
      <c r="P59" s="19" t="s">
        <v>20</v>
      </c>
      <c r="Q59">
        <v>1</v>
      </c>
      <c r="R59" s="8">
        <f t="shared" si="1"/>
        <v>239858</v>
      </c>
      <c r="S59" s="8">
        <f t="shared" si="2"/>
        <v>239858</v>
      </c>
      <c r="T59" s="6">
        <f t="shared" si="3"/>
        <v>0</v>
      </c>
      <c r="U59" s="9">
        <f t="shared" si="4"/>
        <v>239858</v>
      </c>
      <c r="V59" s="9">
        <f t="shared" si="5"/>
        <v>239858</v>
      </c>
      <c r="W59" s="9">
        <f t="shared" si="6"/>
        <v>239858</v>
      </c>
      <c r="X59" s="7">
        <v>25</v>
      </c>
      <c r="Y59" s="14">
        <v>25</v>
      </c>
      <c r="Z59" s="14">
        <v>25</v>
      </c>
      <c r="AA59" s="9">
        <f t="shared" si="7"/>
        <v>299822.5</v>
      </c>
      <c r="AB59" s="9">
        <f t="shared" si="8"/>
        <v>299822.5</v>
      </c>
      <c r="AC59" s="15">
        <f t="shared" si="9"/>
        <v>299822.5</v>
      </c>
    </row>
    <row r="60" spans="1:29" x14ac:dyDescent="0.25">
      <c r="A60" s="16" t="s">
        <v>384</v>
      </c>
      <c r="B60" s="17"/>
      <c r="C60" s="18"/>
      <c r="D60" s="16" t="s">
        <v>385</v>
      </c>
      <c r="E60" s="16" t="s">
        <v>43</v>
      </c>
      <c r="F60" s="18" t="s">
        <v>33</v>
      </c>
      <c r="G60" s="18">
        <v>1</v>
      </c>
      <c r="H60" s="16" t="s">
        <v>16</v>
      </c>
      <c r="I60" s="16" t="s">
        <v>386</v>
      </c>
      <c r="J60" s="16" t="s">
        <v>17</v>
      </c>
      <c r="K60" s="18">
        <v>0</v>
      </c>
      <c r="L60" s="18">
        <v>0</v>
      </c>
      <c r="M60" s="16" t="s">
        <v>18</v>
      </c>
      <c r="N60" s="16" t="s">
        <v>35</v>
      </c>
      <c r="O60" s="16" t="s">
        <v>383</v>
      </c>
      <c r="P60" s="19" t="s">
        <v>20</v>
      </c>
      <c r="Q60">
        <v>1</v>
      </c>
      <c r="R60" s="8">
        <f t="shared" si="1"/>
        <v>251850</v>
      </c>
      <c r="S60" s="8">
        <f t="shared" si="2"/>
        <v>251850</v>
      </c>
      <c r="T60" s="6">
        <f t="shared" si="3"/>
        <v>0</v>
      </c>
      <c r="U60" s="9">
        <f t="shared" si="4"/>
        <v>251850</v>
      </c>
      <c r="V60" s="9">
        <f t="shared" si="5"/>
        <v>251850</v>
      </c>
      <c r="W60" s="9">
        <f t="shared" si="6"/>
        <v>251850</v>
      </c>
      <c r="X60" s="7">
        <v>25</v>
      </c>
      <c r="Y60" s="14">
        <v>25</v>
      </c>
      <c r="Z60" s="14">
        <v>25</v>
      </c>
      <c r="AA60" s="9">
        <f t="shared" si="7"/>
        <v>314812.5</v>
      </c>
      <c r="AB60" s="9">
        <f t="shared" si="8"/>
        <v>314812.5</v>
      </c>
      <c r="AC60" s="15">
        <f t="shared" si="9"/>
        <v>314812.5</v>
      </c>
    </row>
    <row r="61" spans="1:29" x14ac:dyDescent="0.25">
      <c r="A61" s="16" t="s">
        <v>387</v>
      </c>
      <c r="B61" s="17"/>
      <c r="C61" s="18"/>
      <c r="D61" s="16" t="s">
        <v>388</v>
      </c>
      <c r="E61" s="16" t="s">
        <v>389</v>
      </c>
      <c r="F61" s="18" t="s">
        <v>33</v>
      </c>
      <c r="G61" s="18">
        <v>1</v>
      </c>
      <c r="H61" s="16" t="s">
        <v>37</v>
      </c>
      <c r="I61" s="16" t="s">
        <v>390</v>
      </c>
      <c r="J61" s="16" t="s">
        <v>17</v>
      </c>
      <c r="K61" s="18">
        <v>0</v>
      </c>
      <c r="L61" s="18">
        <v>0</v>
      </c>
      <c r="M61" s="16" t="s">
        <v>18</v>
      </c>
      <c r="N61" s="16" t="s">
        <v>80</v>
      </c>
      <c r="O61" s="16" t="s">
        <v>117</v>
      </c>
      <c r="P61" s="19" t="s">
        <v>20</v>
      </c>
      <c r="Q61">
        <v>1</v>
      </c>
      <c r="R61" s="8">
        <f t="shared" si="1"/>
        <v>20154</v>
      </c>
      <c r="S61" s="8">
        <f t="shared" si="2"/>
        <v>20154</v>
      </c>
      <c r="T61" s="6">
        <f t="shared" si="3"/>
        <v>0</v>
      </c>
      <c r="U61" s="9">
        <f t="shared" si="4"/>
        <v>20154</v>
      </c>
      <c r="V61" s="9">
        <f t="shared" si="5"/>
        <v>20154</v>
      </c>
      <c r="W61" s="9">
        <f t="shared" si="6"/>
        <v>20154</v>
      </c>
      <c r="X61" s="7">
        <v>25</v>
      </c>
      <c r="Y61" s="14">
        <v>25</v>
      </c>
      <c r="Z61" s="14">
        <v>25</v>
      </c>
      <c r="AA61" s="9">
        <f t="shared" si="7"/>
        <v>25192.5</v>
      </c>
      <c r="AB61" s="9">
        <f t="shared" si="8"/>
        <v>25192.5</v>
      </c>
      <c r="AC61" s="15">
        <f t="shared" si="9"/>
        <v>25192.5</v>
      </c>
    </row>
    <row r="62" spans="1:29" x14ac:dyDescent="0.25">
      <c r="A62" s="16" t="s">
        <v>391</v>
      </c>
      <c r="B62" s="17"/>
      <c r="C62" s="18"/>
      <c r="D62" s="16" t="s">
        <v>392</v>
      </c>
      <c r="E62" s="16" t="s">
        <v>389</v>
      </c>
      <c r="F62" s="18" t="s">
        <v>33</v>
      </c>
      <c r="G62" s="18">
        <v>1</v>
      </c>
      <c r="H62" s="16" t="s">
        <v>37</v>
      </c>
      <c r="I62" s="16" t="s">
        <v>393</v>
      </c>
      <c r="J62" s="16" t="s">
        <v>17</v>
      </c>
      <c r="K62" s="18">
        <v>0</v>
      </c>
      <c r="L62" s="18">
        <v>0</v>
      </c>
      <c r="M62" s="16" t="s">
        <v>18</v>
      </c>
      <c r="N62" s="16" t="s">
        <v>128</v>
      </c>
      <c r="O62" s="16" t="s">
        <v>394</v>
      </c>
      <c r="P62" s="19" t="s">
        <v>20</v>
      </c>
      <c r="Q62">
        <v>1</v>
      </c>
      <c r="R62" s="8">
        <f t="shared" si="1"/>
        <v>10520</v>
      </c>
      <c r="S62" s="8">
        <f t="shared" si="2"/>
        <v>10520</v>
      </c>
      <c r="T62" s="6">
        <f t="shared" si="3"/>
        <v>0</v>
      </c>
      <c r="U62" s="9">
        <f t="shared" si="4"/>
        <v>10520</v>
      </c>
      <c r="V62" s="9">
        <f t="shared" si="5"/>
        <v>10520</v>
      </c>
      <c r="W62" s="9">
        <f t="shared" si="6"/>
        <v>10520</v>
      </c>
      <c r="X62" s="7">
        <v>25</v>
      </c>
      <c r="Y62" s="14">
        <v>25</v>
      </c>
      <c r="Z62" s="14">
        <v>25</v>
      </c>
      <c r="AA62" s="9">
        <f t="shared" si="7"/>
        <v>13150</v>
      </c>
      <c r="AB62" s="9">
        <f t="shared" si="8"/>
        <v>13150</v>
      </c>
      <c r="AC62" s="15">
        <f t="shared" si="9"/>
        <v>13150</v>
      </c>
    </row>
    <row r="63" spans="1:29" x14ac:dyDescent="0.25">
      <c r="A63" s="16" t="s">
        <v>395</v>
      </c>
      <c r="B63" s="17"/>
      <c r="C63" s="18"/>
      <c r="D63" s="16" t="s">
        <v>396</v>
      </c>
      <c r="E63" s="16" t="s">
        <v>397</v>
      </c>
      <c r="F63" s="18" t="s">
        <v>33</v>
      </c>
      <c r="G63" s="18">
        <v>1</v>
      </c>
      <c r="H63" s="16" t="s">
        <v>95</v>
      </c>
      <c r="I63" s="16" t="s">
        <v>398</v>
      </c>
      <c r="J63" s="16" t="s">
        <v>399</v>
      </c>
      <c r="K63" s="18">
        <v>0</v>
      </c>
      <c r="L63" s="18">
        <v>0</v>
      </c>
      <c r="M63" s="16" t="s">
        <v>55</v>
      </c>
      <c r="N63" s="16" t="s">
        <v>400</v>
      </c>
      <c r="O63" s="16" t="s">
        <v>401</v>
      </c>
      <c r="P63" s="19" t="s">
        <v>20</v>
      </c>
      <c r="Q63">
        <v>1</v>
      </c>
      <c r="R63" s="8">
        <f t="shared" si="1"/>
        <v>68262</v>
      </c>
      <c r="S63" s="8">
        <f t="shared" si="2"/>
        <v>68262</v>
      </c>
      <c r="T63" s="6">
        <f t="shared" si="3"/>
        <v>19</v>
      </c>
      <c r="U63" s="9">
        <f t="shared" si="4"/>
        <v>81231.78</v>
      </c>
      <c r="V63" s="9">
        <f t="shared" si="5"/>
        <v>81231.78</v>
      </c>
      <c r="W63" s="9">
        <f t="shared" si="6"/>
        <v>81231.78</v>
      </c>
      <c r="X63" s="7">
        <v>25</v>
      </c>
      <c r="Y63" s="14">
        <v>25</v>
      </c>
      <c r="Z63" s="14">
        <v>25</v>
      </c>
      <c r="AA63" s="9">
        <f t="shared" si="7"/>
        <v>101539.72500000001</v>
      </c>
      <c r="AB63" s="9">
        <f t="shared" si="8"/>
        <v>101539.72500000001</v>
      </c>
      <c r="AC63" s="15">
        <f t="shared" si="9"/>
        <v>101539.72500000001</v>
      </c>
    </row>
    <row r="64" spans="1:29" x14ac:dyDescent="0.25">
      <c r="A64" s="16" t="s">
        <v>402</v>
      </c>
      <c r="B64" s="17"/>
      <c r="C64" s="18"/>
      <c r="D64" s="16" t="s">
        <v>403</v>
      </c>
      <c r="E64" s="16" t="s">
        <v>106</v>
      </c>
      <c r="F64" s="18" t="s">
        <v>33</v>
      </c>
      <c r="G64" s="18">
        <v>1</v>
      </c>
      <c r="H64" s="16" t="s">
        <v>66</v>
      </c>
      <c r="I64" s="16" t="s">
        <v>404</v>
      </c>
      <c r="J64" s="16" t="s">
        <v>399</v>
      </c>
      <c r="K64" s="18">
        <v>0</v>
      </c>
      <c r="L64" s="18">
        <v>0</v>
      </c>
      <c r="M64" s="16" t="s">
        <v>55</v>
      </c>
      <c r="N64" s="16" t="s">
        <v>133</v>
      </c>
      <c r="O64" s="16" t="s">
        <v>405</v>
      </c>
      <c r="P64" s="19" t="s">
        <v>20</v>
      </c>
      <c r="Q64">
        <v>1</v>
      </c>
      <c r="R64" s="8">
        <f t="shared" si="1"/>
        <v>11502</v>
      </c>
      <c r="S64" s="8">
        <f t="shared" si="2"/>
        <v>11502</v>
      </c>
      <c r="T64" s="6">
        <f t="shared" si="3"/>
        <v>19</v>
      </c>
      <c r="U64" s="9">
        <f t="shared" si="4"/>
        <v>13687.380000000001</v>
      </c>
      <c r="V64" s="9">
        <f t="shared" si="5"/>
        <v>13687.380000000001</v>
      </c>
      <c r="W64" s="9">
        <f t="shared" si="6"/>
        <v>13687.380000000001</v>
      </c>
      <c r="X64" s="7">
        <v>25</v>
      </c>
      <c r="Y64" s="14">
        <v>25</v>
      </c>
      <c r="Z64" s="14">
        <v>25</v>
      </c>
      <c r="AA64" s="9">
        <f t="shared" si="7"/>
        <v>17109.225000000002</v>
      </c>
      <c r="AB64" s="9">
        <f t="shared" si="8"/>
        <v>17109.225000000002</v>
      </c>
      <c r="AC64" s="15">
        <f t="shared" si="9"/>
        <v>17109.225000000002</v>
      </c>
    </row>
    <row r="65" spans="1:29" x14ac:dyDescent="0.25">
      <c r="A65" s="16" t="s">
        <v>406</v>
      </c>
      <c r="B65" s="17"/>
      <c r="C65" s="18"/>
      <c r="D65" s="16" t="s">
        <v>407</v>
      </c>
      <c r="E65" s="16" t="s">
        <v>408</v>
      </c>
      <c r="F65" s="18" t="s">
        <v>33</v>
      </c>
      <c r="G65" s="18">
        <v>1</v>
      </c>
      <c r="H65" s="16" t="s">
        <v>16</v>
      </c>
      <c r="I65" s="16" t="s">
        <v>409</v>
      </c>
      <c r="J65" s="16" t="s">
        <v>17</v>
      </c>
      <c r="K65" s="18">
        <v>0</v>
      </c>
      <c r="L65" s="18">
        <v>0</v>
      </c>
      <c r="M65" s="16" t="s">
        <v>18</v>
      </c>
      <c r="N65" s="16" t="s">
        <v>56</v>
      </c>
      <c r="O65" s="16" t="s">
        <v>57</v>
      </c>
      <c r="P65" s="19" t="s">
        <v>20</v>
      </c>
      <c r="Q65">
        <v>1</v>
      </c>
      <c r="R65" s="8">
        <f t="shared" si="1"/>
        <v>36406</v>
      </c>
      <c r="S65" s="8">
        <f t="shared" si="2"/>
        <v>36406</v>
      </c>
      <c r="T65" s="6">
        <f t="shared" si="3"/>
        <v>0</v>
      </c>
      <c r="U65" s="9">
        <f t="shared" si="4"/>
        <v>36406</v>
      </c>
      <c r="V65" s="9">
        <f t="shared" si="5"/>
        <v>36406</v>
      </c>
      <c r="W65" s="9">
        <f t="shared" si="6"/>
        <v>36406</v>
      </c>
      <c r="X65" s="7">
        <v>25</v>
      </c>
      <c r="Y65" s="14">
        <v>25</v>
      </c>
      <c r="Z65" s="14">
        <v>25</v>
      </c>
      <c r="AA65" s="9">
        <f t="shared" si="7"/>
        <v>45507.5</v>
      </c>
      <c r="AB65" s="9">
        <f t="shared" si="8"/>
        <v>45507.5</v>
      </c>
      <c r="AC65" s="15">
        <f t="shared" si="9"/>
        <v>45507.5</v>
      </c>
    </row>
    <row r="66" spans="1:29" x14ac:dyDescent="0.25">
      <c r="A66" s="16" t="s">
        <v>410</v>
      </c>
      <c r="B66" s="17"/>
      <c r="C66" s="16" t="s">
        <v>411</v>
      </c>
      <c r="D66" s="16" t="s">
        <v>412</v>
      </c>
      <c r="E66" s="16" t="s">
        <v>79</v>
      </c>
      <c r="F66" s="18" t="s">
        <v>46</v>
      </c>
      <c r="G66" s="18">
        <v>100</v>
      </c>
      <c r="H66" s="16" t="s">
        <v>16</v>
      </c>
      <c r="I66" s="16" t="s">
        <v>413</v>
      </c>
      <c r="J66" s="16" t="s">
        <v>17</v>
      </c>
      <c r="K66" s="18">
        <v>0</v>
      </c>
      <c r="L66" s="18">
        <v>0</v>
      </c>
      <c r="M66" s="16" t="s">
        <v>18</v>
      </c>
      <c r="N66" s="16" t="s">
        <v>47</v>
      </c>
      <c r="O66" s="16" t="s">
        <v>48</v>
      </c>
      <c r="P66" s="19" t="s">
        <v>20</v>
      </c>
      <c r="Q66">
        <v>1</v>
      </c>
      <c r="R66" s="8">
        <f t="shared" si="1"/>
        <v>599.14</v>
      </c>
      <c r="S66" s="8">
        <f t="shared" si="2"/>
        <v>599.14</v>
      </c>
      <c r="T66" s="6">
        <f t="shared" si="3"/>
        <v>0</v>
      </c>
      <c r="U66" s="9">
        <f t="shared" si="4"/>
        <v>59914</v>
      </c>
      <c r="V66" s="9">
        <f t="shared" si="5"/>
        <v>599.14</v>
      </c>
      <c r="W66" s="9">
        <f t="shared" si="6"/>
        <v>599.14</v>
      </c>
      <c r="X66" s="7">
        <v>25</v>
      </c>
      <c r="Y66" s="14">
        <v>25</v>
      </c>
      <c r="Z66" s="14">
        <v>25</v>
      </c>
      <c r="AA66" s="9">
        <f t="shared" si="7"/>
        <v>74892.5</v>
      </c>
      <c r="AB66" s="9">
        <f t="shared" si="8"/>
        <v>748.92499999999995</v>
      </c>
      <c r="AC66" s="15">
        <f t="shared" si="9"/>
        <v>748.92499999999995</v>
      </c>
    </row>
    <row r="67" spans="1:29" x14ac:dyDescent="0.25">
      <c r="A67" s="16" t="s">
        <v>414</v>
      </c>
      <c r="B67" s="17">
        <v>7702132508791</v>
      </c>
      <c r="C67" s="16" t="s">
        <v>415</v>
      </c>
      <c r="D67" s="16" t="s">
        <v>416</v>
      </c>
      <c r="E67" s="16" t="s">
        <v>417</v>
      </c>
      <c r="F67" s="18" t="s">
        <v>46</v>
      </c>
      <c r="G67" s="18">
        <v>100</v>
      </c>
      <c r="H67" s="16" t="s">
        <v>16</v>
      </c>
      <c r="I67" s="16" t="s">
        <v>418</v>
      </c>
      <c r="J67" s="16" t="s">
        <v>17</v>
      </c>
      <c r="K67" s="18">
        <v>0</v>
      </c>
      <c r="L67" s="18">
        <v>0</v>
      </c>
      <c r="M67" s="16" t="s">
        <v>18</v>
      </c>
      <c r="N67" s="16" t="s">
        <v>128</v>
      </c>
      <c r="O67" s="16" t="s">
        <v>419</v>
      </c>
      <c r="P67" s="19" t="s">
        <v>20</v>
      </c>
      <c r="Q67">
        <v>1</v>
      </c>
      <c r="R67" s="8">
        <f t="shared" ref="R67:R130" si="10">I67/G67</f>
        <v>582.64</v>
      </c>
      <c r="S67" s="8">
        <f t="shared" ref="S67:S130" si="11">R67/Q67</f>
        <v>582.64</v>
      </c>
      <c r="T67" s="6">
        <f t="shared" ref="T67:T130" si="12">IF(J67="19%  IVA",19,IF(J67="5% IVA",5,0))</f>
        <v>0</v>
      </c>
      <c r="U67" s="9">
        <f t="shared" ref="U67:U130" si="13">(S67*T67/100)+I67</f>
        <v>58264</v>
      </c>
      <c r="V67" s="9">
        <f t="shared" ref="V67:V130" si="14">(R67*T67/100)+R67</f>
        <v>582.64</v>
      </c>
      <c r="W67" s="9">
        <f t="shared" ref="W67:W130" si="15">(S67*T67/100)+S67</f>
        <v>582.64</v>
      </c>
      <c r="X67" s="7">
        <v>25</v>
      </c>
      <c r="Y67" s="14">
        <v>25</v>
      </c>
      <c r="Z67" s="14">
        <v>25</v>
      </c>
      <c r="AA67" s="9">
        <f t="shared" ref="AA67:AA130" si="16">(U67*X67/100)+U67</f>
        <v>72830</v>
      </c>
      <c r="AB67" s="9">
        <f t="shared" ref="AB67:AB130" si="17">(V67*Y67/100)+V67</f>
        <v>728.3</v>
      </c>
      <c r="AC67" s="15">
        <f t="shared" ref="AC67:AC130" si="18">(W67*Z67/100)+W67</f>
        <v>728.3</v>
      </c>
    </row>
    <row r="68" spans="1:29" x14ac:dyDescent="0.25">
      <c r="A68" s="16" t="s">
        <v>420</v>
      </c>
      <c r="B68" s="17"/>
      <c r="C68" s="18"/>
      <c r="D68" s="16" t="s">
        <v>421</v>
      </c>
      <c r="E68" s="16" t="s">
        <v>417</v>
      </c>
      <c r="F68" s="18" t="s">
        <v>33</v>
      </c>
      <c r="G68" s="18">
        <v>1</v>
      </c>
      <c r="H68" s="16" t="s">
        <v>16</v>
      </c>
      <c r="I68" s="16" t="s">
        <v>422</v>
      </c>
      <c r="J68" s="16" t="s">
        <v>17</v>
      </c>
      <c r="K68" s="18">
        <v>0</v>
      </c>
      <c r="L68" s="18">
        <v>0</v>
      </c>
      <c r="M68" s="16" t="s">
        <v>18</v>
      </c>
      <c r="N68" s="16" t="s">
        <v>47</v>
      </c>
      <c r="O68" s="16" t="s">
        <v>130</v>
      </c>
      <c r="P68" s="19" t="s">
        <v>20</v>
      </c>
      <c r="Q68">
        <v>1</v>
      </c>
      <c r="R68" s="8">
        <f t="shared" si="10"/>
        <v>19651</v>
      </c>
      <c r="S68" s="8">
        <f t="shared" si="11"/>
        <v>19651</v>
      </c>
      <c r="T68" s="6">
        <f t="shared" si="12"/>
        <v>0</v>
      </c>
      <c r="U68" s="9">
        <f t="shared" si="13"/>
        <v>19651</v>
      </c>
      <c r="V68" s="9">
        <f t="shared" si="14"/>
        <v>19651</v>
      </c>
      <c r="W68" s="9">
        <f t="shared" si="15"/>
        <v>19651</v>
      </c>
      <c r="X68" s="7">
        <v>25</v>
      </c>
      <c r="Y68" s="14">
        <v>25</v>
      </c>
      <c r="Z68" s="14">
        <v>25</v>
      </c>
      <c r="AA68" s="9">
        <f t="shared" si="16"/>
        <v>24563.75</v>
      </c>
      <c r="AB68" s="9">
        <f t="shared" si="17"/>
        <v>24563.75</v>
      </c>
      <c r="AC68" s="15">
        <f t="shared" si="18"/>
        <v>24563.75</v>
      </c>
    </row>
    <row r="69" spans="1:29" x14ac:dyDescent="0.25">
      <c r="A69" s="16" t="s">
        <v>423</v>
      </c>
      <c r="B69" s="17"/>
      <c r="C69" s="18"/>
      <c r="D69" s="16" t="s">
        <v>424</v>
      </c>
      <c r="E69" s="16" t="s">
        <v>417</v>
      </c>
      <c r="F69" s="18" t="s">
        <v>33</v>
      </c>
      <c r="G69" s="18">
        <v>1</v>
      </c>
      <c r="H69" s="16" t="s">
        <v>16</v>
      </c>
      <c r="I69" s="16" t="s">
        <v>425</v>
      </c>
      <c r="J69" s="16" t="s">
        <v>17</v>
      </c>
      <c r="K69" s="18">
        <v>0</v>
      </c>
      <c r="L69" s="18">
        <v>0</v>
      </c>
      <c r="M69" s="16" t="s">
        <v>18</v>
      </c>
      <c r="N69" s="16" t="s">
        <v>47</v>
      </c>
      <c r="O69" s="16" t="s">
        <v>130</v>
      </c>
      <c r="P69" s="19" t="s">
        <v>20</v>
      </c>
      <c r="Q69">
        <v>1</v>
      </c>
      <c r="R69" s="8">
        <f t="shared" si="10"/>
        <v>10855</v>
      </c>
      <c r="S69" s="8">
        <f t="shared" si="11"/>
        <v>10855</v>
      </c>
      <c r="T69" s="6">
        <f t="shared" si="12"/>
        <v>0</v>
      </c>
      <c r="U69" s="9">
        <f t="shared" si="13"/>
        <v>10855</v>
      </c>
      <c r="V69" s="9">
        <f t="shared" si="14"/>
        <v>10855</v>
      </c>
      <c r="W69" s="9">
        <f t="shared" si="15"/>
        <v>10855</v>
      </c>
      <c r="X69" s="7">
        <v>25</v>
      </c>
      <c r="Y69" s="14">
        <v>25</v>
      </c>
      <c r="Z69" s="14">
        <v>25</v>
      </c>
      <c r="AA69" s="9">
        <f t="shared" si="16"/>
        <v>13568.75</v>
      </c>
      <c r="AB69" s="9">
        <f t="shared" si="17"/>
        <v>13568.75</v>
      </c>
      <c r="AC69" s="15">
        <f t="shared" si="18"/>
        <v>13568.75</v>
      </c>
    </row>
    <row r="70" spans="1:29" x14ac:dyDescent="0.25">
      <c r="A70" s="16" t="s">
        <v>426</v>
      </c>
      <c r="B70" s="17"/>
      <c r="C70" s="18"/>
      <c r="D70" s="16" t="s">
        <v>427</v>
      </c>
      <c r="E70" s="16" t="s">
        <v>357</v>
      </c>
      <c r="F70" s="18" t="s">
        <v>33</v>
      </c>
      <c r="G70" s="18">
        <v>1</v>
      </c>
      <c r="H70" s="16" t="s">
        <v>16</v>
      </c>
      <c r="I70" s="16" t="s">
        <v>428</v>
      </c>
      <c r="J70" s="16" t="s">
        <v>17</v>
      </c>
      <c r="K70" s="18">
        <v>0</v>
      </c>
      <c r="L70" s="18">
        <v>0</v>
      </c>
      <c r="M70" s="16" t="s">
        <v>18</v>
      </c>
      <c r="N70" s="16" t="s">
        <v>78</v>
      </c>
      <c r="O70" s="16" t="s">
        <v>429</v>
      </c>
      <c r="P70" s="19" t="s">
        <v>20</v>
      </c>
      <c r="Q70">
        <v>1</v>
      </c>
      <c r="R70" s="8">
        <f t="shared" si="10"/>
        <v>113120</v>
      </c>
      <c r="S70" s="8">
        <f t="shared" si="11"/>
        <v>113120</v>
      </c>
      <c r="T70" s="6">
        <f t="shared" si="12"/>
        <v>0</v>
      </c>
      <c r="U70" s="9">
        <f t="shared" si="13"/>
        <v>113120</v>
      </c>
      <c r="V70" s="9">
        <f t="shared" si="14"/>
        <v>113120</v>
      </c>
      <c r="W70" s="9">
        <f t="shared" si="15"/>
        <v>113120</v>
      </c>
      <c r="X70" s="7">
        <v>25</v>
      </c>
      <c r="Y70" s="14">
        <v>25</v>
      </c>
      <c r="Z70" s="14">
        <v>25</v>
      </c>
      <c r="AA70" s="9">
        <f t="shared" si="16"/>
        <v>141400</v>
      </c>
      <c r="AB70" s="9">
        <f t="shared" si="17"/>
        <v>141400</v>
      </c>
      <c r="AC70" s="15">
        <f t="shared" si="18"/>
        <v>141400</v>
      </c>
    </row>
    <row r="71" spans="1:29" x14ac:dyDescent="0.25">
      <c r="A71" s="16" t="s">
        <v>430</v>
      </c>
      <c r="B71" s="17"/>
      <c r="C71" s="18"/>
      <c r="D71" s="16" t="s">
        <v>431</v>
      </c>
      <c r="E71" s="16" t="s">
        <v>357</v>
      </c>
      <c r="F71" s="18" t="s">
        <v>33</v>
      </c>
      <c r="G71" s="18">
        <v>1</v>
      </c>
      <c r="H71" s="16" t="s">
        <v>16</v>
      </c>
      <c r="I71" s="16" t="s">
        <v>428</v>
      </c>
      <c r="J71" s="16" t="s">
        <v>17</v>
      </c>
      <c r="K71" s="18">
        <v>0</v>
      </c>
      <c r="L71" s="18">
        <v>0</v>
      </c>
      <c r="M71" s="16" t="s">
        <v>18</v>
      </c>
      <c r="N71" s="16" t="s">
        <v>78</v>
      </c>
      <c r="O71" s="16" t="s">
        <v>429</v>
      </c>
      <c r="P71" s="19" t="s">
        <v>20</v>
      </c>
      <c r="Q71">
        <v>1</v>
      </c>
      <c r="R71" s="8">
        <f t="shared" si="10"/>
        <v>113120</v>
      </c>
      <c r="S71" s="8">
        <f t="shared" si="11"/>
        <v>113120</v>
      </c>
      <c r="T71" s="6">
        <f t="shared" si="12"/>
        <v>0</v>
      </c>
      <c r="U71" s="9">
        <f t="shared" si="13"/>
        <v>113120</v>
      </c>
      <c r="V71" s="9">
        <f t="shared" si="14"/>
        <v>113120</v>
      </c>
      <c r="W71" s="9">
        <f t="shared" si="15"/>
        <v>113120</v>
      </c>
      <c r="X71" s="7">
        <v>25</v>
      </c>
      <c r="Y71" s="14">
        <v>25</v>
      </c>
      <c r="Z71" s="14">
        <v>25</v>
      </c>
      <c r="AA71" s="9">
        <f t="shared" si="16"/>
        <v>141400</v>
      </c>
      <c r="AB71" s="9">
        <f t="shared" si="17"/>
        <v>141400</v>
      </c>
      <c r="AC71" s="15">
        <f t="shared" si="18"/>
        <v>141400</v>
      </c>
    </row>
    <row r="72" spans="1:29" x14ac:dyDescent="0.25">
      <c r="A72" s="16" t="s">
        <v>432</v>
      </c>
      <c r="B72" s="17"/>
      <c r="C72" s="18"/>
      <c r="D72" s="16" t="s">
        <v>433</v>
      </c>
      <c r="E72" s="16" t="s">
        <v>357</v>
      </c>
      <c r="F72" s="18" t="s">
        <v>33</v>
      </c>
      <c r="G72" s="18">
        <v>1</v>
      </c>
      <c r="H72" s="16" t="s">
        <v>16</v>
      </c>
      <c r="I72" s="16" t="s">
        <v>434</v>
      </c>
      <c r="J72" s="16" t="s">
        <v>17</v>
      </c>
      <c r="K72" s="18">
        <v>0</v>
      </c>
      <c r="L72" s="18">
        <v>0</v>
      </c>
      <c r="M72" s="16" t="s">
        <v>18</v>
      </c>
      <c r="N72" s="16" t="s">
        <v>78</v>
      </c>
      <c r="O72" s="16" t="s">
        <v>429</v>
      </c>
      <c r="P72" s="19" t="s">
        <v>20</v>
      </c>
      <c r="Q72">
        <v>1</v>
      </c>
      <c r="R72" s="8">
        <f t="shared" si="10"/>
        <v>146890</v>
      </c>
      <c r="S72" s="8">
        <f t="shared" si="11"/>
        <v>146890</v>
      </c>
      <c r="T72" s="6">
        <f t="shared" si="12"/>
        <v>0</v>
      </c>
      <c r="U72" s="9">
        <f t="shared" si="13"/>
        <v>146890</v>
      </c>
      <c r="V72" s="9">
        <f t="shared" si="14"/>
        <v>146890</v>
      </c>
      <c r="W72" s="9">
        <f t="shared" si="15"/>
        <v>146890</v>
      </c>
      <c r="X72" s="7">
        <v>25</v>
      </c>
      <c r="Y72" s="14">
        <v>25</v>
      </c>
      <c r="Z72" s="14">
        <v>25</v>
      </c>
      <c r="AA72" s="9">
        <f t="shared" si="16"/>
        <v>183612.5</v>
      </c>
      <c r="AB72" s="9">
        <f t="shared" si="17"/>
        <v>183612.5</v>
      </c>
      <c r="AC72" s="15">
        <f t="shared" si="18"/>
        <v>183612.5</v>
      </c>
    </row>
    <row r="73" spans="1:29" x14ac:dyDescent="0.25">
      <c r="A73" s="16" t="s">
        <v>435</v>
      </c>
      <c r="B73" s="17"/>
      <c r="C73" s="18"/>
      <c r="D73" s="16" t="s">
        <v>436</v>
      </c>
      <c r="E73" s="16" t="s">
        <v>168</v>
      </c>
      <c r="F73" s="18" t="s">
        <v>33</v>
      </c>
      <c r="G73" s="18">
        <v>1</v>
      </c>
      <c r="H73" s="16" t="s">
        <v>37</v>
      </c>
      <c r="I73" s="16" t="s">
        <v>437</v>
      </c>
      <c r="J73" s="16" t="s">
        <v>17</v>
      </c>
      <c r="K73" s="18">
        <v>0</v>
      </c>
      <c r="L73" s="18">
        <v>0</v>
      </c>
      <c r="M73" s="16" t="s">
        <v>55</v>
      </c>
      <c r="N73" s="16" t="s">
        <v>133</v>
      </c>
      <c r="O73" s="16" t="s">
        <v>438</v>
      </c>
      <c r="P73" s="19" t="s">
        <v>20</v>
      </c>
      <c r="Q73">
        <v>1</v>
      </c>
      <c r="R73" s="8">
        <f t="shared" si="10"/>
        <v>8056</v>
      </c>
      <c r="S73" s="8">
        <f t="shared" si="11"/>
        <v>8056</v>
      </c>
      <c r="T73" s="6">
        <f t="shared" si="12"/>
        <v>0</v>
      </c>
      <c r="U73" s="9">
        <f t="shared" si="13"/>
        <v>8056</v>
      </c>
      <c r="V73" s="9">
        <f t="shared" si="14"/>
        <v>8056</v>
      </c>
      <c r="W73" s="9">
        <f t="shared" si="15"/>
        <v>8056</v>
      </c>
      <c r="X73" s="7">
        <v>25</v>
      </c>
      <c r="Y73" s="14">
        <v>25</v>
      </c>
      <c r="Z73" s="14">
        <v>25</v>
      </c>
      <c r="AA73" s="9">
        <f t="shared" si="16"/>
        <v>10070</v>
      </c>
      <c r="AB73" s="9">
        <f t="shared" si="17"/>
        <v>10070</v>
      </c>
      <c r="AC73" s="15">
        <f t="shared" si="18"/>
        <v>10070</v>
      </c>
    </row>
    <row r="74" spans="1:29" x14ac:dyDescent="0.25">
      <c r="A74" s="16" t="s">
        <v>439</v>
      </c>
      <c r="B74" s="17"/>
      <c r="C74" s="18"/>
      <c r="D74" s="16" t="s">
        <v>440</v>
      </c>
      <c r="E74" s="16" t="s">
        <v>79</v>
      </c>
      <c r="F74" s="18" t="s">
        <v>33</v>
      </c>
      <c r="G74" s="18">
        <v>1</v>
      </c>
      <c r="H74" s="16" t="s">
        <v>16</v>
      </c>
      <c r="I74" s="16" t="s">
        <v>441</v>
      </c>
      <c r="J74" s="16" t="s">
        <v>17</v>
      </c>
      <c r="K74" s="18">
        <v>0</v>
      </c>
      <c r="L74" s="18">
        <v>0</v>
      </c>
      <c r="M74" s="16" t="s">
        <v>18</v>
      </c>
      <c r="N74" s="16" t="s">
        <v>80</v>
      </c>
      <c r="O74" s="16" t="s">
        <v>81</v>
      </c>
      <c r="P74" s="19" t="s">
        <v>20</v>
      </c>
      <c r="Q74">
        <v>1</v>
      </c>
      <c r="R74" s="8">
        <f t="shared" si="10"/>
        <v>60601</v>
      </c>
      <c r="S74" s="8">
        <f t="shared" si="11"/>
        <v>60601</v>
      </c>
      <c r="T74" s="6">
        <f t="shared" si="12"/>
        <v>0</v>
      </c>
      <c r="U74" s="9">
        <f t="shared" si="13"/>
        <v>60601</v>
      </c>
      <c r="V74" s="9">
        <f t="shared" si="14"/>
        <v>60601</v>
      </c>
      <c r="W74" s="9">
        <f t="shared" si="15"/>
        <v>60601</v>
      </c>
      <c r="X74" s="7">
        <v>25</v>
      </c>
      <c r="Y74" s="14">
        <v>25</v>
      </c>
      <c r="Z74" s="14">
        <v>25</v>
      </c>
      <c r="AA74" s="9">
        <f t="shared" si="16"/>
        <v>75751.25</v>
      </c>
      <c r="AB74" s="9">
        <f t="shared" si="17"/>
        <v>75751.25</v>
      </c>
      <c r="AC74" s="15">
        <f t="shared" si="18"/>
        <v>75751.25</v>
      </c>
    </row>
    <row r="75" spans="1:29" x14ac:dyDescent="0.25">
      <c r="A75" s="16" t="s">
        <v>442</v>
      </c>
      <c r="B75" s="17"/>
      <c r="C75" s="18"/>
      <c r="D75" s="16" t="s">
        <v>443</v>
      </c>
      <c r="E75" s="16" t="s">
        <v>444</v>
      </c>
      <c r="F75" s="18" t="s">
        <v>33</v>
      </c>
      <c r="G75" s="18">
        <v>1</v>
      </c>
      <c r="H75" s="16" t="s">
        <v>66</v>
      </c>
      <c r="I75" s="16" t="s">
        <v>445</v>
      </c>
      <c r="J75" s="16" t="s">
        <v>17</v>
      </c>
      <c r="K75" s="18">
        <v>0</v>
      </c>
      <c r="L75" s="18">
        <v>0</v>
      </c>
      <c r="M75" s="16" t="s">
        <v>18</v>
      </c>
      <c r="N75" s="16" t="s">
        <v>86</v>
      </c>
      <c r="O75" s="16" t="s">
        <v>111</v>
      </c>
      <c r="P75" s="19" t="s">
        <v>20</v>
      </c>
      <c r="Q75">
        <v>1</v>
      </c>
      <c r="R75" s="8">
        <f t="shared" si="10"/>
        <v>2600</v>
      </c>
      <c r="S75" s="8">
        <f t="shared" si="11"/>
        <v>2600</v>
      </c>
      <c r="T75" s="6">
        <f t="shared" si="12"/>
        <v>0</v>
      </c>
      <c r="U75" s="9">
        <f t="shared" si="13"/>
        <v>2600</v>
      </c>
      <c r="V75" s="9">
        <f t="shared" si="14"/>
        <v>2600</v>
      </c>
      <c r="W75" s="9">
        <f t="shared" si="15"/>
        <v>2600</v>
      </c>
      <c r="X75" s="7">
        <v>25</v>
      </c>
      <c r="Y75" s="14">
        <v>25</v>
      </c>
      <c r="Z75" s="14">
        <v>25</v>
      </c>
      <c r="AA75" s="9">
        <f t="shared" si="16"/>
        <v>3250</v>
      </c>
      <c r="AB75" s="9">
        <f t="shared" si="17"/>
        <v>3250</v>
      </c>
      <c r="AC75" s="15">
        <f t="shared" si="18"/>
        <v>3250</v>
      </c>
    </row>
    <row r="76" spans="1:29" x14ac:dyDescent="0.25">
      <c r="A76" s="16" t="s">
        <v>446</v>
      </c>
      <c r="B76" s="17"/>
      <c r="C76" s="18"/>
      <c r="D76" s="16" t="s">
        <v>447</v>
      </c>
      <c r="E76" s="16" t="s">
        <v>204</v>
      </c>
      <c r="F76" s="18" t="s">
        <v>33</v>
      </c>
      <c r="G76" s="18">
        <v>1</v>
      </c>
      <c r="H76" s="16" t="s">
        <v>16</v>
      </c>
      <c r="I76" s="16" t="s">
        <v>448</v>
      </c>
      <c r="J76" s="16" t="s">
        <v>17</v>
      </c>
      <c r="K76" s="18">
        <v>0</v>
      </c>
      <c r="L76" s="18">
        <v>0</v>
      </c>
      <c r="M76" s="16" t="s">
        <v>18</v>
      </c>
      <c r="N76" s="16" t="s">
        <v>304</v>
      </c>
      <c r="O76" s="16" t="s">
        <v>449</v>
      </c>
      <c r="P76" s="19" t="s">
        <v>20</v>
      </c>
      <c r="Q76">
        <v>1</v>
      </c>
      <c r="R76" s="8">
        <f t="shared" si="10"/>
        <v>111752</v>
      </c>
      <c r="S76" s="8">
        <f t="shared" si="11"/>
        <v>111752</v>
      </c>
      <c r="T76" s="6">
        <f t="shared" si="12"/>
        <v>0</v>
      </c>
      <c r="U76" s="9">
        <f t="shared" si="13"/>
        <v>111752</v>
      </c>
      <c r="V76" s="9">
        <f t="shared" si="14"/>
        <v>111752</v>
      </c>
      <c r="W76" s="9">
        <f t="shared" si="15"/>
        <v>111752</v>
      </c>
      <c r="X76" s="7">
        <v>25</v>
      </c>
      <c r="Y76" s="14">
        <v>25</v>
      </c>
      <c r="Z76" s="14">
        <v>25</v>
      </c>
      <c r="AA76" s="9">
        <f t="shared" si="16"/>
        <v>139690</v>
      </c>
      <c r="AB76" s="9">
        <f t="shared" si="17"/>
        <v>139690</v>
      </c>
      <c r="AC76" s="15">
        <f t="shared" si="18"/>
        <v>139690</v>
      </c>
    </row>
    <row r="77" spans="1:29" x14ac:dyDescent="0.25">
      <c r="A77" s="16" t="s">
        <v>450</v>
      </c>
      <c r="B77" s="17"/>
      <c r="C77" s="18"/>
      <c r="D77" s="16" t="s">
        <v>451</v>
      </c>
      <c r="E77" s="16" t="s">
        <v>278</v>
      </c>
      <c r="F77" s="18" t="s">
        <v>33</v>
      </c>
      <c r="G77" s="18">
        <v>1</v>
      </c>
      <c r="H77" s="16" t="s">
        <v>16</v>
      </c>
      <c r="I77" s="16" t="s">
        <v>452</v>
      </c>
      <c r="J77" s="16" t="s">
        <v>17</v>
      </c>
      <c r="K77" s="18">
        <v>0</v>
      </c>
      <c r="L77" s="18">
        <v>0</v>
      </c>
      <c r="M77" s="16" t="s">
        <v>18</v>
      </c>
      <c r="N77" s="16" t="s">
        <v>19</v>
      </c>
      <c r="O77" s="16" t="s">
        <v>280</v>
      </c>
      <c r="P77" s="19" t="s">
        <v>20</v>
      </c>
      <c r="Q77">
        <v>1</v>
      </c>
      <c r="R77" s="8">
        <f t="shared" si="10"/>
        <v>80801</v>
      </c>
      <c r="S77" s="8">
        <f t="shared" si="11"/>
        <v>80801</v>
      </c>
      <c r="T77" s="6">
        <f t="shared" si="12"/>
        <v>0</v>
      </c>
      <c r="U77" s="9">
        <f t="shared" si="13"/>
        <v>80801</v>
      </c>
      <c r="V77" s="9">
        <f t="shared" si="14"/>
        <v>80801</v>
      </c>
      <c r="W77" s="9">
        <f t="shared" si="15"/>
        <v>80801</v>
      </c>
      <c r="X77" s="7">
        <v>25</v>
      </c>
      <c r="Y77" s="14">
        <v>25</v>
      </c>
      <c r="Z77" s="14">
        <v>25</v>
      </c>
      <c r="AA77" s="9">
        <f t="shared" si="16"/>
        <v>101001.25</v>
      </c>
      <c r="AB77" s="9">
        <f t="shared" si="17"/>
        <v>101001.25</v>
      </c>
      <c r="AC77" s="15">
        <f t="shared" si="18"/>
        <v>101001.25</v>
      </c>
    </row>
    <row r="78" spans="1:29" x14ac:dyDescent="0.25">
      <c r="A78" s="16" t="s">
        <v>453</v>
      </c>
      <c r="B78" s="17"/>
      <c r="C78" s="18"/>
      <c r="D78" s="16" t="s">
        <v>454</v>
      </c>
      <c r="E78" s="16" t="s">
        <v>294</v>
      </c>
      <c r="F78" s="18" t="s">
        <v>33</v>
      </c>
      <c r="G78" s="18">
        <v>1</v>
      </c>
      <c r="H78" s="16" t="s">
        <v>16</v>
      </c>
      <c r="I78" s="16" t="s">
        <v>455</v>
      </c>
      <c r="J78" s="16" t="s">
        <v>17</v>
      </c>
      <c r="K78" s="18">
        <v>0</v>
      </c>
      <c r="L78" s="18">
        <v>0</v>
      </c>
      <c r="M78" s="16" t="s">
        <v>18</v>
      </c>
      <c r="N78" s="16" t="s">
        <v>375</v>
      </c>
      <c r="O78" s="16" t="s">
        <v>456</v>
      </c>
      <c r="P78" s="19" t="s">
        <v>20</v>
      </c>
      <c r="Q78">
        <v>1</v>
      </c>
      <c r="R78" s="8">
        <f t="shared" si="10"/>
        <v>65871</v>
      </c>
      <c r="S78" s="8">
        <f t="shared" si="11"/>
        <v>65871</v>
      </c>
      <c r="T78" s="6">
        <f t="shared" si="12"/>
        <v>0</v>
      </c>
      <c r="U78" s="9">
        <f t="shared" si="13"/>
        <v>65871</v>
      </c>
      <c r="V78" s="9">
        <f t="shared" si="14"/>
        <v>65871</v>
      </c>
      <c r="W78" s="9">
        <f t="shared" si="15"/>
        <v>65871</v>
      </c>
      <c r="X78" s="7">
        <v>25</v>
      </c>
      <c r="Y78" s="14">
        <v>25</v>
      </c>
      <c r="Z78" s="14">
        <v>25</v>
      </c>
      <c r="AA78" s="9">
        <f t="shared" si="16"/>
        <v>82338.75</v>
      </c>
      <c r="AB78" s="9">
        <f t="shared" si="17"/>
        <v>82338.75</v>
      </c>
      <c r="AC78" s="15">
        <f t="shared" si="18"/>
        <v>82338.75</v>
      </c>
    </row>
    <row r="79" spans="1:29" x14ac:dyDescent="0.25">
      <c r="A79" s="16" t="s">
        <v>457</v>
      </c>
      <c r="B79" s="17"/>
      <c r="C79" s="18"/>
      <c r="D79" s="16" t="s">
        <v>458</v>
      </c>
      <c r="E79" s="16" t="s">
        <v>459</v>
      </c>
      <c r="F79" s="18" t="s">
        <v>33</v>
      </c>
      <c r="G79" s="18">
        <v>1</v>
      </c>
      <c r="H79" s="16" t="s">
        <v>16</v>
      </c>
      <c r="I79" s="16" t="s">
        <v>460</v>
      </c>
      <c r="J79" s="16" t="s">
        <v>461</v>
      </c>
      <c r="K79" s="18">
        <v>0</v>
      </c>
      <c r="L79" s="18">
        <v>0</v>
      </c>
      <c r="M79" s="16" t="s">
        <v>55</v>
      </c>
      <c r="N79" s="16" t="s">
        <v>462</v>
      </c>
      <c r="O79" s="16" t="s">
        <v>463</v>
      </c>
      <c r="P79" s="19" t="s">
        <v>20</v>
      </c>
      <c r="Q79">
        <v>1</v>
      </c>
      <c r="R79" s="8">
        <f t="shared" si="10"/>
        <v>15830</v>
      </c>
      <c r="S79" s="8">
        <f t="shared" si="11"/>
        <v>15830</v>
      </c>
      <c r="T79" s="6">
        <f t="shared" si="12"/>
        <v>0</v>
      </c>
      <c r="U79" s="9">
        <f t="shared" si="13"/>
        <v>15830</v>
      </c>
      <c r="V79" s="9">
        <f t="shared" si="14"/>
        <v>15830</v>
      </c>
      <c r="W79" s="9">
        <f t="shared" si="15"/>
        <v>15830</v>
      </c>
      <c r="X79" s="7">
        <v>25</v>
      </c>
      <c r="Y79" s="14">
        <v>25</v>
      </c>
      <c r="Z79" s="14">
        <v>25</v>
      </c>
      <c r="AA79" s="9">
        <f t="shared" si="16"/>
        <v>19787.5</v>
      </c>
      <c r="AB79" s="9">
        <f t="shared" si="17"/>
        <v>19787.5</v>
      </c>
      <c r="AC79" s="15">
        <f t="shared" si="18"/>
        <v>19787.5</v>
      </c>
    </row>
    <row r="80" spans="1:29" x14ac:dyDescent="0.25">
      <c r="A80" s="16" t="s">
        <v>464</v>
      </c>
      <c r="B80" s="17"/>
      <c r="C80" s="18"/>
      <c r="D80" s="16" t="s">
        <v>465</v>
      </c>
      <c r="E80" s="16" t="s">
        <v>357</v>
      </c>
      <c r="F80" s="18" t="s">
        <v>33</v>
      </c>
      <c r="G80" s="18">
        <v>1</v>
      </c>
      <c r="H80" s="16" t="s">
        <v>37</v>
      </c>
      <c r="I80" s="16" t="s">
        <v>466</v>
      </c>
      <c r="J80" s="16" t="s">
        <v>17</v>
      </c>
      <c r="K80" s="18">
        <v>0</v>
      </c>
      <c r="L80" s="18">
        <v>0</v>
      </c>
      <c r="M80" s="16" t="s">
        <v>18</v>
      </c>
      <c r="N80" s="16" t="s">
        <v>80</v>
      </c>
      <c r="O80" s="16" t="s">
        <v>117</v>
      </c>
      <c r="P80" s="19" t="s">
        <v>20</v>
      </c>
      <c r="Q80">
        <v>1</v>
      </c>
      <c r="R80" s="8">
        <f t="shared" si="10"/>
        <v>61931</v>
      </c>
      <c r="S80" s="8">
        <f t="shared" si="11"/>
        <v>61931</v>
      </c>
      <c r="T80" s="6">
        <f t="shared" si="12"/>
        <v>0</v>
      </c>
      <c r="U80" s="9">
        <f t="shared" si="13"/>
        <v>61931</v>
      </c>
      <c r="V80" s="9">
        <f t="shared" si="14"/>
        <v>61931</v>
      </c>
      <c r="W80" s="9">
        <f t="shared" si="15"/>
        <v>61931</v>
      </c>
      <c r="X80" s="7">
        <v>25</v>
      </c>
      <c r="Y80" s="14">
        <v>25</v>
      </c>
      <c r="Z80" s="14">
        <v>25</v>
      </c>
      <c r="AA80" s="9">
        <f t="shared" si="16"/>
        <v>77413.75</v>
      </c>
      <c r="AB80" s="9">
        <f t="shared" si="17"/>
        <v>77413.75</v>
      </c>
      <c r="AC80" s="15">
        <f t="shared" si="18"/>
        <v>77413.75</v>
      </c>
    </row>
    <row r="81" spans="1:29" x14ac:dyDescent="0.25">
      <c r="A81" s="16" t="s">
        <v>467</v>
      </c>
      <c r="B81" s="17"/>
      <c r="C81" s="18"/>
      <c r="D81" s="16" t="s">
        <v>468</v>
      </c>
      <c r="E81" s="16" t="s">
        <v>469</v>
      </c>
      <c r="F81" s="18" t="s">
        <v>33</v>
      </c>
      <c r="G81" s="18">
        <v>1</v>
      </c>
      <c r="H81" s="16" t="s">
        <v>16</v>
      </c>
      <c r="I81" s="16" t="s">
        <v>470</v>
      </c>
      <c r="J81" s="16" t="s">
        <v>461</v>
      </c>
      <c r="K81" s="18">
        <v>0</v>
      </c>
      <c r="L81" s="18">
        <v>0</v>
      </c>
      <c r="M81" s="16" t="s">
        <v>55</v>
      </c>
      <c r="N81" s="16" t="s">
        <v>462</v>
      </c>
      <c r="O81" s="16" t="s">
        <v>463</v>
      </c>
      <c r="P81" s="19" t="s">
        <v>20</v>
      </c>
      <c r="Q81">
        <v>1</v>
      </c>
      <c r="R81" s="8">
        <f t="shared" si="10"/>
        <v>14494</v>
      </c>
      <c r="S81" s="8">
        <f t="shared" si="11"/>
        <v>14494</v>
      </c>
      <c r="T81" s="6">
        <f t="shared" si="12"/>
        <v>0</v>
      </c>
      <c r="U81" s="9">
        <f t="shared" si="13"/>
        <v>14494</v>
      </c>
      <c r="V81" s="9">
        <f t="shared" si="14"/>
        <v>14494</v>
      </c>
      <c r="W81" s="9">
        <f t="shared" si="15"/>
        <v>14494</v>
      </c>
      <c r="X81" s="7">
        <v>25</v>
      </c>
      <c r="Y81" s="14">
        <v>25</v>
      </c>
      <c r="Z81" s="14">
        <v>25</v>
      </c>
      <c r="AA81" s="9">
        <f t="shared" si="16"/>
        <v>18117.5</v>
      </c>
      <c r="AB81" s="9">
        <f t="shared" si="17"/>
        <v>18117.5</v>
      </c>
      <c r="AC81" s="15">
        <f t="shared" si="18"/>
        <v>18117.5</v>
      </c>
    </row>
    <row r="82" spans="1:29" x14ac:dyDescent="0.25">
      <c r="A82" s="16" t="s">
        <v>471</v>
      </c>
      <c r="B82" s="17"/>
      <c r="C82" s="18"/>
      <c r="D82" s="16" t="s">
        <v>472</v>
      </c>
      <c r="E82" s="16" t="s">
        <v>106</v>
      </c>
      <c r="F82" s="18" t="s">
        <v>33</v>
      </c>
      <c r="G82" s="18">
        <v>1</v>
      </c>
      <c r="H82" s="16" t="s">
        <v>37</v>
      </c>
      <c r="I82" s="16" t="s">
        <v>473</v>
      </c>
      <c r="J82" s="16" t="s">
        <v>17</v>
      </c>
      <c r="K82" s="18">
        <v>0</v>
      </c>
      <c r="L82" s="18">
        <v>0</v>
      </c>
      <c r="M82" s="16" t="s">
        <v>18</v>
      </c>
      <c r="N82" s="16" t="s">
        <v>19</v>
      </c>
      <c r="O82" s="16" t="s">
        <v>474</v>
      </c>
      <c r="P82" s="19" t="s">
        <v>20</v>
      </c>
      <c r="Q82">
        <v>1</v>
      </c>
      <c r="R82" s="8">
        <f t="shared" si="10"/>
        <v>37811</v>
      </c>
      <c r="S82" s="8">
        <f t="shared" si="11"/>
        <v>37811</v>
      </c>
      <c r="T82" s="6">
        <f t="shared" si="12"/>
        <v>0</v>
      </c>
      <c r="U82" s="9">
        <f t="shared" si="13"/>
        <v>37811</v>
      </c>
      <c r="V82" s="9">
        <f t="shared" si="14"/>
        <v>37811</v>
      </c>
      <c r="W82" s="9">
        <f t="shared" si="15"/>
        <v>37811</v>
      </c>
      <c r="X82" s="7">
        <v>25</v>
      </c>
      <c r="Y82" s="14">
        <v>25</v>
      </c>
      <c r="Z82" s="14">
        <v>25</v>
      </c>
      <c r="AA82" s="9">
        <f t="shared" si="16"/>
        <v>47263.75</v>
      </c>
      <c r="AB82" s="9">
        <f t="shared" si="17"/>
        <v>47263.75</v>
      </c>
      <c r="AC82" s="15">
        <f t="shared" si="18"/>
        <v>47263.75</v>
      </c>
    </row>
    <row r="83" spans="1:29" x14ac:dyDescent="0.25">
      <c r="A83" s="16" t="s">
        <v>475</v>
      </c>
      <c r="B83" s="17"/>
      <c r="C83" s="18"/>
      <c r="D83" s="16" t="s">
        <v>476</v>
      </c>
      <c r="E83" s="16" t="s">
        <v>103</v>
      </c>
      <c r="F83" s="18" t="s">
        <v>33</v>
      </c>
      <c r="G83" s="18">
        <v>1</v>
      </c>
      <c r="H83" s="16" t="s">
        <v>37</v>
      </c>
      <c r="I83" s="16" t="s">
        <v>477</v>
      </c>
      <c r="J83" s="16" t="s">
        <v>17</v>
      </c>
      <c r="K83" s="18">
        <v>0</v>
      </c>
      <c r="L83" s="18">
        <v>0</v>
      </c>
      <c r="M83" s="16" t="s">
        <v>18</v>
      </c>
      <c r="N83" s="16" t="s">
        <v>123</v>
      </c>
      <c r="O83" s="16" t="s">
        <v>478</v>
      </c>
      <c r="P83" s="19" t="s">
        <v>20</v>
      </c>
      <c r="Q83">
        <v>1</v>
      </c>
      <c r="R83" s="8">
        <f t="shared" si="10"/>
        <v>30511</v>
      </c>
      <c r="S83" s="8">
        <f t="shared" si="11"/>
        <v>30511</v>
      </c>
      <c r="T83" s="6">
        <f t="shared" si="12"/>
        <v>0</v>
      </c>
      <c r="U83" s="9">
        <f t="shared" si="13"/>
        <v>30511</v>
      </c>
      <c r="V83" s="9">
        <f t="shared" si="14"/>
        <v>30511</v>
      </c>
      <c r="W83" s="9">
        <f t="shared" si="15"/>
        <v>30511</v>
      </c>
      <c r="X83" s="7">
        <v>25</v>
      </c>
      <c r="Y83" s="14">
        <v>25</v>
      </c>
      <c r="Z83" s="14">
        <v>25</v>
      </c>
      <c r="AA83" s="9">
        <f t="shared" si="16"/>
        <v>38138.75</v>
      </c>
      <c r="AB83" s="9">
        <f t="shared" si="17"/>
        <v>38138.75</v>
      </c>
      <c r="AC83" s="15">
        <f t="shared" si="18"/>
        <v>38138.75</v>
      </c>
    </row>
    <row r="84" spans="1:29" x14ac:dyDescent="0.25">
      <c r="A84" s="16" t="s">
        <v>479</v>
      </c>
      <c r="B84" s="17"/>
      <c r="C84" s="18"/>
      <c r="D84" s="16" t="s">
        <v>480</v>
      </c>
      <c r="E84" s="16" t="s">
        <v>103</v>
      </c>
      <c r="F84" s="18" t="s">
        <v>33</v>
      </c>
      <c r="G84" s="18">
        <v>1</v>
      </c>
      <c r="H84" s="16" t="s">
        <v>37</v>
      </c>
      <c r="I84" s="16" t="s">
        <v>481</v>
      </c>
      <c r="J84" s="16" t="s">
        <v>17</v>
      </c>
      <c r="K84" s="18">
        <v>0</v>
      </c>
      <c r="L84" s="18">
        <v>0</v>
      </c>
      <c r="M84" s="16" t="s">
        <v>18</v>
      </c>
      <c r="N84" s="16" t="s">
        <v>313</v>
      </c>
      <c r="O84" s="16" t="s">
        <v>482</v>
      </c>
      <c r="P84" s="19" t="s">
        <v>20</v>
      </c>
      <c r="Q84">
        <v>1</v>
      </c>
      <c r="R84" s="8">
        <f t="shared" si="10"/>
        <v>33372</v>
      </c>
      <c r="S84" s="8">
        <f t="shared" si="11"/>
        <v>33372</v>
      </c>
      <c r="T84" s="6">
        <f t="shared" si="12"/>
        <v>0</v>
      </c>
      <c r="U84" s="9">
        <f t="shared" si="13"/>
        <v>33372</v>
      </c>
      <c r="V84" s="9">
        <f t="shared" si="14"/>
        <v>33372</v>
      </c>
      <c r="W84" s="9">
        <f t="shared" si="15"/>
        <v>33372</v>
      </c>
      <c r="X84" s="7">
        <v>25</v>
      </c>
      <c r="Y84" s="14">
        <v>25</v>
      </c>
      <c r="Z84" s="14">
        <v>25</v>
      </c>
      <c r="AA84" s="9">
        <f t="shared" si="16"/>
        <v>41715</v>
      </c>
      <c r="AB84" s="9">
        <f t="shared" si="17"/>
        <v>41715</v>
      </c>
      <c r="AC84" s="15">
        <f t="shared" si="18"/>
        <v>41715</v>
      </c>
    </row>
    <row r="85" spans="1:29" x14ac:dyDescent="0.25">
      <c r="A85" s="16" t="s">
        <v>483</v>
      </c>
      <c r="B85" s="17"/>
      <c r="C85" s="18"/>
      <c r="D85" s="16" t="s">
        <v>484</v>
      </c>
      <c r="E85" s="16" t="s">
        <v>485</v>
      </c>
      <c r="F85" s="18" t="s">
        <v>33</v>
      </c>
      <c r="G85" s="18">
        <v>1</v>
      </c>
      <c r="H85" s="16" t="s">
        <v>16</v>
      </c>
      <c r="I85" s="16" t="s">
        <v>486</v>
      </c>
      <c r="J85" s="16" t="s">
        <v>17</v>
      </c>
      <c r="K85" s="18">
        <v>0</v>
      </c>
      <c r="L85" s="18">
        <v>0</v>
      </c>
      <c r="M85" s="16" t="s">
        <v>18</v>
      </c>
      <c r="N85" s="16" t="s">
        <v>85</v>
      </c>
      <c r="O85" s="16" t="s">
        <v>487</v>
      </c>
      <c r="P85" s="19" t="s">
        <v>20</v>
      </c>
      <c r="Q85">
        <v>1</v>
      </c>
      <c r="R85" s="8">
        <f t="shared" si="10"/>
        <v>37557</v>
      </c>
      <c r="S85" s="8">
        <f t="shared" si="11"/>
        <v>37557</v>
      </c>
      <c r="T85" s="6">
        <f t="shared" si="12"/>
        <v>0</v>
      </c>
      <c r="U85" s="9">
        <f t="shared" si="13"/>
        <v>37557</v>
      </c>
      <c r="V85" s="9">
        <f t="shared" si="14"/>
        <v>37557</v>
      </c>
      <c r="W85" s="9">
        <f t="shared" si="15"/>
        <v>37557</v>
      </c>
      <c r="X85" s="7">
        <v>25</v>
      </c>
      <c r="Y85" s="14">
        <v>25</v>
      </c>
      <c r="Z85" s="14">
        <v>25</v>
      </c>
      <c r="AA85" s="9">
        <f t="shared" si="16"/>
        <v>46946.25</v>
      </c>
      <c r="AB85" s="9">
        <f t="shared" si="17"/>
        <v>46946.25</v>
      </c>
      <c r="AC85" s="15">
        <f t="shared" si="18"/>
        <v>46946.25</v>
      </c>
    </row>
    <row r="86" spans="1:29" x14ac:dyDescent="0.25">
      <c r="A86" s="16" t="s">
        <v>488</v>
      </c>
      <c r="B86" s="17"/>
      <c r="C86" s="18"/>
      <c r="D86" s="16" t="s">
        <v>489</v>
      </c>
      <c r="E86" s="16" t="s">
        <v>490</v>
      </c>
      <c r="F86" s="18" t="s">
        <v>33</v>
      </c>
      <c r="G86" s="18">
        <v>1</v>
      </c>
      <c r="H86" s="16" t="s">
        <v>127</v>
      </c>
      <c r="I86" s="16" t="s">
        <v>491</v>
      </c>
      <c r="J86" s="16" t="s">
        <v>17</v>
      </c>
      <c r="K86" s="18">
        <v>0</v>
      </c>
      <c r="L86" s="18">
        <v>0</v>
      </c>
      <c r="M86" s="16" t="s">
        <v>18</v>
      </c>
      <c r="N86" s="16" t="s">
        <v>492</v>
      </c>
      <c r="O86" s="16" t="s">
        <v>493</v>
      </c>
      <c r="P86" s="19" t="s">
        <v>20</v>
      </c>
      <c r="Q86">
        <v>1</v>
      </c>
      <c r="R86" s="8">
        <f t="shared" si="10"/>
        <v>17122</v>
      </c>
      <c r="S86" s="8">
        <f t="shared" si="11"/>
        <v>17122</v>
      </c>
      <c r="T86" s="6">
        <f t="shared" si="12"/>
        <v>0</v>
      </c>
      <c r="U86" s="9">
        <f t="shared" si="13"/>
        <v>17122</v>
      </c>
      <c r="V86" s="9">
        <f t="shared" si="14"/>
        <v>17122</v>
      </c>
      <c r="W86" s="9">
        <f t="shared" si="15"/>
        <v>17122</v>
      </c>
      <c r="X86" s="7">
        <v>25</v>
      </c>
      <c r="Y86" s="14">
        <v>25</v>
      </c>
      <c r="Z86" s="14">
        <v>25</v>
      </c>
      <c r="AA86" s="9">
        <f t="shared" si="16"/>
        <v>21402.5</v>
      </c>
      <c r="AB86" s="9">
        <f t="shared" si="17"/>
        <v>21402.5</v>
      </c>
      <c r="AC86" s="15">
        <f t="shared" si="18"/>
        <v>21402.5</v>
      </c>
    </row>
    <row r="87" spans="1:29" x14ac:dyDescent="0.25">
      <c r="A87" s="16" t="s">
        <v>494</v>
      </c>
      <c r="B87" s="17"/>
      <c r="C87" s="18"/>
      <c r="D87" s="16" t="s">
        <v>495</v>
      </c>
      <c r="E87" s="16" t="s">
        <v>223</v>
      </c>
      <c r="F87" s="18" t="s">
        <v>33</v>
      </c>
      <c r="G87" s="18">
        <v>1</v>
      </c>
      <c r="H87" s="16" t="s">
        <v>16</v>
      </c>
      <c r="I87" s="16" t="s">
        <v>496</v>
      </c>
      <c r="J87" s="16" t="s">
        <v>17</v>
      </c>
      <c r="K87" s="18">
        <v>0</v>
      </c>
      <c r="L87" s="18">
        <v>0</v>
      </c>
      <c r="M87" s="16" t="s">
        <v>18</v>
      </c>
      <c r="N87" s="16" t="s">
        <v>38</v>
      </c>
      <c r="O87" s="16" t="s">
        <v>497</v>
      </c>
      <c r="P87" s="19" t="s">
        <v>20</v>
      </c>
      <c r="Q87">
        <v>1</v>
      </c>
      <c r="R87" s="8">
        <f t="shared" si="10"/>
        <v>42195</v>
      </c>
      <c r="S87" s="8">
        <f t="shared" si="11"/>
        <v>42195</v>
      </c>
      <c r="T87" s="6">
        <f t="shared" si="12"/>
        <v>0</v>
      </c>
      <c r="U87" s="9">
        <f t="shared" si="13"/>
        <v>42195</v>
      </c>
      <c r="V87" s="9">
        <f t="shared" si="14"/>
        <v>42195</v>
      </c>
      <c r="W87" s="9">
        <f t="shared" si="15"/>
        <v>42195</v>
      </c>
      <c r="X87" s="7">
        <v>25</v>
      </c>
      <c r="Y87" s="14">
        <v>25</v>
      </c>
      <c r="Z87" s="14">
        <v>25</v>
      </c>
      <c r="AA87" s="9">
        <f t="shared" si="16"/>
        <v>52743.75</v>
      </c>
      <c r="AB87" s="9">
        <f t="shared" si="17"/>
        <v>52743.75</v>
      </c>
      <c r="AC87" s="15">
        <f t="shared" si="18"/>
        <v>52743.75</v>
      </c>
    </row>
    <row r="88" spans="1:29" x14ac:dyDescent="0.25">
      <c r="A88" s="16" t="s">
        <v>498</v>
      </c>
      <c r="B88" s="17"/>
      <c r="C88" s="18"/>
      <c r="D88" s="16" t="s">
        <v>499</v>
      </c>
      <c r="E88" s="16" t="s">
        <v>223</v>
      </c>
      <c r="F88" s="18" t="s">
        <v>33</v>
      </c>
      <c r="G88" s="18">
        <v>1</v>
      </c>
      <c r="H88" s="16" t="s">
        <v>16</v>
      </c>
      <c r="I88" s="16" t="s">
        <v>500</v>
      </c>
      <c r="J88" s="16" t="s">
        <v>17</v>
      </c>
      <c r="K88" s="18">
        <v>0</v>
      </c>
      <c r="L88" s="18">
        <v>0</v>
      </c>
      <c r="M88" s="16" t="s">
        <v>18</v>
      </c>
      <c r="N88" s="16" t="s">
        <v>38</v>
      </c>
      <c r="O88" s="16" t="s">
        <v>497</v>
      </c>
      <c r="P88" s="19" t="s">
        <v>20</v>
      </c>
      <c r="Q88">
        <v>1</v>
      </c>
      <c r="R88" s="8">
        <f t="shared" si="10"/>
        <v>64216</v>
      </c>
      <c r="S88" s="8">
        <f t="shared" si="11"/>
        <v>64216</v>
      </c>
      <c r="T88" s="6">
        <f t="shared" si="12"/>
        <v>0</v>
      </c>
      <c r="U88" s="9">
        <f t="shared" si="13"/>
        <v>64216</v>
      </c>
      <c r="V88" s="9">
        <f t="shared" si="14"/>
        <v>64216</v>
      </c>
      <c r="W88" s="9">
        <f t="shared" si="15"/>
        <v>64216</v>
      </c>
      <c r="X88" s="7">
        <v>25</v>
      </c>
      <c r="Y88" s="14">
        <v>25</v>
      </c>
      <c r="Z88" s="14">
        <v>25</v>
      </c>
      <c r="AA88" s="9">
        <f t="shared" si="16"/>
        <v>80270</v>
      </c>
      <c r="AB88" s="9">
        <f t="shared" si="17"/>
        <v>80270</v>
      </c>
      <c r="AC88" s="15">
        <f t="shared" si="18"/>
        <v>80270</v>
      </c>
    </row>
    <row r="89" spans="1:29" x14ac:dyDescent="0.25">
      <c r="A89" s="16" t="s">
        <v>501</v>
      </c>
      <c r="B89" s="17"/>
      <c r="C89" s="18"/>
      <c r="D89" s="16" t="s">
        <v>502</v>
      </c>
      <c r="E89" s="16" t="s">
        <v>223</v>
      </c>
      <c r="F89" s="18" t="s">
        <v>33</v>
      </c>
      <c r="G89" s="18">
        <v>1</v>
      </c>
      <c r="H89" s="16" t="s">
        <v>16</v>
      </c>
      <c r="I89" s="16" t="s">
        <v>503</v>
      </c>
      <c r="J89" s="16" t="s">
        <v>17</v>
      </c>
      <c r="K89" s="18">
        <v>0</v>
      </c>
      <c r="L89" s="18">
        <v>0</v>
      </c>
      <c r="M89" s="16" t="s">
        <v>18</v>
      </c>
      <c r="N89" s="16" t="s">
        <v>38</v>
      </c>
      <c r="O89" s="16" t="s">
        <v>497</v>
      </c>
      <c r="P89" s="19" t="s">
        <v>20</v>
      </c>
      <c r="Q89">
        <v>1</v>
      </c>
      <c r="R89" s="8">
        <f t="shared" si="10"/>
        <v>24094</v>
      </c>
      <c r="S89" s="8">
        <f t="shared" si="11"/>
        <v>24094</v>
      </c>
      <c r="T89" s="6">
        <f t="shared" si="12"/>
        <v>0</v>
      </c>
      <c r="U89" s="9">
        <f t="shared" si="13"/>
        <v>24094</v>
      </c>
      <c r="V89" s="9">
        <f t="shared" si="14"/>
        <v>24094</v>
      </c>
      <c r="W89" s="9">
        <f t="shared" si="15"/>
        <v>24094</v>
      </c>
      <c r="X89" s="7">
        <v>25</v>
      </c>
      <c r="Y89" s="14">
        <v>25</v>
      </c>
      <c r="Z89" s="14">
        <v>25</v>
      </c>
      <c r="AA89" s="9">
        <f t="shared" si="16"/>
        <v>30117.5</v>
      </c>
      <c r="AB89" s="9">
        <f t="shared" si="17"/>
        <v>30117.5</v>
      </c>
      <c r="AC89" s="15">
        <f t="shared" si="18"/>
        <v>30117.5</v>
      </c>
    </row>
    <row r="90" spans="1:29" x14ac:dyDescent="0.25">
      <c r="A90" s="16" t="s">
        <v>504</v>
      </c>
      <c r="B90" s="17"/>
      <c r="C90" s="18"/>
      <c r="D90" s="16" t="s">
        <v>505</v>
      </c>
      <c r="E90" s="16" t="s">
        <v>506</v>
      </c>
      <c r="F90" s="18" t="s">
        <v>33</v>
      </c>
      <c r="G90" s="18">
        <v>1</v>
      </c>
      <c r="H90" s="16" t="s">
        <v>16</v>
      </c>
      <c r="I90" s="16" t="s">
        <v>507</v>
      </c>
      <c r="J90" s="16" t="s">
        <v>17</v>
      </c>
      <c r="K90" s="18">
        <v>0</v>
      </c>
      <c r="L90" s="18">
        <v>0</v>
      </c>
      <c r="M90" s="16" t="s">
        <v>55</v>
      </c>
      <c r="N90" s="16" t="s">
        <v>508</v>
      </c>
      <c r="O90" s="16" t="s">
        <v>509</v>
      </c>
      <c r="P90" s="19" t="s">
        <v>20</v>
      </c>
      <c r="Q90">
        <v>1</v>
      </c>
      <c r="R90" s="8">
        <f t="shared" si="10"/>
        <v>1857</v>
      </c>
      <c r="S90" s="8">
        <f t="shared" si="11"/>
        <v>1857</v>
      </c>
      <c r="T90" s="6">
        <f t="shared" si="12"/>
        <v>0</v>
      </c>
      <c r="U90" s="9">
        <f t="shared" si="13"/>
        <v>1857</v>
      </c>
      <c r="V90" s="9">
        <f t="shared" si="14"/>
        <v>1857</v>
      </c>
      <c r="W90" s="9">
        <f t="shared" si="15"/>
        <v>1857</v>
      </c>
      <c r="X90" s="7">
        <v>25</v>
      </c>
      <c r="Y90" s="14">
        <v>25</v>
      </c>
      <c r="Z90" s="14">
        <v>25</v>
      </c>
      <c r="AA90" s="9">
        <f t="shared" si="16"/>
        <v>2321.25</v>
      </c>
      <c r="AB90" s="9">
        <f t="shared" si="17"/>
        <v>2321.25</v>
      </c>
      <c r="AC90" s="15">
        <f t="shared" si="18"/>
        <v>2321.25</v>
      </c>
    </row>
    <row r="91" spans="1:29" x14ac:dyDescent="0.25">
      <c r="A91" s="16" t="s">
        <v>510</v>
      </c>
      <c r="B91" s="17"/>
      <c r="C91" s="18"/>
      <c r="D91" s="16" t="s">
        <v>511</v>
      </c>
      <c r="E91" s="16" t="s">
        <v>506</v>
      </c>
      <c r="F91" s="18" t="s">
        <v>33</v>
      </c>
      <c r="G91" s="18">
        <v>1</v>
      </c>
      <c r="H91" s="16" t="s">
        <v>16</v>
      </c>
      <c r="I91" s="16" t="s">
        <v>512</v>
      </c>
      <c r="J91" s="16" t="s">
        <v>17</v>
      </c>
      <c r="K91" s="18">
        <v>0</v>
      </c>
      <c r="L91" s="18">
        <v>0</v>
      </c>
      <c r="M91" s="16" t="s">
        <v>55</v>
      </c>
      <c r="N91" s="16" t="s">
        <v>508</v>
      </c>
      <c r="O91" s="16" t="s">
        <v>509</v>
      </c>
      <c r="P91" s="19" t="s">
        <v>20</v>
      </c>
      <c r="Q91">
        <v>1</v>
      </c>
      <c r="R91" s="8">
        <f t="shared" si="10"/>
        <v>1859</v>
      </c>
      <c r="S91" s="8">
        <f t="shared" si="11"/>
        <v>1859</v>
      </c>
      <c r="T91" s="6">
        <f t="shared" si="12"/>
        <v>0</v>
      </c>
      <c r="U91" s="9">
        <f t="shared" si="13"/>
        <v>1859</v>
      </c>
      <c r="V91" s="9">
        <f t="shared" si="14"/>
        <v>1859</v>
      </c>
      <c r="W91" s="9">
        <f t="shared" si="15"/>
        <v>1859</v>
      </c>
      <c r="X91" s="7">
        <v>25</v>
      </c>
      <c r="Y91" s="14">
        <v>25</v>
      </c>
      <c r="Z91" s="14">
        <v>25</v>
      </c>
      <c r="AA91" s="9">
        <f t="shared" si="16"/>
        <v>2323.75</v>
      </c>
      <c r="AB91" s="9">
        <f t="shared" si="17"/>
        <v>2323.75</v>
      </c>
      <c r="AC91" s="15">
        <f t="shared" si="18"/>
        <v>2323.75</v>
      </c>
    </row>
    <row r="92" spans="1:29" x14ac:dyDescent="0.25">
      <c r="A92" s="16" t="s">
        <v>513</v>
      </c>
      <c r="B92" s="17"/>
      <c r="C92" s="18"/>
      <c r="D92" s="16" t="s">
        <v>514</v>
      </c>
      <c r="E92" s="16" t="s">
        <v>506</v>
      </c>
      <c r="F92" s="18" t="s">
        <v>33</v>
      </c>
      <c r="G92" s="18">
        <v>1</v>
      </c>
      <c r="H92" s="16" t="s">
        <v>16</v>
      </c>
      <c r="I92" s="16" t="s">
        <v>512</v>
      </c>
      <c r="J92" s="16" t="s">
        <v>17</v>
      </c>
      <c r="K92" s="18">
        <v>0</v>
      </c>
      <c r="L92" s="18">
        <v>0</v>
      </c>
      <c r="M92" s="16" t="s">
        <v>55</v>
      </c>
      <c r="N92" s="16" t="s">
        <v>508</v>
      </c>
      <c r="O92" s="16" t="s">
        <v>509</v>
      </c>
      <c r="P92" s="19" t="s">
        <v>20</v>
      </c>
      <c r="Q92">
        <v>1</v>
      </c>
      <c r="R92" s="8">
        <f t="shared" si="10"/>
        <v>1859</v>
      </c>
      <c r="S92" s="8">
        <f t="shared" si="11"/>
        <v>1859</v>
      </c>
      <c r="T92" s="6">
        <f t="shared" si="12"/>
        <v>0</v>
      </c>
      <c r="U92" s="9">
        <f t="shared" si="13"/>
        <v>1859</v>
      </c>
      <c r="V92" s="9">
        <f t="shared" si="14"/>
        <v>1859</v>
      </c>
      <c r="W92" s="9">
        <f t="shared" si="15"/>
        <v>1859</v>
      </c>
      <c r="X92" s="7">
        <v>25</v>
      </c>
      <c r="Y92" s="14">
        <v>25</v>
      </c>
      <c r="Z92" s="14">
        <v>25</v>
      </c>
      <c r="AA92" s="9">
        <f t="shared" si="16"/>
        <v>2323.75</v>
      </c>
      <c r="AB92" s="9">
        <f t="shared" si="17"/>
        <v>2323.75</v>
      </c>
      <c r="AC92" s="15">
        <f t="shared" si="18"/>
        <v>2323.75</v>
      </c>
    </row>
    <row r="93" spans="1:29" x14ac:dyDescent="0.25">
      <c r="A93" s="16" t="s">
        <v>515</v>
      </c>
      <c r="B93" s="17"/>
      <c r="C93" s="18"/>
      <c r="D93" s="16" t="s">
        <v>516</v>
      </c>
      <c r="E93" s="16" t="s">
        <v>506</v>
      </c>
      <c r="F93" s="18" t="s">
        <v>33</v>
      </c>
      <c r="G93" s="18">
        <v>1</v>
      </c>
      <c r="H93" s="16" t="s">
        <v>16</v>
      </c>
      <c r="I93" s="16" t="s">
        <v>512</v>
      </c>
      <c r="J93" s="16" t="s">
        <v>17</v>
      </c>
      <c r="K93" s="18">
        <v>0</v>
      </c>
      <c r="L93" s="18">
        <v>0</v>
      </c>
      <c r="M93" s="16" t="s">
        <v>55</v>
      </c>
      <c r="N93" s="16" t="s">
        <v>508</v>
      </c>
      <c r="O93" s="16" t="s">
        <v>509</v>
      </c>
      <c r="P93" s="19" t="s">
        <v>20</v>
      </c>
      <c r="Q93">
        <v>1</v>
      </c>
      <c r="R93" s="8">
        <f t="shared" si="10"/>
        <v>1859</v>
      </c>
      <c r="S93" s="8">
        <f t="shared" si="11"/>
        <v>1859</v>
      </c>
      <c r="T93" s="6">
        <f t="shared" si="12"/>
        <v>0</v>
      </c>
      <c r="U93" s="9">
        <f t="shared" si="13"/>
        <v>1859</v>
      </c>
      <c r="V93" s="9">
        <f t="shared" si="14"/>
        <v>1859</v>
      </c>
      <c r="W93" s="9">
        <f t="shared" si="15"/>
        <v>1859</v>
      </c>
      <c r="X93" s="7">
        <v>25</v>
      </c>
      <c r="Y93" s="14">
        <v>25</v>
      </c>
      <c r="Z93" s="14">
        <v>25</v>
      </c>
      <c r="AA93" s="9">
        <f t="shared" si="16"/>
        <v>2323.75</v>
      </c>
      <c r="AB93" s="9">
        <f t="shared" si="17"/>
        <v>2323.75</v>
      </c>
      <c r="AC93" s="15">
        <f t="shared" si="18"/>
        <v>2323.75</v>
      </c>
    </row>
    <row r="94" spans="1:29" x14ac:dyDescent="0.25">
      <c r="A94" s="16" t="s">
        <v>517</v>
      </c>
      <c r="B94" s="17"/>
      <c r="C94" s="18"/>
      <c r="D94" s="16" t="s">
        <v>518</v>
      </c>
      <c r="E94" s="16" t="s">
        <v>506</v>
      </c>
      <c r="F94" s="18" t="s">
        <v>33</v>
      </c>
      <c r="G94" s="18">
        <v>1</v>
      </c>
      <c r="H94" s="16" t="s">
        <v>42</v>
      </c>
      <c r="I94" s="16" t="s">
        <v>519</v>
      </c>
      <c r="J94" s="16" t="s">
        <v>399</v>
      </c>
      <c r="K94" s="18">
        <v>0</v>
      </c>
      <c r="L94" s="18">
        <v>0</v>
      </c>
      <c r="M94" s="16" t="s">
        <v>55</v>
      </c>
      <c r="N94" s="16" t="s">
        <v>508</v>
      </c>
      <c r="O94" s="16" t="s">
        <v>520</v>
      </c>
      <c r="P94" s="19" t="s">
        <v>20</v>
      </c>
      <c r="Q94">
        <v>1</v>
      </c>
      <c r="R94" s="8">
        <f t="shared" si="10"/>
        <v>7638</v>
      </c>
      <c r="S94" s="8">
        <f t="shared" si="11"/>
        <v>7638</v>
      </c>
      <c r="T94" s="6">
        <f t="shared" si="12"/>
        <v>19</v>
      </c>
      <c r="U94" s="9">
        <f t="shared" si="13"/>
        <v>9089.2199999999993</v>
      </c>
      <c r="V94" s="9">
        <f t="shared" si="14"/>
        <v>9089.2199999999993</v>
      </c>
      <c r="W94" s="9">
        <f t="shared" si="15"/>
        <v>9089.2199999999993</v>
      </c>
      <c r="X94" s="7">
        <v>25</v>
      </c>
      <c r="Y94" s="14">
        <v>25</v>
      </c>
      <c r="Z94" s="14">
        <v>25</v>
      </c>
      <c r="AA94" s="9">
        <f t="shared" si="16"/>
        <v>11361.525</v>
      </c>
      <c r="AB94" s="9">
        <f t="shared" si="17"/>
        <v>11361.525</v>
      </c>
      <c r="AC94" s="15">
        <f t="shared" si="18"/>
        <v>11361.525</v>
      </c>
    </row>
    <row r="95" spans="1:29" x14ac:dyDescent="0.25">
      <c r="A95" s="16" t="s">
        <v>521</v>
      </c>
      <c r="B95" s="17"/>
      <c r="C95" s="18"/>
      <c r="D95" s="16" t="s">
        <v>522</v>
      </c>
      <c r="E95" s="16" t="s">
        <v>523</v>
      </c>
      <c r="F95" s="18" t="s">
        <v>33</v>
      </c>
      <c r="G95" s="18">
        <v>1</v>
      </c>
      <c r="H95" s="16" t="s">
        <v>16</v>
      </c>
      <c r="I95" s="16" t="s">
        <v>524</v>
      </c>
      <c r="J95" s="16" t="s">
        <v>17</v>
      </c>
      <c r="K95" s="18">
        <v>0</v>
      </c>
      <c r="L95" s="18">
        <v>0</v>
      </c>
      <c r="M95" s="16" t="s">
        <v>18</v>
      </c>
      <c r="N95" s="16" t="s">
        <v>128</v>
      </c>
      <c r="O95" s="16" t="s">
        <v>129</v>
      </c>
      <c r="P95" s="19" t="s">
        <v>20</v>
      </c>
      <c r="Q95">
        <v>1</v>
      </c>
      <c r="R95" s="8">
        <f t="shared" si="10"/>
        <v>8317</v>
      </c>
      <c r="S95" s="8">
        <f t="shared" si="11"/>
        <v>8317</v>
      </c>
      <c r="T95" s="6">
        <f t="shared" si="12"/>
        <v>0</v>
      </c>
      <c r="U95" s="9">
        <f t="shared" si="13"/>
        <v>8317</v>
      </c>
      <c r="V95" s="9">
        <f t="shared" si="14"/>
        <v>8317</v>
      </c>
      <c r="W95" s="9">
        <f t="shared" si="15"/>
        <v>8317</v>
      </c>
      <c r="X95" s="7">
        <v>25</v>
      </c>
      <c r="Y95" s="14">
        <v>25</v>
      </c>
      <c r="Z95" s="14">
        <v>25</v>
      </c>
      <c r="AA95" s="9">
        <f t="shared" si="16"/>
        <v>10396.25</v>
      </c>
      <c r="AB95" s="9">
        <f t="shared" si="17"/>
        <v>10396.25</v>
      </c>
      <c r="AC95" s="15">
        <f t="shared" si="18"/>
        <v>10396.25</v>
      </c>
    </row>
    <row r="96" spans="1:29" x14ac:dyDescent="0.25">
      <c r="A96" s="16" t="s">
        <v>525</v>
      </c>
      <c r="B96" s="17"/>
      <c r="C96" s="18"/>
      <c r="D96" s="16" t="s">
        <v>526</v>
      </c>
      <c r="E96" s="16" t="s">
        <v>231</v>
      </c>
      <c r="F96" s="18" t="s">
        <v>33</v>
      </c>
      <c r="G96" s="18">
        <v>1</v>
      </c>
      <c r="H96" s="16" t="s">
        <v>37</v>
      </c>
      <c r="I96" s="16" t="s">
        <v>527</v>
      </c>
      <c r="J96" s="16" t="s">
        <v>17</v>
      </c>
      <c r="K96" s="18">
        <v>0</v>
      </c>
      <c r="L96" s="18">
        <v>0</v>
      </c>
      <c r="M96" s="16" t="s">
        <v>18</v>
      </c>
      <c r="N96" s="16" t="s">
        <v>528</v>
      </c>
      <c r="O96" s="16" t="s">
        <v>529</v>
      </c>
      <c r="P96" s="19" t="s">
        <v>20</v>
      </c>
      <c r="Q96">
        <v>1</v>
      </c>
      <c r="R96" s="8">
        <f t="shared" si="10"/>
        <v>184367</v>
      </c>
      <c r="S96" s="8">
        <f t="shared" si="11"/>
        <v>184367</v>
      </c>
      <c r="T96" s="6">
        <f t="shared" si="12"/>
        <v>0</v>
      </c>
      <c r="U96" s="9">
        <f t="shared" si="13"/>
        <v>184367</v>
      </c>
      <c r="V96" s="9">
        <f t="shared" si="14"/>
        <v>184367</v>
      </c>
      <c r="W96" s="9">
        <f t="shared" si="15"/>
        <v>184367</v>
      </c>
      <c r="X96" s="7">
        <v>25</v>
      </c>
      <c r="Y96" s="14">
        <v>25</v>
      </c>
      <c r="Z96" s="14">
        <v>25</v>
      </c>
      <c r="AA96" s="9">
        <f t="shared" si="16"/>
        <v>230458.75</v>
      </c>
      <c r="AB96" s="9">
        <f t="shared" si="17"/>
        <v>230458.75</v>
      </c>
      <c r="AC96" s="15">
        <f t="shared" si="18"/>
        <v>230458.75</v>
      </c>
    </row>
    <row r="97" spans="1:29" x14ac:dyDescent="0.25">
      <c r="A97" s="16" t="s">
        <v>530</v>
      </c>
      <c r="B97" s="17"/>
      <c r="C97" s="18"/>
      <c r="D97" s="16" t="s">
        <v>531</v>
      </c>
      <c r="E97" s="16" t="s">
        <v>231</v>
      </c>
      <c r="F97" s="18" t="s">
        <v>33</v>
      </c>
      <c r="G97" s="18">
        <v>1</v>
      </c>
      <c r="H97" s="16" t="s">
        <v>37</v>
      </c>
      <c r="I97" s="16" t="s">
        <v>532</v>
      </c>
      <c r="J97" s="16" t="s">
        <v>17</v>
      </c>
      <c r="K97" s="18">
        <v>0</v>
      </c>
      <c r="L97" s="18">
        <v>0</v>
      </c>
      <c r="M97" s="16" t="s">
        <v>18</v>
      </c>
      <c r="N97" s="16" t="s">
        <v>528</v>
      </c>
      <c r="O97" s="16" t="s">
        <v>529</v>
      </c>
      <c r="P97" s="19" t="s">
        <v>20</v>
      </c>
      <c r="Q97">
        <v>1</v>
      </c>
      <c r="R97" s="8">
        <f t="shared" si="10"/>
        <v>114215</v>
      </c>
      <c r="S97" s="8">
        <f t="shared" si="11"/>
        <v>114215</v>
      </c>
      <c r="T97" s="6">
        <f t="shared" si="12"/>
        <v>0</v>
      </c>
      <c r="U97" s="9">
        <f t="shared" si="13"/>
        <v>114215</v>
      </c>
      <c r="V97" s="9">
        <f t="shared" si="14"/>
        <v>114215</v>
      </c>
      <c r="W97" s="9">
        <f t="shared" si="15"/>
        <v>114215</v>
      </c>
      <c r="X97" s="7">
        <v>25</v>
      </c>
      <c r="Y97" s="14">
        <v>25</v>
      </c>
      <c r="Z97" s="14">
        <v>25</v>
      </c>
      <c r="AA97" s="9">
        <f t="shared" si="16"/>
        <v>142768.75</v>
      </c>
      <c r="AB97" s="9">
        <f t="shared" si="17"/>
        <v>142768.75</v>
      </c>
      <c r="AC97" s="15">
        <f t="shared" si="18"/>
        <v>142768.75</v>
      </c>
    </row>
    <row r="98" spans="1:29" x14ac:dyDescent="0.25">
      <c r="A98" s="16" t="s">
        <v>533</v>
      </c>
      <c r="B98" s="17"/>
      <c r="C98" s="18"/>
      <c r="D98" s="16" t="s">
        <v>534</v>
      </c>
      <c r="E98" s="16" t="s">
        <v>535</v>
      </c>
      <c r="F98" s="18" t="s">
        <v>33</v>
      </c>
      <c r="G98" s="18">
        <v>1</v>
      </c>
      <c r="H98" s="16" t="s">
        <v>37</v>
      </c>
      <c r="I98" s="16" t="s">
        <v>536</v>
      </c>
      <c r="J98" s="16" t="s">
        <v>17</v>
      </c>
      <c r="K98" s="18">
        <v>0</v>
      </c>
      <c r="L98" s="18">
        <v>0</v>
      </c>
      <c r="M98" s="16" t="s">
        <v>55</v>
      </c>
      <c r="N98" s="16" t="s">
        <v>72</v>
      </c>
      <c r="O98" s="16" t="s">
        <v>57</v>
      </c>
      <c r="P98" s="19" t="s">
        <v>20</v>
      </c>
      <c r="Q98">
        <v>1</v>
      </c>
      <c r="R98" s="8">
        <f t="shared" si="10"/>
        <v>15218</v>
      </c>
      <c r="S98" s="8">
        <f t="shared" si="11"/>
        <v>15218</v>
      </c>
      <c r="T98" s="6">
        <f t="shared" si="12"/>
        <v>0</v>
      </c>
      <c r="U98" s="9">
        <f t="shared" si="13"/>
        <v>15218</v>
      </c>
      <c r="V98" s="9">
        <f t="shared" si="14"/>
        <v>15218</v>
      </c>
      <c r="W98" s="9">
        <f t="shared" si="15"/>
        <v>15218</v>
      </c>
      <c r="X98" s="7">
        <v>25</v>
      </c>
      <c r="Y98" s="14">
        <v>25</v>
      </c>
      <c r="Z98" s="14">
        <v>25</v>
      </c>
      <c r="AA98" s="9">
        <f t="shared" si="16"/>
        <v>19022.5</v>
      </c>
      <c r="AB98" s="9">
        <f t="shared" si="17"/>
        <v>19022.5</v>
      </c>
      <c r="AC98" s="15">
        <f t="shared" si="18"/>
        <v>19022.5</v>
      </c>
    </row>
    <row r="99" spans="1:29" x14ac:dyDescent="0.25">
      <c r="A99" s="16" t="s">
        <v>537</v>
      </c>
      <c r="B99" s="17"/>
      <c r="C99" s="18"/>
      <c r="D99" s="16" t="s">
        <v>538</v>
      </c>
      <c r="E99" s="16" t="s">
        <v>539</v>
      </c>
      <c r="F99" s="18" t="s">
        <v>33</v>
      </c>
      <c r="G99" s="18">
        <v>1</v>
      </c>
      <c r="H99" s="16" t="s">
        <v>42</v>
      </c>
      <c r="I99" s="16" t="s">
        <v>540</v>
      </c>
      <c r="J99" s="16" t="s">
        <v>17</v>
      </c>
      <c r="K99" s="18">
        <v>0</v>
      </c>
      <c r="L99" s="18">
        <v>0</v>
      </c>
      <c r="M99" s="16" t="s">
        <v>18</v>
      </c>
      <c r="N99" s="16" t="s">
        <v>541</v>
      </c>
      <c r="O99" s="16" t="s">
        <v>542</v>
      </c>
      <c r="P99" s="19" t="s">
        <v>20</v>
      </c>
      <c r="Q99">
        <v>1</v>
      </c>
      <c r="R99" s="8">
        <f t="shared" si="10"/>
        <v>15614</v>
      </c>
      <c r="S99" s="8">
        <f t="shared" si="11"/>
        <v>15614</v>
      </c>
      <c r="T99" s="6">
        <f t="shared" si="12"/>
        <v>0</v>
      </c>
      <c r="U99" s="9">
        <f t="shared" si="13"/>
        <v>15614</v>
      </c>
      <c r="V99" s="9">
        <f t="shared" si="14"/>
        <v>15614</v>
      </c>
      <c r="W99" s="9">
        <f t="shared" si="15"/>
        <v>15614</v>
      </c>
      <c r="X99" s="7">
        <v>25</v>
      </c>
      <c r="Y99" s="14">
        <v>25</v>
      </c>
      <c r="Z99" s="14">
        <v>25</v>
      </c>
      <c r="AA99" s="9">
        <f t="shared" si="16"/>
        <v>19517.5</v>
      </c>
      <c r="AB99" s="9">
        <f t="shared" si="17"/>
        <v>19517.5</v>
      </c>
      <c r="AC99" s="15">
        <f t="shared" si="18"/>
        <v>19517.5</v>
      </c>
    </row>
    <row r="100" spans="1:29" x14ac:dyDescent="0.25">
      <c r="A100" s="16" t="s">
        <v>543</v>
      </c>
      <c r="B100" s="17"/>
      <c r="C100" s="18"/>
      <c r="D100" s="16" t="s">
        <v>544</v>
      </c>
      <c r="E100" s="16" t="s">
        <v>116</v>
      </c>
      <c r="F100" s="18" t="s">
        <v>33</v>
      </c>
      <c r="G100" s="18">
        <v>1</v>
      </c>
      <c r="H100" s="16" t="s">
        <v>16</v>
      </c>
      <c r="I100" s="16" t="s">
        <v>545</v>
      </c>
      <c r="J100" s="16" t="s">
        <v>17</v>
      </c>
      <c r="K100" s="18">
        <v>0</v>
      </c>
      <c r="L100" s="18">
        <v>0</v>
      </c>
      <c r="M100" s="16" t="s">
        <v>18</v>
      </c>
      <c r="N100" s="16" t="s">
        <v>47</v>
      </c>
      <c r="O100" s="16" t="s">
        <v>244</v>
      </c>
      <c r="P100" s="19" t="s">
        <v>20</v>
      </c>
      <c r="Q100">
        <v>1</v>
      </c>
      <c r="R100" s="8">
        <f t="shared" si="10"/>
        <v>18133</v>
      </c>
      <c r="S100" s="8">
        <f t="shared" si="11"/>
        <v>18133</v>
      </c>
      <c r="T100" s="6">
        <f t="shared" si="12"/>
        <v>0</v>
      </c>
      <c r="U100" s="9">
        <f t="shared" si="13"/>
        <v>18133</v>
      </c>
      <c r="V100" s="9">
        <f t="shared" si="14"/>
        <v>18133</v>
      </c>
      <c r="W100" s="9">
        <f t="shared" si="15"/>
        <v>18133</v>
      </c>
      <c r="X100" s="7">
        <v>25</v>
      </c>
      <c r="Y100" s="14">
        <v>25</v>
      </c>
      <c r="Z100" s="14">
        <v>25</v>
      </c>
      <c r="AA100" s="9">
        <f t="shared" si="16"/>
        <v>22666.25</v>
      </c>
      <c r="AB100" s="9">
        <f t="shared" si="17"/>
        <v>22666.25</v>
      </c>
      <c r="AC100" s="15">
        <f t="shared" si="18"/>
        <v>22666.25</v>
      </c>
    </row>
    <row r="101" spans="1:29" x14ac:dyDescent="0.25">
      <c r="A101" s="16" t="s">
        <v>546</v>
      </c>
      <c r="B101" s="17"/>
      <c r="C101" s="18"/>
      <c r="D101" s="16" t="s">
        <v>547</v>
      </c>
      <c r="E101" s="16" t="s">
        <v>134</v>
      </c>
      <c r="F101" s="18" t="s">
        <v>33</v>
      </c>
      <c r="G101" s="18">
        <v>1</v>
      </c>
      <c r="H101" s="16" t="s">
        <v>16</v>
      </c>
      <c r="I101" s="16" t="s">
        <v>548</v>
      </c>
      <c r="J101" s="16" t="s">
        <v>17</v>
      </c>
      <c r="K101" s="18">
        <v>0</v>
      </c>
      <c r="L101" s="18">
        <v>0</v>
      </c>
      <c r="M101" s="16" t="s">
        <v>18</v>
      </c>
      <c r="N101" s="16" t="s">
        <v>141</v>
      </c>
      <c r="O101" s="16" t="s">
        <v>142</v>
      </c>
      <c r="P101" s="19" t="s">
        <v>20</v>
      </c>
      <c r="Q101">
        <v>1</v>
      </c>
      <c r="R101" s="8">
        <f t="shared" si="10"/>
        <v>114770</v>
      </c>
      <c r="S101" s="8">
        <f t="shared" si="11"/>
        <v>114770</v>
      </c>
      <c r="T101" s="6">
        <f t="shared" si="12"/>
        <v>0</v>
      </c>
      <c r="U101" s="9">
        <f t="shared" si="13"/>
        <v>114770</v>
      </c>
      <c r="V101" s="9">
        <f t="shared" si="14"/>
        <v>114770</v>
      </c>
      <c r="W101" s="9">
        <f t="shared" si="15"/>
        <v>114770</v>
      </c>
      <c r="X101" s="7">
        <v>25</v>
      </c>
      <c r="Y101" s="14">
        <v>25</v>
      </c>
      <c r="Z101" s="14">
        <v>25</v>
      </c>
      <c r="AA101" s="9">
        <f t="shared" si="16"/>
        <v>143462.5</v>
      </c>
      <c r="AB101" s="9">
        <f t="shared" si="17"/>
        <v>143462.5</v>
      </c>
      <c r="AC101" s="15">
        <f t="shared" si="18"/>
        <v>143462.5</v>
      </c>
    </row>
    <row r="102" spans="1:29" x14ac:dyDescent="0.25">
      <c r="A102" s="16" t="s">
        <v>549</v>
      </c>
      <c r="B102" s="17"/>
      <c r="C102" s="18"/>
      <c r="D102" s="16" t="s">
        <v>550</v>
      </c>
      <c r="E102" s="16" t="s">
        <v>134</v>
      </c>
      <c r="F102" s="18" t="s">
        <v>33</v>
      </c>
      <c r="G102" s="18">
        <v>1</v>
      </c>
      <c r="H102" s="16" t="s">
        <v>16</v>
      </c>
      <c r="I102" s="16" t="s">
        <v>551</v>
      </c>
      <c r="J102" s="16" t="s">
        <v>17</v>
      </c>
      <c r="K102" s="18">
        <v>0</v>
      </c>
      <c r="L102" s="18">
        <v>0</v>
      </c>
      <c r="M102" s="16" t="s">
        <v>18</v>
      </c>
      <c r="N102" s="16" t="s">
        <v>141</v>
      </c>
      <c r="O102" s="16" t="s">
        <v>552</v>
      </c>
      <c r="P102" s="19" t="s">
        <v>20</v>
      </c>
      <c r="Q102">
        <v>1</v>
      </c>
      <c r="R102" s="8">
        <f t="shared" si="10"/>
        <v>262350</v>
      </c>
      <c r="S102" s="8">
        <f t="shared" si="11"/>
        <v>262350</v>
      </c>
      <c r="T102" s="6">
        <f t="shared" si="12"/>
        <v>0</v>
      </c>
      <c r="U102" s="9">
        <f t="shared" si="13"/>
        <v>262350</v>
      </c>
      <c r="V102" s="9">
        <f t="shared" si="14"/>
        <v>262350</v>
      </c>
      <c r="W102" s="9">
        <f t="shared" si="15"/>
        <v>262350</v>
      </c>
      <c r="X102" s="7">
        <v>25</v>
      </c>
      <c r="Y102" s="14">
        <v>25</v>
      </c>
      <c r="Z102" s="14">
        <v>25</v>
      </c>
      <c r="AA102" s="9">
        <f t="shared" si="16"/>
        <v>327937.5</v>
      </c>
      <c r="AB102" s="9">
        <f t="shared" si="17"/>
        <v>327937.5</v>
      </c>
      <c r="AC102" s="15">
        <f t="shared" si="18"/>
        <v>327937.5</v>
      </c>
    </row>
    <row r="103" spans="1:29" x14ac:dyDescent="0.25">
      <c r="A103" s="16" t="s">
        <v>553</v>
      </c>
      <c r="B103" s="17"/>
      <c r="C103" s="18"/>
      <c r="D103" s="16" t="s">
        <v>554</v>
      </c>
      <c r="E103" s="16" t="s">
        <v>74</v>
      </c>
      <c r="F103" s="18" t="s">
        <v>33</v>
      </c>
      <c r="G103" s="18">
        <v>1</v>
      </c>
      <c r="H103" s="16" t="s">
        <v>16</v>
      </c>
      <c r="I103" s="16" t="s">
        <v>555</v>
      </c>
      <c r="J103" s="16" t="s">
        <v>17</v>
      </c>
      <c r="K103" s="18">
        <v>0</v>
      </c>
      <c r="L103" s="18">
        <v>0</v>
      </c>
      <c r="M103" s="16" t="s">
        <v>18</v>
      </c>
      <c r="N103" s="16" t="s">
        <v>40</v>
      </c>
      <c r="O103" s="16" t="s">
        <v>556</v>
      </c>
      <c r="P103" s="19" t="s">
        <v>20</v>
      </c>
      <c r="Q103">
        <v>1</v>
      </c>
      <c r="R103" s="8">
        <f t="shared" si="10"/>
        <v>189871</v>
      </c>
      <c r="S103" s="8">
        <f t="shared" si="11"/>
        <v>189871</v>
      </c>
      <c r="T103" s="6">
        <f t="shared" si="12"/>
        <v>0</v>
      </c>
      <c r="U103" s="9">
        <f t="shared" si="13"/>
        <v>189871</v>
      </c>
      <c r="V103" s="9">
        <f t="shared" si="14"/>
        <v>189871</v>
      </c>
      <c r="W103" s="9">
        <f t="shared" si="15"/>
        <v>189871</v>
      </c>
      <c r="X103" s="7">
        <v>25</v>
      </c>
      <c r="Y103" s="14">
        <v>25</v>
      </c>
      <c r="Z103" s="14">
        <v>25</v>
      </c>
      <c r="AA103" s="9">
        <f t="shared" si="16"/>
        <v>237338.75</v>
      </c>
      <c r="AB103" s="9">
        <f t="shared" si="17"/>
        <v>237338.75</v>
      </c>
      <c r="AC103" s="15">
        <f t="shared" si="18"/>
        <v>237338.75</v>
      </c>
    </row>
    <row r="104" spans="1:29" x14ac:dyDescent="0.25">
      <c r="A104" s="16" t="s">
        <v>557</v>
      </c>
      <c r="B104" s="17"/>
      <c r="C104" s="18"/>
      <c r="D104" s="16" t="s">
        <v>558</v>
      </c>
      <c r="E104" s="16" t="s">
        <v>357</v>
      </c>
      <c r="F104" s="18" t="s">
        <v>33</v>
      </c>
      <c r="G104" s="18">
        <v>1</v>
      </c>
      <c r="H104" s="16" t="s">
        <v>16</v>
      </c>
      <c r="I104" s="16" t="s">
        <v>559</v>
      </c>
      <c r="J104" s="16" t="s">
        <v>17</v>
      </c>
      <c r="K104" s="18">
        <v>0</v>
      </c>
      <c r="L104" s="18">
        <v>0</v>
      </c>
      <c r="M104" s="16" t="s">
        <v>18</v>
      </c>
      <c r="N104" s="16" t="s">
        <v>80</v>
      </c>
      <c r="O104" s="16" t="s">
        <v>560</v>
      </c>
      <c r="P104" s="19" t="s">
        <v>20</v>
      </c>
      <c r="Q104">
        <v>1</v>
      </c>
      <c r="R104" s="8">
        <f t="shared" si="10"/>
        <v>65632</v>
      </c>
      <c r="S104" s="8">
        <f t="shared" si="11"/>
        <v>65632</v>
      </c>
      <c r="T104" s="6">
        <f t="shared" si="12"/>
        <v>0</v>
      </c>
      <c r="U104" s="9">
        <f t="shared" si="13"/>
        <v>65632</v>
      </c>
      <c r="V104" s="9">
        <f t="shared" si="14"/>
        <v>65632</v>
      </c>
      <c r="W104" s="9">
        <f t="shared" si="15"/>
        <v>65632</v>
      </c>
      <c r="X104" s="7">
        <v>25</v>
      </c>
      <c r="Y104" s="14">
        <v>25</v>
      </c>
      <c r="Z104" s="14">
        <v>25</v>
      </c>
      <c r="AA104" s="9">
        <f t="shared" si="16"/>
        <v>82040</v>
      </c>
      <c r="AB104" s="9">
        <f t="shared" si="17"/>
        <v>82040</v>
      </c>
      <c r="AC104" s="15">
        <f t="shared" si="18"/>
        <v>82040</v>
      </c>
    </row>
    <row r="105" spans="1:29" x14ac:dyDescent="0.25">
      <c r="A105" s="16" t="s">
        <v>561</v>
      </c>
      <c r="B105" s="17"/>
      <c r="C105" s="18"/>
      <c r="D105" s="16" t="s">
        <v>562</v>
      </c>
      <c r="E105" s="16" t="s">
        <v>563</v>
      </c>
      <c r="F105" s="18" t="s">
        <v>33</v>
      </c>
      <c r="G105" s="18">
        <v>1</v>
      </c>
      <c r="H105" s="16" t="s">
        <v>16</v>
      </c>
      <c r="I105" s="16" t="s">
        <v>564</v>
      </c>
      <c r="J105" s="16" t="s">
        <v>17</v>
      </c>
      <c r="K105" s="18">
        <v>0</v>
      </c>
      <c r="L105" s="18">
        <v>0</v>
      </c>
      <c r="M105" s="16" t="s">
        <v>18</v>
      </c>
      <c r="N105" s="16" t="s">
        <v>47</v>
      </c>
      <c r="O105" s="16" t="s">
        <v>96</v>
      </c>
      <c r="P105" s="19" t="s">
        <v>20</v>
      </c>
      <c r="Q105">
        <v>1</v>
      </c>
      <c r="R105" s="8">
        <f t="shared" si="10"/>
        <v>5871</v>
      </c>
      <c r="S105" s="8">
        <f t="shared" si="11"/>
        <v>5871</v>
      </c>
      <c r="T105" s="6">
        <f t="shared" si="12"/>
        <v>0</v>
      </c>
      <c r="U105" s="9">
        <f t="shared" si="13"/>
        <v>5871</v>
      </c>
      <c r="V105" s="9">
        <f t="shared" si="14"/>
        <v>5871</v>
      </c>
      <c r="W105" s="9">
        <f t="shared" si="15"/>
        <v>5871</v>
      </c>
      <c r="X105" s="7">
        <v>25</v>
      </c>
      <c r="Y105" s="14">
        <v>25</v>
      </c>
      <c r="Z105" s="14">
        <v>25</v>
      </c>
      <c r="AA105" s="9">
        <f t="shared" si="16"/>
        <v>7338.75</v>
      </c>
      <c r="AB105" s="9">
        <f t="shared" si="17"/>
        <v>7338.75</v>
      </c>
      <c r="AC105" s="15">
        <f t="shared" si="18"/>
        <v>7338.75</v>
      </c>
    </row>
    <row r="106" spans="1:29" x14ac:dyDescent="0.25">
      <c r="A106" s="16" t="s">
        <v>565</v>
      </c>
      <c r="B106" s="17"/>
      <c r="C106" s="18"/>
      <c r="D106" s="16" t="s">
        <v>566</v>
      </c>
      <c r="E106" s="16" t="s">
        <v>118</v>
      </c>
      <c r="F106" s="18" t="s">
        <v>33</v>
      </c>
      <c r="G106" s="18">
        <v>1</v>
      </c>
      <c r="H106" s="16" t="s">
        <v>16</v>
      </c>
      <c r="I106" s="16" t="s">
        <v>567</v>
      </c>
      <c r="J106" s="16" t="s">
        <v>17</v>
      </c>
      <c r="K106" s="18">
        <v>0</v>
      </c>
      <c r="L106" s="18">
        <v>0</v>
      </c>
      <c r="M106" s="16" t="s">
        <v>18</v>
      </c>
      <c r="N106" s="16" t="s">
        <v>137</v>
      </c>
      <c r="O106" s="16" t="s">
        <v>568</v>
      </c>
      <c r="P106" s="19" t="s">
        <v>20</v>
      </c>
      <c r="Q106">
        <v>1</v>
      </c>
      <c r="R106" s="8">
        <f t="shared" si="10"/>
        <v>134992</v>
      </c>
      <c r="S106" s="8">
        <f t="shared" si="11"/>
        <v>134992</v>
      </c>
      <c r="T106" s="6">
        <f t="shared" si="12"/>
        <v>0</v>
      </c>
      <c r="U106" s="9">
        <f t="shared" si="13"/>
        <v>134992</v>
      </c>
      <c r="V106" s="9">
        <f t="shared" si="14"/>
        <v>134992</v>
      </c>
      <c r="W106" s="9">
        <f t="shared" si="15"/>
        <v>134992</v>
      </c>
      <c r="X106" s="7">
        <v>25</v>
      </c>
      <c r="Y106" s="14">
        <v>25</v>
      </c>
      <c r="Z106" s="14">
        <v>25</v>
      </c>
      <c r="AA106" s="9">
        <f t="shared" si="16"/>
        <v>168740</v>
      </c>
      <c r="AB106" s="9">
        <f t="shared" si="17"/>
        <v>168740</v>
      </c>
      <c r="AC106" s="15">
        <f t="shared" si="18"/>
        <v>168740</v>
      </c>
    </row>
    <row r="107" spans="1:29" x14ac:dyDescent="0.25">
      <c r="A107" s="16" t="s">
        <v>569</v>
      </c>
      <c r="B107" s="17"/>
      <c r="C107" s="18"/>
      <c r="D107" s="16" t="s">
        <v>570</v>
      </c>
      <c r="E107" s="16" t="s">
        <v>118</v>
      </c>
      <c r="F107" s="18" t="s">
        <v>33</v>
      </c>
      <c r="G107" s="18">
        <v>1</v>
      </c>
      <c r="H107" s="16" t="s">
        <v>16</v>
      </c>
      <c r="I107" s="16" t="s">
        <v>571</v>
      </c>
      <c r="J107" s="16" t="s">
        <v>17</v>
      </c>
      <c r="K107" s="18">
        <v>0</v>
      </c>
      <c r="L107" s="18">
        <v>0</v>
      </c>
      <c r="M107" s="16" t="s">
        <v>18</v>
      </c>
      <c r="N107" s="16" t="s">
        <v>59</v>
      </c>
      <c r="O107" s="16" t="s">
        <v>60</v>
      </c>
      <c r="P107" s="19" t="s">
        <v>20</v>
      </c>
      <c r="Q107">
        <v>1</v>
      </c>
      <c r="R107" s="8">
        <f t="shared" si="10"/>
        <v>19639</v>
      </c>
      <c r="S107" s="8">
        <f t="shared" si="11"/>
        <v>19639</v>
      </c>
      <c r="T107" s="6">
        <f t="shared" si="12"/>
        <v>0</v>
      </c>
      <c r="U107" s="9">
        <f t="shared" si="13"/>
        <v>19639</v>
      </c>
      <c r="V107" s="9">
        <f t="shared" si="14"/>
        <v>19639</v>
      </c>
      <c r="W107" s="9">
        <f t="shared" si="15"/>
        <v>19639</v>
      </c>
      <c r="X107" s="7">
        <v>25</v>
      </c>
      <c r="Y107" s="14">
        <v>25</v>
      </c>
      <c r="Z107" s="14">
        <v>25</v>
      </c>
      <c r="AA107" s="9">
        <f t="shared" si="16"/>
        <v>24548.75</v>
      </c>
      <c r="AB107" s="9">
        <f t="shared" si="17"/>
        <v>24548.75</v>
      </c>
      <c r="AC107" s="15">
        <f t="shared" si="18"/>
        <v>24548.75</v>
      </c>
    </row>
    <row r="108" spans="1:29" x14ac:dyDescent="0.25">
      <c r="A108" s="16" t="s">
        <v>572</v>
      </c>
      <c r="B108" s="17"/>
      <c r="C108" s="18"/>
      <c r="D108" s="16" t="s">
        <v>573</v>
      </c>
      <c r="E108" s="16" t="s">
        <v>61</v>
      </c>
      <c r="F108" s="18" t="s">
        <v>33</v>
      </c>
      <c r="G108" s="18">
        <v>1</v>
      </c>
      <c r="H108" s="16" t="s">
        <v>37</v>
      </c>
      <c r="I108" s="16" t="s">
        <v>574</v>
      </c>
      <c r="J108" s="16" t="s">
        <v>17</v>
      </c>
      <c r="K108" s="18">
        <v>0</v>
      </c>
      <c r="L108" s="18">
        <v>0</v>
      </c>
      <c r="M108" s="16" t="s">
        <v>18</v>
      </c>
      <c r="N108" s="16" t="s">
        <v>62</v>
      </c>
      <c r="O108" s="16" t="s">
        <v>64</v>
      </c>
      <c r="P108" s="19" t="s">
        <v>20</v>
      </c>
      <c r="Q108">
        <v>1</v>
      </c>
      <c r="R108" s="8">
        <f t="shared" si="10"/>
        <v>30793</v>
      </c>
      <c r="S108" s="8">
        <f t="shared" si="11"/>
        <v>30793</v>
      </c>
      <c r="T108" s="6">
        <f t="shared" si="12"/>
        <v>0</v>
      </c>
      <c r="U108" s="9">
        <f t="shared" si="13"/>
        <v>30793</v>
      </c>
      <c r="V108" s="9">
        <f t="shared" si="14"/>
        <v>30793</v>
      </c>
      <c r="W108" s="9">
        <f t="shared" si="15"/>
        <v>30793</v>
      </c>
      <c r="X108" s="7">
        <v>25</v>
      </c>
      <c r="Y108" s="14">
        <v>25</v>
      </c>
      <c r="Z108" s="14">
        <v>25</v>
      </c>
      <c r="AA108" s="9">
        <f t="shared" si="16"/>
        <v>38491.25</v>
      </c>
      <c r="AB108" s="9">
        <f t="shared" si="17"/>
        <v>38491.25</v>
      </c>
      <c r="AC108" s="15">
        <f t="shared" si="18"/>
        <v>38491.25</v>
      </c>
    </row>
    <row r="109" spans="1:29" x14ac:dyDescent="0.25">
      <c r="A109" s="16" t="s">
        <v>575</v>
      </c>
      <c r="B109" s="17"/>
      <c r="C109" s="18"/>
      <c r="D109" s="16" t="s">
        <v>576</v>
      </c>
      <c r="E109" s="16" t="s">
        <v>506</v>
      </c>
      <c r="F109" s="18" t="s">
        <v>33</v>
      </c>
      <c r="G109" s="18">
        <v>1</v>
      </c>
      <c r="H109" s="16" t="s">
        <v>182</v>
      </c>
      <c r="I109" s="16" t="s">
        <v>577</v>
      </c>
      <c r="J109" s="16" t="s">
        <v>399</v>
      </c>
      <c r="K109" s="18">
        <v>0</v>
      </c>
      <c r="L109" s="18">
        <v>0</v>
      </c>
      <c r="M109" s="16" t="s">
        <v>55</v>
      </c>
      <c r="N109" s="16" t="s">
        <v>508</v>
      </c>
      <c r="O109" s="16" t="s">
        <v>578</v>
      </c>
      <c r="P109" s="19" t="s">
        <v>20</v>
      </c>
      <c r="Q109">
        <v>1</v>
      </c>
      <c r="R109" s="8">
        <f t="shared" si="10"/>
        <v>2769</v>
      </c>
      <c r="S109" s="8">
        <f t="shared" si="11"/>
        <v>2769</v>
      </c>
      <c r="T109" s="6">
        <f t="shared" si="12"/>
        <v>19</v>
      </c>
      <c r="U109" s="9">
        <f t="shared" si="13"/>
        <v>3295.11</v>
      </c>
      <c r="V109" s="9">
        <f t="shared" si="14"/>
        <v>3295.11</v>
      </c>
      <c r="W109" s="9">
        <f t="shared" si="15"/>
        <v>3295.11</v>
      </c>
      <c r="X109" s="7">
        <v>25</v>
      </c>
      <c r="Y109" s="14">
        <v>25</v>
      </c>
      <c r="Z109" s="14">
        <v>25</v>
      </c>
      <c r="AA109" s="9">
        <f t="shared" si="16"/>
        <v>4118.8874999999998</v>
      </c>
      <c r="AB109" s="9">
        <f t="shared" si="17"/>
        <v>4118.8874999999998</v>
      </c>
      <c r="AC109" s="15">
        <f t="shared" si="18"/>
        <v>4118.8874999999998</v>
      </c>
    </row>
    <row r="110" spans="1:29" x14ac:dyDescent="0.25">
      <c r="A110" s="16" t="s">
        <v>579</v>
      </c>
      <c r="B110" s="17"/>
      <c r="C110" s="18"/>
      <c r="D110" s="16" t="s">
        <v>580</v>
      </c>
      <c r="E110" s="16" t="s">
        <v>506</v>
      </c>
      <c r="F110" s="18" t="s">
        <v>33</v>
      </c>
      <c r="G110" s="18">
        <v>1</v>
      </c>
      <c r="H110" s="16" t="s">
        <v>182</v>
      </c>
      <c r="I110" s="16" t="s">
        <v>577</v>
      </c>
      <c r="J110" s="16" t="s">
        <v>399</v>
      </c>
      <c r="K110" s="18">
        <v>0</v>
      </c>
      <c r="L110" s="18">
        <v>0</v>
      </c>
      <c r="M110" s="16" t="s">
        <v>55</v>
      </c>
      <c r="N110" s="16" t="s">
        <v>508</v>
      </c>
      <c r="O110" s="16" t="s">
        <v>578</v>
      </c>
      <c r="P110" s="19" t="s">
        <v>20</v>
      </c>
      <c r="Q110">
        <v>1</v>
      </c>
      <c r="R110" s="8">
        <f t="shared" si="10"/>
        <v>2769</v>
      </c>
      <c r="S110" s="8">
        <f t="shared" si="11"/>
        <v>2769</v>
      </c>
      <c r="T110" s="6">
        <f t="shared" si="12"/>
        <v>19</v>
      </c>
      <c r="U110" s="9">
        <f t="shared" si="13"/>
        <v>3295.11</v>
      </c>
      <c r="V110" s="9">
        <f t="shared" si="14"/>
        <v>3295.11</v>
      </c>
      <c r="W110" s="9">
        <f t="shared" si="15"/>
        <v>3295.11</v>
      </c>
      <c r="X110" s="7">
        <v>25</v>
      </c>
      <c r="Y110" s="14">
        <v>25</v>
      </c>
      <c r="Z110" s="14">
        <v>25</v>
      </c>
      <c r="AA110" s="9">
        <f t="shared" si="16"/>
        <v>4118.8874999999998</v>
      </c>
      <c r="AB110" s="9">
        <f t="shared" si="17"/>
        <v>4118.8874999999998</v>
      </c>
      <c r="AC110" s="15">
        <f t="shared" si="18"/>
        <v>4118.8874999999998</v>
      </c>
    </row>
    <row r="111" spans="1:29" x14ac:dyDescent="0.25">
      <c r="A111" s="16" t="s">
        <v>581</v>
      </c>
      <c r="B111" s="17"/>
      <c r="C111" s="18"/>
      <c r="D111" s="16" t="s">
        <v>582</v>
      </c>
      <c r="E111" s="16" t="s">
        <v>506</v>
      </c>
      <c r="F111" s="18" t="s">
        <v>33</v>
      </c>
      <c r="G111" s="18">
        <v>1</v>
      </c>
      <c r="H111" s="16" t="s">
        <v>182</v>
      </c>
      <c r="I111" s="16" t="s">
        <v>583</v>
      </c>
      <c r="J111" s="16" t="s">
        <v>399</v>
      </c>
      <c r="K111" s="18">
        <v>0</v>
      </c>
      <c r="L111" s="18">
        <v>0</v>
      </c>
      <c r="M111" s="16" t="s">
        <v>55</v>
      </c>
      <c r="N111" s="16" t="s">
        <v>508</v>
      </c>
      <c r="O111" s="16" t="s">
        <v>584</v>
      </c>
      <c r="P111" s="19" t="s">
        <v>20</v>
      </c>
      <c r="Q111">
        <v>1</v>
      </c>
      <c r="R111" s="8">
        <f t="shared" si="10"/>
        <v>2130</v>
      </c>
      <c r="S111" s="8">
        <f t="shared" si="11"/>
        <v>2130</v>
      </c>
      <c r="T111" s="6">
        <f t="shared" si="12"/>
        <v>19</v>
      </c>
      <c r="U111" s="9">
        <f t="shared" si="13"/>
        <v>2534.6999999999998</v>
      </c>
      <c r="V111" s="9">
        <f t="shared" si="14"/>
        <v>2534.6999999999998</v>
      </c>
      <c r="W111" s="9">
        <f t="shared" si="15"/>
        <v>2534.6999999999998</v>
      </c>
      <c r="X111" s="7">
        <v>25</v>
      </c>
      <c r="Y111" s="14">
        <v>25</v>
      </c>
      <c r="Z111" s="14">
        <v>25</v>
      </c>
      <c r="AA111" s="9">
        <f t="shared" si="16"/>
        <v>3168.375</v>
      </c>
      <c r="AB111" s="9">
        <f t="shared" si="17"/>
        <v>3168.375</v>
      </c>
      <c r="AC111" s="15">
        <f t="shared" si="18"/>
        <v>3168.375</v>
      </c>
    </row>
    <row r="112" spans="1:29" x14ac:dyDescent="0.25">
      <c r="A112" s="16" t="s">
        <v>585</v>
      </c>
      <c r="B112" s="17"/>
      <c r="C112" s="18"/>
      <c r="D112" s="16" t="s">
        <v>586</v>
      </c>
      <c r="E112" s="16" t="s">
        <v>506</v>
      </c>
      <c r="F112" s="18" t="s">
        <v>33</v>
      </c>
      <c r="G112" s="18">
        <v>1</v>
      </c>
      <c r="H112" s="16" t="s">
        <v>182</v>
      </c>
      <c r="I112" s="16" t="s">
        <v>587</v>
      </c>
      <c r="J112" s="16" t="s">
        <v>399</v>
      </c>
      <c r="K112" s="18">
        <v>0</v>
      </c>
      <c r="L112" s="18">
        <v>0</v>
      </c>
      <c r="M112" s="16" t="s">
        <v>55</v>
      </c>
      <c r="N112" s="16" t="s">
        <v>508</v>
      </c>
      <c r="O112" s="16" t="s">
        <v>578</v>
      </c>
      <c r="P112" s="19" t="s">
        <v>20</v>
      </c>
      <c r="Q112">
        <v>1</v>
      </c>
      <c r="R112" s="8">
        <f t="shared" si="10"/>
        <v>14158</v>
      </c>
      <c r="S112" s="8">
        <f t="shared" si="11"/>
        <v>14158</v>
      </c>
      <c r="T112" s="6">
        <f t="shared" si="12"/>
        <v>19</v>
      </c>
      <c r="U112" s="9">
        <f t="shared" si="13"/>
        <v>16848.02</v>
      </c>
      <c r="V112" s="9">
        <f t="shared" si="14"/>
        <v>16848.02</v>
      </c>
      <c r="W112" s="9">
        <f t="shared" si="15"/>
        <v>16848.02</v>
      </c>
      <c r="X112" s="7">
        <v>25</v>
      </c>
      <c r="Y112" s="14">
        <v>25</v>
      </c>
      <c r="Z112" s="14">
        <v>25</v>
      </c>
      <c r="AA112" s="9">
        <f t="shared" si="16"/>
        <v>21060.025000000001</v>
      </c>
      <c r="AB112" s="9">
        <f t="shared" si="17"/>
        <v>21060.025000000001</v>
      </c>
      <c r="AC112" s="15">
        <f t="shared" si="18"/>
        <v>21060.025000000001</v>
      </c>
    </row>
    <row r="113" spans="1:29" x14ac:dyDescent="0.25">
      <c r="A113" s="16" t="s">
        <v>588</v>
      </c>
      <c r="B113" s="17"/>
      <c r="C113" s="18"/>
      <c r="D113" s="16" t="s">
        <v>589</v>
      </c>
      <c r="E113" s="16" t="s">
        <v>506</v>
      </c>
      <c r="F113" s="18" t="s">
        <v>33</v>
      </c>
      <c r="G113" s="18">
        <v>1</v>
      </c>
      <c r="H113" s="16" t="s">
        <v>182</v>
      </c>
      <c r="I113" s="16" t="s">
        <v>590</v>
      </c>
      <c r="J113" s="16" t="s">
        <v>399</v>
      </c>
      <c r="K113" s="18">
        <v>0</v>
      </c>
      <c r="L113" s="18">
        <v>0</v>
      </c>
      <c r="M113" s="16" t="s">
        <v>55</v>
      </c>
      <c r="N113" s="16" t="s">
        <v>508</v>
      </c>
      <c r="O113" s="16" t="s">
        <v>578</v>
      </c>
      <c r="P113" s="19" t="s">
        <v>20</v>
      </c>
      <c r="Q113">
        <v>1</v>
      </c>
      <c r="R113" s="8">
        <f t="shared" si="10"/>
        <v>9071</v>
      </c>
      <c r="S113" s="8">
        <f t="shared" si="11"/>
        <v>9071</v>
      </c>
      <c r="T113" s="6">
        <f t="shared" si="12"/>
        <v>19</v>
      </c>
      <c r="U113" s="9">
        <f t="shared" si="13"/>
        <v>10794.49</v>
      </c>
      <c r="V113" s="9">
        <f t="shared" si="14"/>
        <v>10794.49</v>
      </c>
      <c r="W113" s="9">
        <f t="shared" si="15"/>
        <v>10794.49</v>
      </c>
      <c r="X113" s="7">
        <v>25</v>
      </c>
      <c r="Y113" s="14">
        <v>25</v>
      </c>
      <c r="Z113" s="14">
        <v>25</v>
      </c>
      <c r="AA113" s="9">
        <f t="shared" si="16"/>
        <v>13493.112499999999</v>
      </c>
      <c r="AB113" s="9">
        <f t="shared" si="17"/>
        <v>13493.112499999999</v>
      </c>
      <c r="AC113" s="15">
        <f t="shared" si="18"/>
        <v>13493.112499999999</v>
      </c>
    </row>
    <row r="114" spans="1:29" x14ac:dyDescent="0.25">
      <c r="A114" s="16" t="s">
        <v>591</v>
      </c>
      <c r="B114" s="17"/>
      <c r="C114" s="18"/>
      <c r="D114" s="16" t="s">
        <v>592</v>
      </c>
      <c r="E114" s="16" t="s">
        <v>506</v>
      </c>
      <c r="F114" s="18" t="s">
        <v>33</v>
      </c>
      <c r="G114" s="18">
        <v>1</v>
      </c>
      <c r="H114" s="16" t="s">
        <v>182</v>
      </c>
      <c r="I114" s="16" t="s">
        <v>593</v>
      </c>
      <c r="J114" s="16" t="s">
        <v>399</v>
      </c>
      <c r="K114" s="18">
        <v>0</v>
      </c>
      <c r="L114" s="18">
        <v>0</v>
      </c>
      <c r="M114" s="16" t="s">
        <v>55</v>
      </c>
      <c r="N114" s="16" t="s">
        <v>508</v>
      </c>
      <c r="O114" s="16" t="s">
        <v>578</v>
      </c>
      <c r="P114" s="19" t="s">
        <v>20</v>
      </c>
      <c r="Q114">
        <v>1</v>
      </c>
      <c r="R114" s="8">
        <f t="shared" si="10"/>
        <v>553</v>
      </c>
      <c r="S114" s="8">
        <f t="shared" si="11"/>
        <v>553</v>
      </c>
      <c r="T114" s="6">
        <f t="shared" si="12"/>
        <v>19</v>
      </c>
      <c r="U114" s="9">
        <f t="shared" si="13"/>
        <v>658.06999999999994</v>
      </c>
      <c r="V114" s="9">
        <f t="shared" si="14"/>
        <v>658.06999999999994</v>
      </c>
      <c r="W114" s="9">
        <f t="shared" si="15"/>
        <v>658.06999999999994</v>
      </c>
      <c r="X114" s="7">
        <v>25</v>
      </c>
      <c r="Y114" s="14">
        <v>25</v>
      </c>
      <c r="Z114" s="14">
        <v>25</v>
      </c>
      <c r="AA114" s="9">
        <f t="shared" si="16"/>
        <v>822.58749999999998</v>
      </c>
      <c r="AB114" s="9">
        <f t="shared" si="17"/>
        <v>822.58749999999998</v>
      </c>
      <c r="AC114" s="15">
        <f t="shared" si="18"/>
        <v>822.58749999999998</v>
      </c>
    </row>
    <row r="115" spans="1:29" x14ac:dyDescent="0.25">
      <c r="A115" s="16" t="s">
        <v>594</v>
      </c>
      <c r="B115" s="17"/>
      <c r="C115" s="18"/>
      <c r="D115" s="16" t="s">
        <v>595</v>
      </c>
      <c r="E115" s="16" t="s">
        <v>506</v>
      </c>
      <c r="F115" s="18" t="s">
        <v>33</v>
      </c>
      <c r="G115" s="18">
        <v>1</v>
      </c>
      <c r="H115" s="16" t="s">
        <v>182</v>
      </c>
      <c r="I115" s="16" t="s">
        <v>596</v>
      </c>
      <c r="J115" s="16" t="s">
        <v>399</v>
      </c>
      <c r="K115" s="18">
        <v>0</v>
      </c>
      <c r="L115" s="18">
        <v>0</v>
      </c>
      <c r="M115" s="16" t="s">
        <v>55</v>
      </c>
      <c r="N115" s="16" t="s">
        <v>508</v>
      </c>
      <c r="O115" s="16" t="s">
        <v>578</v>
      </c>
      <c r="P115" s="19" t="s">
        <v>20</v>
      </c>
      <c r="Q115">
        <v>1</v>
      </c>
      <c r="R115" s="8">
        <f t="shared" si="10"/>
        <v>14609</v>
      </c>
      <c r="S115" s="8">
        <f t="shared" si="11"/>
        <v>14609</v>
      </c>
      <c r="T115" s="6">
        <f t="shared" si="12"/>
        <v>19</v>
      </c>
      <c r="U115" s="9">
        <f t="shared" si="13"/>
        <v>17384.71</v>
      </c>
      <c r="V115" s="9">
        <f t="shared" si="14"/>
        <v>17384.71</v>
      </c>
      <c r="W115" s="9">
        <f t="shared" si="15"/>
        <v>17384.71</v>
      </c>
      <c r="X115" s="7">
        <v>25</v>
      </c>
      <c r="Y115" s="14">
        <v>25</v>
      </c>
      <c r="Z115" s="14">
        <v>25</v>
      </c>
      <c r="AA115" s="9">
        <f t="shared" si="16"/>
        <v>21730.887499999997</v>
      </c>
      <c r="AB115" s="9">
        <f t="shared" si="17"/>
        <v>21730.887499999997</v>
      </c>
      <c r="AC115" s="15">
        <f t="shared" si="18"/>
        <v>21730.887499999997</v>
      </c>
    </row>
    <row r="116" spans="1:29" x14ac:dyDescent="0.25">
      <c r="A116" s="16" t="s">
        <v>597</v>
      </c>
      <c r="B116" s="17"/>
      <c r="C116" s="18"/>
      <c r="D116" s="16" t="s">
        <v>598</v>
      </c>
      <c r="E116" s="16" t="s">
        <v>506</v>
      </c>
      <c r="F116" s="18" t="s">
        <v>33</v>
      </c>
      <c r="G116" s="18">
        <v>1</v>
      </c>
      <c r="H116" s="16" t="s">
        <v>182</v>
      </c>
      <c r="I116" s="16" t="s">
        <v>599</v>
      </c>
      <c r="J116" s="16" t="s">
        <v>399</v>
      </c>
      <c r="K116" s="18">
        <v>0</v>
      </c>
      <c r="L116" s="18">
        <v>0</v>
      </c>
      <c r="M116" s="16" t="s">
        <v>55</v>
      </c>
      <c r="N116" s="16" t="s">
        <v>508</v>
      </c>
      <c r="O116" s="16" t="s">
        <v>578</v>
      </c>
      <c r="P116" s="19" t="s">
        <v>20</v>
      </c>
      <c r="Q116">
        <v>1</v>
      </c>
      <c r="R116" s="8">
        <f t="shared" si="10"/>
        <v>14528</v>
      </c>
      <c r="S116" s="8">
        <f t="shared" si="11"/>
        <v>14528</v>
      </c>
      <c r="T116" s="6">
        <f t="shared" si="12"/>
        <v>19</v>
      </c>
      <c r="U116" s="9">
        <f t="shared" si="13"/>
        <v>17288.32</v>
      </c>
      <c r="V116" s="9">
        <f t="shared" si="14"/>
        <v>17288.32</v>
      </c>
      <c r="W116" s="9">
        <f t="shared" si="15"/>
        <v>17288.32</v>
      </c>
      <c r="X116" s="7">
        <v>25</v>
      </c>
      <c r="Y116" s="14">
        <v>25</v>
      </c>
      <c r="Z116" s="14">
        <v>25</v>
      </c>
      <c r="AA116" s="9">
        <f t="shared" si="16"/>
        <v>21610.400000000001</v>
      </c>
      <c r="AB116" s="9">
        <f t="shared" si="17"/>
        <v>21610.400000000001</v>
      </c>
      <c r="AC116" s="15">
        <f t="shared" si="18"/>
        <v>21610.400000000001</v>
      </c>
    </row>
    <row r="117" spans="1:29" x14ac:dyDescent="0.25">
      <c r="A117" s="16" t="s">
        <v>600</v>
      </c>
      <c r="B117" s="17"/>
      <c r="C117" s="18"/>
      <c r="D117" s="16" t="s">
        <v>601</v>
      </c>
      <c r="E117" s="16" t="s">
        <v>535</v>
      </c>
      <c r="F117" s="18" t="s">
        <v>33</v>
      </c>
      <c r="G117" s="18">
        <v>1</v>
      </c>
      <c r="H117" s="16" t="s">
        <v>182</v>
      </c>
      <c r="I117" s="16" t="s">
        <v>602</v>
      </c>
      <c r="J117" s="16" t="s">
        <v>399</v>
      </c>
      <c r="K117" s="18">
        <v>0</v>
      </c>
      <c r="L117" s="18">
        <v>0</v>
      </c>
      <c r="M117" s="16" t="s">
        <v>55</v>
      </c>
      <c r="N117" s="16" t="s">
        <v>603</v>
      </c>
      <c r="O117" s="16" t="s">
        <v>604</v>
      </c>
      <c r="P117" s="19" t="s">
        <v>20</v>
      </c>
      <c r="Q117">
        <v>1</v>
      </c>
      <c r="R117" s="8">
        <f t="shared" si="10"/>
        <v>2116</v>
      </c>
      <c r="S117" s="8">
        <f t="shared" si="11"/>
        <v>2116</v>
      </c>
      <c r="T117" s="6">
        <f t="shared" si="12"/>
        <v>19</v>
      </c>
      <c r="U117" s="9">
        <f t="shared" si="13"/>
        <v>2518.04</v>
      </c>
      <c r="V117" s="9">
        <f t="shared" si="14"/>
        <v>2518.04</v>
      </c>
      <c r="W117" s="9">
        <f t="shared" si="15"/>
        <v>2518.04</v>
      </c>
      <c r="X117" s="7">
        <v>25</v>
      </c>
      <c r="Y117" s="14">
        <v>25</v>
      </c>
      <c r="Z117" s="14">
        <v>25</v>
      </c>
      <c r="AA117" s="9">
        <f t="shared" si="16"/>
        <v>3147.55</v>
      </c>
      <c r="AB117" s="9">
        <f t="shared" si="17"/>
        <v>3147.55</v>
      </c>
      <c r="AC117" s="15">
        <f t="shared" si="18"/>
        <v>3147.55</v>
      </c>
    </row>
    <row r="118" spans="1:29" x14ac:dyDescent="0.25">
      <c r="A118" s="16" t="s">
        <v>605</v>
      </c>
      <c r="B118" s="17"/>
      <c r="C118" s="18"/>
      <c r="D118" s="16" t="s">
        <v>606</v>
      </c>
      <c r="E118" s="16" t="s">
        <v>506</v>
      </c>
      <c r="F118" s="18" t="s">
        <v>33</v>
      </c>
      <c r="G118" s="18">
        <v>1</v>
      </c>
      <c r="H118" s="16" t="s">
        <v>42</v>
      </c>
      <c r="I118" s="16" t="s">
        <v>607</v>
      </c>
      <c r="J118" s="16" t="s">
        <v>399</v>
      </c>
      <c r="K118" s="18">
        <v>0</v>
      </c>
      <c r="L118" s="18">
        <v>0</v>
      </c>
      <c r="M118" s="16" t="s">
        <v>55</v>
      </c>
      <c r="N118" s="16" t="s">
        <v>114</v>
      </c>
      <c r="O118" s="16" t="s">
        <v>608</v>
      </c>
      <c r="P118" s="19" t="s">
        <v>20</v>
      </c>
      <c r="Q118">
        <v>1</v>
      </c>
      <c r="R118" s="8">
        <f t="shared" si="10"/>
        <v>13606</v>
      </c>
      <c r="S118" s="8">
        <f t="shared" si="11"/>
        <v>13606</v>
      </c>
      <c r="T118" s="6">
        <f t="shared" si="12"/>
        <v>19</v>
      </c>
      <c r="U118" s="9">
        <f t="shared" si="13"/>
        <v>16191.14</v>
      </c>
      <c r="V118" s="9">
        <f t="shared" si="14"/>
        <v>16191.14</v>
      </c>
      <c r="W118" s="9">
        <f t="shared" si="15"/>
        <v>16191.14</v>
      </c>
      <c r="X118" s="7">
        <v>25</v>
      </c>
      <c r="Y118" s="14">
        <v>25</v>
      </c>
      <c r="Z118" s="14">
        <v>25</v>
      </c>
      <c r="AA118" s="9">
        <f t="shared" si="16"/>
        <v>20238.924999999999</v>
      </c>
      <c r="AB118" s="9">
        <f t="shared" si="17"/>
        <v>20238.924999999999</v>
      </c>
      <c r="AC118" s="15">
        <f t="shared" si="18"/>
        <v>20238.924999999999</v>
      </c>
    </row>
    <row r="119" spans="1:29" x14ac:dyDescent="0.25">
      <c r="A119" s="16" t="s">
        <v>609</v>
      </c>
      <c r="B119" s="17"/>
      <c r="C119" s="18"/>
      <c r="D119" s="16" t="s">
        <v>610</v>
      </c>
      <c r="E119" s="16" t="s">
        <v>103</v>
      </c>
      <c r="F119" s="18" t="s">
        <v>33</v>
      </c>
      <c r="G119" s="18">
        <v>1</v>
      </c>
      <c r="H119" s="16" t="s">
        <v>16</v>
      </c>
      <c r="I119" s="16" t="s">
        <v>611</v>
      </c>
      <c r="J119" s="16" t="s">
        <v>17</v>
      </c>
      <c r="K119" s="18">
        <v>0</v>
      </c>
      <c r="L119" s="18">
        <v>0</v>
      </c>
      <c r="M119" s="16" t="s">
        <v>18</v>
      </c>
      <c r="N119" s="16" t="s">
        <v>612</v>
      </c>
      <c r="O119" s="16" t="s">
        <v>613</v>
      </c>
      <c r="P119" s="19" t="s">
        <v>20</v>
      </c>
      <c r="Q119">
        <v>1</v>
      </c>
      <c r="R119" s="8">
        <f t="shared" si="10"/>
        <v>8660</v>
      </c>
      <c r="S119" s="8">
        <f t="shared" si="11"/>
        <v>8660</v>
      </c>
      <c r="T119" s="6">
        <f t="shared" si="12"/>
        <v>0</v>
      </c>
      <c r="U119" s="9">
        <f t="shared" si="13"/>
        <v>8660</v>
      </c>
      <c r="V119" s="9">
        <f t="shared" si="14"/>
        <v>8660</v>
      </c>
      <c r="W119" s="9">
        <f t="shared" si="15"/>
        <v>8660</v>
      </c>
      <c r="X119" s="7">
        <v>25</v>
      </c>
      <c r="Y119" s="14">
        <v>25</v>
      </c>
      <c r="Z119" s="14">
        <v>25</v>
      </c>
      <c r="AA119" s="9">
        <f t="shared" si="16"/>
        <v>10825</v>
      </c>
      <c r="AB119" s="9">
        <f t="shared" si="17"/>
        <v>10825</v>
      </c>
      <c r="AC119" s="15">
        <f t="shared" si="18"/>
        <v>10825</v>
      </c>
    </row>
    <row r="120" spans="1:29" x14ac:dyDescent="0.25">
      <c r="A120" s="16" t="s">
        <v>614</v>
      </c>
      <c r="B120" s="17"/>
      <c r="C120" s="16" t="s">
        <v>615</v>
      </c>
      <c r="D120" s="16" t="s">
        <v>616</v>
      </c>
      <c r="E120" s="16" t="s">
        <v>103</v>
      </c>
      <c r="F120" s="18" t="s">
        <v>46</v>
      </c>
      <c r="G120" s="18">
        <v>60</v>
      </c>
      <c r="H120" s="16" t="s">
        <v>16</v>
      </c>
      <c r="I120" s="16" t="s">
        <v>617</v>
      </c>
      <c r="J120" s="16" t="s">
        <v>17</v>
      </c>
      <c r="K120" s="18">
        <v>0</v>
      </c>
      <c r="L120" s="18">
        <v>0</v>
      </c>
      <c r="M120" s="16" t="s">
        <v>18</v>
      </c>
      <c r="N120" s="16" t="s">
        <v>612</v>
      </c>
      <c r="O120" s="16" t="s">
        <v>613</v>
      </c>
      <c r="P120" s="19" t="s">
        <v>20</v>
      </c>
      <c r="Q120">
        <v>1</v>
      </c>
      <c r="R120" s="8">
        <f t="shared" si="10"/>
        <v>1082.5666666666666</v>
      </c>
      <c r="S120" s="8">
        <f t="shared" si="11"/>
        <v>1082.5666666666666</v>
      </c>
      <c r="T120" s="6">
        <f t="shared" si="12"/>
        <v>0</v>
      </c>
      <c r="U120" s="9">
        <f t="shared" si="13"/>
        <v>64954</v>
      </c>
      <c r="V120" s="9">
        <f t="shared" si="14"/>
        <v>1082.5666666666666</v>
      </c>
      <c r="W120" s="9">
        <f t="shared" si="15"/>
        <v>1082.5666666666666</v>
      </c>
      <c r="X120" s="7">
        <v>25</v>
      </c>
      <c r="Y120" s="14">
        <v>25</v>
      </c>
      <c r="Z120" s="14">
        <v>25</v>
      </c>
      <c r="AA120" s="9">
        <f t="shared" si="16"/>
        <v>81192.5</v>
      </c>
      <c r="AB120" s="9">
        <f t="shared" si="17"/>
        <v>1353.2083333333333</v>
      </c>
      <c r="AC120" s="15">
        <f t="shared" si="18"/>
        <v>1353.2083333333333</v>
      </c>
    </row>
    <row r="121" spans="1:29" x14ac:dyDescent="0.25">
      <c r="A121" s="16" t="s">
        <v>618</v>
      </c>
      <c r="B121" s="17"/>
      <c r="C121" s="18"/>
      <c r="D121" s="16" t="s">
        <v>619</v>
      </c>
      <c r="E121" s="16" t="s">
        <v>444</v>
      </c>
      <c r="F121" s="18" t="s">
        <v>33</v>
      </c>
      <c r="G121" s="18">
        <v>1</v>
      </c>
      <c r="H121" s="16" t="s">
        <v>16</v>
      </c>
      <c r="I121" s="16" t="s">
        <v>620</v>
      </c>
      <c r="J121" s="16" t="s">
        <v>17</v>
      </c>
      <c r="K121" s="18">
        <v>0</v>
      </c>
      <c r="L121" s="18">
        <v>0</v>
      </c>
      <c r="M121" s="16" t="s">
        <v>18</v>
      </c>
      <c r="N121" s="16" t="s">
        <v>75</v>
      </c>
      <c r="O121" s="16" t="s">
        <v>621</v>
      </c>
      <c r="P121" s="19" t="s">
        <v>20</v>
      </c>
      <c r="Q121">
        <v>1</v>
      </c>
      <c r="R121" s="8">
        <f t="shared" si="10"/>
        <v>47719</v>
      </c>
      <c r="S121" s="8">
        <f t="shared" si="11"/>
        <v>47719</v>
      </c>
      <c r="T121" s="6">
        <f t="shared" si="12"/>
        <v>0</v>
      </c>
      <c r="U121" s="9">
        <f t="shared" si="13"/>
        <v>47719</v>
      </c>
      <c r="V121" s="9">
        <f t="shared" si="14"/>
        <v>47719</v>
      </c>
      <c r="W121" s="9">
        <f t="shared" si="15"/>
        <v>47719</v>
      </c>
      <c r="X121" s="7">
        <v>25</v>
      </c>
      <c r="Y121" s="14">
        <v>25</v>
      </c>
      <c r="Z121" s="14">
        <v>25</v>
      </c>
      <c r="AA121" s="9">
        <f t="shared" si="16"/>
        <v>59648.75</v>
      </c>
      <c r="AB121" s="9">
        <f t="shared" si="17"/>
        <v>59648.75</v>
      </c>
      <c r="AC121" s="15">
        <f t="shared" si="18"/>
        <v>59648.75</v>
      </c>
    </row>
    <row r="122" spans="1:29" x14ac:dyDescent="0.25">
      <c r="A122" s="16" t="s">
        <v>622</v>
      </c>
      <c r="B122" s="17"/>
      <c r="C122" s="18"/>
      <c r="D122" s="16" t="s">
        <v>623</v>
      </c>
      <c r="E122" s="16" t="s">
        <v>204</v>
      </c>
      <c r="F122" s="18" t="s">
        <v>33</v>
      </c>
      <c r="G122" s="18">
        <v>1</v>
      </c>
      <c r="H122" s="16" t="s">
        <v>16</v>
      </c>
      <c r="I122" s="16" t="s">
        <v>624</v>
      </c>
      <c r="J122" s="16" t="s">
        <v>17</v>
      </c>
      <c r="K122" s="18">
        <v>0</v>
      </c>
      <c r="L122" s="18">
        <v>0</v>
      </c>
      <c r="M122" s="16" t="s">
        <v>18</v>
      </c>
      <c r="N122" s="16" t="s">
        <v>128</v>
      </c>
      <c r="O122" s="16" t="s">
        <v>625</v>
      </c>
      <c r="P122" s="19" t="s">
        <v>20</v>
      </c>
      <c r="Q122">
        <v>1</v>
      </c>
      <c r="R122" s="8">
        <f t="shared" si="10"/>
        <v>102364</v>
      </c>
      <c r="S122" s="8">
        <f t="shared" si="11"/>
        <v>102364</v>
      </c>
      <c r="T122" s="6">
        <f t="shared" si="12"/>
        <v>0</v>
      </c>
      <c r="U122" s="9">
        <f t="shared" si="13"/>
        <v>102364</v>
      </c>
      <c r="V122" s="9">
        <f t="shared" si="14"/>
        <v>102364</v>
      </c>
      <c r="W122" s="9">
        <f t="shared" si="15"/>
        <v>102364</v>
      </c>
      <c r="X122" s="7">
        <v>25</v>
      </c>
      <c r="Y122" s="14">
        <v>25</v>
      </c>
      <c r="Z122" s="14">
        <v>25</v>
      </c>
      <c r="AA122" s="9">
        <f t="shared" si="16"/>
        <v>127955</v>
      </c>
      <c r="AB122" s="9">
        <f t="shared" si="17"/>
        <v>127955</v>
      </c>
      <c r="AC122" s="15">
        <f t="shared" si="18"/>
        <v>127955</v>
      </c>
    </row>
    <row r="123" spans="1:29" x14ac:dyDescent="0.25">
      <c r="A123" s="16" t="s">
        <v>626</v>
      </c>
      <c r="B123" s="17"/>
      <c r="C123" s="18"/>
      <c r="D123" s="16" t="s">
        <v>627</v>
      </c>
      <c r="E123" s="16" t="s">
        <v>204</v>
      </c>
      <c r="F123" s="18" t="s">
        <v>33</v>
      </c>
      <c r="G123" s="18">
        <v>1</v>
      </c>
      <c r="H123" s="16" t="s">
        <v>37</v>
      </c>
      <c r="I123" s="16" t="s">
        <v>628</v>
      </c>
      <c r="J123" s="16" t="s">
        <v>17</v>
      </c>
      <c r="K123" s="18">
        <v>0</v>
      </c>
      <c r="L123" s="18">
        <v>0</v>
      </c>
      <c r="M123" s="16" t="s">
        <v>18</v>
      </c>
      <c r="N123" s="16" t="s">
        <v>80</v>
      </c>
      <c r="O123" s="16" t="s">
        <v>629</v>
      </c>
      <c r="P123" s="19" t="s">
        <v>20</v>
      </c>
      <c r="Q123">
        <v>1</v>
      </c>
      <c r="R123" s="8">
        <f t="shared" si="10"/>
        <v>53123</v>
      </c>
      <c r="S123" s="8">
        <f t="shared" si="11"/>
        <v>53123</v>
      </c>
      <c r="T123" s="6">
        <f t="shared" si="12"/>
        <v>0</v>
      </c>
      <c r="U123" s="9">
        <f t="shared" si="13"/>
        <v>53123</v>
      </c>
      <c r="V123" s="9">
        <f t="shared" si="14"/>
        <v>53123</v>
      </c>
      <c r="W123" s="9">
        <f t="shared" si="15"/>
        <v>53123</v>
      </c>
      <c r="X123" s="7">
        <v>25</v>
      </c>
      <c r="Y123" s="14">
        <v>25</v>
      </c>
      <c r="Z123" s="14">
        <v>25</v>
      </c>
      <c r="AA123" s="9">
        <f t="shared" si="16"/>
        <v>66403.75</v>
      </c>
      <c r="AB123" s="9">
        <f t="shared" si="17"/>
        <v>66403.75</v>
      </c>
      <c r="AC123" s="15">
        <f t="shared" si="18"/>
        <v>66403.75</v>
      </c>
    </row>
    <row r="124" spans="1:29" x14ac:dyDescent="0.25">
      <c r="A124" s="16" t="s">
        <v>630</v>
      </c>
      <c r="B124" s="17"/>
      <c r="C124" s="18"/>
      <c r="D124" s="16" t="s">
        <v>631</v>
      </c>
      <c r="E124" s="16" t="s">
        <v>204</v>
      </c>
      <c r="F124" s="18" t="s">
        <v>33</v>
      </c>
      <c r="G124" s="18">
        <v>1</v>
      </c>
      <c r="H124" s="16" t="s">
        <v>16</v>
      </c>
      <c r="I124" s="16" t="s">
        <v>632</v>
      </c>
      <c r="J124" s="16" t="s">
        <v>17</v>
      </c>
      <c r="K124" s="18">
        <v>0</v>
      </c>
      <c r="L124" s="18">
        <v>0</v>
      </c>
      <c r="M124" s="16" t="s">
        <v>18</v>
      </c>
      <c r="N124" s="16" t="s">
        <v>80</v>
      </c>
      <c r="O124" s="16" t="s">
        <v>629</v>
      </c>
      <c r="P124" s="19" t="s">
        <v>20</v>
      </c>
      <c r="Q124">
        <v>1</v>
      </c>
      <c r="R124" s="8">
        <f t="shared" si="10"/>
        <v>53661</v>
      </c>
      <c r="S124" s="8">
        <f t="shared" si="11"/>
        <v>53661</v>
      </c>
      <c r="T124" s="6">
        <f t="shared" si="12"/>
        <v>0</v>
      </c>
      <c r="U124" s="9">
        <f t="shared" si="13"/>
        <v>53661</v>
      </c>
      <c r="V124" s="9">
        <f t="shared" si="14"/>
        <v>53661</v>
      </c>
      <c r="W124" s="9">
        <f t="shared" si="15"/>
        <v>53661</v>
      </c>
      <c r="X124" s="7">
        <v>25</v>
      </c>
      <c r="Y124" s="14">
        <v>25</v>
      </c>
      <c r="Z124" s="14">
        <v>25</v>
      </c>
      <c r="AA124" s="9">
        <f t="shared" si="16"/>
        <v>67076.25</v>
      </c>
      <c r="AB124" s="9">
        <f t="shared" si="17"/>
        <v>67076.25</v>
      </c>
      <c r="AC124" s="15">
        <f t="shared" si="18"/>
        <v>67076.25</v>
      </c>
    </row>
    <row r="125" spans="1:29" x14ac:dyDescent="0.25">
      <c r="A125" s="16" t="s">
        <v>633</v>
      </c>
      <c r="B125" s="17"/>
      <c r="C125" s="16" t="s">
        <v>634</v>
      </c>
      <c r="D125" s="16" t="s">
        <v>635</v>
      </c>
      <c r="E125" s="16" t="s">
        <v>636</v>
      </c>
      <c r="F125" s="18" t="s">
        <v>46</v>
      </c>
      <c r="G125" s="18">
        <v>30</v>
      </c>
      <c r="H125" s="16" t="s">
        <v>37</v>
      </c>
      <c r="I125" s="16" t="s">
        <v>637</v>
      </c>
      <c r="J125" s="16" t="s">
        <v>17</v>
      </c>
      <c r="K125" s="18">
        <v>0</v>
      </c>
      <c r="L125" s="18">
        <v>0</v>
      </c>
      <c r="M125" s="16" t="s">
        <v>55</v>
      </c>
      <c r="N125" s="16" t="s">
        <v>72</v>
      </c>
      <c r="O125" s="16" t="s">
        <v>638</v>
      </c>
      <c r="P125" s="19" t="s">
        <v>20</v>
      </c>
      <c r="Q125">
        <v>1</v>
      </c>
      <c r="R125" s="8">
        <f t="shared" si="10"/>
        <v>583.36666666666667</v>
      </c>
      <c r="S125" s="8">
        <f t="shared" si="11"/>
        <v>583.36666666666667</v>
      </c>
      <c r="T125" s="6">
        <f t="shared" si="12"/>
        <v>0</v>
      </c>
      <c r="U125" s="9">
        <f t="shared" si="13"/>
        <v>17501</v>
      </c>
      <c r="V125" s="9">
        <f t="shared" si="14"/>
        <v>583.36666666666667</v>
      </c>
      <c r="W125" s="9">
        <f t="shared" si="15"/>
        <v>583.36666666666667</v>
      </c>
      <c r="X125" s="7">
        <v>25</v>
      </c>
      <c r="Y125" s="14">
        <v>25</v>
      </c>
      <c r="Z125" s="14">
        <v>25</v>
      </c>
      <c r="AA125" s="9">
        <f t="shared" si="16"/>
        <v>21876.25</v>
      </c>
      <c r="AB125" s="9">
        <f t="shared" si="17"/>
        <v>729.20833333333337</v>
      </c>
      <c r="AC125" s="15">
        <f t="shared" si="18"/>
        <v>729.20833333333337</v>
      </c>
    </row>
    <row r="126" spans="1:29" x14ac:dyDescent="0.25">
      <c r="A126" s="16" t="s">
        <v>639</v>
      </c>
      <c r="B126" s="17"/>
      <c r="C126" s="18"/>
      <c r="D126" s="16" t="s">
        <v>640</v>
      </c>
      <c r="E126" s="16" t="s">
        <v>36</v>
      </c>
      <c r="F126" s="18" t="s">
        <v>33</v>
      </c>
      <c r="G126" s="18">
        <v>1</v>
      </c>
      <c r="H126" s="16" t="s">
        <v>16</v>
      </c>
      <c r="I126" s="16" t="s">
        <v>641</v>
      </c>
      <c r="J126" s="16" t="s">
        <v>17</v>
      </c>
      <c r="K126" s="18">
        <v>0</v>
      </c>
      <c r="L126" s="18">
        <v>0</v>
      </c>
      <c r="M126" s="16" t="s">
        <v>18</v>
      </c>
      <c r="N126" s="16" t="s">
        <v>642</v>
      </c>
      <c r="O126" s="16" t="s">
        <v>643</v>
      </c>
      <c r="P126" s="19" t="s">
        <v>20</v>
      </c>
      <c r="Q126">
        <v>1</v>
      </c>
      <c r="R126" s="8">
        <f t="shared" si="10"/>
        <v>118103</v>
      </c>
      <c r="S126" s="8">
        <f t="shared" si="11"/>
        <v>118103</v>
      </c>
      <c r="T126" s="6">
        <f t="shared" si="12"/>
        <v>0</v>
      </c>
      <c r="U126" s="9">
        <f t="shared" si="13"/>
        <v>118103</v>
      </c>
      <c r="V126" s="9">
        <f t="shared" si="14"/>
        <v>118103</v>
      </c>
      <c r="W126" s="9">
        <f t="shared" si="15"/>
        <v>118103</v>
      </c>
      <c r="X126" s="7">
        <v>25</v>
      </c>
      <c r="Y126" s="14">
        <v>25</v>
      </c>
      <c r="Z126" s="14">
        <v>25</v>
      </c>
      <c r="AA126" s="9">
        <f t="shared" si="16"/>
        <v>147628.75</v>
      </c>
      <c r="AB126" s="9">
        <f t="shared" si="17"/>
        <v>147628.75</v>
      </c>
      <c r="AC126" s="15">
        <f t="shared" si="18"/>
        <v>147628.75</v>
      </c>
    </row>
    <row r="127" spans="1:29" x14ac:dyDescent="0.25">
      <c r="A127" s="16" t="s">
        <v>644</v>
      </c>
      <c r="B127" s="17"/>
      <c r="C127" s="18"/>
      <c r="D127" s="16" t="s">
        <v>645</v>
      </c>
      <c r="E127" s="16" t="s">
        <v>118</v>
      </c>
      <c r="F127" s="18" t="s">
        <v>33</v>
      </c>
      <c r="G127" s="18">
        <v>1</v>
      </c>
      <c r="H127" s="16" t="s">
        <v>42</v>
      </c>
      <c r="I127" s="16" t="s">
        <v>646</v>
      </c>
      <c r="J127" s="16" t="s">
        <v>17</v>
      </c>
      <c r="K127" s="18">
        <v>0</v>
      </c>
      <c r="L127" s="18">
        <v>0</v>
      </c>
      <c r="M127" s="16" t="s">
        <v>18</v>
      </c>
      <c r="N127" s="16" t="s">
        <v>128</v>
      </c>
      <c r="O127" s="16" t="s">
        <v>419</v>
      </c>
      <c r="P127" s="19" t="s">
        <v>20</v>
      </c>
      <c r="Q127">
        <v>1</v>
      </c>
      <c r="R127" s="8">
        <f t="shared" si="10"/>
        <v>10937</v>
      </c>
      <c r="S127" s="8">
        <f t="shared" si="11"/>
        <v>10937</v>
      </c>
      <c r="T127" s="6">
        <f t="shared" si="12"/>
        <v>0</v>
      </c>
      <c r="U127" s="9">
        <f t="shared" si="13"/>
        <v>10937</v>
      </c>
      <c r="V127" s="9">
        <f t="shared" si="14"/>
        <v>10937</v>
      </c>
      <c r="W127" s="9">
        <f t="shared" si="15"/>
        <v>10937</v>
      </c>
      <c r="X127" s="7">
        <v>25</v>
      </c>
      <c r="Y127" s="14">
        <v>25</v>
      </c>
      <c r="Z127" s="14">
        <v>25</v>
      </c>
      <c r="AA127" s="9">
        <f t="shared" si="16"/>
        <v>13671.25</v>
      </c>
      <c r="AB127" s="9">
        <f t="shared" si="17"/>
        <v>13671.25</v>
      </c>
      <c r="AC127" s="15">
        <f t="shared" si="18"/>
        <v>13671.25</v>
      </c>
    </row>
    <row r="128" spans="1:29" x14ac:dyDescent="0.25">
      <c r="A128" s="16" t="s">
        <v>647</v>
      </c>
      <c r="B128" s="17"/>
      <c r="C128" s="18"/>
      <c r="D128" s="16" t="s">
        <v>648</v>
      </c>
      <c r="E128" s="16" t="s">
        <v>118</v>
      </c>
      <c r="F128" s="18" t="s">
        <v>33</v>
      </c>
      <c r="G128" s="18">
        <v>1</v>
      </c>
      <c r="H128" s="16" t="s">
        <v>42</v>
      </c>
      <c r="I128" s="16" t="s">
        <v>649</v>
      </c>
      <c r="J128" s="16" t="s">
        <v>17</v>
      </c>
      <c r="K128" s="18">
        <v>0</v>
      </c>
      <c r="L128" s="18">
        <v>0</v>
      </c>
      <c r="M128" s="16" t="s">
        <v>18</v>
      </c>
      <c r="N128" s="16" t="s">
        <v>128</v>
      </c>
      <c r="O128" s="16" t="s">
        <v>419</v>
      </c>
      <c r="P128" s="19" t="s">
        <v>20</v>
      </c>
      <c r="Q128">
        <v>1</v>
      </c>
      <c r="R128" s="8">
        <f t="shared" si="10"/>
        <v>11071</v>
      </c>
      <c r="S128" s="8">
        <f t="shared" si="11"/>
        <v>11071</v>
      </c>
      <c r="T128" s="6">
        <f t="shared" si="12"/>
        <v>0</v>
      </c>
      <c r="U128" s="9">
        <f t="shared" si="13"/>
        <v>11071</v>
      </c>
      <c r="V128" s="9">
        <f t="shared" si="14"/>
        <v>11071</v>
      </c>
      <c r="W128" s="9">
        <f t="shared" si="15"/>
        <v>11071</v>
      </c>
      <c r="X128" s="7">
        <v>25</v>
      </c>
      <c r="Y128" s="14">
        <v>25</v>
      </c>
      <c r="Z128" s="14">
        <v>25</v>
      </c>
      <c r="AA128" s="9">
        <f t="shared" si="16"/>
        <v>13838.75</v>
      </c>
      <c r="AB128" s="9">
        <f t="shared" si="17"/>
        <v>13838.75</v>
      </c>
      <c r="AC128" s="15">
        <f t="shared" si="18"/>
        <v>13838.75</v>
      </c>
    </row>
    <row r="129" spans="1:29" x14ac:dyDescent="0.25">
      <c r="A129" s="16" t="s">
        <v>650</v>
      </c>
      <c r="B129" s="17"/>
      <c r="C129" s="18"/>
      <c r="D129" s="16" t="s">
        <v>651</v>
      </c>
      <c r="E129" s="16" t="s">
        <v>118</v>
      </c>
      <c r="F129" s="18" t="s">
        <v>33</v>
      </c>
      <c r="G129" s="18">
        <v>1</v>
      </c>
      <c r="H129" s="16" t="s">
        <v>42</v>
      </c>
      <c r="I129" s="16" t="s">
        <v>652</v>
      </c>
      <c r="J129" s="16" t="s">
        <v>17</v>
      </c>
      <c r="K129" s="18">
        <v>0</v>
      </c>
      <c r="L129" s="18">
        <v>0</v>
      </c>
      <c r="M129" s="16" t="s">
        <v>18</v>
      </c>
      <c r="N129" s="16" t="s">
        <v>128</v>
      </c>
      <c r="O129" s="16" t="s">
        <v>419</v>
      </c>
      <c r="P129" s="19" t="s">
        <v>20</v>
      </c>
      <c r="Q129">
        <v>1</v>
      </c>
      <c r="R129" s="8">
        <f t="shared" si="10"/>
        <v>7860</v>
      </c>
      <c r="S129" s="8">
        <f t="shared" si="11"/>
        <v>7860</v>
      </c>
      <c r="T129" s="6">
        <f t="shared" si="12"/>
        <v>0</v>
      </c>
      <c r="U129" s="9">
        <f t="shared" si="13"/>
        <v>7860</v>
      </c>
      <c r="V129" s="9">
        <f t="shared" si="14"/>
        <v>7860</v>
      </c>
      <c r="W129" s="9">
        <f t="shared" si="15"/>
        <v>7860</v>
      </c>
      <c r="X129" s="7">
        <v>25</v>
      </c>
      <c r="Y129" s="14">
        <v>25</v>
      </c>
      <c r="Z129" s="14">
        <v>25</v>
      </c>
      <c r="AA129" s="9">
        <f t="shared" si="16"/>
        <v>9825</v>
      </c>
      <c r="AB129" s="9">
        <f t="shared" si="17"/>
        <v>9825</v>
      </c>
      <c r="AC129" s="15">
        <f t="shared" si="18"/>
        <v>9825</v>
      </c>
    </row>
    <row r="130" spans="1:29" x14ac:dyDescent="0.25">
      <c r="A130" s="16" t="s">
        <v>653</v>
      </c>
      <c r="B130" s="17"/>
      <c r="C130" s="18"/>
      <c r="D130" s="16" t="s">
        <v>654</v>
      </c>
      <c r="E130" s="16" t="s">
        <v>339</v>
      </c>
      <c r="F130" s="18" t="s">
        <v>33</v>
      </c>
      <c r="G130" s="18">
        <v>1</v>
      </c>
      <c r="H130" s="16" t="s">
        <v>16</v>
      </c>
      <c r="I130" s="16" t="s">
        <v>655</v>
      </c>
      <c r="J130" s="16" t="s">
        <v>17</v>
      </c>
      <c r="K130" s="18">
        <v>0</v>
      </c>
      <c r="L130" s="18">
        <v>0</v>
      </c>
      <c r="M130" s="16" t="s">
        <v>18</v>
      </c>
      <c r="N130" s="16" t="s">
        <v>59</v>
      </c>
      <c r="O130" s="16" t="s">
        <v>60</v>
      </c>
      <c r="P130" s="19" t="s">
        <v>20</v>
      </c>
      <c r="Q130">
        <v>1</v>
      </c>
      <c r="R130" s="8">
        <f t="shared" si="10"/>
        <v>39326</v>
      </c>
      <c r="S130" s="8">
        <f t="shared" si="11"/>
        <v>39326</v>
      </c>
      <c r="T130" s="6">
        <f t="shared" si="12"/>
        <v>0</v>
      </c>
      <c r="U130" s="9">
        <f t="shared" si="13"/>
        <v>39326</v>
      </c>
      <c r="V130" s="9">
        <f t="shared" si="14"/>
        <v>39326</v>
      </c>
      <c r="W130" s="9">
        <f t="shared" si="15"/>
        <v>39326</v>
      </c>
      <c r="X130" s="7">
        <v>25</v>
      </c>
      <c r="Y130" s="14">
        <v>25</v>
      </c>
      <c r="Z130" s="14">
        <v>25</v>
      </c>
      <c r="AA130" s="9">
        <f t="shared" si="16"/>
        <v>49157.5</v>
      </c>
      <c r="AB130" s="9">
        <f t="shared" si="17"/>
        <v>49157.5</v>
      </c>
      <c r="AC130" s="15">
        <f t="shared" si="18"/>
        <v>49157.5</v>
      </c>
    </row>
    <row r="131" spans="1:29" x14ac:dyDescent="0.25">
      <c r="A131" s="16" t="s">
        <v>656</v>
      </c>
      <c r="B131" s="17"/>
      <c r="C131" s="18"/>
      <c r="D131" s="16" t="s">
        <v>657</v>
      </c>
      <c r="E131" s="16" t="s">
        <v>339</v>
      </c>
      <c r="F131" s="18" t="s">
        <v>33</v>
      </c>
      <c r="G131" s="18">
        <v>1</v>
      </c>
      <c r="H131" s="16" t="s">
        <v>16</v>
      </c>
      <c r="I131" s="16" t="s">
        <v>658</v>
      </c>
      <c r="J131" s="16" t="s">
        <v>17</v>
      </c>
      <c r="K131" s="18">
        <v>0</v>
      </c>
      <c r="L131" s="18">
        <v>0</v>
      </c>
      <c r="M131" s="16" t="s">
        <v>18</v>
      </c>
      <c r="N131" s="16" t="s">
        <v>59</v>
      </c>
      <c r="O131" s="16" t="s">
        <v>60</v>
      </c>
      <c r="P131" s="19" t="s">
        <v>20</v>
      </c>
      <c r="Q131">
        <v>1</v>
      </c>
      <c r="R131" s="8">
        <f t="shared" ref="R131:R194" si="19">I131/G131</f>
        <v>47191</v>
      </c>
      <c r="S131" s="8">
        <f t="shared" ref="S131:S194" si="20">R131/Q131</f>
        <v>47191</v>
      </c>
      <c r="T131" s="6">
        <f t="shared" ref="T131:T194" si="21">IF(J131="19%  IVA",19,IF(J131="5% IVA",5,0))</f>
        <v>0</v>
      </c>
      <c r="U131" s="9">
        <f t="shared" ref="U131:U194" si="22">(S131*T131/100)+I131</f>
        <v>47191</v>
      </c>
      <c r="V131" s="9">
        <f t="shared" ref="V131:V194" si="23">(R131*T131/100)+R131</f>
        <v>47191</v>
      </c>
      <c r="W131" s="9">
        <f t="shared" ref="W131:W194" si="24">(S131*T131/100)+S131</f>
        <v>47191</v>
      </c>
      <c r="X131" s="7">
        <v>25</v>
      </c>
      <c r="Y131" s="14">
        <v>25</v>
      </c>
      <c r="Z131" s="14">
        <v>25</v>
      </c>
      <c r="AA131" s="9">
        <f t="shared" ref="AA131:AA194" si="25">(U131*X131/100)+U131</f>
        <v>58988.75</v>
      </c>
      <c r="AB131" s="9">
        <f t="shared" ref="AB131:AB194" si="26">(V131*Y131/100)+V131</f>
        <v>58988.75</v>
      </c>
      <c r="AC131" s="15">
        <f t="shared" ref="AC131:AC194" si="27">(W131*Z131/100)+W131</f>
        <v>58988.75</v>
      </c>
    </row>
    <row r="132" spans="1:29" x14ac:dyDescent="0.25">
      <c r="A132" s="16" t="s">
        <v>659</v>
      </c>
      <c r="B132" s="17"/>
      <c r="C132" s="18"/>
      <c r="D132" s="16" t="s">
        <v>660</v>
      </c>
      <c r="E132" s="16" t="s">
        <v>181</v>
      </c>
      <c r="F132" s="18" t="s">
        <v>33</v>
      </c>
      <c r="G132" s="18">
        <v>1</v>
      </c>
      <c r="H132" s="16" t="s">
        <v>37</v>
      </c>
      <c r="I132" s="16" t="s">
        <v>661</v>
      </c>
      <c r="J132" s="16" t="s">
        <v>17</v>
      </c>
      <c r="K132" s="18">
        <v>0</v>
      </c>
      <c r="L132" s="18">
        <v>0</v>
      </c>
      <c r="M132" s="16" t="s">
        <v>18</v>
      </c>
      <c r="N132" s="16" t="s">
        <v>104</v>
      </c>
      <c r="O132" s="16" t="s">
        <v>184</v>
      </c>
      <c r="P132" s="19" t="s">
        <v>20</v>
      </c>
      <c r="Q132">
        <v>1</v>
      </c>
      <c r="R132" s="8">
        <f t="shared" si="19"/>
        <v>13230</v>
      </c>
      <c r="S132" s="8">
        <f t="shared" si="20"/>
        <v>13230</v>
      </c>
      <c r="T132" s="6">
        <f t="shared" si="21"/>
        <v>0</v>
      </c>
      <c r="U132" s="9">
        <f t="shared" si="22"/>
        <v>13230</v>
      </c>
      <c r="V132" s="9">
        <f t="shared" si="23"/>
        <v>13230</v>
      </c>
      <c r="W132" s="9">
        <f t="shared" si="24"/>
        <v>13230</v>
      </c>
      <c r="X132" s="7">
        <v>25</v>
      </c>
      <c r="Y132" s="14">
        <v>25</v>
      </c>
      <c r="Z132" s="14">
        <v>25</v>
      </c>
      <c r="AA132" s="9">
        <f t="shared" si="25"/>
        <v>16537.5</v>
      </c>
      <c r="AB132" s="9">
        <f t="shared" si="26"/>
        <v>16537.5</v>
      </c>
      <c r="AC132" s="15">
        <f t="shared" si="27"/>
        <v>16537.5</v>
      </c>
    </row>
    <row r="133" spans="1:29" x14ac:dyDescent="0.25">
      <c r="A133" s="16" t="s">
        <v>662</v>
      </c>
      <c r="B133" s="17"/>
      <c r="C133" s="18"/>
      <c r="D133" s="16" t="s">
        <v>663</v>
      </c>
      <c r="E133" s="16" t="s">
        <v>636</v>
      </c>
      <c r="F133" s="18" t="s">
        <v>33</v>
      </c>
      <c r="G133" s="18">
        <v>1</v>
      </c>
      <c r="H133" s="16" t="s">
        <v>37</v>
      </c>
      <c r="I133" s="16" t="s">
        <v>664</v>
      </c>
      <c r="J133" s="16" t="s">
        <v>17</v>
      </c>
      <c r="K133" s="18">
        <v>0</v>
      </c>
      <c r="L133" s="18">
        <v>0</v>
      </c>
      <c r="M133" s="16" t="s">
        <v>18</v>
      </c>
      <c r="N133" s="16" t="s">
        <v>128</v>
      </c>
      <c r="O133" s="16" t="s">
        <v>267</v>
      </c>
      <c r="P133" s="19" t="s">
        <v>20</v>
      </c>
      <c r="Q133">
        <v>1</v>
      </c>
      <c r="R133" s="8">
        <f t="shared" si="19"/>
        <v>14000</v>
      </c>
      <c r="S133" s="8">
        <f t="shared" si="20"/>
        <v>14000</v>
      </c>
      <c r="T133" s="6">
        <f t="shared" si="21"/>
        <v>0</v>
      </c>
      <c r="U133" s="9">
        <f t="shared" si="22"/>
        <v>14000</v>
      </c>
      <c r="V133" s="9">
        <f t="shared" si="23"/>
        <v>14000</v>
      </c>
      <c r="W133" s="9">
        <f t="shared" si="24"/>
        <v>14000</v>
      </c>
      <c r="X133" s="7">
        <v>25</v>
      </c>
      <c r="Y133" s="14">
        <v>25</v>
      </c>
      <c r="Z133" s="14">
        <v>25</v>
      </c>
      <c r="AA133" s="9">
        <f t="shared" si="25"/>
        <v>17500</v>
      </c>
      <c r="AB133" s="9">
        <f t="shared" si="26"/>
        <v>17500</v>
      </c>
      <c r="AC133" s="15">
        <f t="shared" si="27"/>
        <v>17500</v>
      </c>
    </row>
    <row r="134" spans="1:29" x14ac:dyDescent="0.25">
      <c r="A134" s="16" t="s">
        <v>665</v>
      </c>
      <c r="B134" s="17"/>
      <c r="C134" s="18"/>
      <c r="D134" s="16" t="s">
        <v>666</v>
      </c>
      <c r="E134" s="16" t="s">
        <v>636</v>
      </c>
      <c r="F134" s="18" t="s">
        <v>33</v>
      </c>
      <c r="G134" s="18">
        <v>1</v>
      </c>
      <c r="H134" s="16" t="s">
        <v>42</v>
      </c>
      <c r="I134" s="16" t="s">
        <v>667</v>
      </c>
      <c r="J134" s="16" t="s">
        <v>17</v>
      </c>
      <c r="K134" s="18">
        <v>0</v>
      </c>
      <c r="L134" s="18">
        <v>0</v>
      </c>
      <c r="M134" s="16" t="s">
        <v>18</v>
      </c>
      <c r="N134" s="16" t="s">
        <v>144</v>
      </c>
      <c r="O134" s="16" t="s">
        <v>668</v>
      </c>
      <c r="P134" s="19" t="s">
        <v>20</v>
      </c>
      <c r="Q134">
        <v>1</v>
      </c>
      <c r="R134" s="8">
        <f t="shared" si="19"/>
        <v>15167</v>
      </c>
      <c r="S134" s="8">
        <f t="shared" si="20"/>
        <v>15167</v>
      </c>
      <c r="T134" s="6">
        <f t="shared" si="21"/>
        <v>0</v>
      </c>
      <c r="U134" s="9">
        <f t="shared" si="22"/>
        <v>15167</v>
      </c>
      <c r="V134" s="9">
        <f t="shared" si="23"/>
        <v>15167</v>
      </c>
      <c r="W134" s="9">
        <f t="shared" si="24"/>
        <v>15167</v>
      </c>
      <c r="X134" s="7">
        <v>25</v>
      </c>
      <c r="Y134" s="14">
        <v>25</v>
      </c>
      <c r="Z134" s="14">
        <v>25</v>
      </c>
      <c r="AA134" s="9">
        <f t="shared" si="25"/>
        <v>18958.75</v>
      </c>
      <c r="AB134" s="9">
        <f t="shared" si="26"/>
        <v>18958.75</v>
      </c>
      <c r="AC134" s="15">
        <f t="shared" si="27"/>
        <v>18958.75</v>
      </c>
    </row>
    <row r="135" spans="1:29" x14ac:dyDescent="0.25">
      <c r="A135" s="16" t="s">
        <v>669</v>
      </c>
      <c r="B135" s="17"/>
      <c r="C135" s="18"/>
      <c r="D135" s="16" t="s">
        <v>670</v>
      </c>
      <c r="E135" s="16" t="s">
        <v>636</v>
      </c>
      <c r="F135" s="18" t="s">
        <v>33</v>
      </c>
      <c r="G135" s="18">
        <v>1</v>
      </c>
      <c r="H135" s="16" t="s">
        <v>37</v>
      </c>
      <c r="I135" s="16" t="s">
        <v>671</v>
      </c>
      <c r="J135" s="16" t="s">
        <v>17</v>
      </c>
      <c r="K135" s="18">
        <v>0</v>
      </c>
      <c r="L135" s="18">
        <v>0</v>
      </c>
      <c r="M135" s="16" t="s">
        <v>18</v>
      </c>
      <c r="N135" s="16" t="s">
        <v>144</v>
      </c>
      <c r="O135" s="16" t="s">
        <v>668</v>
      </c>
      <c r="P135" s="19" t="s">
        <v>20</v>
      </c>
      <c r="Q135">
        <v>1</v>
      </c>
      <c r="R135" s="8">
        <f t="shared" si="19"/>
        <v>16101</v>
      </c>
      <c r="S135" s="8">
        <f t="shared" si="20"/>
        <v>16101</v>
      </c>
      <c r="T135" s="6">
        <f t="shared" si="21"/>
        <v>0</v>
      </c>
      <c r="U135" s="9">
        <f t="shared" si="22"/>
        <v>16101</v>
      </c>
      <c r="V135" s="9">
        <f t="shared" si="23"/>
        <v>16101</v>
      </c>
      <c r="W135" s="9">
        <f t="shared" si="24"/>
        <v>16101</v>
      </c>
      <c r="X135" s="7">
        <v>25</v>
      </c>
      <c r="Y135" s="14">
        <v>25</v>
      </c>
      <c r="Z135" s="14">
        <v>25</v>
      </c>
      <c r="AA135" s="9">
        <f t="shared" si="25"/>
        <v>20126.25</v>
      </c>
      <c r="AB135" s="9">
        <f t="shared" si="26"/>
        <v>20126.25</v>
      </c>
      <c r="AC135" s="15">
        <f t="shared" si="27"/>
        <v>20126.25</v>
      </c>
    </row>
    <row r="136" spans="1:29" x14ac:dyDescent="0.25">
      <c r="A136" s="16" t="s">
        <v>672</v>
      </c>
      <c r="B136" s="17"/>
      <c r="C136" s="18"/>
      <c r="D136" s="16" t="s">
        <v>673</v>
      </c>
      <c r="E136" s="16" t="s">
        <v>636</v>
      </c>
      <c r="F136" s="18" t="s">
        <v>33</v>
      </c>
      <c r="G136" s="18">
        <v>1</v>
      </c>
      <c r="H136" s="16" t="s">
        <v>37</v>
      </c>
      <c r="I136" s="16" t="s">
        <v>674</v>
      </c>
      <c r="J136" s="16" t="s">
        <v>17</v>
      </c>
      <c r="K136" s="18">
        <v>0</v>
      </c>
      <c r="L136" s="18">
        <v>0</v>
      </c>
      <c r="M136" s="16" t="s">
        <v>55</v>
      </c>
      <c r="N136" s="16" t="s">
        <v>72</v>
      </c>
      <c r="O136" s="16" t="s">
        <v>675</v>
      </c>
      <c r="P136" s="19" t="s">
        <v>20</v>
      </c>
      <c r="Q136">
        <v>1</v>
      </c>
      <c r="R136" s="8">
        <f t="shared" si="19"/>
        <v>36168</v>
      </c>
      <c r="S136" s="8">
        <f t="shared" si="20"/>
        <v>36168</v>
      </c>
      <c r="T136" s="6">
        <f t="shared" si="21"/>
        <v>0</v>
      </c>
      <c r="U136" s="9">
        <f t="shared" si="22"/>
        <v>36168</v>
      </c>
      <c r="V136" s="9">
        <f t="shared" si="23"/>
        <v>36168</v>
      </c>
      <c r="W136" s="9">
        <f t="shared" si="24"/>
        <v>36168</v>
      </c>
      <c r="X136" s="7">
        <v>25</v>
      </c>
      <c r="Y136" s="14">
        <v>25</v>
      </c>
      <c r="Z136" s="14">
        <v>25</v>
      </c>
      <c r="AA136" s="9">
        <f t="shared" si="25"/>
        <v>45210</v>
      </c>
      <c r="AB136" s="9">
        <f t="shared" si="26"/>
        <v>45210</v>
      </c>
      <c r="AC136" s="15">
        <f t="shared" si="27"/>
        <v>45210</v>
      </c>
    </row>
    <row r="137" spans="1:29" x14ac:dyDescent="0.25">
      <c r="A137" s="16" t="s">
        <v>676</v>
      </c>
      <c r="B137" s="17"/>
      <c r="C137" s="18"/>
      <c r="D137" s="16" t="s">
        <v>677</v>
      </c>
      <c r="E137" s="16" t="s">
        <v>147</v>
      </c>
      <c r="F137" s="18" t="s">
        <v>33</v>
      </c>
      <c r="G137" s="18">
        <v>1</v>
      </c>
      <c r="H137" s="16" t="s">
        <v>16</v>
      </c>
      <c r="I137" s="16" t="s">
        <v>678</v>
      </c>
      <c r="J137" s="16" t="s">
        <v>17</v>
      </c>
      <c r="K137" s="18">
        <v>0</v>
      </c>
      <c r="L137" s="18">
        <v>0</v>
      </c>
      <c r="M137" s="16" t="s">
        <v>18</v>
      </c>
      <c r="N137" s="16" t="s">
        <v>150</v>
      </c>
      <c r="O137" s="16" t="s">
        <v>151</v>
      </c>
      <c r="P137" s="19" t="s">
        <v>20</v>
      </c>
      <c r="Q137">
        <v>1</v>
      </c>
      <c r="R137" s="8">
        <f t="shared" si="19"/>
        <v>8110</v>
      </c>
      <c r="S137" s="8">
        <f t="shared" si="20"/>
        <v>8110</v>
      </c>
      <c r="T137" s="6">
        <f t="shared" si="21"/>
        <v>0</v>
      </c>
      <c r="U137" s="9">
        <f t="shared" si="22"/>
        <v>8110</v>
      </c>
      <c r="V137" s="9">
        <f t="shared" si="23"/>
        <v>8110</v>
      </c>
      <c r="W137" s="9">
        <f t="shared" si="24"/>
        <v>8110</v>
      </c>
      <c r="X137" s="7">
        <v>25</v>
      </c>
      <c r="Y137" s="14">
        <v>25</v>
      </c>
      <c r="Z137" s="14">
        <v>25</v>
      </c>
      <c r="AA137" s="9">
        <f t="shared" si="25"/>
        <v>10137.5</v>
      </c>
      <c r="AB137" s="9">
        <f t="shared" si="26"/>
        <v>10137.5</v>
      </c>
      <c r="AC137" s="15">
        <f t="shared" si="27"/>
        <v>10137.5</v>
      </c>
    </row>
    <row r="138" spans="1:29" x14ac:dyDescent="0.25">
      <c r="A138" s="16" t="s">
        <v>679</v>
      </c>
      <c r="B138" s="17"/>
      <c r="C138" s="18"/>
      <c r="D138" s="16" t="s">
        <v>680</v>
      </c>
      <c r="E138" s="16" t="s">
        <v>147</v>
      </c>
      <c r="F138" s="18" t="s">
        <v>33</v>
      </c>
      <c r="G138" s="18">
        <v>1</v>
      </c>
      <c r="H138" s="16" t="s">
        <v>37</v>
      </c>
      <c r="I138" s="16" t="s">
        <v>681</v>
      </c>
      <c r="J138" s="16" t="s">
        <v>17</v>
      </c>
      <c r="K138" s="18">
        <v>0</v>
      </c>
      <c r="L138" s="18">
        <v>0</v>
      </c>
      <c r="M138" s="16" t="s">
        <v>18</v>
      </c>
      <c r="N138" s="16" t="s">
        <v>76</v>
      </c>
      <c r="O138" s="16" t="s">
        <v>682</v>
      </c>
      <c r="P138" s="19" t="s">
        <v>20</v>
      </c>
      <c r="Q138">
        <v>1</v>
      </c>
      <c r="R138" s="8">
        <f t="shared" si="19"/>
        <v>7431</v>
      </c>
      <c r="S138" s="8">
        <f t="shared" si="20"/>
        <v>7431</v>
      </c>
      <c r="T138" s="6">
        <f t="shared" si="21"/>
        <v>0</v>
      </c>
      <c r="U138" s="9">
        <f t="shared" si="22"/>
        <v>7431</v>
      </c>
      <c r="V138" s="9">
        <f t="shared" si="23"/>
        <v>7431</v>
      </c>
      <c r="W138" s="9">
        <f t="shared" si="24"/>
        <v>7431</v>
      </c>
      <c r="X138" s="7">
        <v>25</v>
      </c>
      <c r="Y138" s="14">
        <v>25</v>
      </c>
      <c r="Z138" s="14">
        <v>25</v>
      </c>
      <c r="AA138" s="9">
        <f t="shared" si="25"/>
        <v>9288.75</v>
      </c>
      <c r="AB138" s="9">
        <f t="shared" si="26"/>
        <v>9288.75</v>
      </c>
      <c r="AC138" s="15">
        <f t="shared" si="27"/>
        <v>9288.75</v>
      </c>
    </row>
    <row r="139" spans="1:29" x14ac:dyDescent="0.25">
      <c r="A139" s="16" t="s">
        <v>683</v>
      </c>
      <c r="B139" s="17"/>
      <c r="C139" s="18"/>
      <c r="D139" s="16" t="s">
        <v>684</v>
      </c>
      <c r="E139" s="16" t="s">
        <v>147</v>
      </c>
      <c r="F139" s="18" t="s">
        <v>33</v>
      </c>
      <c r="G139" s="18">
        <v>1</v>
      </c>
      <c r="H139" s="16" t="s">
        <v>16</v>
      </c>
      <c r="I139" s="16" t="s">
        <v>685</v>
      </c>
      <c r="J139" s="16" t="s">
        <v>17</v>
      </c>
      <c r="K139" s="18">
        <v>0</v>
      </c>
      <c r="L139" s="18">
        <v>0</v>
      </c>
      <c r="M139" s="16" t="s">
        <v>18</v>
      </c>
      <c r="N139" s="16" t="s">
        <v>76</v>
      </c>
      <c r="O139" s="16" t="s">
        <v>682</v>
      </c>
      <c r="P139" s="19" t="s">
        <v>20</v>
      </c>
      <c r="Q139">
        <v>1</v>
      </c>
      <c r="R139" s="8">
        <f t="shared" si="19"/>
        <v>9637</v>
      </c>
      <c r="S139" s="8">
        <f t="shared" si="20"/>
        <v>9637</v>
      </c>
      <c r="T139" s="6">
        <f t="shared" si="21"/>
        <v>0</v>
      </c>
      <c r="U139" s="9">
        <f t="shared" si="22"/>
        <v>9637</v>
      </c>
      <c r="V139" s="9">
        <f t="shared" si="23"/>
        <v>9637</v>
      </c>
      <c r="W139" s="9">
        <f t="shared" si="24"/>
        <v>9637</v>
      </c>
      <c r="X139" s="7">
        <v>25</v>
      </c>
      <c r="Y139" s="14">
        <v>25</v>
      </c>
      <c r="Z139" s="14">
        <v>25</v>
      </c>
      <c r="AA139" s="9">
        <f t="shared" si="25"/>
        <v>12046.25</v>
      </c>
      <c r="AB139" s="9">
        <f t="shared" si="26"/>
        <v>12046.25</v>
      </c>
      <c r="AC139" s="15">
        <f t="shared" si="27"/>
        <v>12046.25</v>
      </c>
    </row>
    <row r="140" spans="1:29" x14ac:dyDescent="0.25">
      <c r="A140" s="16" t="s">
        <v>686</v>
      </c>
      <c r="B140" s="17"/>
      <c r="C140" s="18"/>
      <c r="D140" s="16" t="s">
        <v>687</v>
      </c>
      <c r="E140" s="16" t="s">
        <v>688</v>
      </c>
      <c r="F140" s="18" t="s">
        <v>33</v>
      </c>
      <c r="G140" s="18">
        <v>1</v>
      </c>
      <c r="H140" s="16" t="s">
        <v>16</v>
      </c>
      <c r="I140" s="16" t="s">
        <v>689</v>
      </c>
      <c r="J140" s="16" t="s">
        <v>17</v>
      </c>
      <c r="K140" s="18">
        <v>0</v>
      </c>
      <c r="L140" s="18">
        <v>0</v>
      </c>
      <c r="M140" s="16" t="s">
        <v>18</v>
      </c>
      <c r="N140" s="16" t="s">
        <v>49</v>
      </c>
      <c r="O140" s="16" t="s">
        <v>50</v>
      </c>
      <c r="P140" s="19" t="s">
        <v>20</v>
      </c>
      <c r="Q140">
        <v>1</v>
      </c>
      <c r="R140" s="8">
        <f t="shared" si="19"/>
        <v>27155</v>
      </c>
      <c r="S140" s="8">
        <f t="shared" si="20"/>
        <v>27155</v>
      </c>
      <c r="T140" s="6">
        <f t="shared" si="21"/>
        <v>0</v>
      </c>
      <c r="U140" s="9">
        <f t="shared" si="22"/>
        <v>27155</v>
      </c>
      <c r="V140" s="9">
        <f t="shared" si="23"/>
        <v>27155</v>
      </c>
      <c r="W140" s="9">
        <f t="shared" si="24"/>
        <v>27155</v>
      </c>
      <c r="X140" s="7">
        <v>25</v>
      </c>
      <c r="Y140" s="14">
        <v>25</v>
      </c>
      <c r="Z140" s="14">
        <v>25</v>
      </c>
      <c r="AA140" s="9">
        <f t="shared" si="25"/>
        <v>33943.75</v>
      </c>
      <c r="AB140" s="9">
        <f t="shared" si="26"/>
        <v>33943.75</v>
      </c>
      <c r="AC140" s="15">
        <f t="shared" si="27"/>
        <v>33943.75</v>
      </c>
    </row>
    <row r="141" spans="1:29" x14ac:dyDescent="0.25">
      <c r="A141" s="16" t="s">
        <v>690</v>
      </c>
      <c r="B141" s="17"/>
      <c r="C141" s="18"/>
      <c r="D141" s="16" t="s">
        <v>691</v>
      </c>
      <c r="E141" s="16" t="s">
        <v>36</v>
      </c>
      <c r="F141" s="18" t="s">
        <v>33</v>
      </c>
      <c r="G141" s="18">
        <v>1</v>
      </c>
      <c r="H141" s="16" t="s">
        <v>16</v>
      </c>
      <c r="I141" s="16" t="s">
        <v>692</v>
      </c>
      <c r="J141" s="16" t="s">
        <v>17</v>
      </c>
      <c r="K141" s="18">
        <v>0</v>
      </c>
      <c r="L141" s="18">
        <v>0</v>
      </c>
      <c r="M141" s="16" t="s">
        <v>18</v>
      </c>
      <c r="N141" s="16" t="s">
        <v>80</v>
      </c>
      <c r="O141" s="16" t="s">
        <v>117</v>
      </c>
      <c r="P141" s="19" t="s">
        <v>20</v>
      </c>
      <c r="Q141">
        <v>1</v>
      </c>
      <c r="R141" s="8">
        <f t="shared" si="19"/>
        <v>58647</v>
      </c>
      <c r="S141" s="8">
        <f t="shared" si="20"/>
        <v>58647</v>
      </c>
      <c r="T141" s="6">
        <f t="shared" si="21"/>
        <v>0</v>
      </c>
      <c r="U141" s="9">
        <f t="shared" si="22"/>
        <v>58647</v>
      </c>
      <c r="V141" s="9">
        <f t="shared" si="23"/>
        <v>58647</v>
      </c>
      <c r="W141" s="9">
        <f t="shared" si="24"/>
        <v>58647</v>
      </c>
      <c r="X141" s="7">
        <v>25</v>
      </c>
      <c r="Y141" s="14">
        <v>25</v>
      </c>
      <c r="Z141" s="14">
        <v>25</v>
      </c>
      <c r="AA141" s="9">
        <f t="shared" si="25"/>
        <v>73308.75</v>
      </c>
      <c r="AB141" s="9">
        <f t="shared" si="26"/>
        <v>73308.75</v>
      </c>
      <c r="AC141" s="15">
        <f t="shared" si="27"/>
        <v>73308.75</v>
      </c>
    </row>
    <row r="142" spans="1:29" x14ac:dyDescent="0.25">
      <c r="A142" s="16" t="s">
        <v>693</v>
      </c>
      <c r="B142" s="17"/>
      <c r="C142" s="18"/>
      <c r="D142" s="16" t="s">
        <v>694</v>
      </c>
      <c r="E142" s="16" t="s">
        <v>36</v>
      </c>
      <c r="F142" s="18" t="s">
        <v>33</v>
      </c>
      <c r="G142" s="18">
        <v>1</v>
      </c>
      <c r="H142" s="16" t="s">
        <v>16</v>
      </c>
      <c r="I142" s="16" t="s">
        <v>695</v>
      </c>
      <c r="J142" s="16" t="s">
        <v>17</v>
      </c>
      <c r="K142" s="18">
        <v>0</v>
      </c>
      <c r="L142" s="18">
        <v>0</v>
      </c>
      <c r="M142" s="16" t="s">
        <v>18</v>
      </c>
      <c r="N142" s="16" t="s">
        <v>313</v>
      </c>
      <c r="O142" s="16" t="s">
        <v>326</v>
      </c>
      <c r="P142" s="19" t="s">
        <v>20</v>
      </c>
      <c r="Q142">
        <v>1</v>
      </c>
      <c r="R142" s="8">
        <f t="shared" si="19"/>
        <v>60978</v>
      </c>
      <c r="S142" s="8">
        <f t="shared" si="20"/>
        <v>60978</v>
      </c>
      <c r="T142" s="6">
        <f t="shared" si="21"/>
        <v>0</v>
      </c>
      <c r="U142" s="9">
        <f t="shared" si="22"/>
        <v>60978</v>
      </c>
      <c r="V142" s="9">
        <f t="shared" si="23"/>
        <v>60978</v>
      </c>
      <c r="W142" s="9">
        <f t="shared" si="24"/>
        <v>60978</v>
      </c>
      <c r="X142" s="7">
        <v>25</v>
      </c>
      <c r="Y142" s="14">
        <v>25</v>
      </c>
      <c r="Z142" s="14">
        <v>25</v>
      </c>
      <c r="AA142" s="9">
        <f t="shared" si="25"/>
        <v>76222.5</v>
      </c>
      <c r="AB142" s="9">
        <f t="shared" si="26"/>
        <v>76222.5</v>
      </c>
      <c r="AC142" s="15">
        <f t="shared" si="27"/>
        <v>76222.5</v>
      </c>
    </row>
    <row r="143" spans="1:29" x14ac:dyDescent="0.25">
      <c r="A143" s="16" t="s">
        <v>696</v>
      </c>
      <c r="B143" s="17"/>
      <c r="C143" s="18"/>
      <c r="D143" s="16" t="s">
        <v>697</v>
      </c>
      <c r="E143" s="16" t="s">
        <v>97</v>
      </c>
      <c r="F143" s="18" t="s">
        <v>33</v>
      </c>
      <c r="G143" s="18">
        <v>1</v>
      </c>
      <c r="H143" s="16" t="s">
        <v>16</v>
      </c>
      <c r="I143" s="16" t="s">
        <v>698</v>
      </c>
      <c r="J143" s="16" t="s">
        <v>17</v>
      </c>
      <c r="K143" s="18">
        <v>0</v>
      </c>
      <c r="L143" s="18">
        <v>0</v>
      </c>
      <c r="M143" s="16" t="s">
        <v>18</v>
      </c>
      <c r="N143" s="16" t="s">
        <v>40</v>
      </c>
      <c r="O143" s="16" t="s">
        <v>350</v>
      </c>
      <c r="P143" s="19" t="s">
        <v>20</v>
      </c>
      <c r="Q143">
        <v>1</v>
      </c>
      <c r="R143" s="8">
        <f t="shared" si="19"/>
        <v>1892</v>
      </c>
      <c r="S143" s="8">
        <f t="shared" si="20"/>
        <v>1892</v>
      </c>
      <c r="T143" s="6">
        <f t="shared" si="21"/>
        <v>0</v>
      </c>
      <c r="U143" s="9">
        <f t="shared" si="22"/>
        <v>1892</v>
      </c>
      <c r="V143" s="9">
        <f t="shared" si="23"/>
        <v>1892</v>
      </c>
      <c r="W143" s="9">
        <f t="shared" si="24"/>
        <v>1892</v>
      </c>
      <c r="X143" s="7">
        <v>25</v>
      </c>
      <c r="Y143" s="14">
        <v>25</v>
      </c>
      <c r="Z143" s="14">
        <v>25</v>
      </c>
      <c r="AA143" s="9">
        <f t="shared" si="25"/>
        <v>2365</v>
      </c>
      <c r="AB143" s="9">
        <f t="shared" si="26"/>
        <v>2365</v>
      </c>
      <c r="AC143" s="15">
        <f t="shared" si="27"/>
        <v>2365</v>
      </c>
    </row>
    <row r="144" spans="1:29" x14ac:dyDescent="0.25">
      <c r="A144" s="16" t="s">
        <v>699</v>
      </c>
      <c r="B144" s="17">
        <v>7703038045366</v>
      </c>
      <c r="C144" s="16" t="s">
        <v>700</v>
      </c>
      <c r="D144" s="16" t="s">
        <v>701</v>
      </c>
      <c r="E144" s="16" t="s">
        <v>444</v>
      </c>
      <c r="F144" s="18" t="s">
        <v>46</v>
      </c>
      <c r="G144" s="18">
        <v>300</v>
      </c>
      <c r="H144" s="16" t="s">
        <v>16</v>
      </c>
      <c r="I144" s="16" t="s">
        <v>702</v>
      </c>
      <c r="J144" s="16" t="s">
        <v>17</v>
      </c>
      <c r="K144" s="18">
        <v>0</v>
      </c>
      <c r="L144" s="18">
        <v>0</v>
      </c>
      <c r="M144" s="16" t="s">
        <v>18</v>
      </c>
      <c r="N144" s="16" t="s">
        <v>40</v>
      </c>
      <c r="O144" s="16" t="s">
        <v>140</v>
      </c>
      <c r="P144" s="19" t="s">
        <v>20</v>
      </c>
      <c r="Q144">
        <v>1</v>
      </c>
      <c r="R144" s="8">
        <f t="shared" si="19"/>
        <v>74.14</v>
      </c>
      <c r="S144" s="8">
        <f t="shared" si="20"/>
        <v>74.14</v>
      </c>
      <c r="T144" s="6">
        <f t="shared" si="21"/>
        <v>0</v>
      </c>
      <c r="U144" s="9">
        <f t="shared" si="22"/>
        <v>22242</v>
      </c>
      <c r="V144" s="9">
        <f t="shared" si="23"/>
        <v>74.14</v>
      </c>
      <c r="W144" s="9">
        <f t="shared" si="24"/>
        <v>74.14</v>
      </c>
      <c r="X144" s="7">
        <v>25</v>
      </c>
      <c r="Y144" s="14">
        <v>25</v>
      </c>
      <c r="Z144" s="14">
        <v>25</v>
      </c>
      <c r="AA144" s="9">
        <f t="shared" si="25"/>
        <v>27802.5</v>
      </c>
      <c r="AB144" s="9">
        <f t="shared" si="26"/>
        <v>92.674999999999997</v>
      </c>
      <c r="AC144" s="15">
        <f t="shared" si="27"/>
        <v>92.674999999999997</v>
      </c>
    </row>
    <row r="145" spans="1:29" x14ac:dyDescent="0.25">
      <c r="A145" s="16" t="s">
        <v>703</v>
      </c>
      <c r="B145" s="17"/>
      <c r="C145" s="18"/>
      <c r="D145" s="16" t="s">
        <v>704</v>
      </c>
      <c r="E145" s="16" t="s">
        <v>106</v>
      </c>
      <c r="F145" s="18" t="s">
        <v>33</v>
      </c>
      <c r="G145" s="18">
        <v>1</v>
      </c>
      <c r="H145" s="16" t="s">
        <v>16</v>
      </c>
      <c r="I145" s="16" t="s">
        <v>705</v>
      </c>
      <c r="J145" s="16" t="s">
        <v>17</v>
      </c>
      <c r="K145" s="18">
        <v>0</v>
      </c>
      <c r="L145" s="18">
        <v>0</v>
      </c>
      <c r="M145" s="16" t="s">
        <v>18</v>
      </c>
      <c r="N145" s="16" t="s">
        <v>128</v>
      </c>
      <c r="O145" s="16" t="s">
        <v>706</v>
      </c>
      <c r="P145" s="19" t="s">
        <v>20</v>
      </c>
      <c r="Q145">
        <v>1</v>
      </c>
      <c r="R145" s="8">
        <f t="shared" si="19"/>
        <v>66416</v>
      </c>
      <c r="S145" s="8">
        <f t="shared" si="20"/>
        <v>66416</v>
      </c>
      <c r="T145" s="6">
        <f t="shared" si="21"/>
        <v>0</v>
      </c>
      <c r="U145" s="9">
        <f t="shared" si="22"/>
        <v>66416</v>
      </c>
      <c r="V145" s="9">
        <f t="shared" si="23"/>
        <v>66416</v>
      </c>
      <c r="W145" s="9">
        <f t="shared" si="24"/>
        <v>66416</v>
      </c>
      <c r="X145" s="7">
        <v>25</v>
      </c>
      <c r="Y145" s="14">
        <v>25</v>
      </c>
      <c r="Z145" s="14">
        <v>25</v>
      </c>
      <c r="AA145" s="9">
        <f t="shared" si="25"/>
        <v>83020</v>
      </c>
      <c r="AB145" s="9">
        <f t="shared" si="26"/>
        <v>83020</v>
      </c>
      <c r="AC145" s="15">
        <f t="shared" si="27"/>
        <v>83020</v>
      </c>
    </row>
    <row r="146" spans="1:29" x14ac:dyDescent="0.25">
      <c r="A146" s="16" t="s">
        <v>707</v>
      </c>
      <c r="B146" s="17"/>
      <c r="C146" s="18"/>
      <c r="D146" s="16" t="s">
        <v>708</v>
      </c>
      <c r="E146" s="16" t="s">
        <v>106</v>
      </c>
      <c r="F146" s="18" t="s">
        <v>33</v>
      </c>
      <c r="G146" s="18">
        <v>1</v>
      </c>
      <c r="H146" s="16" t="s">
        <v>127</v>
      </c>
      <c r="I146" s="16" t="s">
        <v>709</v>
      </c>
      <c r="J146" s="16" t="s">
        <v>17</v>
      </c>
      <c r="K146" s="18">
        <v>0</v>
      </c>
      <c r="L146" s="18">
        <v>0</v>
      </c>
      <c r="M146" s="16" t="s">
        <v>18</v>
      </c>
      <c r="N146" s="16" t="s">
        <v>128</v>
      </c>
      <c r="O146" s="16" t="s">
        <v>706</v>
      </c>
      <c r="P146" s="19" t="s">
        <v>20</v>
      </c>
      <c r="Q146">
        <v>1</v>
      </c>
      <c r="R146" s="8">
        <f t="shared" si="19"/>
        <v>138142</v>
      </c>
      <c r="S146" s="8">
        <f t="shared" si="20"/>
        <v>138142</v>
      </c>
      <c r="T146" s="6">
        <f t="shared" si="21"/>
        <v>0</v>
      </c>
      <c r="U146" s="9">
        <f t="shared" si="22"/>
        <v>138142</v>
      </c>
      <c r="V146" s="9">
        <f t="shared" si="23"/>
        <v>138142</v>
      </c>
      <c r="W146" s="9">
        <f t="shared" si="24"/>
        <v>138142</v>
      </c>
      <c r="X146" s="7">
        <v>25</v>
      </c>
      <c r="Y146" s="14">
        <v>25</v>
      </c>
      <c r="Z146" s="14">
        <v>25</v>
      </c>
      <c r="AA146" s="9">
        <f t="shared" si="25"/>
        <v>172677.5</v>
      </c>
      <c r="AB146" s="9">
        <f t="shared" si="26"/>
        <v>172677.5</v>
      </c>
      <c r="AC146" s="15">
        <f t="shared" si="27"/>
        <v>172677.5</v>
      </c>
    </row>
    <row r="147" spans="1:29" x14ac:dyDescent="0.25">
      <c r="A147" s="16" t="s">
        <v>710</v>
      </c>
      <c r="B147" s="17"/>
      <c r="C147" s="18"/>
      <c r="D147" s="16" t="s">
        <v>711</v>
      </c>
      <c r="E147" s="16" t="s">
        <v>106</v>
      </c>
      <c r="F147" s="18" t="s">
        <v>33</v>
      </c>
      <c r="G147" s="18">
        <v>1</v>
      </c>
      <c r="H147" s="16" t="s">
        <v>37</v>
      </c>
      <c r="I147" s="16" t="s">
        <v>712</v>
      </c>
      <c r="J147" s="16" t="s">
        <v>17</v>
      </c>
      <c r="K147" s="18">
        <v>0</v>
      </c>
      <c r="L147" s="18">
        <v>0</v>
      </c>
      <c r="M147" s="16" t="s">
        <v>18</v>
      </c>
      <c r="N147" s="16" t="s">
        <v>80</v>
      </c>
      <c r="O147" s="16" t="s">
        <v>560</v>
      </c>
      <c r="P147" s="19" t="s">
        <v>20</v>
      </c>
      <c r="Q147">
        <v>1</v>
      </c>
      <c r="R147" s="8">
        <f t="shared" si="19"/>
        <v>60405</v>
      </c>
      <c r="S147" s="8">
        <f t="shared" si="20"/>
        <v>60405</v>
      </c>
      <c r="T147" s="6">
        <f t="shared" si="21"/>
        <v>0</v>
      </c>
      <c r="U147" s="9">
        <f t="shared" si="22"/>
        <v>60405</v>
      </c>
      <c r="V147" s="9">
        <f t="shared" si="23"/>
        <v>60405</v>
      </c>
      <c r="W147" s="9">
        <f t="shared" si="24"/>
        <v>60405</v>
      </c>
      <c r="X147" s="7">
        <v>25</v>
      </c>
      <c r="Y147" s="14">
        <v>25</v>
      </c>
      <c r="Z147" s="14">
        <v>25</v>
      </c>
      <c r="AA147" s="9">
        <f t="shared" si="25"/>
        <v>75506.25</v>
      </c>
      <c r="AB147" s="9">
        <f t="shared" si="26"/>
        <v>75506.25</v>
      </c>
      <c r="AC147" s="15">
        <f t="shared" si="27"/>
        <v>75506.25</v>
      </c>
    </row>
    <row r="148" spans="1:29" x14ac:dyDescent="0.25">
      <c r="A148" s="16" t="s">
        <v>713</v>
      </c>
      <c r="B148" s="17"/>
      <c r="C148" s="18"/>
      <c r="D148" s="16" t="s">
        <v>714</v>
      </c>
      <c r="E148" s="16" t="s">
        <v>172</v>
      </c>
      <c r="F148" s="18" t="s">
        <v>33</v>
      </c>
      <c r="G148" s="18">
        <v>1</v>
      </c>
      <c r="H148" s="16" t="s">
        <v>16</v>
      </c>
      <c r="I148" s="16" t="s">
        <v>715</v>
      </c>
      <c r="J148" s="16" t="s">
        <v>17</v>
      </c>
      <c r="K148" s="18">
        <v>0</v>
      </c>
      <c r="L148" s="18">
        <v>0</v>
      </c>
      <c r="M148" s="16" t="s">
        <v>18</v>
      </c>
      <c r="N148" s="16" t="s">
        <v>38</v>
      </c>
      <c r="O148" s="16" t="s">
        <v>716</v>
      </c>
      <c r="P148" s="19" t="s">
        <v>20</v>
      </c>
      <c r="Q148">
        <v>1</v>
      </c>
      <c r="R148" s="8">
        <f t="shared" si="19"/>
        <v>34957</v>
      </c>
      <c r="S148" s="8">
        <f t="shared" si="20"/>
        <v>34957</v>
      </c>
      <c r="T148" s="6">
        <f t="shared" si="21"/>
        <v>0</v>
      </c>
      <c r="U148" s="9">
        <f t="shared" si="22"/>
        <v>34957</v>
      </c>
      <c r="V148" s="9">
        <f t="shared" si="23"/>
        <v>34957</v>
      </c>
      <c r="W148" s="9">
        <f t="shared" si="24"/>
        <v>34957</v>
      </c>
      <c r="X148" s="7">
        <v>25</v>
      </c>
      <c r="Y148" s="14">
        <v>25</v>
      </c>
      <c r="Z148" s="14">
        <v>25</v>
      </c>
      <c r="AA148" s="9">
        <f t="shared" si="25"/>
        <v>43696.25</v>
      </c>
      <c r="AB148" s="9">
        <f t="shared" si="26"/>
        <v>43696.25</v>
      </c>
      <c r="AC148" s="15">
        <f t="shared" si="27"/>
        <v>43696.25</v>
      </c>
    </row>
    <row r="149" spans="1:29" x14ac:dyDescent="0.25">
      <c r="A149" s="16" t="s">
        <v>717</v>
      </c>
      <c r="B149" s="17"/>
      <c r="C149" s="18"/>
      <c r="D149" s="16" t="s">
        <v>718</v>
      </c>
      <c r="E149" s="16" t="s">
        <v>231</v>
      </c>
      <c r="F149" s="18" t="s">
        <v>33</v>
      </c>
      <c r="G149" s="18">
        <v>1</v>
      </c>
      <c r="H149" s="16" t="s">
        <v>16</v>
      </c>
      <c r="I149" s="16" t="s">
        <v>719</v>
      </c>
      <c r="J149" s="16" t="s">
        <v>17</v>
      </c>
      <c r="K149" s="18">
        <v>0</v>
      </c>
      <c r="L149" s="18">
        <v>0</v>
      </c>
      <c r="M149" s="16" t="s">
        <v>18</v>
      </c>
      <c r="N149" s="16" t="s">
        <v>75</v>
      </c>
      <c r="O149" s="16" t="s">
        <v>720</v>
      </c>
      <c r="P149" s="19" t="s">
        <v>20</v>
      </c>
      <c r="Q149">
        <v>1</v>
      </c>
      <c r="R149" s="8">
        <f t="shared" si="19"/>
        <v>26594</v>
      </c>
      <c r="S149" s="8">
        <f t="shared" si="20"/>
        <v>26594</v>
      </c>
      <c r="T149" s="6">
        <f t="shared" si="21"/>
        <v>0</v>
      </c>
      <c r="U149" s="9">
        <f t="shared" si="22"/>
        <v>26594</v>
      </c>
      <c r="V149" s="9">
        <f t="shared" si="23"/>
        <v>26594</v>
      </c>
      <c r="W149" s="9">
        <f t="shared" si="24"/>
        <v>26594</v>
      </c>
      <c r="X149" s="7">
        <v>25</v>
      </c>
      <c r="Y149" s="14">
        <v>25</v>
      </c>
      <c r="Z149" s="14">
        <v>25</v>
      </c>
      <c r="AA149" s="9">
        <f t="shared" si="25"/>
        <v>33242.5</v>
      </c>
      <c r="AB149" s="9">
        <f t="shared" si="26"/>
        <v>33242.5</v>
      </c>
      <c r="AC149" s="15">
        <f t="shared" si="27"/>
        <v>33242.5</v>
      </c>
    </row>
    <row r="150" spans="1:29" x14ac:dyDescent="0.25">
      <c r="A150" s="16" t="s">
        <v>721</v>
      </c>
      <c r="B150" s="17"/>
      <c r="C150" s="18"/>
      <c r="D150" s="16" t="s">
        <v>722</v>
      </c>
      <c r="E150" s="16" t="s">
        <v>256</v>
      </c>
      <c r="F150" s="18" t="s">
        <v>33</v>
      </c>
      <c r="G150" s="18">
        <v>1</v>
      </c>
      <c r="H150" s="16" t="s">
        <v>37</v>
      </c>
      <c r="I150" s="16" t="s">
        <v>723</v>
      </c>
      <c r="J150" s="16" t="s">
        <v>17</v>
      </c>
      <c r="K150" s="18">
        <v>0</v>
      </c>
      <c r="L150" s="18">
        <v>0</v>
      </c>
      <c r="M150" s="16" t="s">
        <v>55</v>
      </c>
      <c r="N150" s="16" t="s">
        <v>72</v>
      </c>
      <c r="O150" s="16" t="s">
        <v>267</v>
      </c>
      <c r="P150" s="19" t="s">
        <v>20</v>
      </c>
      <c r="Q150">
        <v>1</v>
      </c>
      <c r="R150" s="8">
        <f t="shared" si="19"/>
        <v>9835</v>
      </c>
      <c r="S150" s="8">
        <f t="shared" si="20"/>
        <v>9835</v>
      </c>
      <c r="T150" s="6">
        <f t="shared" si="21"/>
        <v>0</v>
      </c>
      <c r="U150" s="9">
        <f t="shared" si="22"/>
        <v>9835</v>
      </c>
      <c r="V150" s="9">
        <f t="shared" si="23"/>
        <v>9835</v>
      </c>
      <c r="W150" s="9">
        <f t="shared" si="24"/>
        <v>9835</v>
      </c>
      <c r="X150" s="7">
        <v>25</v>
      </c>
      <c r="Y150" s="14">
        <v>25</v>
      </c>
      <c r="Z150" s="14">
        <v>25</v>
      </c>
      <c r="AA150" s="9">
        <f t="shared" si="25"/>
        <v>12293.75</v>
      </c>
      <c r="AB150" s="9">
        <f t="shared" si="26"/>
        <v>12293.75</v>
      </c>
      <c r="AC150" s="15">
        <f t="shared" si="27"/>
        <v>12293.75</v>
      </c>
    </row>
    <row r="151" spans="1:29" x14ac:dyDescent="0.25">
      <c r="A151" s="16" t="s">
        <v>724</v>
      </c>
      <c r="B151" s="17"/>
      <c r="C151" s="18"/>
      <c r="D151" s="16" t="s">
        <v>725</v>
      </c>
      <c r="E151" s="16" t="s">
        <v>256</v>
      </c>
      <c r="F151" s="18" t="s">
        <v>33</v>
      </c>
      <c r="G151" s="18">
        <v>1</v>
      </c>
      <c r="H151" s="16" t="s">
        <v>37</v>
      </c>
      <c r="I151" s="16" t="s">
        <v>726</v>
      </c>
      <c r="J151" s="16" t="s">
        <v>17</v>
      </c>
      <c r="K151" s="18">
        <v>0</v>
      </c>
      <c r="L151" s="18">
        <v>0</v>
      </c>
      <c r="M151" s="16" t="s">
        <v>55</v>
      </c>
      <c r="N151" s="16" t="s">
        <v>49</v>
      </c>
      <c r="O151" s="16" t="s">
        <v>727</v>
      </c>
      <c r="P151" s="19" t="s">
        <v>20</v>
      </c>
      <c r="Q151">
        <v>1</v>
      </c>
      <c r="R151" s="8">
        <f t="shared" si="19"/>
        <v>41208</v>
      </c>
      <c r="S151" s="8">
        <f t="shared" si="20"/>
        <v>41208</v>
      </c>
      <c r="T151" s="6">
        <f t="shared" si="21"/>
        <v>0</v>
      </c>
      <c r="U151" s="9">
        <f t="shared" si="22"/>
        <v>41208</v>
      </c>
      <c r="V151" s="9">
        <f t="shared" si="23"/>
        <v>41208</v>
      </c>
      <c r="W151" s="9">
        <f t="shared" si="24"/>
        <v>41208</v>
      </c>
      <c r="X151" s="7">
        <v>25</v>
      </c>
      <c r="Y151" s="14">
        <v>25</v>
      </c>
      <c r="Z151" s="14">
        <v>25</v>
      </c>
      <c r="AA151" s="9">
        <f t="shared" si="25"/>
        <v>51510</v>
      </c>
      <c r="AB151" s="9">
        <f t="shared" si="26"/>
        <v>51510</v>
      </c>
      <c r="AC151" s="15">
        <f t="shared" si="27"/>
        <v>51510</v>
      </c>
    </row>
    <row r="152" spans="1:29" x14ac:dyDescent="0.25">
      <c r="A152" s="16" t="s">
        <v>728</v>
      </c>
      <c r="B152" s="17"/>
      <c r="C152" s="18"/>
      <c r="D152" s="16" t="s">
        <v>729</v>
      </c>
      <c r="E152" s="16" t="s">
        <v>730</v>
      </c>
      <c r="F152" s="18" t="s">
        <v>33</v>
      </c>
      <c r="G152" s="18">
        <v>1</v>
      </c>
      <c r="H152" s="16" t="s">
        <v>16</v>
      </c>
      <c r="I152" s="16" t="s">
        <v>731</v>
      </c>
      <c r="J152" s="16" t="s">
        <v>17</v>
      </c>
      <c r="K152" s="18">
        <v>0</v>
      </c>
      <c r="L152" s="18">
        <v>0</v>
      </c>
      <c r="M152" s="16" t="s">
        <v>18</v>
      </c>
      <c r="N152" s="16" t="s">
        <v>49</v>
      </c>
      <c r="O152" s="16" t="s">
        <v>732</v>
      </c>
      <c r="P152" s="19" t="s">
        <v>20</v>
      </c>
      <c r="Q152">
        <v>1</v>
      </c>
      <c r="R152" s="8">
        <f t="shared" si="19"/>
        <v>59645</v>
      </c>
      <c r="S152" s="8">
        <f t="shared" si="20"/>
        <v>59645</v>
      </c>
      <c r="T152" s="6">
        <f t="shared" si="21"/>
        <v>0</v>
      </c>
      <c r="U152" s="9">
        <f t="shared" si="22"/>
        <v>59645</v>
      </c>
      <c r="V152" s="9">
        <f t="shared" si="23"/>
        <v>59645</v>
      </c>
      <c r="W152" s="9">
        <f t="shared" si="24"/>
        <v>59645</v>
      </c>
      <c r="X152" s="7">
        <v>25</v>
      </c>
      <c r="Y152" s="14">
        <v>25</v>
      </c>
      <c r="Z152" s="14">
        <v>25</v>
      </c>
      <c r="AA152" s="9">
        <f t="shared" si="25"/>
        <v>74556.25</v>
      </c>
      <c r="AB152" s="9">
        <f t="shared" si="26"/>
        <v>74556.25</v>
      </c>
      <c r="AC152" s="15">
        <f t="shared" si="27"/>
        <v>74556.25</v>
      </c>
    </row>
    <row r="153" spans="1:29" x14ac:dyDescent="0.25">
      <c r="A153" s="16" t="s">
        <v>733</v>
      </c>
      <c r="B153" s="17"/>
      <c r="C153" s="18"/>
      <c r="D153" s="16" t="s">
        <v>734</v>
      </c>
      <c r="E153" s="16" t="s">
        <v>106</v>
      </c>
      <c r="F153" s="18" t="s">
        <v>33</v>
      </c>
      <c r="G153" s="18">
        <v>1</v>
      </c>
      <c r="H153" s="16" t="s">
        <v>16</v>
      </c>
      <c r="I153" s="16" t="s">
        <v>735</v>
      </c>
      <c r="J153" s="16" t="s">
        <v>17</v>
      </c>
      <c r="K153" s="18">
        <v>0</v>
      </c>
      <c r="L153" s="18">
        <v>0</v>
      </c>
      <c r="M153" s="16" t="s">
        <v>18</v>
      </c>
      <c r="N153" s="16" t="s">
        <v>40</v>
      </c>
      <c r="O153" s="16" t="s">
        <v>140</v>
      </c>
      <c r="P153" s="19" t="s">
        <v>20</v>
      </c>
      <c r="Q153">
        <v>1</v>
      </c>
      <c r="R153" s="8">
        <f t="shared" si="19"/>
        <v>95376</v>
      </c>
      <c r="S153" s="8">
        <f t="shared" si="20"/>
        <v>95376</v>
      </c>
      <c r="T153" s="6">
        <f t="shared" si="21"/>
        <v>0</v>
      </c>
      <c r="U153" s="9">
        <f t="shared" si="22"/>
        <v>95376</v>
      </c>
      <c r="V153" s="9">
        <f t="shared" si="23"/>
        <v>95376</v>
      </c>
      <c r="W153" s="9">
        <f t="shared" si="24"/>
        <v>95376</v>
      </c>
      <c r="X153" s="7">
        <v>25</v>
      </c>
      <c r="Y153" s="14">
        <v>25</v>
      </c>
      <c r="Z153" s="14">
        <v>25</v>
      </c>
      <c r="AA153" s="9">
        <f t="shared" si="25"/>
        <v>119220</v>
      </c>
      <c r="AB153" s="9">
        <f t="shared" si="26"/>
        <v>119220</v>
      </c>
      <c r="AC153" s="15">
        <f t="shared" si="27"/>
        <v>119220</v>
      </c>
    </row>
    <row r="154" spans="1:29" x14ac:dyDescent="0.25">
      <c r="A154" s="16" t="s">
        <v>736</v>
      </c>
      <c r="B154" s="17"/>
      <c r="C154" s="18"/>
      <c r="D154" s="16" t="s">
        <v>737</v>
      </c>
      <c r="E154" s="16" t="s">
        <v>738</v>
      </c>
      <c r="F154" s="18" t="s">
        <v>33</v>
      </c>
      <c r="G154" s="18">
        <v>1</v>
      </c>
      <c r="H154" s="16" t="s">
        <v>37</v>
      </c>
      <c r="I154" s="16" t="s">
        <v>739</v>
      </c>
      <c r="J154" s="16" t="s">
        <v>17</v>
      </c>
      <c r="K154" s="18">
        <v>0</v>
      </c>
      <c r="L154" s="18">
        <v>0</v>
      </c>
      <c r="M154" s="16" t="s">
        <v>18</v>
      </c>
      <c r="N154" s="16" t="s">
        <v>740</v>
      </c>
      <c r="O154" s="16" t="s">
        <v>741</v>
      </c>
      <c r="P154" s="19" t="s">
        <v>20</v>
      </c>
      <c r="Q154">
        <v>1</v>
      </c>
      <c r="R154" s="8">
        <f t="shared" si="19"/>
        <v>27678</v>
      </c>
      <c r="S154" s="8">
        <f t="shared" si="20"/>
        <v>27678</v>
      </c>
      <c r="T154" s="6">
        <f t="shared" si="21"/>
        <v>0</v>
      </c>
      <c r="U154" s="9">
        <f t="shared" si="22"/>
        <v>27678</v>
      </c>
      <c r="V154" s="9">
        <f t="shared" si="23"/>
        <v>27678</v>
      </c>
      <c r="W154" s="9">
        <f t="shared" si="24"/>
        <v>27678</v>
      </c>
      <c r="X154" s="7">
        <v>25</v>
      </c>
      <c r="Y154" s="14">
        <v>25</v>
      </c>
      <c r="Z154" s="14">
        <v>25</v>
      </c>
      <c r="AA154" s="9">
        <f t="shared" si="25"/>
        <v>34597.5</v>
      </c>
      <c r="AB154" s="9">
        <f t="shared" si="26"/>
        <v>34597.5</v>
      </c>
      <c r="AC154" s="15">
        <f t="shared" si="27"/>
        <v>34597.5</v>
      </c>
    </row>
    <row r="155" spans="1:29" x14ac:dyDescent="0.25">
      <c r="A155" s="16" t="s">
        <v>742</v>
      </c>
      <c r="B155" s="17"/>
      <c r="C155" s="18"/>
      <c r="D155" s="16" t="s">
        <v>743</v>
      </c>
      <c r="E155" s="16" t="s">
        <v>469</v>
      </c>
      <c r="F155" s="18" t="s">
        <v>33</v>
      </c>
      <c r="G155" s="18">
        <v>1</v>
      </c>
      <c r="H155" s="16" t="s">
        <v>16</v>
      </c>
      <c r="I155" s="16" t="s">
        <v>744</v>
      </c>
      <c r="J155" s="16" t="s">
        <v>17</v>
      </c>
      <c r="K155" s="18">
        <v>0</v>
      </c>
      <c r="L155" s="18">
        <v>0</v>
      </c>
      <c r="M155" s="16" t="s">
        <v>18</v>
      </c>
      <c r="N155" s="16" t="s">
        <v>94</v>
      </c>
      <c r="O155" s="16" t="s">
        <v>745</v>
      </c>
      <c r="P155" s="19" t="s">
        <v>20</v>
      </c>
      <c r="Q155">
        <v>1</v>
      </c>
      <c r="R155" s="8">
        <f t="shared" si="19"/>
        <v>3150</v>
      </c>
      <c r="S155" s="8">
        <f t="shared" si="20"/>
        <v>3150</v>
      </c>
      <c r="T155" s="6">
        <f t="shared" si="21"/>
        <v>0</v>
      </c>
      <c r="U155" s="9">
        <f t="shared" si="22"/>
        <v>3150</v>
      </c>
      <c r="V155" s="9">
        <f t="shared" si="23"/>
        <v>3150</v>
      </c>
      <c r="W155" s="9">
        <f t="shared" si="24"/>
        <v>3150</v>
      </c>
      <c r="X155" s="7">
        <v>25</v>
      </c>
      <c r="Y155" s="14">
        <v>25</v>
      </c>
      <c r="Z155" s="14">
        <v>25</v>
      </c>
      <c r="AA155" s="9">
        <f t="shared" si="25"/>
        <v>3937.5</v>
      </c>
      <c r="AB155" s="9">
        <f t="shared" si="26"/>
        <v>3937.5</v>
      </c>
      <c r="AC155" s="15">
        <f t="shared" si="27"/>
        <v>3937.5</v>
      </c>
    </row>
    <row r="156" spans="1:29" x14ac:dyDescent="0.25">
      <c r="A156" s="16" t="s">
        <v>746</v>
      </c>
      <c r="B156" s="17"/>
      <c r="C156" s="18"/>
      <c r="D156" s="16" t="s">
        <v>747</v>
      </c>
      <c r="E156" s="16" t="s">
        <v>469</v>
      </c>
      <c r="F156" s="18" t="s">
        <v>33</v>
      </c>
      <c r="G156" s="18">
        <v>1</v>
      </c>
      <c r="H156" s="16" t="s">
        <v>16</v>
      </c>
      <c r="I156" s="16" t="s">
        <v>748</v>
      </c>
      <c r="J156" s="16" t="s">
        <v>17</v>
      </c>
      <c r="K156" s="18">
        <v>0</v>
      </c>
      <c r="L156" s="18">
        <v>0</v>
      </c>
      <c r="M156" s="16" t="s">
        <v>18</v>
      </c>
      <c r="N156" s="16" t="s">
        <v>94</v>
      </c>
      <c r="O156" s="16" t="s">
        <v>745</v>
      </c>
      <c r="P156" s="19" t="s">
        <v>20</v>
      </c>
      <c r="Q156">
        <v>1</v>
      </c>
      <c r="R156" s="8">
        <f t="shared" si="19"/>
        <v>14117</v>
      </c>
      <c r="S156" s="8">
        <f t="shared" si="20"/>
        <v>14117</v>
      </c>
      <c r="T156" s="6">
        <f t="shared" si="21"/>
        <v>0</v>
      </c>
      <c r="U156" s="9">
        <f t="shared" si="22"/>
        <v>14117</v>
      </c>
      <c r="V156" s="9">
        <f t="shared" si="23"/>
        <v>14117</v>
      </c>
      <c r="W156" s="9">
        <f t="shared" si="24"/>
        <v>14117</v>
      </c>
      <c r="X156" s="7">
        <v>25</v>
      </c>
      <c r="Y156" s="14">
        <v>25</v>
      </c>
      <c r="Z156" s="14">
        <v>25</v>
      </c>
      <c r="AA156" s="9">
        <f t="shared" si="25"/>
        <v>17646.25</v>
      </c>
      <c r="AB156" s="9">
        <f t="shared" si="26"/>
        <v>17646.25</v>
      </c>
      <c r="AC156" s="15">
        <f t="shared" si="27"/>
        <v>17646.25</v>
      </c>
    </row>
    <row r="157" spans="1:29" x14ac:dyDescent="0.25">
      <c r="A157" s="16" t="s">
        <v>749</v>
      </c>
      <c r="B157" s="17"/>
      <c r="C157" s="18"/>
      <c r="D157" s="16" t="s">
        <v>750</v>
      </c>
      <c r="E157" s="16" t="s">
        <v>134</v>
      </c>
      <c r="F157" s="18" t="s">
        <v>33</v>
      </c>
      <c r="G157" s="18">
        <v>1</v>
      </c>
      <c r="H157" s="16" t="s">
        <v>42</v>
      </c>
      <c r="I157" s="16" t="s">
        <v>751</v>
      </c>
      <c r="J157" s="16" t="s">
        <v>17</v>
      </c>
      <c r="K157" s="18">
        <v>0</v>
      </c>
      <c r="L157" s="18">
        <v>0</v>
      </c>
      <c r="M157" s="16" t="s">
        <v>18</v>
      </c>
      <c r="N157" s="16" t="s">
        <v>141</v>
      </c>
      <c r="O157" s="16" t="s">
        <v>143</v>
      </c>
      <c r="P157" s="19" t="s">
        <v>20</v>
      </c>
      <c r="Q157">
        <v>1</v>
      </c>
      <c r="R157" s="8">
        <f t="shared" si="19"/>
        <v>24350</v>
      </c>
      <c r="S157" s="8">
        <f t="shared" si="20"/>
        <v>24350</v>
      </c>
      <c r="T157" s="6">
        <f t="shared" si="21"/>
        <v>0</v>
      </c>
      <c r="U157" s="9">
        <f t="shared" si="22"/>
        <v>24350</v>
      </c>
      <c r="V157" s="9">
        <f t="shared" si="23"/>
        <v>24350</v>
      </c>
      <c r="W157" s="9">
        <f t="shared" si="24"/>
        <v>24350</v>
      </c>
      <c r="X157" s="7">
        <v>25</v>
      </c>
      <c r="Y157" s="14">
        <v>25</v>
      </c>
      <c r="Z157" s="14">
        <v>25</v>
      </c>
      <c r="AA157" s="9">
        <f t="shared" si="25"/>
        <v>30437.5</v>
      </c>
      <c r="AB157" s="9">
        <f t="shared" si="26"/>
        <v>30437.5</v>
      </c>
      <c r="AC157" s="15">
        <f t="shared" si="27"/>
        <v>30437.5</v>
      </c>
    </row>
    <row r="158" spans="1:29" x14ac:dyDescent="0.25">
      <c r="A158" s="16" t="s">
        <v>752</v>
      </c>
      <c r="B158" s="17"/>
      <c r="C158" s="18"/>
      <c r="D158" s="16" t="s">
        <v>753</v>
      </c>
      <c r="E158" s="16" t="s">
        <v>754</v>
      </c>
      <c r="F158" s="18" t="s">
        <v>33</v>
      </c>
      <c r="G158" s="18">
        <v>1</v>
      </c>
      <c r="H158" s="16" t="s">
        <v>16</v>
      </c>
      <c r="I158" s="16" t="s">
        <v>755</v>
      </c>
      <c r="J158" s="16" t="s">
        <v>17</v>
      </c>
      <c r="K158" s="18">
        <v>0</v>
      </c>
      <c r="L158" s="18">
        <v>0</v>
      </c>
      <c r="M158" s="16" t="s">
        <v>18</v>
      </c>
      <c r="N158" s="16" t="s">
        <v>19</v>
      </c>
      <c r="O158" s="16" t="s">
        <v>756</v>
      </c>
      <c r="P158" s="19" t="s">
        <v>20</v>
      </c>
      <c r="Q158">
        <v>1</v>
      </c>
      <c r="R158" s="8">
        <f t="shared" si="19"/>
        <v>29366</v>
      </c>
      <c r="S158" s="8">
        <f t="shared" si="20"/>
        <v>29366</v>
      </c>
      <c r="T158" s="6">
        <f t="shared" si="21"/>
        <v>0</v>
      </c>
      <c r="U158" s="9">
        <f t="shared" si="22"/>
        <v>29366</v>
      </c>
      <c r="V158" s="9">
        <f t="shared" si="23"/>
        <v>29366</v>
      </c>
      <c r="W158" s="9">
        <f t="shared" si="24"/>
        <v>29366</v>
      </c>
      <c r="X158" s="7">
        <v>25</v>
      </c>
      <c r="Y158" s="14">
        <v>25</v>
      </c>
      <c r="Z158" s="14">
        <v>25</v>
      </c>
      <c r="AA158" s="9">
        <f t="shared" si="25"/>
        <v>36707.5</v>
      </c>
      <c r="AB158" s="9">
        <f t="shared" si="26"/>
        <v>36707.5</v>
      </c>
      <c r="AC158" s="15">
        <f t="shared" si="27"/>
        <v>36707.5</v>
      </c>
    </row>
    <row r="159" spans="1:29" x14ac:dyDescent="0.25">
      <c r="A159" s="16" t="s">
        <v>757</v>
      </c>
      <c r="B159" s="17"/>
      <c r="C159" s="18"/>
      <c r="D159" s="16" t="s">
        <v>758</v>
      </c>
      <c r="E159" s="16" t="s">
        <v>754</v>
      </c>
      <c r="F159" s="18" t="s">
        <v>33</v>
      </c>
      <c r="G159" s="18">
        <v>1</v>
      </c>
      <c r="H159" s="16" t="s">
        <v>42</v>
      </c>
      <c r="I159" s="16" t="s">
        <v>759</v>
      </c>
      <c r="J159" s="16" t="s">
        <v>17</v>
      </c>
      <c r="K159" s="18">
        <v>0</v>
      </c>
      <c r="L159" s="18">
        <v>0</v>
      </c>
      <c r="M159" s="16" t="s">
        <v>18</v>
      </c>
      <c r="N159" s="16" t="s">
        <v>90</v>
      </c>
      <c r="O159" s="16" t="s">
        <v>102</v>
      </c>
      <c r="P159" s="19" t="s">
        <v>20</v>
      </c>
      <c r="Q159">
        <v>1</v>
      </c>
      <c r="R159" s="8">
        <f t="shared" si="19"/>
        <v>5892</v>
      </c>
      <c r="S159" s="8">
        <f t="shared" si="20"/>
        <v>5892</v>
      </c>
      <c r="T159" s="6">
        <f t="shared" si="21"/>
        <v>0</v>
      </c>
      <c r="U159" s="9">
        <f t="shared" si="22"/>
        <v>5892</v>
      </c>
      <c r="V159" s="9">
        <f t="shared" si="23"/>
        <v>5892</v>
      </c>
      <c r="W159" s="9">
        <f t="shared" si="24"/>
        <v>5892</v>
      </c>
      <c r="X159" s="7">
        <v>25</v>
      </c>
      <c r="Y159" s="14">
        <v>25</v>
      </c>
      <c r="Z159" s="14">
        <v>25</v>
      </c>
      <c r="AA159" s="9">
        <f t="shared" si="25"/>
        <v>7365</v>
      </c>
      <c r="AB159" s="9">
        <f t="shared" si="26"/>
        <v>7365</v>
      </c>
      <c r="AC159" s="15">
        <f t="shared" si="27"/>
        <v>7365</v>
      </c>
    </row>
    <row r="160" spans="1:29" x14ac:dyDescent="0.25">
      <c r="A160" s="16" t="s">
        <v>760</v>
      </c>
      <c r="B160" s="17"/>
      <c r="C160" s="18"/>
      <c r="D160" s="16" t="s">
        <v>761</v>
      </c>
      <c r="E160" s="16" t="s">
        <v>754</v>
      </c>
      <c r="F160" s="18" t="s">
        <v>33</v>
      </c>
      <c r="G160" s="18">
        <v>1</v>
      </c>
      <c r="H160" s="16" t="s">
        <v>16</v>
      </c>
      <c r="I160" s="16" t="s">
        <v>762</v>
      </c>
      <c r="J160" s="16" t="s">
        <v>17</v>
      </c>
      <c r="K160" s="18">
        <v>0</v>
      </c>
      <c r="L160" s="18">
        <v>0</v>
      </c>
      <c r="M160" s="16" t="s">
        <v>18</v>
      </c>
      <c r="N160" s="16" t="s">
        <v>90</v>
      </c>
      <c r="O160" s="16" t="s">
        <v>102</v>
      </c>
      <c r="P160" s="19" t="s">
        <v>20</v>
      </c>
      <c r="Q160">
        <v>1</v>
      </c>
      <c r="R160" s="8">
        <f t="shared" si="19"/>
        <v>1867</v>
      </c>
      <c r="S160" s="8">
        <f t="shared" si="20"/>
        <v>1867</v>
      </c>
      <c r="T160" s="6">
        <f t="shared" si="21"/>
        <v>0</v>
      </c>
      <c r="U160" s="9">
        <f t="shared" si="22"/>
        <v>1867</v>
      </c>
      <c r="V160" s="9">
        <f t="shared" si="23"/>
        <v>1867</v>
      </c>
      <c r="W160" s="9">
        <f t="shared" si="24"/>
        <v>1867</v>
      </c>
      <c r="X160" s="7">
        <v>25</v>
      </c>
      <c r="Y160" s="14">
        <v>25</v>
      </c>
      <c r="Z160" s="14">
        <v>25</v>
      </c>
      <c r="AA160" s="9">
        <f t="shared" si="25"/>
        <v>2333.75</v>
      </c>
      <c r="AB160" s="9">
        <f t="shared" si="26"/>
        <v>2333.75</v>
      </c>
      <c r="AC160" s="15">
        <f t="shared" si="27"/>
        <v>2333.75</v>
      </c>
    </row>
    <row r="161" spans="1:29" x14ac:dyDescent="0.25">
      <c r="A161" s="16" t="s">
        <v>763</v>
      </c>
      <c r="B161" s="17"/>
      <c r="C161" s="18"/>
      <c r="D161" s="16" t="s">
        <v>764</v>
      </c>
      <c r="E161" s="16" t="s">
        <v>754</v>
      </c>
      <c r="F161" s="18" t="s">
        <v>33</v>
      </c>
      <c r="G161" s="18">
        <v>1</v>
      </c>
      <c r="H161" s="16" t="s">
        <v>16</v>
      </c>
      <c r="I161" s="16" t="s">
        <v>765</v>
      </c>
      <c r="J161" s="16" t="s">
        <v>17</v>
      </c>
      <c r="K161" s="18">
        <v>0</v>
      </c>
      <c r="L161" s="18">
        <v>0</v>
      </c>
      <c r="M161" s="16" t="s">
        <v>18</v>
      </c>
      <c r="N161" s="16" t="s">
        <v>89</v>
      </c>
      <c r="O161" s="16" t="s">
        <v>766</v>
      </c>
      <c r="P161" s="19" t="s">
        <v>20</v>
      </c>
      <c r="Q161">
        <v>1</v>
      </c>
      <c r="R161" s="8">
        <f t="shared" si="19"/>
        <v>6382</v>
      </c>
      <c r="S161" s="8">
        <f t="shared" si="20"/>
        <v>6382</v>
      </c>
      <c r="T161" s="6">
        <f t="shared" si="21"/>
        <v>0</v>
      </c>
      <c r="U161" s="9">
        <f t="shared" si="22"/>
        <v>6382</v>
      </c>
      <c r="V161" s="9">
        <f t="shared" si="23"/>
        <v>6382</v>
      </c>
      <c r="W161" s="9">
        <f t="shared" si="24"/>
        <v>6382</v>
      </c>
      <c r="X161" s="7">
        <v>25</v>
      </c>
      <c r="Y161" s="14">
        <v>25</v>
      </c>
      <c r="Z161" s="14">
        <v>25</v>
      </c>
      <c r="AA161" s="9">
        <f t="shared" si="25"/>
        <v>7977.5</v>
      </c>
      <c r="AB161" s="9">
        <f t="shared" si="26"/>
        <v>7977.5</v>
      </c>
      <c r="AC161" s="15">
        <f t="shared" si="27"/>
        <v>7977.5</v>
      </c>
    </row>
    <row r="162" spans="1:29" x14ac:dyDescent="0.25">
      <c r="A162" s="16" t="s">
        <v>767</v>
      </c>
      <c r="B162" s="17"/>
      <c r="C162" s="18"/>
      <c r="D162" s="16" t="s">
        <v>768</v>
      </c>
      <c r="E162" s="16" t="s">
        <v>754</v>
      </c>
      <c r="F162" s="18" t="s">
        <v>33</v>
      </c>
      <c r="G162" s="18">
        <v>1</v>
      </c>
      <c r="H162" s="16" t="s">
        <v>16</v>
      </c>
      <c r="I162" s="16" t="s">
        <v>769</v>
      </c>
      <c r="J162" s="16" t="s">
        <v>17</v>
      </c>
      <c r="K162" s="18">
        <v>0</v>
      </c>
      <c r="L162" s="18">
        <v>0</v>
      </c>
      <c r="M162" s="16" t="s">
        <v>18</v>
      </c>
      <c r="N162" s="16" t="s">
        <v>47</v>
      </c>
      <c r="O162" s="16" t="s">
        <v>130</v>
      </c>
      <c r="P162" s="19" t="s">
        <v>20</v>
      </c>
      <c r="Q162">
        <v>1</v>
      </c>
      <c r="R162" s="8">
        <f t="shared" si="19"/>
        <v>6534</v>
      </c>
      <c r="S162" s="8">
        <f t="shared" si="20"/>
        <v>6534</v>
      </c>
      <c r="T162" s="6">
        <f t="shared" si="21"/>
        <v>0</v>
      </c>
      <c r="U162" s="9">
        <f t="shared" si="22"/>
        <v>6534</v>
      </c>
      <c r="V162" s="9">
        <f t="shared" si="23"/>
        <v>6534</v>
      </c>
      <c r="W162" s="9">
        <f t="shared" si="24"/>
        <v>6534</v>
      </c>
      <c r="X162" s="7">
        <v>25</v>
      </c>
      <c r="Y162" s="14">
        <v>25</v>
      </c>
      <c r="Z162" s="14">
        <v>25</v>
      </c>
      <c r="AA162" s="9">
        <f t="shared" si="25"/>
        <v>8167.5</v>
      </c>
      <c r="AB162" s="9">
        <f t="shared" si="26"/>
        <v>8167.5</v>
      </c>
      <c r="AC162" s="15">
        <f t="shared" si="27"/>
        <v>8167.5</v>
      </c>
    </row>
    <row r="163" spans="1:29" x14ac:dyDescent="0.25">
      <c r="A163" s="16" t="s">
        <v>770</v>
      </c>
      <c r="B163" s="17"/>
      <c r="C163" s="18"/>
      <c r="D163" s="16" t="s">
        <v>771</v>
      </c>
      <c r="E163" s="16" t="s">
        <v>754</v>
      </c>
      <c r="F163" s="18" t="s">
        <v>33</v>
      </c>
      <c r="G163" s="18">
        <v>1</v>
      </c>
      <c r="H163" s="16" t="s">
        <v>16</v>
      </c>
      <c r="I163" s="16" t="s">
        <v>772</v>
      </c>
      <c r="J163" s="16" t="s">
        <v>17</v>
      </c>
      <c r="K163" s="18">
        <v>0</v>
      </c>
      <c r="L163" s="18">
        <v>0</v>
      </c>
      <c r="M163" s="16" t="s">
        <v>18</v>
      </c>
      <c r="N163" s="16" t="s">
        <v>19</v>
      </c>
      <c r="O163" s="16" t="s">
        <v>773</v>
      </c>
      <c r="P163" s="19" t="s">
        <v>20</v>
      </c>
      <c r="Q163">
        <v>1</v>
      </c>
      <c r="R163" s="8">
        <f t="shared" si="19"/>
        <v>3908</v>
      </c>
      <c r="S163" s="8">
        <f t="shared" si="20"/>
        <v>3908</v>
      </c>
      <c r="T163" s="6">
        <f t="shared" si="21"/>
        <v>0</v>
      </c>
      <c r="U163" s="9">
        <f t="shared" si="22"/>
        <v>3908</v>
      </c>
      <c r="V163" s="9">
        <f t="shared" si="23"/>
        <v>3908</v>
      </c>
      <c r="W163" s="9">
        <f t="shared" si="24"/>
        <v>3908</v>
      </c>
      <c r="X163" s="7">
        <v>25</v>
      </c>
      <c r="Y163" s="14">
        <v>25</v>
      </c>
      <c r="Z163" s="14">
        <v>25</v>
      </c>
      <c r="AA163" s="9">
        <f t="shared" si="25"/>
        <v>4885</v>
      </c>
      <c r="AB163" s="9">
        <f t="shared" si="26"/>
        <v>4885</v>
      </c>
      <c r="AC163" s="15">
        <f t="shared" si="27"/>
        <v>4885</v>
      </c>
    </row>
    <row r="164" spans="1:29" x14ac:dyDescent="0.25">
      <c r="A164" s="16" t="s">
        <v>774</v>
      </c>
      <c r="B164" s="17"/>
      <c r="C164" s="18"/>
      <c r="D164" s="16" t="s">
        <v>775</v>
      </c>
      <c r="E164" s="16" t="s">
        <v>688</v>
      </c>
      <c r="F164" s="18" t="s">
        <v>33</v>
      </c>
      <c r="G164" s="18">
        <v>1</v>
      </c>
      <c r="H164" s="16" t="s">
        <v>16</v>
      </c>
      <c r="I164" s="16" t="s">
        <v>776</v>
      </c>
      <c r="J164" s="16" t="s">
        <v>17</v>
      </c>
      <c r="K164" s="18">
        <v>0</v>
      </c>
      <c r="L164" s="18">
        <v>0</v>
      </c>
      <c r="M164" s="16" t="s">
        <v>18</v>
      </c>
      <c r="N164" s="16" t="s">
        <v>90</v>
      </c>
      <c r="O164" s="16" t="s">
        <v>777</v>
      </c>
      <c r="P164" s="19" t="s">
        <v>20</v>
      </c>
      <c r="Q164">
        <v>1</v>
      </c>
      <c r="R164" s="8">
        <f t="shared" si="19"/>
        <v>2977</v>
      </c>
      <c r="S164" s="8">
        <f t="shared" si="20"/>
        <v>2977</v>
      </c>
      <c r="T164" s="6">
        <f t="shared" si="21"/>
        <v>0</v>
      </c>
      <c r="U164" s="9">
        <f t="shared" si="22"/>
        <v>2977</v>
      </c>
      <c r="V164" s="9">
        <f t="shared" si="23"/>
        <v>2977</v>
      </c>
      <c r="W164" s="9">
        <f t="shared" si="24"/>
        <v>2977</v>
      </c>
      <c r="X164" s="7">
        <v>25</v>
      </c>
      <c r="Y164" s="14">
        <v>25</v>
      </c>
      <c r="Z164" s="14">
        <v>25</v>
      </c>
      <c r="AA164" s="9">
        <f t="shared" si="25"/>
        <v>3721.25</v>
      </c>
      <c r="AB164" s="9">
        <f t="shared" si="26"/>
        <v>3721.25</v>
      </c>
      <c r="AC164" s="15">
        <f t="shared" si="27"/>
        <v>3721.25</v>
      </c>
    </row>
    <row r="165" spans="1:29" x14ac:dyDescent="0.25">
      <c r="A165" s="16" t="s">
        <v>778</v>
      </c>
      <c r="B165" s="17"/>
      <c r="C165" s="18"/>
      <c r="D165" s="16" t="s">
        <v>779</v>
      </c>
      <c r="E165" s="16" t="s">
        <v>688</v>
      </c>
      <c r="F165" s="18" t="s">
        <v>33</v>
      </c>
      <c r="G165" s="18">
        <v>1</v>
      </c>
      <c r="H165" s="16" t="s">
        <v>37</v>
      </c>
      <c r="I165" s="16" t="s">
        <v>780</v>
      </c>
      <c r="J165" s="16" t="s">
        <v>17</v>
      </c>
      <c r="K165" s="18">
        <v>0</v>
      </c>
      <c r="L165" s="18">
        <v>0</v>
      </c>
      <c r="M165" s="16" t="s">
        <v>18</v>
      </c>
      <c r="N165" s="16" t="s">
        <v>90</v>
      </c>
      <c r="O165" s="16" t="s">
        <v>777</v>
      </c>
      <c r="P165" s="19" t="s">
        <v>20</v>
      </c>
      <c r="Q165">
        <v>1</v>
      </c>
      <c r="R165" s="8">
        <f t="shared" si="19"/>
        <v>5599</v>
      </c>
      <c r="S165" s="8">
        <f t="shared" si="20"/>
        <v>5599</v>
      </c>
      <c r="T165" s="6">
        <f t="shared" si="21"/>
        <v>0</v>
      </c>
      <c r="U165" s="9">
        <f t="shared" si="22"/>
        <v>5599</v>
      </c>
      <c r="V165" s="9">
        <f t="shared" si="23"/>
        <v>5599</v>
      </c>
      <c r="W165" s="9">
        <f t="shared" si="24"/>
        <v>5599</v>
      </c>
      <c r="X165" s="7">
        <v>25</v>
      </c>
      <c r="Y165" s="14">
        <v>25</v>
      </c>
      <c r="Z165" s="14">
        <v>25</v>
      </c>
      <c r="AA165" s="9">
        <f t="shared" si="25"/>
        <v>6998.75</v>
      </c>
      <c r="AB165" s="9">
        <f t="shared" si="26"/>
        <v>6998.75</v>
      </c>
      <c r="AC165" s="15">
        <f t="shared" si="27"/>
        <v>6998.75</v>
      </c>
    </row>
    <row r="166" spans="1:29" x14ac:dyDescent="0.25">
      <c r="A166" s="16" t="s">
        <v>781</v>
      </c>
      <c r="B166" s="17"/>
      <c r="C166" s="18"/>
      <c r="D166" s="16" t="s">
        <v>782</v>
      </c>
      <c r="E166" s="16" t="s">
        <v>688</v>
      </c>
      <c r="F166" s="18" t="s">
        <v>33</v>
      </c>
      <c r="G166" s="18">
        <v>1</v>
      </c>
      <c r="H166" s="16" t="s">
        <v>16</v>
      </c>
      <c r="I166" s="16" t="s">
        <v>783</v>
      </c>
      <c r="J166" s="16" t="s">
        <v>17</v>
      </c>
      <c r="K166" s="18">
        <v>0</v>
      </c>
      <c r="L166" s="18">
        <v>0</v>
      </c>
      <c r="M166" s="16" t="s">
        <v>18</v>
      </c>
      <c r="N166" s="16" t="s">
        <v>19</v>
      </c>
      <c r="O166" s="16" t="s">
        <v>64</v>
      </c>
      <c r="P166" s="19" t="s">
        <v>20</v>
      </c>
      <c r="Q166">
        <v>1</v>
      </c>
      <c r="R166" s="8">
        <f t="shared" si="19"/>
        <v>5344</v>
      </c>
      <c r="S166" s="8">
        <f t="shared" si="20"/>
        <v>5344</v>
      </c>
      <c r="T166" s="6">
        <f t="shared" si="21"/>
        <v>0</v>
      </c>
      <c r="U166" s="9">
        <f t="shared" si="22"/>
        <v>5344</v>
      </c>
      <c r="V166" s="9">
        <f t="shared" si="23"/>
        <v>5344</v>
      </c>
      <c r="W166" s="9">
        <f t="shared" si="24"/>
        <v>5344</v>
      </c>
      <c r="X166" s="7">
        <v>25</v>
      </c>
      <c r="Y166" s="14">
        <v>25</v>
      </c>
      <c r="Z166" s="14">
        <v>25</v>
      </c>
      <c r="AA166" s="9">
        <f t="shared" si="25"/>
        <v>6680</v>
      </c>
      <c r="AB166" s="9">
        <f t="shared" si="26"/>
        <v>6680</v>
      </c>
      <c r="AC166" s="15">
        <f t="shared" si="27"/>
        <v>6680</v>
      </c>
    </row>
    <row r="167" spans="1:29" x14ac:dyDescent="0.25">
      <c r="A167" s="16" t="s">
        <v>784</v>
      </c>
      <c r="B167" s="17"/>
      <c r="C167" s="18"/>
      <c r="D167" s="16" t="s">
        <v>785</v>
      </c>
      <c r="E167" s="16" t="s">
        <v>688</v>
      </c>
      <c r="F167" s="18" t="s">
        <v>33</v>
      </c>
      <c r="G167" s="18">
        <v>1</v>
      </c>
      <c r="H167" s="16" t="s">
        <v>16</v>
      </c>
      <c r="I167" s="16" t="s">
        <v>786</v>
      </c>
      <c r="J167" s="16" t="s">
        <v>17</v>
      </c>
      <c r="K167" s="18">
        <v>0</v>
      </c>
      <c r="L167" s="18">
        <v>0</v>
      </c>
      <c r="M167" s="16" t="s">
        <v>18</v>
      </c>
      <c r="N167" s="16" t="s">
        <v>19</v>
      </c>
      <c r="O167" s="16" t="s">
        <v>64</v>
      </c>
      <c r="P167" s="19" t="s">
        <v>20</v>
      </c>
      <c r="Q167">
        <v>1</v>
      </c>
      <c r="R167" s="8">
        <f t="shared" si="19"/>
        <v>52502</v>
      </c>
      <c r="S167" s="8">
        <f t="shared" si="20"/>
        <v>52502</v>
      </c>
      <c r="T167" s="6">
        <f t="shared" si="21"/>
        <v>0</v>
      </c>
      <c r="U167" s="9">
        <f t="shared" si="22"/>
        <v>52502</v>
      </c>
      <c r="V167" s="9">
        <f t="shared" si="23"/>
        <v>52502</v>
      </c>
      <c r="W167" s="9">
        <f t="shared" si="24"/>
        <v>52502</v>
      </c>
      <c r="X167" s="7">
        <v>25</v>
      </c>
      <c r="Y167" s="14">
        <v>25</v>
      </c>
      <c r="Z167" s="14">
        <v>25</v>
      </c>
      <c r="AA167" s="9">
        <f t="shared" si="25"/>
        <v>65627.5</v>
      </c>
      <c r="AB167" s="9">
        <f t="shared" si="26"/>
        <v>65627.5</v>
      </c>
      <c r="AC167" s="15">
        <f t="shared" si="27"/>
        <v>65627.5</v>
      </c>
    </row>
    <row r="168" spans="1:29" x14ac:dyDescent="0.25">
      <c r="A168" s="16" t="s">
        <v>787</v>
      </c>
      <c r="B168" s="17"/>
      <c r="C168" s="18"/>
      <c r="D168" s="16" t="s">
        <v>788</v>
      </c>
      <c r="E168" s="16" t="s">
        <v>172</v>
      </c>
      <c r="F168" s="18" t="s">
        <v>33</v>
      </c>
      <c r="G168" s="18">
        <v>1</v>
      </c>
      <c r="H168" s="16" t="s">
        <v>37</v>
      </c>
      <c r="I168" s="16" t="s">
        <v>789</v>
      </c>
      <c r="J168" s="16" t="s">
        <v>17</v>
      </c>
      <c r="K168" s="18">
        <v>0</v>
      </c>
      <c r="L168" s="18">
        <v>0</v>
      </c>
      <c r="M168" s="16" t="s">
        <v>18</v>
      </c>
      <c r="N168" s="16" t="s">
        <v>123</v>
      </c>
      <c r="O168" s="16" t="s">
        <v>790</v>
      </c>
      <c r="P168" s="19" t="s">
        <v>20</v>
      </c>
      <c r="Q168">
        <v>1</v>
      </c>
      <c r="R168" s="8">
        <f t="shared" si="19"/>
        <v>37128</v>
      </c>
      <c r="S168" s="8">
        <f t="shared" si="20"/>
        <v>37128</v>
      </c>
      <c r="T168" s="6">
        <f t="shared" si="21"/>
        <v>0</v>
      </c>
      <c r="U168" s="9">
        <f t="shared" si="22"/>
        <v>37128</v>
      </c>
      <c r="V168" s="9">
        <f t="shared" si="23"/>
        <v>37128</v>
      </c>
      <c r="W168" s="9">
        <f t="shared" si="24"/>
        <v>37128</v>
      </c>
      <c r="X168" s="7">
        <v>25</v>
      </c>
      <c r="Y168" s="14">
        <v>25</v>
      </c>
      <c r="Z168" s="14">
        <v>25</v>
      </c>
      <c r="AA168" s="9">
        <f t="shared" si="25"/>
        <v>46410</v>
      </c>
      <c r="AB168" s="9">
        <f t="shared" si="26"/>
        <v>46410</v>
      </c>
      <c r="AC168" s="15">
        <f t="shared" si="27"/>
        <v>46410</v>
      </c>
    </row>
    <row r="169" spans="1:29" x14ac:dyDescent="0.25">
      <c r="A169" s="16" t="s">
        <v>791</v>
      </c>
      <c r="B169" s="17"/>
      <c r="C169" s="18"/>
      <c r="D169" s="16" t="s">
        <v>792</v>
      </c>
      <c r="E169" s="16" t="s">
        <v>172</v>
      </c>
      <c r="F169" s="18" t="s">
        <v>33</v>
      </c>
      <c r="G169" s="18">
        <v>1</v>
      </c>
      <c r="H169" s="16" t="s">
        <v>16</v>
      </c>
      <c r="I169" s="16" t="s">
        <v>793</v>
      </c>
      <c r="J169" s="16" t="s">
        <v>17</v>
      </c>
      <c r="K169" s="18">
        <v>0</v>
      </c>
      <c r="L169" s="18">
        <v>0</v>
      </c>
      <c r="M169" s="16" t="s">
        <v>18</v>
      </c>
      <c r="N169" s="16" t="s">
        <v>123</v>
      </c>
      <c r="O169" s="16" t="s">
        <v>790</v>
      </c>
      <c r="P169" s="19" t="s">
        <v>20</v>
      </c>
      <c r="Q169">
        <v>1</v>
      </c>
      <c r="R169" s="8">
        <f t="shared" si="19"/>
        <v>24196</v>
      </c>
      <c r="S169" s="8">
        <f t="shared" si="20"/>
        <v>24196</v>
      </c>
      <c r="T169" s="6">
        <f t="shared" si="21"/>
        <v>0</v>
      </c>
      <c r="U169" s="9">
        <f t="shared" si="22"/>
        <v>24196</v>
      </c>
      <c r="V169" s="9">
        <f t="shared" si="23"/>
        <v>24196</v>
      </c>
      <c r="W169" s="9">
        <f t="shared" si="24"/>
        <v>24196</v>
      </c>
      <c r="X169" s="7">
        <v>25</v>
      </c>
      <c r="Y169" s="14">
        <v>25</v>
      </c>
      <c r="Z169" s="14">
        <v>25</v>
      </c>
      <c r="AA169" s="9">
        <f t="shared" si="25"/>
        <v>30245</v>
      </c>
      <c r="AB169" s="9">
        <f t="shared" si="26"/>
        <v>30245</v>
      </c>
      <c r="AC169" s="15">
        <f t="shared" si="27"/>
        <v>30245</v>
      </c>
    </row>
    <row r="170" spans="1:29" x14ac:dyDescent="0.25">
      <c r="A170" s="16" t="s">
        <v>794</v>
      </c>
      <c r="B170" s="17"/>
      <c r="C170" s="18"/>
      <c r="D170" s="16" t="s">
        <v>795</v>
      </c>
      <c r="E170" s="16" t="s">
        <v>79</v>
      </c>
      <c r="F170" s="18" t="s">
        <v>33</v>
      </c>
      <c r="G170" s="18">
        <v>1</v>
      </c>
      <c r="H170" s="16" t="s">
        <v>16</v>
      </c>
      <c r="I170" s="16" t="s">
        <v>796</v>
      </c>
      <c r="J170" s="16" t="s">
        <v>17</v>
      </c>
      <c r="K170" s="18">
        <v>0</v>
      </c>
      <c r="L170" s="18">
        <v>0</v>
      </c>
      <c r="M170" s="16" t="s">
        <v>18</v>
      </c>
      <c r="N170" s="16" t="s">
        <v>82</v>
      </c>
      <c r="O170" s="16" t="s">
        <v>83</v>
      </c>
      <c r="P170" s="19" t="s">
        <v>20</v>
      </c>
      <c r="Q170">
        <v>1</v>
      </c>
      <c r="R170" s="8">
        <f t="shared" si="19"/>
        <v>76284</v>
      </c>
      <c r="S170" s="8">
        <f t="shared" si="20"/>
        <v>76284</v>
      </c>
      <c r="T170" s="6">
        <f t="shared" si="21"/>
        <v>0</v>
      </c>
      <c r="U170" s="9">
        <f t="shared" si="22"/>
        <v>76284</v>
      </c>
      <c r="V170" s="9">
        <f t="shared" si="23"/>
        <v>76284</v>
      </c>
      <c r="W170" s="9">
        <f t="shared" si="24"/>
        <v>76284</v>
      </c>
      <c r="X170" s="7">
        <v>25</v>
      </c>
      <c r="Y170" s="14">
        <v>25</v>
      </c>
      <c r="Z170" s="14">
        <v>25</v>
      </c>
      <c r="AA170" s="9">
        <f t="shared" si="25"/>
        <v>95355</v>
      </c>
      <c r="AB170" s="9">
        <f t="shared" si="26"/>
        <v>95355</v>
      </c>
      <c r="AC170" s="15">
        <f t="shared" si="27"/>
        <v>95355</v>
      </c>
    </row>
    <row r="171" spans="1:29" x14ac:dyDescent="0.25">
      <c r="A171" s="16" t="s">
        <v>797</v>
      </c>
      <c r="B171" s="17"/>
      <c r="C171" s="18"/>
      <c r="D171" s="16" t="s">
        <v>798</v>
      </c>
      <c r="E171" s="16" t="s">
        <v>204</v>
      </c>
      <c r="F171" s="18" t="s">
        <v>33</v>
      </c>
      <c r="G171" s="18">
        <v>1</v>
      </c>
      <c r="H171" s="16" t="s">
        <v>37</v>
      </c>
      <c r="I171" s="16" t="s">
        <v>799</v>
      </c>
      <c r="J171" s="16" t="s">
        <v>17</v>
      </c>
      <c r="K171" s="18">
        <v>0</v>
      </c>
      <c r="L171" s="18">
        <v>0</v>
      </c>
      <c r="M171" s="16" t="s">
        <v>18</v>
      </c>
      <c r="N171" s="16" t="s">
        <v>80</v>
      </c>
      <c r="O171" s="16" t="s">
        <v>117</v>
      </c>
      <c r="P171" s="19" t="s">
        <v>20</v>
      </c>
      <c r="Q171">
        <v>1</v>
      </c>
      <c r="R171" s="8">
        <f t="shared" si="19"/>
        <v>66040</v>
      </c>
      <c r="S171" s="8">
        <f t="shared" si="20"/>
        <v>66040</v>
      </c>
      <c r="T171" s="6">
        <f t="shared" si="21"/>
        <v>0</v>
      </c>
      <c r="U171" s="9">
        <f t="shared" si="22"/>
        <v>66040</v>
      </c>
      <c r="V171" s="9">
        <f t="shared" si="23"/>
        <v>66040</v>
      </c>
      <c r="W171" s="9">
        <f t="shared" si="24"/>
        <v>66040</v>
      </c>
      <c r="X171" s="7">
        <v>25</v>
      </c>
      <c r="Y171" s="14">
        <v>25</v>
      </c>
      <c r="Z171" s="14">
        <v>25</v>
      </c>
      <c r="AA171" s="9">
        <f t="shared" si="25"/>
        <v>82550</v>
      </c>
      <c r="AB171" s="9">
        <f t="shared" si="26"/>
        <v>82550</v>
      </c>
      <c r="AC171" s="15">
        <f t="shared" si="27"/>
        <v>82550</v>
      </c>
    </row>
    <row r="172" spans="1:29" x14ac:dyDescent="0.25">
      <c r="A172" s="16" t="s">
        <v>800</v>
      </c>
      <c r="B172" s="17"/>
      <c r="C172" s="18"/>
      <c r="D172" s="16" t="s">
        <v>801</v>
      </c>
      <c r="E172" s="16" t="s">
        <v>278</v>
      </c>
      <c r="F172" s="18" t="s">
        <v>33</v>
      </c>
      <c r="G172" s="18">
        <v>1</v>
      </c>
      <c r="H172" s="16" t="s">
        <v>37</v>
      </c>
      <c r="I172" s="16" t="s">
        <v>802</v>
      </c>
      <c r="J172" s="16" t="s">
        <v>17</v>
      </c>
      <c r="K172" s="18">
        <v>0</v>
      </c>
      <c r="L172" s="18">
        <v>0</v>
      </c>
      <c r="M172" s="16" t="s">
        <v>18</v>
      </c>
      <c r="N172" s="16" t="s">
        <v>19</v>
      </c>
      <c r="O172" s="16" t="s">
        <v>280</v>
      </c>
      <c r="P172" s="19" t="s">
        <v>20</v>
      </c>
      <c r="Q172">
        <v>1</v>
      </c>
      <c r="R172" s="8">
        <f t="shared" si="19"/>
        <v>71048</v>
      </c>
      <c r="S172" s="8">
        <f t="shared" si="20"/>
        <v>71048</v>
      </c>
      <c r="T172" s="6">
        <f t="shared" si="21"/>
        <v>0</v>
      </c>
      <c r="U172" s="9">
        <f t="shared" si="22"/>
        <v>71048</v>
      </c>
      <c r="V172" s="9">
        <f t="shared" si="23"/>
        <v>71048</v>
      </c>
      <c r="W172" s="9">
        <f t="shared" si="24"/>
        <v>71048</v>
      </c>
      <c r="X172" s="7">
        <v>25</v>
      </c>
      <c r="Y172" s="14">
        <v>25</v>
      </c>
      <c r="Z172" s="14">
        <v>25</v>
      </c>
      <c r="AA172" s="9">
        <f t="shared" si="25"/>
        <v>88810</v>
      </c>
      <c r="AB172" s="9">
        <f t="shared" si="26"/>
        <v>88810</v>
      </c>
      <c r="AC172" s="15">
        <f t="shared" si="27"/>
        <v>88810</v>
      </c>
    </row>
    <row r="173" spans="1:29" x14ac:dyDescent="0.25">
      <c r="A173" s="16" t="s">
        <v>803</v>
      </c>
      <c r="B173" s="17"/>
      <c r="C173" s="18"/>
      <c r="D173" s="16" t="s">
        <v>804</v>
      </c>
      <c r="E173" s="16" t="s">
        <v>417</v>
      </c>
      <c r="F173" s="18" t="s">
        <v>33</v>
      </c>
      <c r="G173" s="18">
        <v>1</v>
      </c>
      <c r="H173" s="16" t="s">
        <v>16</v>
      </c>
      <c r="I173" s="16" t="s">
        <v>805</v>
      </c>
      <c r="J173" s="16" t="s">
        <v>17</v>
      </c>
      <c r="K173" s="18">
        <v>0</v>
      </c>
      <c r="L173" s="18">
        <v>0</v>
      </c>
      <c r="M173" s="16" t="s">
        <v>18</v>
      </c>
      <c r="N173" s="16" t="s">
        <v>44</v>
      </c>
      <c r="O173" s="16" t="s">
        <v>806</v>
      </c>
      <c r="P173" s="19" t="s">
        <v>20</v>
      </c>
      <c r="Q173">
        <v>1</v>
      </c>
      <c r="R173" s="8">
        <f t="shared" si="19"/>
        <v>140058</v>
      </c>
      <c r="S173" s="8">
        <f t="shared" si="20"/>
        <v>140058</v>
      </c>
      <c r="T173" s="6">
        <f t="shared" si="21"/>
        <v>0</v>
      </c>
      <c r="U173" s="9">
        <f t="shared" si="22"/>
        <v>140058</v>
      </c>
      <c r="V173" s="9">
        <f t="shared" si="23"/>
        <v>140058</v>
      </c>
      <c r="W173" s="9">
        <f t="shared" si="24"/>
        <v>140058</v>
      </c>
      <c r="X173" s="7">
        <v>25</v>
      </c>
      <c r="Y173" s="14">
        <v>25</v>
      </c>
      <c r="Z173" s="14">
        <v>25</v>
      </c>
      <c r="AA173" s="9">
        <f t="shared" si="25"/>
        <v>175072.5</v>
      </c>
      <c r="AB173" s="9">
        <f t="shared" si="26"/>
        <v>175072.5</v>
      </c>
      <c r="AC173" s="15">
        <f t="shared" si="27"/>
        <v>175072.5</v>
      </c>
    </row>
    <row r="174" spans="1:29" x14ac:dyDescent="0.25">
      <c r="A174" s="16" t="s">
        <v>807</v>
      </c>
      <c r="B174" s="17"/>
      <c r="C174" s="18"/>
      <c r="D174" s="16" t="s">
        <v>808</v>
      </c>
      <c r="E174" s="16" t="s">
        <v>118</v>
      </c>
      <c r="F174" s="18" t="s">
        <v>33</v>
      </c>
      <c r="G174" s="18">
        <v>1</v>
      </c>
      <c r="H174" s="16" t="s">
        <v>16</v>
      </c>
      <c r="I174" s="16" t="s">
        <v>809</v>
      </c>
      <c r="J174" s="16" t="s">
        <v>17</v>
      </c>
      <c r="K174" s="18">
        <v>0</v>
      </c>
      <c r="L174" s="18">
        <v>0</v>
      </c>
      <c r="M174" s="16" t="s">
        <v>18</v>
      </c>
      <c r="N174" s="16" t="s">
        <v>47</v>
      </c>
      <c r="O174" s="16" t="s">
        <v>244</v>
      </c>
      <c r="P174" s="19" t="s">
        <v>20</v>
      </c>
      <c r="Q174">
        <v>1</v>
      </c>
      <c r="R174" s="8">
        <f t="shared" si="19"/>
        <v>6662</v>
      </c>
      <c r="S174" s="8">
        <f t="shared" si="20"/>
        <v>6662</v>
      </c>
      <c r="T174" s="6">
        <f t="shared" si="21"/>
        <v>0</v>
      </c>
      <c r="U174" s="9">
        <f t="shared" si="22"/>
        <v>6662</v>
      </c>
      <c r="V174" s="9">
        <f t="shared" si="23"/>
        <v>6662</v>
      </c>
      <c r="W174" s="9">
        <f t="shared" si="24"/>
        <v>6662</v>
      </c>
      <c r="X174" s="7">
        <v>25</v>
      </c>
      <c r="Y174" s="14">
        <v>25</v>
      </c>
      <c r="Z174" s="14">
        <v>25</v>
      </c>
      <c r="AA174" s="9">
        <f t="shared" si="25"/>
        <v>8327.5</v>
      </c>
      <c r="AB174" s="9">
        <f t="shared" si="26"/>
        <v>8327.5</v>
      </c>
      <c r="AC174" s="15">
        <f t="shared" si="27"/>
        <v>8327.5</v>
      </c>
    </row>
    <row r="175" spans="1:29" x14ac:dyDescent="0.25">
      <c r="A175" s="16" t="s">
        <v>810</v>
      </c>
      <c r="B175" s="17"/>
      <c r="C175" s="18"/>
      <c r="D175" s="16" t="s">
        <v>811</v>
      </c>
      <c r="E175" s="16" t="s">
        <v>417</v>
      </c>
      <c r="F175" s="18" t="s">
        <v>33</v>
      </c>
      <c r="G175" s="18">
        <v>1</v>
      </c>
      <c r="H175" s="16" t="s">
        <v>16</v>
      </c>
      <c r="I175" s="16" t="s">
        <v>812</v>
      </c>
      <c r="J175" s="16" t="s">
        <v>17</v>
      </c>
      <c r="K175" s="18">
        <v>0</v>
      </c>
      <c r="L175" s="18">
        <v>0</v>
      </c>
      <c r="M175" s="16" t="s">
        <v>18</v>
      </c>
      <c r="N175" s="16" t="s">
        <v>137</v>
      </c>
      <c r="O175" s="16" t="s">
        <v>813</v>
      </c>
      <c r="P175" s="19" t="s">
        <v>20</v>
      </c>
      <c r="Q175">
        <v>1</v>
      </c>
      <c r="R175" s="8">
        <f t="shared" si="19"/>
        <v>139220</v>
      </c>
      <c r="S175" s="8">
        <f t="shared" si="20"/>
        <v>139220</v>
      </c>
      <c r="T175" s="6">
        <f t="shared" si="21"/>
        <v>0</v>
      </c>
      <c r="U175" s="9">
        <f t="shared" si="22"/>
        <v>139220</v>
      </c>
      <c r="V175" s="9">
        <f t="shared" si="23"/>
        <v>139220</v>
      </c>
      <c r="W175" s="9">
        <f t="shared" si="24"/>
        <v>139220</v>
      </c>
      <c r="X175" s="7">
        <v>25</v>
      </c>
      <c r="Y175" s="14">
        <v>25</v>
      </c>
      <c r="Z175" s="14">
        <v>25</v>
      </c>
      <c r="AA175" s="9">
        <f t="shared" si="25"/>
        <v>174025</v>
      </c>
      <c r="AB175" s="9">
        <f t="shared" si="26"/>
        <v>174025</v>
      </c>
      <c r="AC175" s="15">
        <f t="shared" si="27"/>
        <v>174025</v>
      </c>
    </row>
    <row r="176" spans="1:29" x14ac:dyDescent="0.25">
      <c r="A176" s="16" t="s">
        <v>814</v>
      </c>
      <c r="B176" s="17"/>
      <c r="C176" s="18"/>
      <c r="D176" s="16" t="s">
        <v>815</v>
      </c>
      <c r="E176" s="16" t="s">
        <v>36</v>
      </c>
      <c r="F176" s="18" t="s">
        <v>33</v>
      </c>
      <c r="G176" s="18">
        <v>1</v>
      </c>
      <c r="H176" s="16" t="s">
        <v>16</v>
      </c>
      <c r="I176" s="16" t="s">
        <v>816</v>
      </c>
      <c r="J176" s="16" t="s">
        <v>17</v>
      </c>
      <c r="K176" s="18">
        <v>0</v>
      </c>
      <c r="L176" s="18">
        <v>0</v>
      </c>
      <c r="M176" s="16" t="s">
        <v>18</v>
      </c>
      <c r="N176" s="16" t="s">
        <v>89</v>
      </c>
      <c r="O176" s="16" t="s">
        <v>817</v>
      </c>
      <c r="P176" s="19" t="s">
        <v>20</v>
      </c>
      <c r="Q176">
        <v>1</v>
      </c>
      <c r="R176" s="8">
        <f t="shared" si="19"/>
        <v>168125</v>
      </c>
      <c r="S176" s="8">
        <f t="shared" si="20"/>
        <v>168125</v>
      </c>
      <c r="T176" s="6">
        <f t="shared" si="21"/>
        <v>0</v>
      </c>
      <c r="U176" s="9">
        <f t="shared" si="22"/>
        <v>168125</v>
      </c>
      <c r="V176" s="9">
        <f t="shared" si="23"/>
        <v>168125</v>
      </c>
      <c r="W176" s="9">
        <f t="shared" si="24"/>
        <v>168125</v>
      </c>
      <c r="X176" s="7">
        <v>25</v>
      </c>
      <c r="Y176" s="14">
        <v>25</v>
      </c>
      <c r="Z176" s="14">
        <v>25</v>
      </c>
      <c r="AA176" s="9">
        <f t="shared" si="25"/>
        <v>210156.25</v>
      </c>
      <c r="AB176" s="9">
        <f t="shared" si="26"/>
        <v>210156.25</v>
      </c>
      <c r="AC176" s="15">
        <f t="shared" si="27"/>
        <v>210156.25</v>
      </c>
    </row>
    <row r="177" spans="1:29" x14ac:dyDescent="0.25">
      <c r="A177" s="16" t="s">
        <v>818</v>
      </c>
      <c r="B177" s="17"/>
      <c r="C177" s="18"/>
      <c r="D177" s="16" t="s">
        <v>819</v>
      </c>
      <c r="E177" s="16" t="s">
        <v>820</v>
      </c>
      <c r="F177" s="18" t="s">
        <v>33</v>
      </c>
      <c r="G177" s="18">
        <v>1</v>
      </c>
      <c r="H177" s="16" t="s">
        <v>16</v>
      </c>
      <c r="I177" s="16" t="s">
        <v>821</v>
      </c>
      <c r="J177" s="16" t="s">
        <v>17</v>
      </c>
      <c r="K177" s="18">
        <v>0</v>
      </c>
      <c r="L177" s="18">
        <v>0</v>
      </c>
      <c r="M177" s="16" t="s">
        <v>18</v>
      </c>
      <c r="N177" s="16" t="s">
        <v>89</v>
      </c>
      <c r="O177" s="16" t="s">
        <v>822</v>
      </c>
      <c r="P177" s="19" t="s">
        <v>20</v>
      </c>
      <c r="Q177">
        <v>1</v>
      </c>
      <c r="R177" s="8">
        <f t="shared" si="19"/>
        <v>126701</v>
      </c>
      <c r="S177" s="8">
        <f t="shared" si="20"/>
        <v>126701</v>
      </c>
      <c r="T177" s="6">
        <f t="shared" si="21"/>
        <v>0</v>
      </c>
      <c r="U177" s="9">
        <f t="shared" si="22"/>
        <v>126701</v>
      </c>
      <c r="V177" s="9">
        <f t="shared" si="23"/>
        <v>126701</v>
      </c>
      <c r="W177" s="9">
        <f t="shared" si="24"/>
        <v>126701</v>
      </c>
      <c r="X177" s="7">
        <v>25</v>
      </c>
      <c r="Y177" s="14">
        <v>25</v>
      </c>
      <c r="Z177" s="14">
        <v>25</v>
      </c>
      <c r="AA177" s="9">
        <f t="shared" si="25"/>
        <v>158376.25</v>
      </c>
      <c r="AB177" s="9">
        <f t="shared" si="26"/>
        <v>158376.25</v>
      </c>
      <c r="AC177" s="15">
        <f t="shared" si="27"/>
        <v>158376.25</v>
      </c>
    </row>
    <row r="178" spans="1:29" x14ac:dyDescent="0.25">
      <c r="A178" s="16" t="s">
        <v>823</v>
      </c>
      <c r="B178" s="17"/>
      <c r="C178" s="18"/>
      <c r="D178" s="16" t="s">
        <v>824</v>
      </c>
      <c r="E178" s="16" t="s">
        <v>825</v>
      </c>
      <c r="F178" s="18" t="s">
        <v>33</v>
      </c>
      <c r="G178" s="18">
        <v>1</v>
      </c>
      <c r="H178" s="16" t="s">
        <v>42</v>
      </c>
      <c r="I178" s="16" t="s">
        <v>826</v>
      </c>
      <c r="J178" s="16" t="s">
        <v>17</v>
      </c>
      <c r="K178" s="18">
        <v>0</v>
      </c>
      <c r="L178" s="18">
        <v>0</v>
      </c>
      <c r="M178" s="16" t="s">
        <v>18</v>
      </c>
      <c r="N178" s="16" t="s">
        <v>62</v>
      </c>
      <c r="O178" s="16" t="s">
        <v>827</v>
      </c>
      <c r="P178" s="19" t="s">
        <v>20</v>
      </c>
      <c r="Q178">
        <v>1</v>
      </c>
      <c r="R178" s="8">
        <f t="shared" si="19"/>
        <v>3152</v>
      </c>
      <c r="S178" s="8">
        <f t="shared" si="20"/>
        <v>3152</v>
      </c>
      <c r="T178" s="6">
        <f t="shared" si="21"/>
        <v>0</v>
      </c>
      <c r="U178" s="9">
        <f t="shared" si="22"/>
        <v>3152</v>
      </c>
      <c r="V178" s="9">
        <f t="shared" si="23"/>
        <v>3152</v>
      </c>
      <c r="W178" s="9">
        <f t="shared" si="24"/>
        <v>3152</v>
      </c>
      <c r="X178" s="7">
        <v>25</v>
      </c>
      <c r="Y178" s="14">
        <v>25</v>
      </c>
      <c r="Z178" s="14">
        <v>25</v>
      </c>
      <c r="AA178" s="9">
        <f t="shared" si="25"/>
        <v>3940</v>
      </c>
      <c r="AB178" s="9">
        <f t="shared" si="26"/>
        <v>3940</v>
      </c>
      <c r="AC178" s="15">
        <f t="shared" si="27"/>
        <v>3940</v>
      </c>
    </row>
    <row r="179" spans="1:29" x14ac:dyDescent="0.25">
      <c r="A179" s="16" t="s">
        <v>828</v>
      </c>
      <c r="B179" s="17"/>
      <c r="C179" s="18"/>
      <c r="D179" s="16" t="s">
        <v>829</v>
      </c>
      <c r="E179" s="16" t="s">
        <v>389</v>
      </c>
      <c r="F179" s="18" t="s">
        <v>33</v>
      </c>
      <c r="G179" s="18">
        <v>1</v>
      </c>
      <c r="H179" s="16" t="s">
        <v>37</v>
      </c>
      <c r="I179" s="16" t="s">
        <v>830</v>
      </c>
      <c r="J179" s="16" t="s">
        <v>17</v>
      </c>
      <c r="K179" s="18">
        <v>0</v>
      </c>
      <c r="L179" s="18">
        <v>0</v>
      </c>
      <c r="M179" s="16" t="s">
        <v>18</v>
      </c>
      <c r="N179" s="16" t="s">
        <v>128</v>
      </c>
      <c r="O179" s="16" t="s">
        <v>831</v>
      </c>
      <c r="P179" s="19" t="s">
        <v>20</v>
      </c>
      <c r="Q179">
        <v>1</v>
      </c>
      <c r="R179" s="8">
        <f t="shared" si="19"/>
        <v>26317</v>
      </c>
      <c r="S179" s="8">
        <f t="shared" si="20"/>
        <v>26317</v>
      </c>
      <c r="T179" s="6">
        <f t="shared" si="21"/>
        <v>0</v>
      </c>
      <c r="U179" s="9">
        <f t="shared" si="22"/>
        <v>26317</v>
      </c>
      <c r="V179" s="9">
        <f t="shared" si="23"/>
        <v>26317</v>
      </c>
      <c r="W179" s="9">
        <f t="shared" si="24"/>
        <v>26317</v>
      </c>
      <c r="X179" s="7">
        <v>25</v>
      </c>
      <c r="Y179" s="14">
        <v>25</v>
      </c>
      <c r="Z179" s="14">
        <v>25</v>
      </c>
      <c r="AA179" s="9">
        <f t="shared" si="25"/>
        <v>32896.25</v>
      </c>
      <c r="AB179" s="9">
        <f t="shared" si="26"/>
        <v>32896.25</v>
      </c>
      <c r="AC179" s="15">
        <f t="shared" si="27"/>
        <v>32896.25</v>
      </c>
    </row>
    <row r="180" spans="1:29" x14ac:dyDescent="0.25">
      <c r="A180" s="16" t="s">
        <v>832</v>
      </c>
      <c r="B180" s="17"/>
      <c r="C180" s="18"/>
      <c r="D180" s="16" t="s">
        <v>833</v>
      </c>
      <c r="E180" s="16" t="s">
        <v>389</v>
      </c>
      <c r="F180" s="18" t="s">
        <v>33</v>
      </c>
      <c r="G180" s="18">
        <v>1</v>
      </c>
      <c r="H180" s="16" t="s">
        <v>37</v>
      </c>
      <c r="I180" s="16" t="s">
        <v>834</v>
      </c>
      <c r="J180" s="16" t="s">
        <v>17</v>
      </c>
      <c r="K180" s="18">
        <v>0</v>
      </c>
      <c r="L180" s="18">
        <v>0</v>
      </c>
      <c r="M180" s="16" t="s">
        <v>18</v>
      </c>
      <c r="N180" s="16" t="s">
        <v>80</v>
      </c>
      <c r="O180" s="16" t="s">
        <v>117</v>
      </c>
      <c r="P180" s="19" t="s">
        <v>20</v>
      </c>
      <c r="Q180">
        <v>1</v>
      </c>
      <c r="R180" s="8">
        <f t="shared" si="19"/>
        <v>13855</v>
      </c>
      <c r="S180" s="8">
        <f t="shared" si="20"/>
        <v>13855</v>
      </c>
      <c r="T180" s="6">
        <f t="shared" si="21"/>
        <v>0</v>
      </c>
      <c r="U180" s="9">
        <f t="shared" si="22"/>
        <v>13855</v>
      </c>
      <c r="V180" s="9">
        <f t="shared" si="23"/>
        <v>13855</v>
      </c>
      <c r="W180" s="9">
        <f t="shared" si="24"/>
        <v>13855</v>
      </c>
      <c r="X180" s="7">
        <v>25</v>
      </c>
      <c r="Y180" s="14">
        <v>25</v>
      </c>
      <c r="Z180" s="14">
        <v>25</v>
      </c>
      <c r="AA180" s="9">
        <f t="shared" si="25"/>
        <v>17318.75</v>
      </c>
      <c r="AB180" s="9">
        <f t="shared" si="26"/>
        <v>17318.75</v>
      </c>
      <c r="AC180" s="15">
        <f t="shared" si="27"/>
        <v>17318.75</v>
      </c>
    </row>
    <row r="181" spans="1:29" x14ac:dyDescent="0.25">
      <c r="A181" s="16" t="s">
        <v>835</v>
      </c>
      <c r="B181" s="17"/>
      <c r="C181" s="18"/>
      <c r="D181" s="16" t="s">
        <v>836</v>
      </c>
      <c r="E181" s="16" t="s">
        <v>36</v>
      </c>
      <c r="F181" s="18" t="s">
        <v>33</v>
      </c>
      <c r="G181" s="18">
        <v>1</v>
      </c>
      <c r="H181" s="16" t="s">
        <v>66</v>
      </c>
      <c r="I181" s="16" t="s">
        <v>837</v>
      </c>
      <c r="J181" s="16" t="s">
        <v>17</v>
      </c>
      <c r="K181" s="18">
        <v>0</v>
      </c>
      <c r="L181" s="18">
        <v>0</v>
      </c>
      <c r="M181" s="16" t="s">
        <v>18</v>
      </c>
      <c r="N181" s="16" t="s">
        <v>120</v>
      </c>
      <c r="O181" s="16" t="s">
        <v>838</v>
      </c>
      <c r="P181" s="19" t="s">
        <v>20</v>
      </c>
      <c r="Q181">
        <v>1</v>
      </c>
      <c r="R181" s="8">
        <f t="shared" si="19"/>
        <v>62074</v>
      </c>
      <c r="S181" s="8">
        <f t="shared" si="20"/>
        <v>62074</v>
      </c>
      <c r="T181" s="6">
        <f t="shared" si="21"/>
        <v>0</v>
      </c>
      <c r="U181" s="9">
        <f t="shared" si="22"/>
        <v>62074</v>
      </c>
      <c r="V181" s="9">
        <f t="shared" si="23"/>
        <v>62074</v>
      </c>
      <c r="W181" s="9">
        <f t="shared" si="24"/>
        <v>62074</v>
      </c>
      <c r="X181" s="7">
        <v>25</v>
      </c>
      <c r="Y181" s="14">
        <v>25</v>
      </c>
      <c r="Z181" s="14">
        <v>25</v>
      </c>
      <c r="AA181" s="9">
        <f t="shared" si="25"/>
        <v>77592.5</v>
      </c>
      <c r="AB181" s="9">
        <f t="shared" si="26"/>
        <v>77592.5</v>
      </c>
      <c r="AC181" s="15">
        <f t="shared" si="27"/>
        <v>77592.5</v>
      </c>
    </row>
    <row r="182" spans="1:29" x14ac:dyDescent="0.25">
      <c r="A182" s="16" t="s">
        <v>839</v>
      </c>
      <c r="B182" s="17"/>
      <c r="C182" s="18"/>
      <c r="D182" s="16" t="s">
        <v>840</v>
      </c>
      <c r="E182" s="16" t="s">
        <v>223</v>
      </c>
      <c r="F182" s="18" t="s">
        <v>33</v>
      </c>
      <c r="G182" s="18">
        <v>1</v>
      </c>
      <c r="H182" s="16" t="s">
        <v>16</v>
      </c>
      <c r="I182" s="16" t="s">
        <v>841</v>
      </c>
      <c r="J182" s="16" t="s">
        <v>17</v>
      </c>
      <c r="K182" s="18">
        <v>0</v>
      </c>
      <c r="L182" s="18">
        <v>0</v>
      </c>
      <c r="M182" s="16" t="s">
        <v>18</v>
      </c>
      <c r="N182" s="16" t="s">
        <v>38</v>
      </c>
      <c r="O182" s="16" t="s">
        <v>842</v>
      </c>
      <c r="P182" s="19" t="s">
        <v>20</v>
      </c>
      <c r="Q182">
        <v>1</v>
      </c>
      <c r="R182" s="8">
        <f t="shared" si="19"/>
        <v>116627</v>
      </c>
      <c r="S182" s="8">
        <f t="shared" si="20"/>
        <v>116627</v>
      </c>
      <c r="T182" s="6">
        <f t="shared" si="21"/>
        <v>0</v>
      </c>
      <c r="U182" s="9">
        <f t="shared" si="22"/>
        <v>116627</v>
      </c>
      <c r="V182" s="9">
        <f t="shared" si="23"/>
        <v>116627</v>
      </c>
      <c r="W182" s="9">
        <f t="shared" si="24"/>
        <v>116627</v>
      </c>
      <c r="X182" s="7">
        <v>25</v>
      </c>
      <c r="Y182" s="14">
        <v>25</v>
      </c>
      <c r="Z182" s="14">
        <v>25</v>
      </c>
      <c r="AA182" s="9">
        <f t="shared" si="25"/>
        <v>145783.75</v>
      </c>
      <c r="AB182" s="9">
        <f t="shared" si="26"/>
        <v>145783.75</v>
      </c>
      <c r="AC182" s="15">
        <f t="shared" si="27"/>
        <v>145783.75</v>
      </c>
    </row>
    <row r="183" spans="1:29" x14ac:dyDescent="0.25">
      <c r="A183" s="16" t="s">
        <v>843</v>
      </c>
      <c r="B183" s="17"/>
      <c r="C183" s="18"/>
      <c r="D183" s="16" t="s">
        <v>844</v>
      </c>
      <c r="E183" s="16" t="s">
        <v>172</v>
      </c>
      <c r="F183" s="18" t="s">
        <v>33</v>
      </c>
      <c r="G183" s="18">
        <v>1</v>
      </c>
      <c r="H183" s="16" t="s">
        <v>37</v>
      </c>
      <c r="I183" s="16" t="s">
        <v>845</v>
      </c>
      <c r="J183" s="16" t="s">
        <v>17</v>
      </c>
      <c r="K183" s="18">
        <v>0</v>
      </c>
      <c r="L183" s="18">
        <v>0</v>
      </c>
      <c r="M183" s="16" t="s">
        <v>18</v>
      </c>
      <c r="N183" s="16" t="s">
        <v>62</v>
      </c>
      <c r="O183" s="16" t="s">
        <v>65</v>
      </c>
      <c r="P183" s="19" t="s">
        <v>20</v>
      </c>
      <c r="Q183">
        <v>1</v>
      </c>
      <c r="R183" s="8">
        <f t="shared" si="19"/>
        <v>50375</v>
      </c>
      <c r="S183" s="8">
        <f t="shared" si="20"/>
        <v>50375</v>
      </c>
      <c r="T183" s="6">
        <f t="shared" si="21"/>
        <v>0</v>
      </c>
      <c r="U183" s="9">
        <f t="shared" si="22"/>
        <v>50375</v>
      </c>
      <c r="V183" s="9">
        <f t="shared" si="23"/>
        <v>50375</v>
      </c>
      <c r="W183" s="9">
        <f t="shared" si="24"/>
        <v>50375</v>
      </c>
      <c r="X183" s="7">
        <v>25</v>
      </c>
      <c r="Y183" s="14">
        <v>25</v>
      </c>
      <c r="Z183" s="14">
        <v>25</v>
      </c>
      <c r="AA183" s="9">
        <f t="shared" si="25"/>
        <v>62968.75</v>
      </c>
      <c r="AB183" s="9">
        <f t="shared" si="26"/>
        <v>62968.75</v>
      </c>
      <c r="AC183" s="15">
        <f t="shared" si="27"/>
        <v>62968.75</v>
      </c>
    </row>
    <row r="184" spans="1:29" x14ac:dyDescent="0.25">
      <c r="A184" s="16" t="s">
        <v>846</v>
      </c>
      <c r="B184" s="17"/>
      <c r="C184" s="18"/>
      <c r="D184" s="16" t="s">
        <v>847</v>
      </c>
      <c r="E184" s="16" t="s">
        <v>103</v>
      </c>
      <c r="F184" s="18" t="s">
        <v>33</v>
      </c>
      <c r="G184" s="18">
        <v>1</v>
      </c>
      <c r="H184" s="16" t="s">
        <v>16</v>
      </c>
      <c r="I184" s="16" t="s">
        <v>848</v>
      </c>
      <c r="J184" s="16" t="s">
        <v>17</v>
      </c>
      <c r="K184" s="18">
        <v>0</v>
      </c>
      <c r="L184" s="18">
        <v>0</v>
      </c>
      <c r="M184" s="16" t="s">
        <v>18</v>
      </c>
      <c r="N184" s="16" t="s">
        <v>612</v>
      </c>
      <c r="O184" s="16" t="s">
        <v>613</v>
      </c>
      <c r="P184" s="19" t="s">
        <v>20</v>
      </c>
      <c r="Q184">
        <v>1</v>
      </c>
      <c r="R184" s="8">
        <f t="shared" si="19"/>
        <v>11875</v>
      </c>
      <c r="S184" s="8">
        <f t="shared" si="20"/>
        <v>11875</v>
      </c>
      <c r="T184" s="6">
        <f t="shared" si="21"/>
        <v>0</v>
      </c>
      <c r="U184" s="9">
        <f t="shared" si="22"/>
        <v>11875</v>
      </c>
      <c r="V184" s="9">
        <f t="shared" si="23"/>
        <v>11875</v>
      </c>
      <c r="W184" s="9">
        <f t="shared" si="24"/>
        <v>11875</v>
      </c>
      <c r="X184" s="7">
        <v>25</v>
      </c>
      <c r="Y184" s="14">
        <v>25</v>
      </c>
      <c r="Z184" s="14">
        <v>25</v>
      </c>
      <c r="AA184" s="9">
        <f t="shared" si="25"/>
        <v>14843.75</v>
      </c>
      <c r="AB184" s="9">
        <f t="shared" si="26"/>
        <v>14843.75</v>
      </c>
      <c r="AC184" s="15">
        <f t="shared" si="27"/>
        <v>14843.75</v>
      </c>
    </row>
    <row r="185" spans="1:29" x14ac:dyDescent="0.25">
      <c r="A185" s="16" t="s">
        <v>849</v>
      </c>
      <c r="B185" s="17"/>
      <c r="C185" s="18"/>
      <c r="D185" s="16" t="s">
        <v>850</v>
      </c>
      <c r="E185" s="16" t="s">
        <v>103</v>
      </c>
      <c r="F185" s="18" t="s">
        <v>33</v>
      </c>
      <c r="G185" s="18">
        <v>1</v>
      </c>
      <c r="H185" s="16" t="s">
        <v>16</v>
      </c>
      <c r="I185" s="16" t="s">
        <v>851</v>
      </c>
      <c r="J185" s="16" t="s">
        <v>17</v>
      </c>
      <c r="K185" s="18">
        <v>0</v>
      </c>
      <c r="L185" s="18">
        <v>0</v>
      </c>
      <c r="M185" s="16" t="s">
        <v>18</v>
      </c>
      <c r="N185" s="16" t="s">
        <v>612</v>
      </c>
      <c r="O185" s="16" t="s">
        <v>613</v>
      </c>
      <c r="P185" s="19" t="s">
        <v>20</v>
      </c>
      <c r="Q185">
        <v>1</v>
      </c>
      <c r="R185" s="8">
        <f t="shared" si="19"/>
        <v>95001</v>
      </c>
      <c r="S185" s="8">
        <f t="shared" si="20"/>
        <v>95001</v>
      </c>
      <c r="T185" s="6">
        <f t="shared" si="21"/>
        <v>0</v>
      </c>
      <c r="U185" s="9">
        <f t="shared" si="22"/>
        <v>95001</v>
      </c>
      <c r="V185" s="9">
        <f t="shared" si="23"/>
        <v>95001</v>
      </c>
      <c r="W185" s="9">
        <f t="shared" si="24"/>
        <v>95001</v>
      </c>
      <c r="X185" s="7">
        <v>25</v>
      </c>
      <c r="Y185" s="14">
        <v>25</v>
      </c>
      <c r="Z185" s="14">
        <v>25</v>
      </c>
      <c r="AA185" s="9">
        <f t="shared" si="25"/>
        <v>118751.25</v>
      </c>
      <c r="AB185" s="9">
        <f t="shared" si="26"/>
        <v>118751.25</v>
      </c>
      <c r="AC185" s="15">
        <f t="shared" si="27"/>
        <v>118751.25</v>
      </c>
    </row>
    <row r="186" spans="1:29" x14ac:dyDescent="0.25">
      <c r="A186" s="16" t="s">
        <v>852</v>
      </c>
      <c r="B186" s="17"/>
      <c r="C186" s="18"/>
      <c r="D186" s="16" t="s">
        <v>853</v>
      </c>
      <c r="E186" s="16" t="s">
        <v>523</v>
      </c>
      <c r="F186" s="18" t="s">
        <v>33</v>
      </c>
      <c r="G186" s="18">
        <v>1</v>
      </c>
      <c r="H186" s="16" t="s">
        <v>66</v>
      </c>
      <c r="I186" s="16" t="s">
        <v>854</v>
      </c>
      <c r="J186" s="16" t="s">
        <v>399</v>
      </c>
      <c r="K186" s="18">
        <v>0</v>
      </c>
      <c r="L186" s="18">
        <v>0</v>
      </c>
      <c r="M186" s="16" t="s">
        <v>18</v>
      </c>
      <c r="N186" s="16" t="s">
        <v>86</v>
      </c>
      <c r="O186" s="16" t="s">
        <v>542</v>
      </c>
      <c r="P186" s="19" t="s">
        <v>20</v>
      </c>
      <c r="Q186">
        <v>1</v>
      </c>
      <c r="R186" s="8">
        <f t="shared" si="19"/>
        <v>10230</v>
      </c>
      <c r="S186" s="8">
        <f t="shared" si="20"/>
        <v>10230</v>
      </c>
      <c r="T186" s="6">
        <f t="shared" si="21"/>
        <v>19</v>
      </c>
      <c r="U186" s="9">
        <f t="shared" si="22"/>
        <v>12173.7</v>
      </c>
      <c r="V186" s="9">
        <f t="shared" si="23"/>
        <v>12173.7</v>
      </c>
      <c r="W186" s="9">
        <f t="shared" si="24"/>
        <v>12173.7</v>
      </c>
      <c r="X186" s="7">
        <v>25</v>
      </c>
      <c r="Y186" s="14">
        <v>25</v>
      </c>
      <c r="Z186" s="14">
        <v>25</v>
      </c>
      <c r="AA186" s="9">
        <f t="shared" si="25"/>
        <v>15217.125</v>
      </c>
      <c r="AB186" s="9">
        <f t="shared" si="26"/>
        <v>15217.125</v>
      </c>
      <c r="AC186" s="15">
        <f t="shared" si="27"/>
        <v>15217.125</v>
      </c>
    </row>
    <row r="187" spans="1:29" x14ac:dyDescent="0.25">
      <c r="A187" s="16" t="s">
        <v>855</v>
      </c>
      <c r="B187" s="17"/>
      <c r="C187" s="18"/>
      <c r="D187" s="16" t="s">
        <v>856</v>
      </c>
      <c r="E187" s="16" t="s">
        <v>523</v>
      </c>
      <c r="F187" s="18" t="s">
        <v>33</v>
      </c>
      <c r="G187" s="18">
        <v>1</v>
      </c>
      <c r="H187" s="16" t="s">
        <v>66</v>
      </c>
      <c r="I187" s="16" t="s">
        <v>857</v>
      </c>
      <c r="J187" s="16" t="s">
        <v>399</v>
      </c>
      <c r="K187" s="18">
        <v>0</v>
      </c>
      <c r="L187" s="18">
        <v>0</v>
      </c>
      <c r="M187" s="16" t="s">
        <v>18</v>
      </c>
      <c r="N187" s="16" t="s">
        <v>86</v>
      </c>
      <c r="O187" s="16" t="s">
        <v>542</v>
      </c>
      <c r="P187" s="19" t="s">
        <v>20</v>
      </c>
      <c r="Q187">
        <v>1</v>
      </c>
      <c r="R187" s="8">
        <f t="shared" si="19"/>
        <v>18075</v>
      </c>
      <c r="S187" s="8">
        <f t="shared" si="20"/>
        <v>18075</v>
      </c>
      <c r="T187" s="6">
        <f t="shared" si="21"/>
        <v>19</v>
      </c>
      <c r="U187" s="9">
        <f t="shared" si="22"/>
        <v>21509.25</v>
      </c>
      <c r="V187" s="9">
        <f t="shared" si="23"/>
        <v>21509.25</v>
      </c>
      <c r="W187" s="9">
        <f t="shared" si="24"/>
        <v>21509.25</v>
      </c>
      <c r="X187" s="7">
        <v>25</v>
      </c>
      <c r="Y187" s="14">
        <v>25</v>
      </c>
      <c r="Z187" s="14">
        <v>25</v>
      </c>
      <c r="AA187" s="9">
        <f t="shared" si="25"/>
        <v>26886.5625</v>
      </c>
      <c r="AB187" s="9">
        <f t="shared" si="26"/>
        <v>26886.5625</v>
      </c>
      <c r="AC187" s="15">
        <f t="shared" si="27"/>
        <v>26886.5625</v>
      </c>
    </row>
    <row r="188" spans="1:29" x14ac:dyDescent="0.25">
      <c r="A188" s="16" t="s">
        <v>858</v>
      </c>
      <c r="B188" s="17"/>
      <c r="C188" s="18"/>
      <c r="D188" s="16" t="s">
        <v>859</v>
      </c>
      <c r="E188" s="16" t="s">
        <v>860</v>
      </c>
      <c r="F188" s="18" t="s">
        <v>33</v>
      </c>
      <c r="G188" s="18">
        <v>1</v>
      </c>
      <c r="H188" s="16" t="s">
        <v>42</v>
      </c>
      <c r="I188" s="16" t="s">
        <v>861</v>
      </c>
      <c r="J188" s="16" t="s">
        <v>17</v>
      </c>
      <c r="K188" s="18">
        <v>0</v>
      </c>
      <c r="L188" s="18">
        <v>0</v>
      </c>
      <c r="M188" s="16" t="s">
        <v>18</v>
      </c>
      <c r="N188" s="16" t="s">
        <v>62</v>
      </c>
      <c r="O188" s="16" t="s">
        <v>817</v>
      </c>
      <c r="P188" s="19" t="s">
        <v>20</v>
      </c>
      <c r="Q188">
        <v>1</v>
      </c>
      <c r="R188" s="8">
        <f t="shared" si="19"/>
        <v>54035</v>
      </c>
      <c r="S188" s="8">
        <f t="shared" si="20"/>
        <v>54035</v>
      </c>
      <c r="T188" s="6">
        <f t="shared" si="21"/>
        <v>0</v>
      </c>
      <c r="U188" s="9">
        <f t="shared" si="22"/>
        <v>54035</v>
      </c>
      <c r="V188" s="9">
        <f t="shared" si="23"/>
        <v>54035</v>
      </c>
      <c r="W188" s="9">
        <f t="shared" si="24"/>
        <v>54035</v>
      </c>
      <c r="X188" s="7">
        <v>25</v>
      </c>
      <c r="Y188" s="14">
        <v>25</v>
      </c>
      <c r="Z188" s="14">
        <v>25</v>
      </c>
      <c r="AA188" s="9">
        <f t="shared" si="25"/>
        <v>67543.75</v>
      </c>
      <c r="AB188" s="9">
        <f t="shared" si="26"/>
        <v>67543.75</v>
      </c>
      <c r="AC188" s="15">
        <f t="shared" si="27"/>
        <v>67543.75</v>
      </c>
    </row>
    <row r="189" spans="1:29" x14ac:dyDescent="0.25">
      <c r="A189" s="16" t="s">
        <v>862</v>
      </c>
      <c r="B189" s="17"/>
      <c r="C189" s="18"/>
      <c r="D189" s="16" t="s">
        <v>863</v>
      </c>
      <c r="E189" s="16" t="s">
        <v>118</v>
      </c>
      <c r="F189" s="18" t="s">
        <v>33</v>
      </c>
      <c r="G189" s="18">
        <v>1</v>
      </c>
      <c r="H189" s="16" t="s">
        <v>37</v>
      </c>
      <c r="I189" s="16" t="s">
        <v>864</v>
      </c>
      <c r="J189" s="16" t="s">
        <v>399</v>
      </c>
      <c r="K189" s="18">
        <v>0</v>
      </c>
      <c r="L189" s="18">
        <v>0</v>
      </c>
      <c r="M189" s="16" t="s">
        <v>18</v>
      </c>
      <c r="N189" s="16" t="s">
        <v>375</v>
      </c>
      <c r="O189" s="16" t="s">
        <v>133</v>
      </c>
      <c r="P189" s="19" t="s">
        <v>20</v>
      </c>
      <c r="Q189">
        <v>1</v>
      </c>
      <c r="R189" s="8">
        <f t="shared" si="19"/>
        <v>19446</v>
      </c>
      <c r="S189" s="8">
        <f t="shared" si="20"/>
        <v>19446</v>
      </c>
      <c r="T189" s="6">
        <f t="shared" si="21"/>
        <v>19</v>
      </c>
      <c r="U189" s="9">
        <f t="shared" si="22"/>
        <v>23140.739999999998</v>
      </c>
      <c r="V189" s="9">
        <f t="shared" si="23"/>
        <v>23140.739999999998</v>
      </c>
      <c r="W189" s="9">
        <f t="shared" si="24"/>
        <v>23140.739999999998</v>
      </c>
      <c r="X189" s="7">
        <v>25</v>
      </c>
      <c r="Y189" s="14">
        <v>25</v>
      </c>
      <c r="Z189" s="14">
        <v>25</v>
      </c>
      <c r="AA189" s="9">
        <f t="shared" si="25"/>
        <v>28925.924999999999</v>
      </c>
      <c r="AB189" s="9">
        <f t="shared" si="26"/>
        <v>28925.924999999999</v>
      </c>
      <c r="AC189" s="15">
        <f t="shared" si="27"/>
        <v>28925.924999999999</v>
      </c>
    </row>
    <row r="190" spans="1:29" x14ac:dyDescent="0.25">
      <c r="A190" s="16" t="s">
        <v>865</v>
      </c>
      <c r="B190" s="17"/>
      <c r="C190" s="18"/>
      <c r="D190" s="16" t="s">
        <v>866</v>
      </c>
      <c r="E190" s="16" t="s">
        <v>118</v>
      </c>
      <c r="F190" s="18" t="s">
        <v>33</v>
      </c>
      <c r="G190" s="18">
        <v>1</v>
      </c>
      <c r="H190" s="16" t="s">
        <v>37</v>
      </c>
      <c r="I190" s="16" t="s">
        <v>867</v>
      </c>
      <c r="J190" s="16" t="s">
        <v>399</v>
      </c>
      <c r="K190" s="18">
        <v>0</v>
      </c>
      <c r="L190" s="18">
        <v>0</v>
      </c>
      <c r="M190" s="16" t="s">
        <v>18</v>
      </c>
      <c r="N190" s="16" t="s">
        <v>375</v>
      </c>
      <c r="O190" s="16" t="s">
        <v>133</v>
      </c>
      <c r="P190" s="19" t="s">
        <v>20</v>
      </c>
      <c r="Q190">
        <v>1</v>
      </c>
      <c r="R190" s="8">
        <f t="shared" si="19"/>
        <v>39263</v>
      </c>
      <c r="S190" s="8">
        <f t="shared" si="20"/>
        <v>39263</v>
      </c>
      <c r="T190" s="6">
        <f t="shared" si="21"/>
        <v>19</v>
      </c>
      <c r="U190" s="9">
        <f t="shared" si="22"/>
        <v>46722.97</v>
      </c>
      <c r="V190" s="9">
        <f t="shared" si="23"/>
        <v>46722.97</v>
      </c>
      <c r="W190" s="9">
        <f t="shared" si="24"/>
        <v>46722.97</v>
      </c>
      <c r="X190" s="7">
        <v>25</v>
      </c>
      <c r="Y190" s="14">
        <v>25</v>
      </c>
      <c r="Z190" s="14">
        <v>25</v>
      </c>
      <c r="AA190" s="9">
        <f t="shared" si="25"/>
        <v>58403.712500000001</v>
      </c>
      <c r="AB190" s="9">
        <f t="shared" si="26"/>
        <v>58403.712500000001</v>
      </c>
      <c r="AC190" s="15">
        <f t="shared" si="27"/>
        <v>58403.712500000001</v>
      </c>
    </row>
    <row r="191" spans="1:29" x14ac:dyDescent="0.25">
      <c r="A191" s="16" t="s">
        <v>868</v>
      </c>
      <c r="B191" s="17"/>
      <c r="C191" s="18"/>
      <c r="D191" s="16" t="s">
        <v>869</v>
      </c>
      <c r="E191" s="16" t="s">
        <v>118</v>
      </c>
      <c r="F191" s="18" t="s">
        <v>33</v>
      </c>
      <c r="G191" s="18">
        <v>1</v>
      </c>
      <c r="H191" s="16" t="s">
        <v>37</v>
      </c>
      <c r="I191" s="16" t="s">
        <v>870</v>
      </c>
      <c r="J191" s="16" t="s">
        <v>399</v>
      </c>
      <c r="K191" s="18">
        <v>0</v>
      </c>
      <c r="L191" s="18">
        <v>0</v>
      </c>
      <c r="M191" s="16" t="s">
        <v>18</v>
      </c>
      <c r="N191" s="16" t="s">
        <v>375</v>
      </c>
      <c r="O191" s="16" t="s">
        <v>133</v>
      </c>
      <c r="P191" s="19" t="s">
        <v>20</v>
      </c>
      <c r="Q191">
        <v>1</v>
      </c>
      <c r="R191" s="8">
        <f t="shared" si="19"/>
        <v>14926</v>
      </c>
      <c r="S191" s="8">
        <f t="shared" si="20"/>
        <v>14926</v>
      </c>
      <c r="T191" s="6">
        <f t="shared" si="21"/>
        <v>19</v>
      </c>
      <c r="U191" s="9">
        <f t="shared" si="22"/>
        <v>17761.939999999999</v>
      </c>
      <c r="V191" s="9">
        <f t="shared" si="23"/>
        <v>17761.939999999999</v>
      </c>
      <c r="W191" s="9">
        <f t="shared" si="24"/>
        <v>17761.939999999999</v>
      </c>
      <c r="X191" s="7">
        <v>25</v>
      </c>
      <c r="Y191" s="14">
        <v>25</v>
      </c>
      <c r="Z191" s="14">
        <v>25</v>
      </c>
      <c r="AA191" s="9">
        <f t="shared" si="25"/>
        <v>22202.424999999999</v>
      </c>
      <c r="AB191" s="9">
        <f t="shared" si="26"/>
        <v>22202.424999999999</v>
      </c>
      <c r="AC191" s="15">
        <f t="shared" si="27"/>
        <v>22202.424999999999</v>
      </c>
    </row>
    <row r="192" spans="1:29" x14ac:dyDescent="0.25">
      <c r="A192" s="16" t="s">
        <v>871</v>
      </c>
      <c r="B192" s="17"/>
      <c r="C192" s="18"/>
      <c r="D192" s="16" t="s">
        <v>872</v>
      </c>
      <c r="E192" s="16" t="s">
        <v>103</v>
      </c>
      <c r="F192" s="18" t="s">
        <v>33</v>
      </c>
      <c r="G192" s="18">
        <v>1</v>
      </c>
      <c r="H192" s="16" t="s">
        <v>66</v>
      </c>
      <c r="I192" s="16" t="s">
        <v>873</v>
      </c>
      <c r="J192" s="16" t="s">
        <v>17</v>
      </c>
      <c r="K192" s="18">
        <v>0</v>
      </c>
      <c r="L192" s="18">
        <v>0</v>
      </c>
      <c r="M192" s="16" t="s">
        <v>18</v>
      </c>
      <c r="N192" s="16" t="s">
        <v>86</v>
      </c>
      <c r="O192" s="16" t="s">
        <v>111</v>
      </c>
      <c r="P192" s="19" t="s">
        <v>20</v>
      </c>
      <c r="Q192">
        <v>1</v>
      </c>
      <c r="R192" s="8">
        <f t="shared" si="19"/>
        <v>5089</v>
      </c>
      <c r="S192" s="8">
        <f t="shared" si="20"/>
        <v>5089</v>
      </c>
      <c r="T192" s="6">
        <f t="shared" si="21"/>
        <v>0</v>
      </c>
      <c r="U192" s="9">
        <f t="shared" si="22"/>
        <v>5089</v>
      </c>
      <c r="V192" s="9">
        <f t="shared" si="23"/>
        <v>5089</v>
      </c>
      <c r="W192" s="9">
        <f t="shared" si="24"/>
        <v>5089</v>
      </c>
      <c r="X192" s="7">
        <v>25</v>
      </c>
      <c r="Y192" s="14">
        <v>25</v>
      </c>
      <c r="Z192" s="14">
        <v>25</v>
      </c>
      <c r="AA192" s="9">
        <f t="shared" si="25"/>
        <v>6361.25</v>
      </c>
      <c r="AB192" s="9">
        <f t="shared" si="26"/>
        <v>6361.25</v>
      </c>
      <c r="AC192" s="15">
        <f t="shared" si="27"/>
        <v>6361.25</v>
      </c>
    </row>
    <row r="193" spans="1:29" x14ac:dyDescent="0.25">
      <c r="A193" s="16" t="s">
        <v>874</v>
      </c>
      <c r="B193" s="17"/>
      <c r="C193" s="18"/>
      <c r="D193" s="16" t="s">
        <v>875</v>
      </c>
      <c r="E193" s="16" t="s">
        <v>118</v>
      </c>
      <c r="F193" s="18" t="s">
        <v>33</v>
      </c>
      <c r="G193" s="18">
        <v>1</v>
      </c>
      <c r="H193" s="16" t="s">
        <v>37</v>
      </c>
      <c r="I193" s="16" t="s">
        <v>876</v>
      </c>
      <c r="J193" s="16" t="s">
        <v>399</v>
      </c>
      <c r="K193" s="18">
        <v>0</v>
      </c>
      <c r="L193" s="18">
        <v>0</v>
      </c>
      <c r="M193" s="16" t="s">
        <v>18</v>
      </c>
      <c r="N193" s="16" t="s">
        <v>375</v>
      </c>
      <c r="O193" s="16" t="s">
        <v>133</v>
      </c>
      <c r="P193" s="19" t="s">
        <v>20</v>
      </c>
      <c r="Q193">
        <v>1</v>
      </c>
      <c r="R193" s="8">
        <f t="shared" si="19"/>
        <v>51465</v>
      </c>
      <c r="S193" s="8">
        <f t="shared" si="20"/>
        <v>51465</v>
      </c>
      <c r="T193" s="6">
        <f t="shared" si="21"/>
        <v>19</v>
      </c>
      <c r="U193" s="9">
        <f t="shared" si="22"/>
        <v>61243.35</v>
      </c>
      <c r="V193" s="9">
        <f t="shared" si="23"/>
        <v>61243.35</v>
      </c>
      <c r="W193" s="9">
        <f t="shared" si="24"/>
        <v>61243.35</v>
      </c>
      <c r="X193" s="7">
        <v>25</v>
      </c>
      <c r="Y193" s="14">
        <v>25</v>
      </c>
      <c r="Z193" s="14">
        <v>25</v>
      </c>
      <c r="AA193" s="9">
        <f t="shared" si="25"/>
        <v>76554.1875</v>
      </c>
      <c r="AB193" s="9">
        <f t="shared" si="26"/>
        <v>76554.1875</v>
      </c>
      <c r="AC193" s="15">
        <f t="shared" si="27"/>
        <v>76554.1875</v>
      </c>
    </row>
    <row r="194" spans="1:29" x14ac:dyDescent="0.25">
      <c r="A194" s="16" t="s">
        <v>877</v>
      </c>
      <c r="B194" s="17"/>
      <c r="C194" s="18"/>
      <c r="D194" s="16" t="s">
        <v>878</v>
      </c>
      <c r="E194" s="16" t="s">
        <v>103</v>
      </c>
      <c r="F194" s="18" t="s">
        <v>33</v>
      </c>
      <c r="G194" s="18">
        <v>1</v>
      </c>
      <c r="H194" s="16" t="s">
        <v>16</v>
      </c>
      <c r="I194" s="16" t="s">
        <v>879</v>
      </c>
      <c r="J194" s="16" t="s">
        <v>17</v>
      </c>
      <c r="K194" s="18">
        <v>0</v>
      </c>
      <c r="L194" s="18">
        <v>0</v>
      </c>
      <c r="M194" s="16" t="s">
        <v>18</v>
      </c>
      <c r="N194" s="16" t="s">
        <v>137</v>
      </c>
      <c r="O194" s="16" t="s">
        <v>880</v>
      </c>
      <c r="P194" s="19" t="s">
        <v>20</v>
      </c>
      <c r="Q194">
        <v>1</v>
      </c>
      <c r="R194" s="8">
        <f t="shared" si="19"/>
        <v>30985</v>
      </c>
      <c r="S194" s="8">
        <f t="shared" si="20"/>
        <v>30985</v>
      </c>
      <c r="T194" s="6">
        <f t="shared" si="21"/>
        <v>0</v>
      </c>
      <c r="U194" s="9">
        <f t="shared" si="22"/>
        <v>30985</v>
      </c>
      <c r="V194" s="9">
        <f t="shared" si="23"/>
        <v>30985</v>
      </c>
      <c r="W194" s="9">
        <f t="shared" si="24"/>
        <v>30985</v>
      </c>
      <c r="X194" s="7">
        <v>25</v>
      </c>
      <c r="Y194" s="14">
        <v>25</v>
      </c>
      <c r="Z194" s="14">
        <v>25</v>
      </c>
      <c r="AA194" s="9">
        <f t="shared" si="25"/>
        <v>38731.25</v>
      </c>
      <c r="AB194" s="9">
        <f t="shared" si="26"/>
        <v>38731.25</v>
      </c>
      <c r="AC194" s="15">
        <f t="shared" si="27"/>
        <v>38731.25</v>
      </c>
    </row>
    <row r="195" spans="1:29" x14ac:dyDescent="0.25">
      <c r="A195" s="16" t="s">
        <v>881</v>
      </c>
      <c r="B195" s="17"/>
      <c r="C195" s="18"/>
      <c r="D195" s="16" t="s">
        <v>882</v>
      </c>
      <c r="E195" s="16" t="s">
        <v>103</v>
      </c>
      <c r="F195" s="18" t="s">
        <v>33</v>
      </c>
      <c r="G195" s="18">
        <v>1</v>
      </c>
      <c r="H195" s="16" t="s">
        <v>16</v>
      </c>
      <c r="I195" s="16" t="s">
        <v>883</v>
      </c>
      <c r="J195" s="16" t="s">
        <v>17</v>
      </c>
      <c r="K195" s="18">
        <v>0</v>
      </c>
      <c r="L195" s="18">
        <v>0</v>
      </c>
      <c r="M195" s="16" t="s">
        <v>18</v>
      </c>
      <c r="N195" s="16" t="s">
        <v>137</v>
      </c>
      <c r="O195" s="16" t="s">
        <v>880</v>
      </c>
      <c r="P195" s="19" t="s">
        <v>20</v>
      </c>
      <c r="Q195">
        <v>1</v>
      </c>
      <c r="R195" s="8">
        <f t="shared" ref="R195:R200" si="28">I195/G195</f>
        <v>43480</v>
      </c>
      <c r="S195" s="8">
        <f t="shared" ref="S195:S258" si="29">R195/Q195</f>
        <v>43480</v>
      </c>
      <c r="T195" s="6">
        <f t="shared" ref="T195:T200" si="30">IF(J195="19%  IVA",19,IF(J195="5% IVA",5,0))</f>
        <v>0</v>
      </c>
      <c r="U195" s="9">
        <f t="shared" ref="U195:U200" si="31">(S195*T195/100)+I195</f>
        <v>43480</v>
      </c>
      <c r="V195" s="9">
        <f t="shared" ref="V195:V200" si="32">(R195*T195/100)+R195</f>
        <v>43480</v>
      </c>
      <c r="W195" s="9">
        <f t="shared" ref="W195:W200" si="33">(S195*T195/100)+S195</f>
        <v>43480</v>
      </c>
      <c r="X195" s="7">
        <v>25</v>
      </c>
      <c r="Y195" s="14">
        <v>25</v>
      </c>
      <c r="Z195" s="14">
        <v>25</v>
      </c>
      <c r="AA195" s="9">
        <f t="shared" ref="AA195:AA200" si="34">(U195*X195/100)+U195</f>
        <v>54350</v>
      </c>
      <c r="AB195" s="9">
        <f t="shared" ref="AB195:AB200" si="35">(V195*Y195/100)+V195</f>
        <v>54350</v>
      </c>
      <c r="AC195" s="15">
        <f t="shared" ref="AC195:AC200" si="36">(W195*Z195/100)+W195</f>
        <v>54350</v>
      </c>
    </row>
    <row r="196" spans="1:29" x14ac:dyDescent="0.25">
      <c r="A196" s="16" t="s">
        <v>884</v>
      </c>
      <c r="B196" s="17"/>
      <c r="C196" s="18"/>
      <c r="D196" s="16" t="s">
        <v>885</v>
      </c>
      <c r="E196" s="16" t="s">
        <v>103</v>
      </c>
      <c r="F196" s="18" t="s">
        <v>33</v>
      </c>
      <c r="G196" s="18">
        <v>1</v>
      </c>
      <c r="H196" s="16" t="s">
        <v>16</v>
      </c>
      <c r="I196" s="16" t="s">
        <v>886</v>
      </c>
      <c r="J196" s="16" t="s">
        <v>17</v>
      </c>
      <c r="K196" s="18">
        <v>0</v>
      </c>
      <c r="L196" s="18">
        <v>0</v>
      </c>
      <c r="M196" s="16" t="s">
        <v>18</v>
      </c>
      <c r="N196" s="16" t="s">
        <v>137</v>
      </c>
      <c r="O196" s="16" t="s">
        <v>880</v>
      </c>
      <c r="P196" s="19" t="s">
        <v>20</v>
      </c>
      <c r="Q196">
        <v>1</v>
      </c>
      <c r="R196" s="8">
        <f t="shared" si="28"/>
        <v>58915</v>
      </c>
      <c r="S196" s="8">
        <f t="shared" si="29"/>
        <v>58915</v>
      </c>
      <c r="T196" s="6">
        <f t="shared" si="30"/>
        <v>0</v>
      </c>
      <c r="U196" s="9">
        <f t="shared" si="31"/>
        <v>58915</v>
      </c>
      <c r="V196" s="9">
        <f t="shared" si="32"/>
        <v>58915</v>
      </c>
      <c r="W196" s="9">
        <f t="shared" si="33"/>
        <v>58915</v>
      </c>
      <c r="X196" s="7">
        <v>25</v>
      </c>
      <c r="Y196" s="14">
        <v>25</v>
      </c>
      <c r="Z196" s="14">
        <v>25</v>
      </c>
      <c r="AA196" s="9">
        <f t="shared" si="34"/>
        <v>73643.75</v>
      </c>
      <c r="AB196" s="9">
        <f t="shared" si="35"/>
        <v>73643.75</v>
      </c>
      <c r="AC196" s="15">
        <f t="shared" si="36"/>
        <v>73643.75</v>
      </c>
    </row>
    <row r="197" spans="1:29" x14ac:dyDescent="0.25">
      <c r="A197" s="16" t="s">
        <v>887</v>
      </c>
      <c r="B197" s="17"/>
      <c r="C197" s="18"/>
      <c r="D197" s="16" t="s">
        <v>888</v>
      </c>
      <c r="E197" s="16" t="s">
        <v>103</v>
      </c>
      <c r="F197" s="18" t="s">
        <v>33</v>
      </c>
      <c r="G197" s="18">
        <v>1</v>
      </c>
      <c r="H197" s="16" t="s">
        <v>16</v>
      </c>
      <c r="I197" s="16" t="s">
        <v>889</v>
      </c>
      <c r="J197" s="16" t="s">
        <v>17</v>
      </c>
      <c r="K197" s="18">
        <v>0</v>
      </c>
      <c r="L197" s="18">
        <v>0</v>
      </c>
      <c r="M197" s="16" t="s">
        <v>18</v>
      </c>
      <c r="N197" s="16" t="s">
        <v>38</v>
      </c>
      <c r="O197" s="16" t="s">
        <v>842</v>
      </c>
      <c r="P197" s="19" t="s">
        <v>20</v>
      </c>
      <c r="Q197">
        <v>1</v>
      </c>
      <c r="R197" s="8">
        <f t="shared" si="28"/>
        <v>22086</v>
      </c>
      <c r="S197" s="8">
        <f t="shared" si="29"/>
        <v>22086</v>
      </c>
      <c r="T197" s="6">
        <f t="shared" si="30"/>
        <v>0</v>
      </c>
      <c r="U197" s="9">
        <f t="shared" si="31"/>
        <v>22086</v>
      </c>
      <c r="V197" s="9">
        <f t="shared" si="32"/>
        <v>22086</v>
      </c>
      <c r="W197" s="9">
        <f t="shared" si="33"/>
        <v>22086</v>
      </c>
      <c r="X197" s="7">
        <v>25</v>
      </c>
      <c r="Y197" s="14">
        <v>25</v>
      </c>
      <c r="Z197" s="14">
        <v>25</v>
      </c>
      <c r="AA197" s="9">
        <f t="shared" si="34"/>
        <v>27607.5</v>
      </c>
      <c r="AB197" s="9">
        <f t="shared" si="35"/>
        <v>27607.5</v>
      </c>
      <c r="AC197" s="15">
        <f t="shared" si="36"/>
        <v>27607.5</v>
      </c>
    </row>
    <row r="198" spans="1:29" x14ac:dyDescent="0.25">
      <c r="A198" s="16" t="s">
        <v>890</v>
      </c>
      <c r="B198" s="17"/>
      <c r="C198" s="18"/>
      <c r="D198" s="16" t="s">
        <v>891</v>
      </c>
      <c r="E198" s="16" t="s">
        <v>103</v>
      </c>
      <c r="F198" s="18" t="s">
        <v>33</v>
      </c>
      <c r="G198" s="18">
        <v>1</v>
      </c>
      <c r="H198" s="16" t="s">
        <v>16</v>
      </c>
      <c r="I198" s="16" t="s">
        <v>892</v>
      </c>
      <c r="J198" s="16" t="s">
        <v>17</v>
      </c>
      <c r="K198" s="18">
        <v>0</v>
      </c>
      <c r="L198" s="18">
        <v>0</v>
      </c>
      <c r="M198" s="16" t="s">
        <v>18</v>
      </c>
      <c r="N198" s="16" t="s">
        <v>88</v>
      </c>
      <c r="O198" s="16" t="s">
        <v>893</v>
      </c>
      <c r="P198" s="19" t="s">
        <v>20</v>
      </c>
      <c r="Q198">
        <v>1</v>
      </c>
      <c r="R198" s="8">
        <f t="shared" si="28"/>
        <v>93146</v>
      </c>
      <c r="S198" s="8">
        <f t="shared" si="29"/>
        <v>93146</v>
      </c>
      <c r="T198" s="6">
        <f t="shared" si="30"/>
        <v>0</v>
      </c>
      <c r="U198" s="9">
        <f t="shared" si="31"/>
        <v>93146</v>
      </c>
      <c r="V198" s="9">
        <f t="shared" si="32"/>
        <v>93146</v>
      </c>
      <c r="W198" s="9">
        <f t="shared" si="33"/>
        <v>93146</v>
      </c>
      <c r="X198" s="7">
        <v>25</v>
      </c>
      <c r="Y198" s="14">
        <v>25</v>
      </c>
      <c r="Z198" s="14">
        <v>25</v>
      </c>
      <c r="AA198" s="9">
        <f t="shared" si="34"/>
        <v>116432.5</v>
      </c>
      <c r="AB198" s="9">
        <f t="shared" si="35"/>
        <v>116432.5</v>
      </c>
      <c r="AC198" s="15">
        <f t="shared" si="36"/>
        <v>116432.5</v>
      </c>
    </row>
    <row r="199" spans="1:29" x14ac:dyDescent="0.25">
      <c r="A199" s="16" t="s">
        <v>894</v>
      </c>
      <c r="B199" s="17"/>
      <c r="C199" s="18"/>
      <c r="D199" s="16" t="s">
        <v>895</v>
      </c>
      <c r="E199" s="16" t="s">
        <v>103</v>
      </c>
      <c r="F199" s="18" t="s">
        <v>33</v>
      </c>
      <c r="G199" s="18">
        <v>1</v>
      </c>
      <c r="H199" s="16" t="s">
        <v>16</v>
      </c>
      <c r="I199" s="16" t="s">
        <v>896</v>
      </c>
      <c r="J199" s="16" t="s">
        <v>17</v>
      </c>
      <c r="K199" s="18">
        <v>0</v>
      </c>
      <c r="L199" s="18">
        <v>0</v>
      </c>
      <c r="M199" s="16" t="s">
        <v>18</v>
      </c>
      <c r="N199" s="16" t="s">
        <v>88</v>
      </c>
      <c r="O199" s="16" t="s">
        <v>893</v>
      </c>
      <c r="P199" s="19" t="s">
        <v>20</v>
      </c>
      <c r="Q199">
        <v>1</v>
      </c>
      <c r="R199" s="8">
        <f t="shared" si="28"/>
        <v>62224</v>
      </c>
      <c r="S199" s="8">
        <f t="shared" si="29"/>
        <v>62224</v>
      </c>
      <c r="T199" s="6">
        <f t="shared" si="30"/>
        <v>0</v>
      </c>
      <c r="U199" s="9">
        <f t="shared" si="31"/>
        <v>62224</v>
      </c>
      <c r="V199" s="9">
        <f t="shared" si="32"/>
        <v>62224</v>
      </c>
      <c r="W199" s="9">
        <f t="shared" si="33"/>
        <v>62224</v>
      </c>
      <c r="X199" s="7">
        <v>25</v>
      </c>
      <c r="Y199" s="14">
        <v>25</v>
      </c>
      <c r="Z199" s="14">
        <v>25</v>
      </c>
      <c r="AA199" s="9">
        <f t="shared" si="34"/>
        <v>77780</v>
      </c>
      <c r="AB199" s="9">
        <f t="shared" si="35"/>
        <v>77780</v>
      </c>
      <c r="AC199" s="15">
        <f t="shared" si="36"/>
        <v>77780</v>
      </c>
    </row>
    <row r="200" spans="1:29" x14ac:dyDescent="0.25">
      <c r="A200" s="16" t="s">
        <v>897</v>
      </c>
      <c r="B200" s="17"/>
      <c r="C200" s="18"/>
      <c r="D200" s="16" t="s">
        <v>898</v>
      </c>
      <c r="E200" s="16" t="s">
        <v>103</v>
      </c>
      <c r="F200" s="18" t="s">
        <v>33</v>
      </c>
      <c r="G200" s="18">
        <v>1</v>
      </c>
      <c r="H200" s="16" t="s">
        <v>16</v>
      </c>
      <c r="I200" s="16" t="s">
        <v>899</v>
      </c>
      <c r="J200" s="16" t="s">
        <v>17</v>
      </c>
      <c r="K200" s="18">
        <v>0</v>
      </c>
      <c r="L200" s="18">
        <v>0</v>
      </c>
      <c r="M200" s="16" t="s">
        <v>18</v>
      </c>
      <c r="N200" s="16" t="s">
        <v>88</v>
      </c>
      <c r="O200" s="16" t="s">
        <v>893</v>
      </c>
      <c r="P200" s="19" t="s">
        <v>20</v>
      </c>
      <c r="Q200">
        <v>1</v>
      </c>
      <c r="R200" s="8">
        <f t="shared" si="28"/>
        <v>38435</v>
      </c>
      <c r="S200" s="8">
        <f t="shared" si="29"/>
        <v>38435</v>
      </c>
      <c r="T200" s="6">
        <f t="shared" si="30"/>
        <v>0</v>
      </c>
      <c r="U200" s="9">
        <f t="shared" si="31"/>
        <v>38435</v>
      </c>
      <c r="V200" s="9">
        <f t="shared" si="32"/>
        <v>38435</v>
      </c>
      <c r="W200" s="9">
        <f t="shared" si="33"/>
        <v>38435</v>
      </c>
      <c r="X200" s="7">
        <v>25</v>
      </c>
      <c r="Y200" s="14">
        <v>25</v>
      </c>
      <c r="Z200" s="14">
        <v>25</v>
      </c>
      <c r="AA200" s="9">
        <f t="shared" si="34"/>
        <v>48043.75</v>
      </c>
      <c r="AB200" s="9">
        <f t="shared" si="35"/>
        <v>48043.75</v>
      </c>
      <c r="AC200" s="15">
        <f t="shared" si="36"/>
        <v>48043.75</v>
      </c>
    </row>
    <row r="201" spans="1:29" x14ac:dyDescent="0.25">
      <c r="A201" s="16" t="s">
        <v>900</v>
      </c>
      <c r="B201" s="17"/>
      <c r="C201" s="18"/>
      <c r="D201" s="16" t="s">
        <v>901</v>
      </c>
      <c r="E201" s="16" t="s">
        <v>103</v>
      </c>
      <c r="F201" s="18" t="s">
        <v>33</v>
      </c>
      <c r="G201" s="18">
        <v>1</v>
      </c>
      <c r="H201" s="16" t="s">
        <v>16</v>
      </c>
      <c r="I201" s="16" t="s">
        <v>902</v>
      </c>
      <c r="J201" s="16" t="s">
        <v>17</v>
      </c>
      <c r="K201" s="18">
        <v>0</v>
      </c>
      <c r="L201" s="18">
        <v>0</v>
      </c>
      <c r="M201" s="16" t="s">
        <v>18</v>
      </c>
      <c r="N201" s="16" t="s">
        <v>19</v>
      </c>
      <c r="O201" s="16" t="s">
        <v>271</v>
      </c>
      <c r="P201" s="19" t="s">
        <v>20</v>
      </c>
      <c r="Q201">
        <v>1</v>
      </c>
      <c r="R201" s="8">
        <f t="shared" ref="R201:R264" si="37">I201/G201</f>
        <v>25719</v>
      </c>
      <c r="S201" s="8">
        <f t="shared" si="29"/>
        <v>25719</v>
      </c>
      <c r="T201" s="6">
        <f t="shared" ref="T201:T264" si="38">IF(J201="19%  IVA",19,IF(J201="5% IVA",5,0))</f>
        <v>0</v>
      </c>
      <c r="U201" s="9">
        <f t="shared" ref="U201:U264" si="39">(S201*T201/100)+I201</f>
        <v>25719</v>
      </c>
      <c r="V201" s="9">
        <f t="shared" ref="V201:V264" si="40">(R201*T201/100)+R201</f>
        <v>25719</v>
      </c>
      <c r="W201" s="9">
        <f t="shared" ref="W201:W264" si="41">(S201*T201/100)+S201</f>
        <v>25719</v>
      </c>
      <c r="X201" s="7">
        <v>25</v>
      </c>
      <c r="Y201" s="14">
        <v>25</v>
      </c>
      <c r="Z201" s="14">
        <v>25</v>
      </c>
      <c r="AA201" s="9">
        <f t="shared" ref="AA201:AA264" si="42">(U201*X201/100)+U201</f>
        <v>32148.75</v>
      </c>
      <c r="AB201" s="9">
        <f t="shared" ref="AB201:AB264" si="43">(V201*Y201/100)+V201</f>
        <v>32148.75</v>
      </c>
      <c r="AC201" s="15">
        <f t="shared" ref="AC201:AC264" si="44">(W201*Z201/100)+W201</f>
        <v>32148.75</v>
      </c>
    </row>
    <row r="202" spans="1:29" x14ac:dyDescent="0.25">
      <c r="A202" s="16" t="s">
        <v>903</v>
      </c>
      <c r="B202" s="17"/>
      <c r="C202" s="18"/>
      <c r="D202" s="16" t="s">
        <v>904</v>
      </c>
      <c r="E202" s="16" t="s">
        <v>905</v>
      </c>
      <c r="F202" s="18" t="s">
        <v>33</v>
      </c>
      <c r="G202" s="18">
        <v>1</v>
      </c>
      <c r="H202" s="16" t="s">
        <v>42</v>
      </c>
      <c r="I202" s="16" t="s">
        <v>906</v>
      </c>
      <c r="J202" s="16" t="s">
        <v>399</v>
      </c>
      <c r="K202" s="18">
        <v>0</v>
      </c>
      <c r="L202" s="18">
        <v>0</v>
      </c>
      <c r="M202" s="16" t="s">
        <v>55</v>
      </c>
      <c r="N202" s="16" t="s">
        <v>73</v>
      </c>
      <c r="O202" s="16" t="s">
        <v>907</v>
      </c>
      <c r="P202" s="19" t="s">
        <v>20</v>
      </c>
      <c r="Q202">
        <v>1</v>
      </c>
      <c r="R202" s="8">
        <f t="shared" si="37"/>
        <v>3377</v>
      </c>
      <c r="S202" s="8">
        <f t="shared" si="29"/>
        <v>3377</v>
      </c>
      <c r="T202" s="6">
        <f t="shared" si="38"/>
        <v>19</v>
      </c>
      <c r="U202" s="9">
        <f t="shared" si="39"/>
        <v>4018.63</v>
      </c>
      <c r="V202" s="9">
        <f t="shared" si="40"/>
        <v>4018.63</v>
      </c>
      <c r="W202" s="9">
        <f t="shared" si="41"/>
        <v>4018.63</v>
      </c>
      <c r="X202" s="7">
        <v>25</v>
      </c>
      <c r="Y202" s="14">
        <v>25</v>
      </c>
      <c r="Z202" s="14">
        <v>25</v>
      </c>
      <c r="AA202" s="9">
        <f t="shared" si="42"/>
        <v>5023.2875000000004</v>
      </c>
      <c r="AB202" s="9">
        <f t="shared" si="43"/>
        <v>5023.2875000000004</v>
      </c>
      <c r="AC202" s="15">
        <f t="shared" si="44"/>
        <v>5023.2875000000004</v>
      </c>
    </row>
    <row r="203" spans="1:29" x14ac:dyDescent="0.25">
      <c r="A203" s="16" t="s">
        <v>908</v>
      </c>
      <c r="B203" s="17"/>
      <c r="C203" s="18"/>
      <c r="D203" s="16" t="s">
        <v>909</v>
      </c>
      <c r="E203" s="16" t="s">
        <v>905</v>
      </c>
      <c r="F203" s="18" t="s">
        <v>33</v>
      </c>
      <c r="G203" s="18">
        <v>1</v>
      </c>
      <c r="H203" s="16" t="s">
        <v>42</v>
      </c>
      <c r="I203" s="16" t="s">
        <v>910</v>
      </c>
      <c r="J203" s="16" t="s">
        <v>399</v>
      </c>
      <c r="K203" s="18">
        <v>0</v>
      </c>
      <c r="L203" s="18">
        <v>0</v>
      </c>
      <c r="M203" s="16" t="s">
        <v>55</v>
      </c>
      <c r="N203" s="16" t="s">
        <v>73</v>
      </c>
      <c r="O203" s="16" t="s">
        <v>907</v>
      </c>
      <c r="P203" s="19" t="s">
        <v>20</v>
      </c>
      <c r="Q203">
        <v>1</v>
      </c>
      <c r="R203" s="8">
        <f t="shared" si="37"/>
        <v>2026</v>
      </c>
      <c r="S203" s="8">
        <f t="shared" si="29"/>
        <v>2026</v>
      </c>
      <c r="T203" s="6">
        <f t="shared" si="38"/>
        <v>19</v>
      </c>
      <c r="U203" s="9">
        <f t="shared" si="39"/>
        <v>2410.94</v>
      </c>
      <c r="V203" s="9">
        <f t="shared" si="40"/>
        <v>2410.94</v>
      </c>
      <c r="W203" s="9">
        <f t="shared" si="41"/>
        <v>2410.94</v>
      </c>
      <c r="X203" s="7">
        <v>25</v>
      </c>
      <c r="Y203" s="14">
        <v>25</v>
      </c>
      <c r="Z203" s="14">
        <v>25</v>
      </c>
      <c r="AA203" s="9">
        <f t="shared" si="42"/>
        <v>3013.6750000000002</v>
      </c>
      <c r="AB203" s="9">
        <f t="shared" si="43"/>
        <v>3013.6750000000002</v>
      </c>
      <c r="AC203" s="15">
        <f t="shared" si="44"/>
        <v>3013.6750000000002</v>
      </c>
    </row>
    <row r="204" spans="1:29" x14ac:dyDescent="0.25">
      <c r="A204" s="16" t="s">
        <v>911</v>
      </c>
      <c r="B204" s="17"/>
      <c r="C204" s="18"/>
      <c r="D204" s="16" t="s">
        <v>912</v>
      </c>
      <c r="E204" s="16" t="s">
        <v>417</v>
      </c>
      <c r="F204" s="18" t="s">
        <v>33</v>
      </c>
      <c r="G204" s="18">
        <v>1</v>
      </c>
      <c r="H204" s="16" t="s">
        <v>16</v>
      </c>
      <c r="I204" s="16" t="s">
        <v>913</v>
      </c>
      <c r="J204" s="16" t="s">
        <v>17</v>
      </c>
      <c r="K204" s="18">
        <v>0</v>
      </c>
      <c r="L204" s="18">
        <v>0</v>
      </c>
      <c r="M204" s="16" t="s">
        <v>18</v>
      </c>
      <c r="N204" s="16" t="s">
        <v>44</v>
      </c>
      <c r="O204" s="16" t="s">
        <v>806</v>
      </c>
      <c r="P204" s="19" t="s">
        <v>20</v>
      </c>
      <c r="Q204">
        <v>1</v>
      </c>
      <c r="R204" s="8">
        <f t="shared" si="37"/>
        <v>199536</v>
      </c>
      <c r="S204" s="8">
        <f t="shared" si="29"/>
        <v>199536</v>
      </c>
      <c r="T204" s="6">
        <f t="shared" si="38"/>
        <v>0</v>
      </c>
      <c r="U204" s="9">
        <f t="shared" si="39"/>
        <v>199536</v>
      </c>
      <c r="V204" s="9">
        <f t="shared" si="40"/>
        <v>199536</v>
      </c>
      <c r="W204" s="9">
        <f t="shared" si="41"/>
        <v>199536</v>
      </c>
      <c r="X204" s="7">
        <v>25</v>
      </c>
      <c r="Y204" s="14">
        <v>25</v>
      </c>
      <c r="Z204" s="14">
        <v>25</v>
      </c>
      <c r="AA204" s="9">
        <f t="shared" si="42"/>
        <v>249420</v>
      </c>
      <c r="AB204" s="9">
        <f t="shared" si="43"/>
        <v>249420</v>
      </c>
      <c r="AC204" s="15">
        <f t="shared" si="44"/>
        <v>249420</v>
      </c>
    </row>
    <row r="205" spans="1:29" x14ac:dyDescent="0.25">
      <c r="A205" s="16" t="s">
        <v>914</v>
      </c>
      <c r="B205" s="17"/>
      <c r="C205" s="18"/>
      <c r="D205" s="16" t="s">
        <v>915</v>
      </c>
      <c r="E205" s="16" t="s">
        <v>97</v>
      </c>
      <c r="F205" s="18" t="s">
        <v>33</v>
      </c>
      <c r="G205" s="18">
        <v>1</v>
      </c>
      <c r="H205" s="16" t="s">
        <v>16</v>
      </c>
      <c r="I205" s="16" t="s">
        <v>916</v>
      </c>
      <c r="J205" s="16" t="s">
        <v>17</v>
      </c>
      <c r="K205" s="18">
        <v>0</v>
      </c>
      <c r="L205" s="18">
        <v>0</v>
      </c>
      <c r="M205" s="16" t="s">
        <v>18</v>
      </c>
      <c r="N205" s="16" t="s">
        <v>49</v>
      </c>
      <c r="O205" s="16" t="s">
        <v>917</v>
      </c>
      <c r="P205" s="19" t="s">
        <v>20</v>
      </c>
      <c r="Q205">
        <v>1</v>
      </c>
      <c r="R205" s="8">
        <f t="shared" si="37"/>
        <v>99170</v>
      </c>
      <c r="S205" s="8">
        <f t="shared" si="29"/>
        <v>99170</v>
      </c>
      <c r="T205" s="6">
        <f t="shared" si="38"/>
        <v>0</v>
      </c>
      <c r="U205" s="9">
        <f t="shared" si="39"/>
        <v>99170</v>
      </c>
      <c r="V205" s="9">
        <f t="shared" si="40"/>
        <v>99170</v>
      </c>
      <c r="W205" s="9">
        <f t="shared" si="41"/>
        <v>99170</v>
      </c>
      <c r="X205" s="7">
        <v>25</v>
      </c>
      <c r="Y205" s="14">
        <v>25</v>
      </c>
      <c r="Z205" s="14">
        <v>25</v>
      </c>
      <c r="AA205" s="9">
        <f t="shared" si="42"/>
        <v>123962.5</v>
      </c>
      <c r="AB205" s="9">
        <f t="shared" si="43"/>
        <v>123962.5</v>
      </c>
      <c r="AC205" s="15">
        <f t="shared" si="44"/>
        <v>123962.5</v>
      </c>
    </row>
    <row r="206" spans="1:29" x14ac:dyDescent="0.25">
      <c r="A206" s="16" t="s">
        <v>918</v>
      </c>
      <c r="B206" s="17"/>
      <c r="C206" s="18"/>
      <c r="D206" s="16" t="s">
        <v>919</v>
      </c>
      <c r="E206" s="16" t="s">
        <v>106</v>
      </c>
      <c r="F206" s="18" t="s">
        <v>33</v>
      </c>
      <c r="G206" s="18">
        <v>1</v>
      </c>
      <c r="H206" s="16" t="s">
        <v>42</v>
      </c>
      <c r="I206" s="16" t="s">
        <v>920</v>
      </c>
      <c r="J206" s="16" t="s">
        <v>399</v>
      </c>
      <c r="K206" s="18">
        <v>0</v>
      </c>
      <c r="L206" s="18">
        <v>0</v>
      </c>
      <c r="M206" s="16" t="s">
        <v>18</v>
      </c>
      <c r="N206" s="16" t="s">
        <v>86</v>
      </c>
      <c r="O206" s="16" t="s">
        <v>107</v>
      </c>
      <c r="P206" s="19" t="s">
        <v>20</v>
      </c>
      <c r="Q206">
        <v>1</v>
      </c>
      <c r="R206" s="8">
        <f t="shared" si="37"/>
        <v>4717</v>
      </c>
      <c r="S206" s="8">
        <f t="shared" si="29"/>
        <v>4717</v>
      </c>
      <c r="T206" s="6">
        <f t="shared" si="38"/>
        <v>19</v>
      </c>
      <c r="U206" s="9">
        <f t="shared" si="39"/>
        <v>5613.23</v>
      </c>
      <c r="V206" s="9">
        <f t="shared" si="40"/>
        <v>5613.23</v>
      </c>
      <c r="W206" s="9">
        <f t="shared" si="41"/>
        <v>5613.23</v>
      </c>
      <c r="X206" s="7">
        <v>25</v>
      </c>
      <c r="Y206" s="14">
        <v>25</v>
      </c>
      <c r="Z206" s="14">
        <v>25</v>
      </c>
      <c r="AA206" s="9">
        <f t="shared" si="42"/>
        <v>7016.5374999999995</v>
      </c>
      <c r="AB206" s="9">
        <f t="shared" si="43"/>
        <v>7016.5374999999995</v>
      </c>
      <c r="AC206" s="15">
        <f t="shared" si="44"/>
        <v>7016.5374999999995</v>
      </c>
    </row>
    <row r="207" spans="1:29" x14ac:dyDescent="0.25">
      <c r="A207" s="16" t="s">
        <v>921</v>
      </c>
      <c r="B207" s="17"/>
      <c r="C207" s="18"/>
      <c r="D207" s="16" t="s">
        <v>922</v>
      </c>
      <c r="E207" s="16" t="s">
        <v>923</v>
      </c>
      <c r="F207" s="18" t="s">
        <v>33</v>
      </c>
      <c r="G207" s="18">
        <v>1</v>
      </c>
      <c r="H207" s="16" t="s">
        <v>16</v>
      </c>
      <c r="I207" s="16" t="s">
        <v>924</v>
      </c>
      <c r="J207" s="16" t="s">
        <v>17</v>
      </c>
      <c r="K207" s="18">
        <v>0</v>
      </c>
      <c r="L207" s="18">
        <v>0</v>
      </c>
      <c r="M207" s="16" t="s">
        <v>55</v>
      </c>
      <c r="N207" s="16" t="s">
        <v>925</v>
      </c>
      <c r="O207" s="16" t="s">
        <v>926</v>
      </c>
      <c r="P207" s="19" t="s">
        <v>20</v>
      </c>
      <c r="Q207">
        <v>1</v>
      </c>
      <c r="R207" s="8">
        <f t="shared" si="37"/>
        <v>42887</v>
      </c>
      <c r="S207" s="8">
        <f t="shared" si="29"/>
        <v>42887</v>
      </c>
      <c r="T207" s="6">
        <f t="shared" si="38"/>
        <v>0</v>
      </c>
      <c r="U207" s="9">
        <f t="shared" si="39"/>
        <v>42887</v>
      </c>
      <c r="V207" s="9">
        <f t="shared" si="40"/>
        <v>42887</v>
      </c>
      <c r="W207" s="9">
        <f t="shared" si="41"/>
        <v>42887</v>
      </c>
      <c r="X207" s="7">
        <v>25</v>
      </c>
      <c r="Y207" s="14">
        <v>25</v>
      </c>
      <c r="Z207" s="14">
        <v>25</v>
      </c>
      <c r="AA207" s="9">
        <f t="shared" si="42"/>
        <v>53608.75</v>
      </c>
      <c r="AB207" s="9">
        <f t="shared" si="43"/>
        <v>53608.75</v>
      </c>
      <c r="AC207" s="15">
        <f t="shared" si="44"/>
        <v>53608.75</v>
      </c>
    </row>
    <row r="208" spans="1:29" x14ac:dyDescent="0.25">
      <c r="A208" s="16" t="s">
        <v>927</v>
      </c>
      <c r="B208" s="17">
        <v>7702184110461</v>
      </c>
      <c r="C208" s="16" t="s">
        <v>928</v>
      </c>
      <c r="D208" s="16" t="s">
        <v>929</v>
      </c>
      <c r="E208" s="16" t="s">
        <v>469</v>
      </c>
      <c r="F208" s="18" t="s">
        <v>46</v>
      </c>
      <c r="G208" s="18">
        <v>250</v>
      </c>
      <c r="H208" s="16" t="s">
        <v>16</v>
      </c>
      <c r="I208" s="16" t="s">
        <v>930</v>
      </c>
      <c r="J208" s="16" t="s">
        <v>17</v>
      </c>
      <c r="K208" s="18">
        <v>0</v>
      </c>
      <c r="L208" s="18">
        <v>0</v>
      </c>
      <c r="M208" s="16" t="s">
        <v>18</v>
      </c>
      <c r="N208" s="16" t="s">
        <v>71</v>
      </c>
      <c r="O208" s="16" t="s">
        <v>931</v>
      </c>
      <c r="P208" s="19" t="s">
        <v>20</v>
      </c>
      <c r="Q208">
        <v>1</v>
      </c>
      <c r="R208" s="8">
        <f t="shared" si="37"/>
        <v>50.167999999999999</v>
      </c>
      <c r="S208" s="8">
        <f t="shared" si="29"/>
        <v>50.167999999999999</v>
      </c>
      <c r="T208" s="6">
        <f t="shared" si="38"/>
        <v>0</v>
      </c>
      <c r="U208" s="9">
        <f t="shared" si="39"/>
        <v>12542</v>
      </c>
      <c r="V208" s="9">
        <f t="shared" si="40"/>
        <v>50.167999999999999</v>
      </c>
      <c r="W208" s="9">
        <f t="shared" si="41"/>
        <v>50.167999999999999</v>
      </c>
      <c r="X208" s="7">
        <v>25</v>
      </c>
      <c r="Y208" s="14">
        <v>25</v>
      </c>
      <c r="Z208" s="14">
        <v>25</v>
      </c>
      <c r="AA208" s="9">
        <f t="shared" si="42"/>
        <v>15677.5</v>
      </c>
      <c r="AB208" s="9">
        <f t="shared" si="43"/>
        <v>62.71</v>
      </c>
      <c r="AC208" s="15">
        <f t="shared" si="44"/>
        <v>62.71</v>
      </c>
    </row>
    <row r="209" spans="1:29" x14ac:dyDescent="0.25">
      <c r="A209" s="16" t="s">
        <v>932</v>
      </c>
      <c r="B209" s="17"/>
      <c r="C209" s="18"/>
      <c r="D209" s="16" t="s">
        <v>933</v>
      </c>
      <c r="E209" s="16" t="s">
        <v>923</v>
      </c>
      <c r="F209" s="18" t="s">
        <v>33</v>
      </c>
      <c r="G209" s="18">
        <v>1</v>
      </c>
      <c r="H209" s="16" t="s">
        <v>42</v>
      </c>
      <c r="I209" s="16" t="s">
        <v>934</v>
      </c>
      <c r="J209" s="16" t="s">
        <v>399</v>
      </c>
      <c r="K209" s="18">
        <v>0</v>
      </c>
      <c r="L209" s="18">
        <v>0</v>
      </c>
      <c r="M209" s="16" t="s">
        <v>55</v>
      </c>
      <c r="N209" s="16" t="s">
        <v>935</v>
      </c>
      <c r="O209" s="16" t="s">
        <v>926</v>
      </c>
      <c r="P209" s="19" t="s">
        <v>20</v>
      </c>
      <c r="Q209">
        <v>1</v>
      </c>
      <c r="R209" s="8">
        <f t="shared" si="37"/>
        <v>36540</v>
      </c>
      <c r="S209" s="8">
        <f t="shared" si="29"/>
        <v>36540</v>
      </c>
      <c r="T209" s="6">
        <f t="shared" si="38"/>
        <v>19</v>
      </c>
      <c r="U209" s="9">
        <f t="shared" si="39"/>
        <v>43482.6</v>
      </c>
      <c r="V209" s="9">
        <f t="shared" si="40"/>
        <v>43482.6</v>
      </c>
      <c r="W209" s="9">
        <f t="shared" si="41"/>
        <v>43482.6</v>
      </c>
      <c r="X209" s="7">
        <v>25</v>
      </c>
      <c r="Y209" s="14">
        <v>25</v>
      </c>
      <c r="Z209" s="14">
        <v>25</v>
      </c>
      <c r="AA209" s="9">
        <f t="shared" si="42"/>
        <v>54353.25</v>
      </c>
      <c r="AB209" s="9">
        <f t="shared" si="43"/>
        <v>54353.25</v>
      </c>
      <c r="AC209" s="15">
        <f t="shared" si="44"/>
        <v>54353.25</v>
      </c>
    </row>
    <row r="210" spans="1:29" x14ac:dyDescent="0.25">
      <c r="A210" s="16" t="s">
        <v>936</v>
      </c>
      <c r="B210" s="17"/>
      <c r="C210" s="18"/>
      <c r="D210" s="16" t="s">
        <v>937</v>
      </c>
      <c r="E210" s="16" t="s">
        <v>204</v>
      </c>
      <c r="F210" s="18" t="s">
        <v>33</v>
      </c>
      <c r="G210" s="18">
        <v>1</v>
      </c>
      <c r="H210" s="16" t="s">
        <v>37</v>
      </c>
      <c r="I210" s="16" t="s">
        <v>938</v>
      </c>
      <c r="J210" s="16" t="s">
        <v>17</v>
      </c>
      <c r="K210" s="18">
        <v>0</v>
      </c>
      <c r="L210" s="18">
        <v>0</v>
      </c>
      <c r="M210" s="16" t="s">
        <v>18</v>
      </c>
      <c r="N210" s="16" t="s">
        <v>80</v>
      </c>
      <c r="O210" s="16" t="s">
        <v>629</v>
      </c>
      <c r="P210" s="19" t="s">
        <v>20</v>
      </c>
      <c r="Q210">
        <v>1</v>
      </c>
      <c r="R210" s="8">
        <f t="shared" si="37"/>
        <v>63588</v>
      </c>
      <c r="S210" s="8">
        <f t="shared" si="29"/>
        <v>63588</v>
      </c>
      <c r="T210" s="6">
        <f t="shared" si="38"/>
        <v>0</v>
      </c>
      <c r="U210" s="9">
        <f t="shared" si="39"/>
        <v>63588</v>
      </c>
      <c r="V210" s="9">
        <f t="shared" si="40"/>
        <v>63588</v>
      </c>
      <c r="W210" s="9">
        <f t="shared" si="41"/>
        <v>63588</v>
      </c>
      <c r="X210" s="7">
        <v>25</v>
      </c>
      <c r="Y210" s="14">
        <v>25</v>
      </c>
      <c r="Z210" s="14">
        <v>25</v>
      </c>
      <c r="AA210" s="9">
        <f t="shared" si="42"/>
        <v>79485</v>
      </c>
      <c r="AB210" s="9">
        <f t="shared" si="43"/>
        <v>79485</v>
      </c>
      <c r="AC210" s="15">
        <f t="shared" si="44"/>
        <v>79485</v>
      </c>
    </row>
    <row r="211" spans="1:29" x14ac:dyDescent="0.25">
      <c r="A211" s="16" t="s">
        <v>939</v>
      </c>
      <c r="B211" s="17"/>
      <c r="C211" s="18"/>
      <c r="D211" s="16" t="s">
        <v>940</v>
      </c>
      <c r="E211" s="16" t="s">
        <v>204</v>
      </c>
      <c r="F211" s="18" t="s">
        <v>33</v>
      </c>
      <c r="G211" s="18">
        <v>1</v>
      </c>
      <c r="H211" s="16" t="s">
        <v>16</v>
      </c>
      <c r="I211" s="16" t="s">
        <v>941</v>
      </c>
      <c r="J211" s="16" t="s">
        <v>17</v>
      </c>
      <c r="K211" s="18">
        <v>0</v>
      </c>
      <c r="L211" s="18">
        <v>0</v>
      </c>
      <c r="M211" s="16" t="s">
        <v>18</v>
      </c>
      <c r="N211" s="16" t="s">
        <v>80</v>
      </c>
      <c r="O211" s="16" t="s">
        <v>629</v>
      </c>
      <c r="P211" s="19" t="s">
        <v>20</v>
      </c>
      <c r="Q211">
        <v>1</v>
      </c>
      <c r="R211" s="8">
        <f t="shared" si="37"/>
        <v>64192</v>
      </c>
      <c r="S211" s="8">
        <f t="shared" si="29"/>
        <v>64192</v>
      </c>
      <c r="T211" s="6">
        <f t="shared" si="38"/>
        <v>0</v>
      </c>
      <c r="U211" s="9">
        <f t="shared" si="39"/>
        <v>64192</v>
      </c>
      <c r="V211" s="9">
        <f t="shared" si="40"/>
        <v>64192</v>
      </c>
      <c r="W211" s="9">
        <f t="shared" si="41"/>
        <v>64192</v>
      </c>
      <c r="X211" s="7">
        <v>25</v>
      </c>
      <c r="Y211" s="14">
        <v>25</v>
      </c>
      <c r="Z211" s="14">
        <v>25</v>
      </c>
      <c r="AA211" s="9">
        <f t="shared" si="42"/>
        <v>80240</v>
      </c>
      <c r="AB211" s="9">
        <f t="shared" si="43"/>
        <v>80240</v>
      </c>
      <c r="AC211" s="15">
        <f t="shared" si="44"/>
        <v>80240</v>
      </c>
    </row>
    <row r="212" spans="1:29" x14ac:dyDescent="0.25">
      <c r="A212" s="16" t="s">
        <v>942</v>
      </c>
      <c r="B212" s="17"/>
      <c r="C212" s="18"/>
      <c r="D212" s="16" t="s">
        <v>943</v>
      </c>
      <c r="E212" s="16" t="s">
        <v>256</v>
      </c>
      <c r="F212" s="18" t="s">
        <v>33</v>
      </c>
      <c r="G212" s="18">
        <v>1</v>
      </c>
      <c r="H212" s="16" t="s">
        <v>16</v>
      </c>
      <c r="I212" s="16" t="s">
        <v>944</v>
      </c>
      <c r="J212" s="16" t="s">
        <v>17</v>
      </c>
      <c r="K212" s="18">
        <v>0</v>
      </c>
      <c r="L212" s="18">
        <v>0</v>
      </c>
      <c r="M212" s="16" t="s">
        <v>18</v>
      </c>
      <c r="N212" s="16" t="s">
        <v>304</v>
      </c>
      <c r="O212" s="16" t="s">
        <v>945</v>
      </c>
      <c r="P212" s="19" t="s">
        <v>20</v>
      </c>
      <c r="Q212">
        <v>1</v>
      </c>
      <c r="R212" s="8">
        <f t="shared" si="37"/>
        <v>48655</v>
      </c>
      <c r="S212" s="8">
        <f t="shared" si="29"/>
        <v>48655</v>
      </c>
      <c r="T212" s="6">
        <f t="shared" si="38"/>
        <v>0</v>
      </c>
      <c r="U212" s="9">
        <f t="shared" si="39"/>
        <v>48655</v>
      </c>
      <c r="V212" s="9">
        <f t="shared" si="40"/>
        <v>48655</v>
      </c>
      <c r="W212" s="9">
        <f t="shared" si="41"/>
        <v>48655</v>
      </c>
      <c r="X212" s="7">
        <v>25</v>
      </c>
      <c r="Y212" s="14">
        <v>25</v>
      </c>
      <c r="Z212" s="14">
        <v>25</v>
      </c>
      <c r="AA212" s="9">
        <f t="shared" si="42"/>
        <v>60818.75</v>
      </c>
      <c r="AB212" s="9">
        <f t="shared" si="43"/>
        <v>60818.75</v>
      </c>
      <c r="AC212" s="15">
        <f t="shared" si="44"/>
        <v>60818.75</v>
      </c>
    </row>
    <row r="213" spans="1:29" x14ac:dyDescent="0.25">
      <c r="A213" s="16" t="s">
        <v>946</v>
      </c>
      <c r="B213" s="17"/>
      <c r="C213" s="18"/>
      <c r="D213" s="16" t="s">
        <v>947</v>
      </c>
      <c r="E213" s="16" t="s">
        <v>256</v>
      </c>
      <c r="F213" s="18" t="s">
        <v>33</v>
      </c>
      <c r="G213" s="18">
        <v>1</v>
      </c>
      <c r="H213" s="16" t="s">
        <v>37</v>
      </c>
      <c r="I213" s="16" t="s">
        <v>948</v>
      </c>
      <c r="J213" s="16" t="s">
        <v>17</v>
      </c>
      <c r="K213" s="18">
        <v>0</v>
      </c>
      <c r="L213" s="18">
        <v>0</v>
      </c>
      <c r="M213" s="16" t="s">
        <v>18</v>
      </c>
      <c r="N213" s="16" t="s">
        <v>108</v>
      </c>
      <c r="O213" s="16" t="s">
        <v>949</v>
      </c>
      <c r="P213" s="19" t="s">
        <v>20</v>
      </c>
      <c r="Q213">
        <v>1</v>
      </c>
      <c r="R213" s="8">
        <f t="shared" si="37"/>
        <v>18387</v>
      </c>
      <c r="S213" s="8">
        <f t="shared" si="29"/>
        <v>18387</v>
      </c>
      <c r="T213" s="6">
        <f t="shared" si="38"/>
        <v>0</v>
      </c>
      <c r="U213" s="9">
        <f t="shared" si="39"/>
        <v>18387</v>
      </c>
      <c r="V213" s="9">
        <f t="shared" si="40"/>
        <v>18387</v>
      </c>
      <c r="W213" s="9">
        <f t="shared" si="41"/>
        <v>18387</v>
      </c>
      <c r="X213" s="7">
        <v>25</v>
      </c>
      <c r="Y213" s="14">
        <v>25</v>
      </c>
      <c r="Z213" s="14">
        <v>25</v>
      </c>
      <c r="AA213" s="9">
        <f t="shared" si="42"/>
        <v>22983.75</v>
      </c>
      <c r="AB213" s="9">
        <f t="shared" si="43"/>
        <v>22983.75</v>
      </c>
      <c r="AC213" s="15">
        <f t="shared" si="44"/>
        <v>22983.75</v>
      </c>
    </row>
    <row r="214" spans="1:29" x14ac:dyDescent="0.25">
      <c r="A214" s="16" t="s">
        <v>950</v>
      </c>
      <c r="B214" s="17"/>
      <c r="C214" s="18"/>
      <c r="D214" s="16" t="s">
        <v>951</v>
      </c>
      <c r="E214" s="16" t="s">
        <v>256</v>
      </c>
      <c r="F214" s="18" t="s">
        <v>33</v>
      </c>
      <c r="G214" s="18">
        <v>1</v>
      </c>
      <c r="H214" s="16" t="s">
        <v>37</v>
      </c>
      <c r="I214" s="16" t="s">
        <v>952</v>
      </c>
      <c r="J214" s="16" t="s">
        <v>17</v>
      </c>
      <c r="K214" s="18">
        <v>0</v>
      </c>
      <c r="L214" s="18">
        <v>0</v>
      </c>
      <c r="M214" s="16" t="s">
        <v>18</v>
      </c>
      <c r="N214" s="16" t="s">
        <v>108</v>
      </c>
      <c r="O214" s="16" t="s">
        <v>949</v>
      </c>
      <c r="P214" s="19" t="s">
        <v>20</v>
      </c>
      <c r="Q214">
        <v>1</v>
      </c>
      <c r="R214" s="8">
        <f t="shared" si="37"/>
        <v>9769</v>
      </c>
      <c r="S214" s="8">
        <f t="shared" si="29"/>
        <v>9769</v>
      </c>
      <c r="T214" s="6">
        <f t="shared" si="38"/>
        <v>0</v>
      </c>
      <c r="U214" s="9">
        <f t="shared" si="39"/>
        <v>9769</v>
      </c>
      <c r="V214" s="9">
        <f t="shared" si="40"/>
        <v>9769</v>
      </c>
      <c r="W214" s="9">
        <f t="shared" si="41"/>
        <v>9769</v>
      </c>
      <c r="X214" s="7">
        <v>25</v>
      </c>
      <c r="Y214" s="14">
        <v>25</v>
      </c>
      <c r="Z214" s="14">
        <v>25</v>
      </c>
      <c r="AA214" s="9">
        <f t="shared" si="42"/>
        <v>12211.25</v>
      </c>
      <c r="AB214" s="9">
        <f t="shared" si="43"/>
        <v>12211.25</v>
      </c>
      <c r="AC214" s="15">
        <f t="shared" si="44"/>
        <v>12211.25</v>
      </c>
    </row>
    <row r="215" spans="1:29" x14ac:dyDescent="0.25">
      <c r="A215" s="16" t="s">
        <v>953</v>
      </c>
      <c r="B215" s="17"/>
      <c r="C215" s="18"/>
      <c r="D215" s="16" t="s">
        <v>954</v>
      </c>
      <c r="E215" s="16" t="s">
        <v>256</v>
      </c>
      <c r="F215" s="18" t="s">
        <v>33</v>
      </c>
      <c r="G215" s="18">
        <v>1</v>
      </c>
      <c r="H215" s="16" t="s">
        <v>16</v>
      </c>
      <c r="I215" s="16" t="s">
        <v>955</v>
      </c>
      <c r="J215" s="16" t="s">
        <v>17</v>
      </c>
      <c r="K215" s="18">
        <v>0</v>
      </c>
      <c r="L215" s="18">
        <v>0</v>
      </c>
      <c r="M215" s="16" t="s">
        <v>55</v>
      </c>
      <c r="N215" s="16" t="s">
        <v>49</v>
      </c>
      <c r="O215" s="16" t="s">
        <v>727</v>
      </c>
      <c r="P215" s="19" t="s">
        <v>20</v>
      </c>
      <c r="Q215">
        <v>1</v>
      </c>
      <c r="R215" s="8">
        <f t="shared" si="37"/>
        <v>22986</v>
      </c>
      <c r="S215" s="8">
        <f t="shared" si="29"/>
        <v>22986</v>
      </c>
      <c r="T215" s="6">
        <f t="shared" si="38"/>
        <v>0</v>
      </c>
      <c r="U215" s="9">
        <f t="shared" si="39"/>
        <v>22986</v>
      </c>
      <c r="V215" s="9">
        <f t="shared" si="40"/>
        <v>22986</v>
      </c>
      <c r="W215" s="9">
        <f t="shared" si="41"/>
        <v>22986</v>
      </c>
      <c r="X215" s="7">
        <v>25</v>
      </c>
      <c r="Y215" s="14">
        <v>25</v>
      </c>
      <c r="Z215" s="14">
        <v>25</v>
      </c>
      <c r="AA215" s="9">
        <f t="shared" si="42"/>
        <v>28732.5</v>
      </c>
      <c r="AB215" s="9">
        <f t="shared" si="43"/>
        <v>28732.5</v>
      </c>
      <c r="AC215" s="15">
        <f t="shared" si="44"/>
        <v>28732.5</v>
      </c>
    </row>
    <row r="216" spans="1:29" x14ac:dyDescent="0.25">
      <c r="A216" s="16" t="s">
        <v>956</v>
      </c>
      <c r="B216" s="17"/>
      <c r="C216" s="18"/>
      <c r="D216" s="16" t="s">
        <v>957</v>
      </c>
      <c r="E216" s="16" t="s">
        <v>168</v>
      </c>
      <c r="F216" s="18" t="s">
        <v>33</v>
      </c>
      <c r="G216" s="18">
        <v>1</v>
      </c>
      <c r="H216" s="16" t="s">
        <v>42</v>
      </c>
      <c r="I216" s="16" t="s">
        <v>958</v>
      </c>
      <c r="J216" s="16" t="s">
        <v>17</v>
      </c>
      <c r="K216" s="18">
        <v>0</v>
      </c>
      <c r="L216" s="18">
        <v>0</v>
      </c>
      <c r="M216" s="16" t="s">
        <v>18</v>
      </c>
      <c r="N216" s="16" t="s">
        <v>104</v>
      </c>
      <c r="O216" s="16" t="s">
        <v>105</v>
      </c>
      <c r="P216" s="19" t="s">
        <v>20</v>
      </c>
      <c r="Q216">
        <v>1</v>
      </c>
      <c r="R216" s="8">
        <f t="shared" si="37"/>
        <v>3561</v>
      </c>
      <c r="S216" s="8">
        <f t="shared" si="29"/>
        <v>3561</v>
      </c>
      <c r="T216" s="6">
        <f t="shared" si="38"/>
        <v>0</v>
      </c>
      <c r="U216" s="9">
        <f t="shared" si="39"/>
        <v>3561</v>
      </c>
      <c r="V216" s="9">
        <f t="shared" si="40"/>
        <v>3561</v>
      </c>
      <c r="W216" s="9">
        <f t="shared" si="41"/>
        <v>3561</v>
      </c>
      <c r="X216" s="7">
        <v>25</v>
      </c>
      <c r="Y216" s="14">
        <v>25</v>
      </c>
      <c r="Z216" s="14">
        <v>25</v>
      </c>
      <c r="AA216" s="9">
        <f t="shared" si="42"/>
        <v>4451.25</v>
      </c>
      <c r="AB216" s="9">
        <f t="shared" si="43"/>
        <v>4451.25</v>
      </c>
      <c r="AC216" s="15">
        <f t="shared" si="44"/>
        <v>4451.25</v>
      </c>
    </row>
    <row r="217" spans="1:29" x14ac:dyDescent="0.25">
      <c r="A217" s="16" t="s">
        <v>959</v>
      </c>
      <c r="B217" s="17"/>
      <c r="C217" s="18"/>
      <c r="D217" s="16" t="s">
        <v>960</v>
      </c>
      <c r="E217" s="16" t="s">
        <v>961</v>
      </c>
      <c r="F217" s="18" t="s">
        <v>33</v>
      </c>
      <c r="G217" s="18">
        <v>1</v>
      </c>
      <c r="H217" s="16" t="s">
        <v>37</v>
      </c>
      <c r="I217" s="16" t="s">
        <v>962</v>
      </c>
      <c r="J217" s="16" t="s">
        <v>17</v>
      </c>
      <c r="K217" s="18">
        <v>0</v>
      </c>
      <c r="L217" s="18">
        <v>0</v>
      </c>
      <c r="M217" s="16" t="s">
        <v>55</v>
      </c>
      <c r="N217" s="16" t="s">
        <v>72</v>
      </c>
      <c r="O217" s="16" t="s">
        <v>267</v>
      </c>
      <c r="P217" s="19" t="s">
        <v>20</v>
      </c>
      <c r="Q217">
        <v>1</v>
      </c>
      <c r="R217" s="8">
        <f t="shared" si="37"/>
        <v>27863</v>
      </c>
      <c r="S217" s="8">
        <f t="shared" si="29"/>
        <v>27863</v>
      </c>
      <c r="T217" s="6">
        <f t="shared" si="38"/>
        <v>0</v>
      </c>
      <c r="U217" s="9">
        <f t="shared" si="39"/>
        <v>27863</v>
      </c>
      <c r="V217" s="9">
        <f t="shared" si="40"/>
        <v>27863</v>
      </c>
      <c r="W217" s="9">
        <f t="shared" si="41"/>
        <v>27863</v>
      </c>
      <c r="X217" s="7">
        <v>25</v>
      </c>
      <c r="Y217" s="14">
        <v>25</v>
      </c>
      <c r="Z217" s="14">
        <v>25</v>
      </c>
      <c r="AA217" s="9">
        <f t="shared" si="42"/>
        <v>34828.75</v>
      </c>
      <c r="AB217" s="9">
        <f t="shared" si="43"/>
        <v>34828.75</v>
      </c>
      <c r="AC217" s="15">
        <f t="shared" si="44"/>
        <v>34828.75</v>
      </c>
    </row>
    <row r="218" spans="1:29" x14ac:dyDescent="0.25">
      <c r="A218" s="16" t="s">
        <v>963</v>
      </c>
      <c r="B218" s="17"/>
      <c r="C218" s="18"/>
      <c r="D218" s="16" t="s">
        <v>964</v>
      </c>
      <c r="E218" s="16" t="s">
        <v>961</v>
      </c>
      <c r="F218" s="18" t="s">
        <v>33</v>
      </c>
      <c r="G218" s="18">
        <v>1</v>
      </c>
      <c r="H218" s="16" t="s">
        <v>37</v>
      </c>
      <c r="I218" s="16" t="s">
        <v>965</v>
      </c>
      <c r="J218" s="16" t="s">
        <v>17</v>
      </c>
      <c r="K218" s="18">
        <v>0</v>
      </c>
      <c r="L218" s="18">
        <v>0</v>
      </c>
      <c r="M218" s="16" t="s">
        <v>55</v>
      </c>
      <c r="N218" s="16" t="s">
        <v>72</v>
      </c>
      <c r="O218" s="16" t="s">
        <v>966</v>
      </c>
      <c r="P218" s="19" t="s">
        <v>20</v>
      </c>
      <c r="Q218">
        <v>1</v>
      </c>
      <c r="R218" s="8">
        <f t="shared" si="37"/>
        <v>37334</v>
      </c>
      <c r="S218" s="8">
        <f t="shared" si="29"/>
        <v>37334</v>
      </c>
      <c r="T218" s="6">
        <f t="shared" si="38"/>
        <v>0</v>
      </c>
      <c r="U218" s="9">
        <f t="shared" si="39"/>
        <v>37334</v>
      </c>
      <c r="V218" s="9">
        <f t="shared" si="40"/>
        <v>37334</v>
      </c>
      <c r="W218" s="9">
        <f t="shared" si="41"/>
        <v>37334</v>
      </c>
      <c r="X218" s="7">
        <v>25</v>
      </c>
      <c r="Y218" s="14">
        <v>25</v>
      </c>
      <c r="Z218" s="14">
        <v>25</v>
      </c>
      <c r="AA218" s="9">
        <f t="shared" si="42"/>
        <v>46667.5</v>
      </c>
      <c r="AB218" s="9">
        <f t="shared" si="43"/>
        <v>46667.5</v>
      </c>
      <c r="AC218" s="15">
        <f t="shared" si="44"/>
        <v>46667.5</v>
      </c>
    </row>
    <row r="219" spans="1:29" x14ac:dyDescent="0.25">
      <c r="A219" s="16" t="s">
        <v>967</v>
      </c>
      <c r="B219" s="17"/>
      <c r="C219" s="18"/>
      <c r="D219" s="16" t="s">
        <v>968</v>
      </c>
      <c r="E219" s="16" t="s">
        <v>168</v>
      </c>
      <c r="F219" s="18" t="s">
        <v>33</v>
      </c>
      <c r="G219" s="18">
        <v>1</v>
      </c>
      <c r="H219" s="16" t="s">
        <v>16</v>
      </c>
      <c r="I219" s="16" t="s">
        <v>969</v>
      </c>
      <c r="J219" s="16" t="s">
        <v>399</v>
      </c>
      <c r="K219" s="18">
        <v>0</v>
      </c>
      <c r="L219" s="18">
        <v>0</v>
      </c>
      <c r="M219" s="16" t="s">
        <v>18</v>
      </c>
      <c r="N219" s="16" t="s">
        <v>94</v>
      </c>
      <c r="O219" s="16" t="s">
        <v>970</v>
      </c>
      <c r="P219" s="19" t="s">
        <v>20</v>
      </c>
      <c r="Q219">
        <v>1</v>
      </c>
      <c r="R219" s="8">
        <f t="shared" si="37"/>
        <v>2613</v>
      </c>
      <c r="S219" s="8">
        <f t="shared" si="29"/>
        <v>2613</v>
      </c>
      <c r="T219" s="6">
        <f t="shared" si="38"/>
        <v>19</v>
      </c>
      <c r="U219" s="9">
        <f t="shared" si="39"/>
        <v>3109.4700000000003</v>
      </c>
      <c r="V219" s="9">
        <f t="shared" si="40"/>
        <v>3109.4700000000003</v>
      </c>
      <c r="W219" s="9">
        <f t="shared" si="41"/>
        <v>3109.4700000000003</v>
      </c>
      <c r="X219" s="7">
        <v>25</v>
      </c>
      <c r="Y219" s="14">
        <v>25</v>
      </c>
      <c r="Z219" s="14">
        <v>25</v>
      </c>
      <c r="AA219" s="9">
        <f t="shared" si="42"/>
        <v>3886.8375000000001</v>
      </c>
      <c r="AB219" s="9">
        <f t="shared" si="43"/>
        <v>3886.8375000000001</v>
      </c>
      <c r="AC219" s="15">
        <f t="shared" si="44"/>
        <v>3886.8375000000001</v>
      </c>
    </row>
    <row r="220" spans="1:29" x14ac:dyDescent="0.25">
      <c r="A220" s="16" t="s">
        <v>971</v>
      </c>
      <c r="B220" s="17"/>
      <c r="C220" s="18"/>
      <c r="D220" s="16" t="s">
        <v>972</v>
      </c>
      <c r="E220" s="16" t="s">
        <v>168</v>
      </c>
      <c r="F220" s="18" t="s">
        <v>33</v>
      </c>
      <c r="G220" s="18">
        <v>1</v>
      </c>
      <c r="H220" s="16" t="s">
        <v>37</v>
      </c>
      <c r="I220" s="16" t="s">
        <v>973</v>
      </c>
      <c r="J220" s="16" t="s">
        <v>399</v>
      </c>
      <c r="K220" s="18">
        <v>0</v>
      </c>
      <c r="L220" s="18">
        <v>0</v>
      </c>
      <c r="M220" s="16" t="s">
        <v>55</v>
      </c>
      <c r="N220" s="16" t="s">
        <v>72</v>
      </c>
      <c r="O220" s="16" t="s">
        <v>974</v>
      </c>
      <c r="P220" s="19" t="s">
        <v>20</v>
      </c>
      <c r="Q220">
        <v>1</v>
      </c>
      <c r="R220" s="8">
        <f t="shared" si="37"/>
        <v>7247</v>
      </c>
      <c r="S220" s="8">
        <f t="shared" si="29"/>
        <v>7247</v>
      </c>
      <c r="T220" s="6">
        <f t="shared" si="38"/>
        <v>19</v>
      </c>
      <c r="U220" s="9">
        <f t="shared" si="39"/>
        <v>8623.93</v>
      </c>
      <c r="V220" s="9">
        <f t="shared" si="40"/>
        <v>8623.93</v>
      </c>
      <c r="W220" s="9">
        <f t="shared" si="41"/>
        <v>8623.93</v>
      </c>
      <c r="X220" s="7">
        <v>25</v>
      </c>
      <c r="Y220" s="14">
        <v>25</v>
      </c>
      <c r="Z220" s="14">
        <v>25</v>
      </c>
      <c r="AA220" s="9">
        <f t="shared" si="42"/>
        <v>10779.9125</v>
      </c>
      <c r="AB220" s="9">
        <f t="shared" si="43"/>
        <v>10779.9125</v>
      </c>
      <c r="AC220" s="15">
        <f t="shared" si="44"/>
        <v>10779.9125</v>
      </c>
    </row>
    <row r="221" spans="1:29" x14ac:dyDescent="0.25">
      <c r="A221" s="16" t="s">
        <v>975</v>
      </c>
      <c r="B221" s="17"/>
      <c r="C221" s="18"/>
      <c r="D221" s="16" t="s">
        <v>976</v>
      </c>
      <c r="E221" s="16" t="s">
        <v>961</v>
      </c>
      <c r="F221" s="18" t="s">
        <v>33</v>
      </c>
      <c r="G221" s="18">
        <v>1</v>
      </c>
      <c r="H221" s="16" t="s">
        <v>42</v>
      </c>
      <c r="I221" s="16" t="s">
        <v>977</v>
      </c>
      <c r="J221" s="16" t="s">
        <v>399</v>
      </c>
      <c r="K221" s="18">
        <v>0</v>
      </c>
      <c r="L221" s="18">
        <v>0</v>
      </c>
      <c r="M221" s="16" t="s">
        <v>55</v>
      </c>
      <c r="N221" s="16" t="s">
        <v>72</v>
      </c>
      <c r="O221" s="16" t="s">
        <v>267</v>
      </c>
      <c r="P221" s="19" t="s">
        <v>20</v>
      </c>
      <c r="Q221">
        <v>1</v>
      </c>
      <c r="R221" s="8">
        <f t="shared" si="37"/>
        <v>13649</v>
      </c>
      <c r="S221" s="8">
        <f t="shared" si="29"/>
        <v>13649</v>
      </c>
      <c r="T221" s="6">
        <f t="shared" si="38"/>
        <v>19</v>
      </c>
      <c r="U221" s="9">
        <f t="shared" si="39"/>
        <v>16242.31</v>
      </c>
      <c r="V221" s="9">
        <f t="shared" si="40"/>
        <v>16242.31</v>
      </c>
      <c r="W221" s="9">
        <f t="shared" si="41"/>
        <v>16242.31</v>
      </c>
      <c r="X221" s="7">
        <v>25</v>
      </c>
      <c r="Y221" s="14">
        <v>25</v>
      </c>
      <c r="Z221" s="14">
        <v>25</v>
      </c>
      <c r="AA221" s="9">
        <f t="shared" si="42"/>
        <v>20302.887500000001</v>
      </c>
      <c r="AB221" s="9">
        <f t="shared" si="43"/>
        <v>20302.887500000001</v>
      </c>
      <c r="AC221" s="15">
        <f t="shared" si="44"/>
        <v>20302.887500000001</v>
      </c>
    </row>
    <row r="222" spans="1:29" x14ac:dyDescent="0.25">
      <c r="A222" s="16" t="s">
        <v>978</v>
      </c>
      <c r="B222" s="17"/>
      <c r="C222" s="18"/>
      <c r="D222" s="16" t="s">
        <v>979</v>
      </c>
      <c r="E222" s="16" t="s">
        <v>417</v>
      </c>
      <c r="F222" s="18" t="s">
        <v>33</v>
      </c>
      <c r="G222" s="18">
        <v>1</v>
      </c>
      <c r="H222" s="16" t="s">
        <v>16</v>
      </c>
      <c r="I222" s="16" t="s">
        <v>812</v>
      </c>
      <c r="J222" s="16" t="s">
        <v>17</v>
      </c>
      <c r="K222" s="18">
        <v>0</v>
      </c>
      <c r="L222" s="18">
        <v>0</v>
      </c>
      <c r="M222" s="16" t="s">
        <v>18</v>
      </c>
      <c r="N222" s="16" t="s">
        <v>137</v>
      </c>
      <c r="O222" s="16" t="s">
        <v>813</v>
      </c>
      <c r="P222" s="19" t="s">
        <v>20</v>
      </c>
      <c r="Q222">
        <v>1</v>
      </c>
      <c r="R222" s="8">
        <f t="shared" si="37"/>
        <v>139220</v>
      </c>
      <c r="S222" s="8">
        <f t="shared" si="29"/>
        <v>139220</v>
      </c>
      <c r="T222" s="6">
        <f t="shared" si="38"/>
        <v>0</v>
      </c>
      <c r="U222" s="9">
        <f t="shared" si="39"/>
        <v>139220</v>
      </c>
      <c r="V222" s="9">
        <f t="shared" si="40"/>
        <v>139220</v>
      </c>
      <c r="W222" s="9">
        <f t="shared" si="41"/>
        <v>139220</v>
      </c>
      <c r="X222" s="7">
        <v>25</v>
      </c>
      <c r="Y222" s="14">
        <v>25</v>
      </c>
      <c r="Z222" s="14">
        <v>25</v>
      </c>
      <c r="AA222" s="9">
        <f t="shared" si="42"/>
        <v>174025</v>
      </c>
      <c r="AB222" s="9">
        <f t="shared" si="43"/>
        <v>174025</v>
      </c>
      <c r="AC222" s="15">
        <f t="shared" si="44"/>
        <v>174025</v>
      </c>
    </row>
    <row r="223" spans="1:29" x14ac:dyDescent="0.25">
      <c r="A223" s="16" t="s">
        <v>980</v>
      </c>
      <c r="B223" s="17"/>
      <c r="C223" s="18"/>
      <c r="D223" s="16" t="s">
        <v>981</v>
      </c>
      <c r="E223" s="16" t="s">
        <v>417</v>
      </c>
      <c r="F223" s="18" t="s">
        <v>33</v>
      </c>
      <c r="G223" s="18">
        <v>1</v>
      </c>
      <c r="H223" s="16" t="s">
        <v>16</v>
      </c>
      <c r="I223" s="16" t="s">
        <v>982</v>
      </c>
      <c r="J223" s="16" t="s">
        <v>17</v>
      </c>
      <c r="K223" s="18">
        <v>0</v>
      </c>
      <c r="L223" s="18">
        <v>0</v>
      </c>
      <c r="M223" s="16" t="s">
        <v>18</v>
      </c>
      <c r="N223" s="16" t="s">
        <v>137</v>
      </c>
      <c r="O223" s="16" t="s">
        <v>813</v>
      </c>
      <c r="P223" s="19" t="s">
        <v>20</v>
      </c>
      <c r="Q223">
        <v>1</v>
      </c>
      <c r="R223" s="8">
        <f t="shared" si="37"/>
        <v>252092</v>
      </c>
      <c r="S223" s="8">
        <f t="shared" si="29"/>
        <v>252092</v>
      </c>
      <c r="T223" s="6">
        <f t="shared" si="38"/>
        <v>0</v>
      </c>
      <c r="U223" s="9">
        <f t="shared" si="39"/>
        <v>252092</v>
      </c>
      <c r="V223" s="9">
        <f t="shared" si="40"/>
        <v>252092</v>
      </c>
      <c r="W223" s="9">
        <f t="shared" si="41"/>
        <v>252092</v>
      </c>
      <c r="X223" s="7">
        <v>25</v>
      </c>
      <c r="Y223" s="14">
        <v>25</v>
      </c>
      <c r="Z223" s="14">
        <v>25</v>
      </c>
      <c r="AA223" s="9">
        <f t="shared" si="42"/>
        <v>315115</v>
      </c>
      <c r="AB223" s="9">
        <f t="shared" si="43"/>
        <v>315115</v>
      </c>
      <c r="AC223" s="15">
        <f t="shared" si="44"/>
        <v>315115</v>
      </c>
    </row>
    <row r="224" spans="1:29" x14ac:dyDescent="0.25">
      <c r="A224" s="16" t="s">
        <v>983</v>
      </c>
      <c r="B224" s="17"/>
      <c r="C224" s="18"/>
      <c r="D224" s="16" t="s">
        <v>984</v>
      </c>
      <c r="E224" s="16" t="s">
        <v>223</v>
      </c>
      <c r="F224" s="18" t="s">
        <v>33</v>
      </c>
      <c r="G224" s="18">
        <v>1</v>
      </c>
      <c r="H224" s="16" t="s">
        <v>16</v>
      </c>
      <c r="I224" s="16" t="s">
        <v>985</v>
      </c>
      <c r="J224" s="16" t="s">
        <v>17</v>
      </c>
      <c r="K224" s="18">
        <v>0</v>
      </c>
      <c r="L224" s="18">
        <v>0</v>
      </c>
      <c r="M224" s="16" t="s">
        <v>18</v>
      </c>
      <c r="N224" s="16" t="s">
        <v>80</v>
      </c>
      <c r="O224" s="16" t="s">
        <v>629</v>
      </c>
      <c r="P224" s="19" t="s">
        <v>20</v>
      </c>
      <c r="Q224">
        <v>1</v>
      </c>
      <c r="R224" s="8">
        <f t="shared" si="37"/>
        <v>12600</v>
      </c>
      <c r="S224" s="8">
        <f t="shared" si="29"/>
        <v>12600</v>
      </c>
      <c r="T224" s="6">
        <f t="shared" si="38"/>
        <v>0</v>
      </c>
      <c r="U224" s="9">
        <f t="shared" si="39"/>
        <v>12600</v>
      </c>
      <c r="V224" s="9">
        <f t="shared" si="40"/>
        <v>12600</v>
      </c>
      <c r="W224" s="9">
        <f t="shared" si="41"/>
        <v>12600</v>
      </c>
      <c r="X224" s="7">
        <v>25</v>
      </c>
      <c r="Y224" s="14">
        <v>25</v>
      </c>
      <c r="Z224" s="14">
        <v>25</v>
      </c>
      <c r="AA224" s="9">
        <f t="shared" si="42"/>
        <v>15750</v>
      </c>
      <c r="AB224" s="9">
        <f t="shared" si="43"/>
        <v>15750</v>
      </c>
      <c r="AC224" s="15">
        <f t="shared" si="44"/>
        <v>15750</v>
      </c>
    </row>
    <row r="225" spans="1:29" x14ac:dyDescent="0.25">
      <c r="A225" s="16" t="s">
        <v>986</v>
      </c>
      <c r="B225" s="17"/>
      <c r="C225" s="18"/>
      <c r="D225" s="16" t="s">
        <v>987</v>
      </c>
      <c r="E225" s="16" t="s">
        <v>223</v>
      </c>
      <c r="F225" s="18" t="s">
        <v>33</v>
      </c>
      <c r="G225" s="18">
        <v>1</v>
      </c>
      <c r="H225" s="16" t="s">
        <v>16</v>
      </c>
      <c r="I225" s="16" t="s">
        <v>988</v>
      </c>
      <c r="J225" s="16" t="s">
        <v>17</v>
      </c>
      <c r="K225" s="18">
        <v>0</v>
      </c>
      <c r="L225" s="18">
        <v>0</v>
      </c>
      <c r="M225" s="16" t="s">
        <v>18</v>
      </c>
      <c r="N225" s="16" t="s">
        <v>137</v>
      </c>
      <c r="O225" s="16" t="s">
        <v>813</v>
      </c>
      <c r="P225" s="19" t="s">
        <v>20</v>
      </c>
      <c r="Q225">
        <v>1</v>
      </c>
      <c r="R225" s="8">
        <f t="shared" si="37"/>
        <v>21701</v>
      </c>
      <c r="S225" s="8">
        <f t="shared" si="29"/>
        <v>21701</v>
      </c>
      <c r="T225" s="6">
        <f t="shared" si="38"/>
        <v>0</v>
      </c>
      <c r="U225" s="9">
        <f t="shared" si="39"/>
        <v>21701</v>
      </c>
      <c r="V225" s="9">
        <f t="shared" si="40"/>
        <v>21701</v>
      </c>
      <c r="W225" s="9">
        <f t="shared" si="41"/>
        <v>21701</v>
      </c>
      <c r="X225" s="7">
        <v>25</v>
      </c>
      <c r="Y225" s="14">
        <v>25</v>
      </c>
      <c r="Z225" s="14">
        <v>25</v>
      </c>
      <c r="AA225" s="9">
        <f t="shared" si="42"/>
        <v>27126.25</v>
      </c>
      <c r="AB225" s="9">
        <f t="shared" si="43"/>
        <v>27126.25</v>
      </c>
      <c r="AC225" s="15">
        <f t="shared" si="44"/>
        <v>27126.25</v>
      </c>
    </row>
    <row r="226" spans="1:29" x14ac:dyDescent="0.25">
      <c r="A226" s="16" t="s">
        <v>989</v>
      </c>
      <c r="B226" s="17"/>
      <c r="C226" s="18"/>
      <c r="D226" s="16" t="s">
        <v>990</v>
      </c>
      <c r="E226" s="16" t="s">
        <v>256</v>
      </c>
      <c r="F226" s="18" t="s">
        <v>33</v>
      </c>
      <c r="G226" s="18">
        <v>1</v>
      </c>
      <c r="H226" s="16" t="s">
        <v>37</v>
      </c>
      <c r="I226" s="16" t="s">
        <v>991</v>
      </c>
      <c r="J226" s="16" t="s">
        <v>17</v>
      </c>
      <c r="K226" s="18">
        <v>0</v>
      </c>
      <c r="L226" s="18">
        <v>0</v>
      </c>
      <c r="M226" s="16" t="s">
        <v>55</v>
      </c>
      <c r="N226" s="16" t="s">
        <v>72</v>
      </c>
      <c r="O226" s="16" t="s">
        <v>668</v>
      </c>
      <c r="P226" s="19" t="s">
        <v>20</v>
      </c>
      <c r="Q226">
        <v>1</v>
      </c>
      <c r="R226" s="8">
        <f t="shared" si="37"/>
        <v>24469</v>
      </c>
      <c r="S226" s="8">
        <f t="shared" si="29"/>
        <v>24469</v>
      </c>
      <c r="T226" s="6">
        <f t="shared" si="38"/>
        <v>0</v>
      </c>
      <c r="U226" s="9">
        <f t="shared" si="39"/>
        <v>24469</v>
      </c>
      <c r="V226" s="9">
        <f t="shared" si="40"/>
        <v>24469</v>
      </c>
      <c r="W226" s="9">
        <f t="shared" si="41"/>
        <v>24469</v>
      </c>
      <c r="X226" s="7">
        <v>25</v>
      </c>
      <c r="Y226" s="14">
        <v>25</v>
      </c>
      <c r="Z226" s="14">
        <v>25</v>
      </c>
      <c r="AA226" s="9">
        <f t="shared" si="42"/>
        <v>30586.25</v>
      </c>
      <c r="AB226" s="9">
        <f t="shared" si="43"/>
        <v>30586.25</v>
      </c>
      <c r="AC226" s="15">
        <f t="shared" si="44"/>
        <v>30586.25</v>
      </c>
    </row>
    <row r="227" spans="1:29" x14ac:dyDescent="0.25">
      <c r="A227" s="16" t="s">
        <v>992</v>
      </c>
      <c r="B227" s="17"/>
      <c r="C227" s="18"/>
      <c r="D227" s="16" t="s">
        <v>993</v>
      </c>
      <c r="E227" s="16" t="s">
        <v>256</v>
      </c>
      <c r="F227" s="18" t="s">
        <v>33</v>
      </c>
      <c r="G227" s="18">
        <v>1</v>
      </c>
      <c r="H227" s="16" t="s">
        <v>16</v>
      </c>
      <c r="I227" s="16" t="s">
        <v>994</v>
      </c>
      <c r="J227" s="16" t="s">
        <v>17</v>
      </c>
      <c r="K227" s="18">
        <v>0</v>
      </c>
      <c r="L227" s="18">
        <v>0</v>
      </c>
      <c r="M227" s="16" t="s">
        <v>55</v>
      </c>
      <c r="N227" s="16" t="s">
        <v>72</v>
      </c>
      <c r="O227" s="16" t="s">
        <v>995</v>
      </c>
      <c r="P227" s="19" t="s">
        <v>20</v>
      </c>
      <c r="Q227">
        <v>1</v>
      </c>
      <c r="R227" s="8">
        <f t="shared" si="37"/>
        <v>11223</v>
      </c>
      <c r="S227" s="8">
        <f t="shared" si="29"/>
        <v>11223</v>
      </c>
      <c r="T227" s="6">
        <f t="shared" si="38"/>
        <v>0</v>
      </c>
      <c r="U227" s="9">
        <f t="shared" si="39"/>
        <v>11223</v>
      </c>
      <c r="V227" s="9">
        <f t="shared" si="40"/>
        <v>11223</v>
      </c>
      <c r="W227" s="9">
        <f t="shared" si="41"/>
        <v>11223</v>
      </c>
      <c r="X227" s="7">
        <v>25</v>
      </c>
      <c r="Y227" s="14">
        <v>25</v>
      </c>
      <c r="Z227" s="14">
        <v>25</v>
      </c>
      <c r="AA227" s="9">
        <f t="shared" si="42"/>
        <v>14028.75</v>
      </c>
      <c r="AB227" s="9">
        <f t="shared" si="43"/>
        <v>14028.75</v>
      </c>
      <c r="AC227" s="15">
        <f t="shared" si="44"/>
        <v>14028.75</v>
      </c>
    </row>
    <row r="228" spans="1:29" x14ac:dyDescent="0.25">
      <c r="A228" s="16" t="s">
        <v>996</v>
      </c>
      <c r="B228" s="17"/>
      <c r="C228" s="18"/>
      <c r="D228" s="16" t="s">
        <v>997</v>
      </c>
      <c r="E228" s="16" t="s">
        <v>256</v>
      </c>
      <c r="F228" s="18" t="s">
        <v>33</v>
      </c>
      <c r="G228" s="18">
        <v>1</v>
      </c>
      <c r="H228" s="16" t="s">
        <v>998</v>
      </c>
      <c r="I228" s="16" t="s">
        <v>999</v>
      </c>
      <c r="J228" s="16" t="s">
        <v>17</v>
      </c>
      <c r="K228" s="18">
        <v>0</v>
      </c>
      <c r="L228" s="18">
        <v>0</v>
      </c>
      <c r="M228" s="16" t="s">
        <v>18</v>
      </c>
      <c r="N228" s="16" t="s">
        <v>108</v>
      </c>
      <c r="O228" s="16" t="s">
        <v>949</v>
      </c>
      <c r="P228" s="19" t="s">
        <v>20</v>
      </c>
      <c r="Q228">
        <v>1</v>
      </c>
      <c r="R228" s="8">
        <f t="shared" si="37"/>
        <v>14330</v>
      </c>
      <c r="S228" s="8">
        <f t="shared" si="29"/>
        <v>14330</v>
      </c>
      <c r="T228" s="6">
        <f t="shared" si="38"/>
        <v>0</v>
      </c>
      <c r="U228" s="9">
        <f t="shared" si="39"/>
        <v>14330</v>
      </c>
      <c r="V228" s="9">
        <f t="shared" si="40"/>
        <v>14330</v>
      </c>
      <c r="W228" s="9">
        <f t="shared" si="41"/>
        <v>14330</v>
      </c>
      <c r="X228" s="7">
        <v>25</v>
      </c>
      <c r="Y228" s="14">
        <v>25</v>
      </c>
      <c r="Z228" s="14">
        <v>25</v>
      </c>
      <c r="AA228" s="9">
        <f t="shared" si="42"/>
        <v>17912.5</v>
      </c>
      <c r="AB228" s="9">
        <f t="shared" si="43"/>
        <v>17912.5</v>
      </c>
      <c r="AC228" s="15">
        <f t="shared" si="44"/>
        <v>17912.5</v>
      </c>
    </row>
    <row r="229" spans="1:29" x14ac:dyDescent="0.25">
      <c r="A229" s="16" t="s">
        <v>1000</v>
      </c>
      <c r="B229" s="17"/>
      <c r="C229" s="18"/>
      <c r="D229" s="16" t="s">
        <v>1001</v>
      </c>
      <c r="E229" s="16" t="s">
        <v>256</v>
      </c>
      <c r="F229" s="18" t="s">
        <v>33</v>
      </c>
      <c r="G229" s="18">
        <v>1</v>
      </c>
      <c r="H229" s="16" t="s">
        <v>37</v>
      </c>
      <c r="I229" s="16" t="s">
        <v>1002</v>
      </c>
      <c r="J229" s="16" t="s">
        <v>17</v>
      </c>
      <c r="K229" s="18">
        <v>0</v>
      </c>
      <c r="L229" s="18">
        <v>0</v>
      </c>
      <c r="M229" s="16" t="s">
        <v>55</v>
      </c>
      <c r="N229" s="16" t="s">
        <v>133</v>
      </c>
      <c r="O229" s="16" t="s">
        <v>1003</v>
      </c>
      <c r="P229" s="19" t="s">
        <v>20</v>
      </c>
      <c r="Q229">
        <v>1</v>
      </c>
      <c r="R229" s="8">
        <f t="shared" si="37"/>
        <v>27532</v>
      </c>
      <c r="S229" s="8">
        <f t="shared" si="29"/>
        <v>27532</v>
      </c>
      <c r="T229" s="6">
        <f t="shared" si="38"/>
        <v>0</v>
      </c>
      <c r="U229" s="9">
        <f t="shared" si="39"/>
        <v>27532</v>
      </c>
      <c r="V229" s="9">
        <f t="shared" si="40"/>
        <v>27532</v>
      </c>
      <c r="W229" s="9">
        <f t="shared" si="41"/>
        <v>27532</v>
      </c>
      <c r="X229" s="7">
        <v>25</v>
      </c>
      <c r="Y229" s="14">
        <v>25</v>
      </c>
      <c r="Z229" s="14">
        <v>25</v>
      </c>
      <c r="AA229" s="9">
        <f t="shared" si="42"/>
        <v>34415</v>
      </c>
      <c r="AB229" s="9">
        <f t="shared" si="43"/>
        <v>34415</v>
      </c>
      <c r="AC229" s="15">
        <f t="shared" si="44"/>
        <v>34415</v>
      </c>
    </row>
    <row r="230" spans="1:29" x14ac:dyDescent="0.25">
      <c r="A230" s="16" t="s">
        <v>1004</v>
      </c>
      <c r="B230" s="17"/>
      <c r="C230" s="18"/>
      <c r="D230" s="16" t="s">
        <v>1005</v>
      </c>
      <c r="E230" s="16" t="s">
        <v>103</v>
      </c>
      <c r="F230" s="18" t="s">
        <v>33</v>
      </c>
      <c r="G230" s="18">
        <v>1</v>
      </c>
      <c r="H230" s="16" t="s">
        <v>16</v>
      </c>
      <c r="I230" s="16" t="s">
        <v>1006</v>
      </c>
      <c r="J230" s="16" t="s">
        <v>17</v>
      </c>
      <c r="K230" s="18">
        <v>0</v>
      </c>
      <c r="L230" s="18">
        <v>0</v>
      </c>
      <c r="M230" s="16" t="s">
        <v>18</v>
      </c>
      <c r="N230" s="16" t="s">
        <v>35</v>
      </c>
      <c r="O230" s="16" t="s">
        <v>383</v>
      </c>
      <c r="P230" s="19" t="s">
        <v>20</v>
      </c>
      <c r="Q230">
        <v>1</v>
      </c>
      <c r="R230" s="8">
        <f t="shared" si="37"/>
        <v>100010</v>
      </c>
      <c r="S230" s="8">
        <f t="shared" si="29"/>
        <v>100010</v>
      </c>
      <c r="T230" s="6">
        <f t="shared" si="38"/>
        <v>0</v>
      </c>
      <c r="U230" s="9">
        <f t="shared" si="39"/>
        <v>100010</v>
      </c>
      <c r="V230" s="9">
        <f t="shared" si="40"/>
        <v>100010</v>
      </c>
      <c r="W230" s="9">
        <f t="shared" si="41"/>
        <v>100010</v>
      </c>
      <c r="X230" s="7">
        <v>25</v>
      </c>
      <c r="Y230" s="14">
        <v>25</v>
      </c>
      <c r="Z230" s="14">
        <v>25</v>
      </c>
      <c r="AA230" s="9">
        <f t="shared" si="42"/>
        <v>125012.5</v>
      </c>
      <c r="AB230" s="9">
        <f t="shared" si="43"/>
        <v>125012.5</v>
      </c>
      <c r="AC230" s="15">
        <f t="shared" si="44"/>
        <v>125012.5</v>
      </c>
    </row>
    <row r="231" spans="1:29" x14ac:dyDescent="0.25">
      <c r="A231" s="16" t="s">
        <v>1007</v>
      </c>
      <c r="B231" s="17"/>
      <c r="C231" s="18"/>
      <c r="D231" s="16" t="s">
        <v>1008</v>
      </c>
      <c r="E231" s="16" t="s">
        <v>103</v>
      </c>
      <c r="F231" s="18" t="s">
        <v>33</v>
      </c>
      <c r="G231" s="18">
        <v>1</v>
      </c>
      <c r="H231" s="16" t="s">
        <v>37</v>
      </c>
      <c r="I231" s="16" t="s">
        <v>1009</v>
      </c>
      <c r="J231" s="16" t="s">
        <v>17</v>
      </c>
      <c r="K231" s="18">
        <v>0</v>
      </c>
      <c r="L231" s="18">
        <v>0</v>
      </c>
      <c r="M231" s="16" t="s">
        <v>18</v>
      </c>
      <c r="N231" s="16" t="s">
        <v>80</v>
      </c>
      <c r="O231" s="16" t="s">
        <v>629</v>
      </c>
      <c r="P231" s="19" t="s">
        <v>20</v>
      </c>
      <c r="Q231">
        <v>1</v>
      </c>
      <c r="R231" s="8">
        <f t="shared" si="37"/>
        <v>16992</v>
      </c>
      <c r="S231" s="8">
        <f t="shared" si="29"/>
        <v>16992</v>
      </c>
      <c r="T231" s="6">
        <f t="shared" si="38"/>
        <v>0</v>
      </c>
      <c r="U231" s="9">
        <f t="shared" si="39"/>
        <v>16992</v>
      </c>
      <c r="V231" s="9">
        <f t="shared" si="40"/>
        <v>16992</v>
      </c>
      <c r="W231" s="9">
        <f t="shared" si="41"/>
        <v>16992</v>
      </c>
      <c r="X231" s="7">
        <v>25</v>
      </c>
      <c r="Y231" s="14">
        <v>25</v>
      </c>
      <c r="Z231" s="14">
        <v>25</v>
      </c>
      <c r="AA231" s="9">
        <f t="shared" si="42"/>
        <v>21240</v>
      </c>
      <c r="AB231" s="9">
        <f t="shared" si="43"/>
        <v>21240</v>
      </c>
      <c r="AC231" s="15">
        <f t="shared" si="44"/>
        <v>21240</v>
      </c>
    </row>
    <row r="232" spans="1:29" x14ac:dyDescent="0.25">
      <c r="A232" s="16" t="s">
        <v>1010</v>
      </c>
      <c r="B232" s="17"/>
      <c r="C232" s="18"/>
      <c r="D232" s="16" t="s">
        <v>1011</v>
      </c>
      <c r="E232" s="16" t="s">
        <v>103</v>
      </c>
      <c r="F232" s="18" t="s">
        <v>33</v>
      </c>
      <c r="G232" s="18">
        <v>1</v>
      </c>
      <c r="H232" s="16" t="s">
        <v>37</v>
      </c>
      <c r="I232" s="16" t="s">
        <v>1012</v>
      </c>
      <c r="J232" s="16" t="s">
        <v>17</v>
      </c>
      <c r="K232" s="18">
        <v>0</v>
      </c>
      <c r="L232" s="18">
        <v>0</v>
      </c>
      <c r="M232" s="16" t="s">
        <v>18</v>
      </c>
      <c r="N232" s="16" t="s">
        <v>86</v>
      </c>
      <c r="O232" s="16" t="s">
        <v>1013</v>
      </c>
      <c r="P232" s="19" t="s">
        <v>20</v>
      </c>
      <c r="Q232">
        <v>1</v>
      </c>
      <c r="R232" s="8">
        <f t="shared" si="37"/>
        <v>51237</v>
      </c>
      <c r="S232" s="8">
        <f t="shared" si="29"/>
        <v>51237</v>
      </c>
      <c r="T232" s="6">
        <f t="shared" si="38"/>
        <v>0</v>
      </c>
      <c r="U232" s="9">
        <f t="shared" si="39"/>
        <v>51237</v>
      </c>
      <c r="V232" s="9">
        <f t="shared" si="40"/>
        <v>51237</v>
      </c>
      <c r="W232" s="9">
        <f t="shared" si="41"/>
        <v>51237</v>
      </c>
      <c r="X232" s="7">
        <v>25</v>
      </c>
      <c r="Y232" s="14">
        <v>25</v>
      </c>
      <c r="Z232" s="14">
        <v>25</v>
      </c>
      <c r="AA232" s="9">
        <f t="shared" si="42"/>
        <v>64046.25</v>
      </c>
      <c r="AB232" s="9">
        <f t="shared" si="43"/>
        <v>64046.25</v>
      </c>
      <c r="AC232" s="15">
        <f t="shared" si="44"/>
        <v>64046.25</v>
      </c>
    </row>
    <row r="233" spans="1:29" x14ac:dyDescent="0.25">
      <c r="A233" s="16" t="s">
        <v>1014</v>
      </c>
      <c r="B233" s="17"/>
      <c r="C233" s="18"/>
      <c r="D233" s="16" t="s">
        <v>1015</v>
      </c>
      <c r="E233" s="16" t="s">
        <v>408</v>
      </c>
      <c r="F233" s="18" t="s">
        <v>33</v>
      </c>
      <c r="G233" s="18">
        <v>1</v>
      </c>
      <c r="H233" s="16" t="s">
        <v>37</v>
      </c>
      <c r="I233" s="16" t="s">
        <v>1016</v>
      </c>
      <c r="J233" s="16" t="s">
        <v>399</v>
      </c>
      <c r="K233" s="18">
        <v>0</v>
      </c>
      <c r="L233" s="18">
        <v>0</v>
      </c>
      <c r="M233" s="16" t="s">
        <v>18</v>
      </c>
      <c r="N233" s="16" t="s">
        <v>120</v>
      </c>
      <c r="O233" s="16" t="s">
        <v>1017</v>
      </c>
      <c r="P233" s="19" t="s">
        <v>20</v>
      </c>
      <c r="Q233">
        <v>1</v>
      </c>
      <c r="R233" s="8">
        <f t="shared" si="37"/>
        <v>47691</v>
      </c>
      <c r="S233" s="8">
        <f t="shared" si="29"/>
        <v>47691</v>
      </c>
      <c r="T233" s="6">
        <f t="shared" si="38"/>
        <v>19</v>
      </c>
      <c r="U233" s="9">
        <f t="shared" si="39"/>
        <v>56752.29</v>
      </c>
      <c r="V233" s="9">
        <f t="shared" si="40"/>
        <v>56752.29</v>
      </c>
      <c r="W233" s="9">
        <f t="shared" si="41"/>
        <v>56752.29</v>
      </c>
      <c r="X233" s="7">
        <v>25</v>
      </c>
      <c r="Y233" s="14">
        <v>25</v>
      </c>
      <c r="Z233" s="14">
        <v>25</v>
      </c>
      <c r="AA233" s="9">
        <f t="shared" si="42"/>
        <v>70940.362500000003</v>
      </c>
      <c r="AB233" s="9">
        <f t="shared" si="43"/>
        <v>70940.362500000003</v>
      </c>
      <c r="AC233" s="15">
        <f t="shared" si="44"/>
        <v>70940.362500000003</v>
      </c>
    </row>
    <row r="234" spans="1:29" x14ac:dyDescent="0.25">
      <c r="A234" s="16" t="s">
        <v>1018</v>
      </c>
      <c r="B234" s="17"/>
      <c r="C234" s="18"/>
      <c r="D234" s="16" t="s">
        <v>1019</v>
      </c>
      <c r="E234" s="16" t="s">
        <v>923</v>
      </c>
      <c r="F234" s="18" t="s">
        <v>33</v>
      </c>
      <c r="G234" s="18">
        <v>1</v>
      </c>
      <c r="H234" s="16" t="s">
        <v>42</v>
      </c>
      <c r="I234" s="16" t="s">
        <v>1020</v>
      </c>
      <c r="J234" s="16" t="s">
        <v>399</v>
      </c>
      <c r="K234" s="18">
        <v>0</v>
      </c>
      <c r="L234" s="18">
        <v>0</v>
      </c>
      <c r="M234" s="16" t="s">
        <v>55</v>
      </c>
      <c r="N234" s="16" t="s">
        <v>935</v>
      </c>
      <c r="O234" s="16" t="s">
        <v>926</v>
      </c>
      <c r="P234" s="19" t="s">
        <v>20</v>
      </c>
      <c r="Q234">
        <v>1</v>
      </c>
      <c r="R234" s="8">
        <f t="shared" si="37"/>
        <v>10500</v>
      </c>
      <c r="S234" s="8">
        <f t="shared" si="29"/>
        <v>10500</v>
      </c>
      <c r="T234" s="6">
        <f t="shared" si="38"/>
        <v>19</v>
      </c>
      <c r="U234" s="9">
        <f t="shared" si="39"/>
        <v>12495</v>
      </c>
      <c r="V234" s="9">
        <f t="shared" si="40"/>
        <v>12495</v>
      </c>
      <c r="W234" s="9">
        <f t="shared" si="41"/>
        <v>12495</v>
      </c>
      <c r="X234" s="7">
        <v>25</v>
      </c>
      <c r="Y234" s="14">
        <v>25</v>
      </c>
      <c r="Z234" s="14">
        <v>25</v>
      </c>
      <c r="AA234" s="9">
        <f t="shared" si="42"/>
        <v>15618.75</v>
      </c>
      <c r="AB234" s="9">
        <f t="shared" si="43"/>
        <v>15618.75</v>
      </c>
      <c r="AC234" s="15">
        <f t="shared" si="44"/>
        <v>15618.75</v>
      </c>
    </row>
    <row r="235" spans="1:29" x14ac:dyDescent="0.25">
      <c r="A235" s="16" t="s">
        <v>1021</v>
      </c>
      <c r="B235" s="17"/>
      <c r="C235" s="18"/>
      <c r="D235" s="16" t="s">
        <v>1022</v>
      </c>
      <c r="E235" s="16" t="s">
        <v>469</v>
      </c>
      <c r="F235" s="18" t="s">
        <v>33</v>
      </c>
      <c r="G235" s="18">
        <v>1</v>
      </c>
      <c r="H235" s="16" t="s">
        <v>16</v>
      </c>
      <c r="I235" s="16" t="s">
        <v>1023</v>
      </c>
      <c r="J235" s="16" t="s">
        <v>399</v>
      </c>
      <c r="K235" s="18">
        <v>0</v>
      </c>
      <c r="L235" s="18">
        <v>0</v>
      </c>
      <c r="M235" s="16" t="s">
        <v>18</v>
      </c>
      <c r="N235" s="16" t="s">
        <v>375</v>
      </c>
      <c r="O235" s="16" t="s">
        <v>1024</v>
      </c>
      <c r="P235" s="19" t="s">
        <v>20</v>
      </c>
      <c r="Q235">
        <v>1</v>
      </c>
      <c r="R235" s="8">
        <f t="shared" si="37"/>
        <v>19066</v>
      </c>
      <c r="S235" s="8">
        <f t="shared" si="29"/>
        <v>19066</v>
      </c>
      <c r="T235" s="6">
        <f t="shared" si="38"/>
        <v>19</v>
      </c>
      <c r="U235" s="9">
        <f t="shared" si="39"/>
        <v>22688.54</v>
      </c>
      <c r="V235" s="9">
        <f t="shared" si="40"/>
        <v>22688.54</v>
      </c>
      <c r="W235" s="9">
        <f t="shared" si="41"/>
        <v>22688.54</v>
      </c>
      <c r="X235" s="7">
        <v>25</v>
      </c>
      <c r="Y235" s="14">
        <v>25</v>
      </c>
      <c r="Z235" s="14">
        <v>25</v>
      </c>
      <c r="AA235" s="9">
        <f t="shared" si="42"/>
        <v>28360.675000000003</v>
      </c>
      <c r="AB235" s="9">
        <f t="shared" si="43"/>
        <v>28360.675000000003</v>
      </c>
      <c r="AC235" s="15">
        <f t="shared" si="44"/>
        <v>28360.675000000003</v>
      </c>
    </row>
    <row r="236" spans="1:29" x14ac:dyDescent="0.25">
      <c r="A236" s="16" t="s">
        <v>1025</v>
      </c>
      <c r="B236" s="17"/>
      <c r="C236" s="18"/>
      <c r="D236" s="16" t="s">
        <v>1026</v>
      </c>
      <c r="E236" s="16" t="s">
        <v>469</v>
      </c>
      <c r="F236" s="18" t="s">
        <v>33</v>
      </c>
      <c r="G236" s="18">
        <v>1</v>
      </c>
      <c r="H236" s="16" t="s">
        <v>16</v>
      </c>
      <c r="I236" s="16" t="s">
        <v>1027</v>
      </c>
      <c r="J236" s="16" t="s">
        <v>399</v>
      </c>
      <c r="K236" s="18">
        <v>0</v>
      </c>
      <c r="L236" s="18">
        <v>0</v>
      </c>
      <c r="M236" s="16" t="s">
        <v>18</v>
      </c>
      <c r="N236" s="16" t="s">
        <v>375</v>
      </c>
      <c r="O236" s="16" t="s">
        <v>1024</v>
      </c>
      <c r="P236" s="19" t="s">
        <v>20</v>
      </c>
      <c r="Q236">
        <v>1</v>
      </c>
      <c r="R236" s="8">
        <f t="shared" si="37"/>
        <v>6182</v>
      </c>
      <c r="S236" s="8">
        <f t="shared" si="29"/>
        <v>6182</v>
      </c>
      <c r="T236" s="6">
        <f t="shared" si="38"/>
        <v>19</v>
      </c>
      <c r="U236" s="9">
        <f t="shared" si="39"/>
        <v>7356.58</v>
      </c>
      <c r="V236" s="9">
        <f t="shared" si="40"/>
        <v>7356.58</v>
      </c>
      <c r="W236" s="9">
        <f t="shared" si="41"/>
        <v>7356.58</v>
      </c>
      <c r="X236" s="7">
        <v>25</v>
      </c>
      <c r="Y236" s="14">
        <v>25</v>
      </c>
      <c r="Z236" s="14">
        <v>25</v>
      </c>
      <c r="AA236" s="9">
        <f t="shared" si="42"/>
        <v>9195.7250000000004</v>
      </c>
      <c r="AB236" s="9">
        <f t="shared" si="43"/>
        <v>9195.7250000000004</v>
      </c>
      <c r="AC236" s="15">
        <f t="shared" si="44"/>
        <v>9195.7250000000004</v>
      </c>
    </row>
    <row r="237" spans="1:29" x14ac:dyDescent="0.25">
      <c r="A237" s="16" t="s">
        <v>1028</v>
      </c>
      <c r="B237" s="17"/>
      <c r="C237" s="18"/>
      <c r="D237" s="16" t="s">
        <v>1029</v>
      </c>
      <c r="E237" s="16" t="s">
        <v>417</v>
      </c>
      <c r="F237" s="18" t="s">
        <v>33</v>
      </c>
      <c r="G237" s="18">
        <v>1</v>
      </c>
      <c r="H237" s="16" t="s">
        <v>16</v>
      </c>
      <c r="I237" s="16" t="s">
        <v>913</v>
      </c>
      <c r="J237" s="16" t="s">
        <v>17</v>
      </c>
      <c r="K237" s="18">
        <v>0</v>
      </c>
      <c r="L237" s="18">
        <v>0</v>
      </c>
      <c r="M237" s="16" t="s">
        <v>18</v>
      </c>
      <c r="N237" s="16" t="s">
        <v>44</v>
      </c>
      <c r="O237" s="16" t="s">
        <v>806</v>
      </c>
      <c r="P237" s="19" t="s">
        <v>20</v>
      </c>
      <c r="Q237">
        <v>1</v>
      </c>
      <c r="R237" s="8">
        <f t="shared" si="37"/>
        <v>199536</v>
      </c>
      <c r="S237" s="8">
        <f t="shared" si="29"/>
        <v>199536</v>
      </c>
      <c r="T237" s="6">
        <f t="shared" si="38"/>
        <v>0</v>
      </c>
      <c r="U237" s="9">
        <f t="shared" si="39"/>
        <v>199536</v>
      </c>
      <c r="V237" s="9">
        <f t="shared" si="40"/>
        <v>199536</v>
      </c>
      <c r="W237" s="9">
        <f t="shared" si="41"/>
        <v>199536</v>
      </c>
      <c r="X237" s="7">
        <v>25</v>
      </c>
      <c r="Y237" s="14">
        <v>25</v>
      </c>
      <c r="Z237" s="14">
        <v>25</v>
      </c>
      <c r="AA237" s="9">
        <f t="shared" si="42"/>
        <v>249420</v>
      </c>
      <c r="AB237" s="9">
        <f t="shared" si="43"/>
        <v>249420</v>
      </c>
      <c r="AC237" s="15">
        <f t="shared" si="44"/>
        <v>249420</v>
      </c>
    </row>
    <row r="238" spans="1:29" x14ac:dyDescent="0.25">
      <c r="A238" s="16" t="s">
        <v>1030</v>
      </c>
      <c r="B238" s="17"/>
      <c r="C238" s="18"/>
      <c r="D238" s="16" t="s">
        <v>1031</v>
      </c>
      <c r="E238" s="16" t="s">
        <v>1032</v>
      </c>
      <c r="F238" s="18" t="s">
        <v>33</v>
      </c>
      <c r="G238" s="18">
        <v>1</v>
      </c>
      <c r="H238" s="16" t="s">
        <v>37</v>
      </c>
      <c r="I238" s="16" t="s">
        <v>1033</v>
      </c>
      <c r="J238" s="16" t="s">
        <v>399</v>
      </c>
      <c r="K238" s="18">
        <v>0</v>
      </c>
      <c r="L238" s="18">
        <v>0</v>
      </c>
      <c r="M238" s="16" t="s">
        <v>18</v>
      </c>
      <c r="N238" s="16" t="s">
        <v>86</v>
      </c>
      <c r="O238" s="16" t="s">
        <v>1034</v>
      </c>
      <c r="P238" s="19" t="s">
        <v>20</v>
      </c>
      <c r="Q238">
        <v>1</v>
      </c>
      <c r="R238" s="8">
        <f t="shared" si="37"/>
        <v>11430</v>
      </c>
      <c r="S238" s="8">
        <f t="shared" si="29"/>
        <v>11430</v>
      </c>
      <c r="T238" s="6">
        <f t="shared" si="38"/>
        <v>19</v>
      </c>
      <c r="U238" s="9">
        <f t="shared" si="39"/>
        <v>13601.7</v>
      </c>
      <c r="V238" s="9">
        <f t="shared" si="40"/>
        <v>13601.7</v>
      </c>
      <c r="W238" s="9">
        <f t="shared" si="41"/>
        <v>13601.7</v>
      </c>
      <c r="X238" s="7">
        <v>25</v>
      </c>
      <c r="Y238" s="14">
        <v>25</v>
      </c>
      <c r="Z238" s="14">
        <v>25</v>
      </c>
      <c r="AA238" s="9">
        <f t="shared" si="42"/>
        <v>17002.125</v>
      </c>
      <c r="AB238" s="9">
        <f t="shared" si="43"/>
        <v>17002.125</v>
      </c>
      <c r="AC238" s="15">
        <f t="shared" si="44"/>
        <v>17002.125</v>
      </c>
    </row>
    <row r="239" spans="1:29" x14ac:dyDescent="0.25">
      <c r="A239" s="16" t="s">
        <v>1035</v>
      </c>
      <c r="B239" s="17"/>
      <c r="C239" s="18"/>
      <c r="D239" s="16" t="s">
        <v>1036</v>
      </c>
      <c r="E239" s="16" t="s">
        <v>256</v>
      </c>
      <c r="F239" s="18" t="s">
        <v>33</v>
      </c>
      <c r="G239" s="18">
        <v>1</v>
      </c>
      <c r="H239" s="16" t="s">
        <v>37</v>
      </c>
      <c r="I239" s="16" t="s">
        <v>1037</v>
      </c>
      <c r="J239" s="16" t="s">
        <v>17</v>
      </c>
      <c r="K239" s="18">
        <v>0</v>
      </c>
      <c r="L239" s="18">
        <v>0</v>
      </c>
      <c r="M239" s="16" t="s">
        <v>18</v>
      </c>
      <c r="N239" s="16" t="s">
        <v>375</v>
      </c>
      <c r="O239" s="16" t="s">
        <v>456</v>
      </c>
      <c r="P239" s="19" t="s">
        <v>20</v>
      </c>
      <c r="Q239">
        <v>1</v>
      </c>
      <c r="R239" s="8">
        <f t="shared" si="37"/>
        <v>24454</v>
      </c>
      <c r="S239" s="8">
        <f t="shared" si="29"/>
        <v>24454</v>
      </c>
      <c r="T239" s="6">
        <f t="shared" si="38"/>
        <v>0</v>
      </c>
      <c r="U239" s="9">
        <f t="shared" si="39"/>
        <v>24454</v>
      </c>
      <c r="V239" s="9">
        <f t="shared" si="40"/>
        <v>24454</v>
      </c>
      <c r="W239" s="9">
        <f t="shared" si="41"/>
        <v>24454</v>
      </c>
      <c r="X239" s="7">
        <v>25</v>
      </c>
      <c r="Y239" s="14">
        <v>25</v>
      </c>
      <c r="Z239" s="14">
        <v>25</v>
      </c>
      <c r="AA239" s="9">
        <f t="shared" si="42"/>
        <v>30567.5</v>
      </c>
      <c r="AB239" s="9">
        <f t="shared" si="43"/>
        <v>30567.5</v>
      </c>
      <c r="AC239" s="15">
        <f t="shared" si="44"/>
        <v>30567.5</v>
      </c>
    </row>
    <row r="240" spans="1:29" x14ac:dyDescent="0.25">
      <c r="A240" s="16" t="s">
        <v>1038</v>
      </c>
      <c r="B240" s="17"/>
      <c r="C240" s="18"/>
      <c r="D240" s="16" t="s">
        <v>1039</v>
      </c>
      <c r="E240" s="16" t="s">
        <v>506</v>
      </c>
      <c r="F240" s="18" t="s">
        <v>33</v>
      </c>
      <c r="G240" s="18">
        <v>1</v>
      </c>
      <c r="H240" s="16" t="s">
        <v>16</v>
      </c>
      <c r="I240" s="16" t="s">
        <v>512</v>
      </c>
      <c r="J240" s="16" t="s">
        <v>17</v>
      </c>
      <c r="K240" s="18">
        <v>0</v>
      </c>
      <c r="L240" s="18">
        <v>0</v>
      </c>
      <c r="M240" s="16" t="s">
        <v>55</v>
      </c>
      <c r="N240" s="16" t="s">
        <v>508</v>
      </c>
      <c r="O240" s="16" t="s">
        <v>509</v>
      </c>
      <c r="P240" s="19" t="s">
        <v>20</v>
      </c>
      <c r="Q240">
        <v>1</v>
      </c>
      <c r="R240" s="8">
        <f t="shared" si="37"/>
        <v>1859</v>
      </c>
      <c r="S240" s="8">
        <f t="shared" si="29"/>
        <v>1859</v>
      </c>
      <c r="T240" s="6">
        <f t="shared" si="38"/>
        <v>0</v>
      </c>
      <c r="U240" s="9">
        <f t="shared" si="39"/>
        <v>1859</v>
      </c>
      <c r="V240" s="9">
        <f t="shared" si="40"/>
        <v>1859</v>
      </c>
      <c r="W240" s="9">
        <f t="shared" si="41"/>
        <v>1859</v>
      </c>
      <c r="X240" s="7">
        <v>25</v>
      </c>
      <c r="Y240" s="14">
        <v>25</v>
      </c>
      <c r="Z240" s="14">
        <v>25</v>
      </c>
      <c r="AA240" s="9">
        <f t="shared" si="42"/>
        <v>2323.75</v>
      </c>
      <c r="AB240" s="9">
        <f t="shared" si="43"/>
        <v>2323.75</v>
      </c>
      <c r="AC240" s="15">
        <f t="shared" si="44"/>
        <v>2323.75</v>
      </c>
    </row>
    <row r="241" spans="1:29" x14ac:dyDescent="0.25">
      <c r="A241" s="16" t="s">
        <v>1040</v>
      </c>
      <c r="B241" s="17"/>
      <c r="C241" s="18"/>
      <c r="D241" s="16" t="s">
        <v>1041</v>
      </c>
      <c r="E241" s="16" t="s">
        <v>738</v>
      </c>
      <c r="F241" s="18" t="s">
        <v>33</v>
      </c>
      <c r="G241" s="18">
        <v>1</v>
      </c>
      <c r="H241" s="16" t="s">
        <v>16</v>
      </c>
      <c r="I241" s="16" t="s">
        <v>1042</v>
      </c>
      <c r="J241" s="16" t="s">
        <v>17</v>
      </c>
      <c r="K241" s="18">
        <v>0</v>
      </c>
      <c r="L241" s="18">
        <v>0</v>
      </c>
      <c r="M241" s="16" t="s">
        <v>18</v>
      </c>
      <c r="N241" s="16" t="s">
        <v>1043</v>
      </c>
      <c r="O241" s="16" t="s">
        <v>1044</v>
      </c>
      <c r="P241" s="19" t="s">
        <v>20</v>
      </c>
      <c r="Q241">
        <v>1</v>
      </c>
      <c r="R241" s="8">
        <f t="shared" si="37"/>
        <v>164505</v>
      </c>
      <c r="S241" s="8">
        <f t="shared" si="29"/>
        <v>164505</v>
      </c>
      <c r="T241" s="6">
        <f t="shared" si="38"/>
        <v>0</v>
      </c>
      <c r="U241" s="9">
        <f t="shared" si="39"/>
        <v>164505</v>
      </c>
      <c r="V241" s="9">
        <f t="shared" si="40"/>
        <v>164505</v>
      </c>
      <c r="W241" s="9">
        <f t="shared" si="41"/>
        <v>164505</v>
      </c>
      <c r="X241" s="7">
        <v>25</v>
      </c>
      <c r="Y241" s="14">
        <v>25</v>
      </c>
      <c r="Z241" s="14">
        <v>25</v>
      </c>
      <c r="AA241" s="9">
        <f t="shared" si="42"/>
        <v>205631.25</v>
      </c>
      <c r="AB241" s="9">
        <f t="shared" si="43"/>
        <v>205631.25</v>
      </c>
      <c r="AC241" s="15">
        <f t="shared" si="44"/>
        <v>205631.25</v>
      </c>
    </row>
    <row r="242" spans="1:29" x14ac:dyDescent="0.25">
      <c r="A242" s="16" t="s">
        <v>1045</v>
      </c>
      <c r="B242" s="17"/>
      <c r="C242" s="18"/>
      <c r="D242" s="16" t="s">
        <v>1046</v>
      </c>
      <c r="E242" s="16" t="s">
        <v>79</v>
      </c>
      <c r="F242" s="18" t="s">
        <v>33</v>
      </c>
      <c r="G242" s="18">
        <v>1</v>
      </c>
      <c r="H242" s="16" t="s">
        <v>16</v>
      </c>
      <c r="I242" s="16" t="s">
        <v>1047</v>
      </c>
      <c r="J242" s="16" t="s">
        <v>17</v>
      </c>
      <c r="K242" s="18">
        <v>0</v>
      </c>
      <c r="L242" s="18">
        <v>0</v>
      </c>
      <c r="M242" s="16" t="s">
        <v>18</v>
      </c>
      <c r="N242" s="16" t="s">
        <v>90</v>
      </c>
      <c r="O242" s="16" t="s">
        <v>91</v>
      </c>
      <c r="P242" s="19" t="s">
        <v>20</v>
      </c>
      <c r="Q242">
        <v>1</v>
      </c>
      <c r="R242" s="8">
        <f t="shared" si="37"/>
        <v>39422</v>
      </c>
      <c r="S242" s="8">
        <f t="shared" si="29"/>
        <v>39422</v>
      </c>
      <c r="T242" s="6">
        <f t="shared" si="38"/>
        <v>0</v>
      </c>
      <c r="U242" s="9">
        <f t="shared" si="39"/>
        <v>39422</v>
      </c>
      <c r="V242" s="9">
        <f t="shared" si="40"/>
        <v>39422</v>
      </c>
      <c r="W242" s="9">
        <f t="shared" si="41"/>
        <v>39422</v>
      </c>
      <c r="X242" s="7">
        <v>25</v>
      </c>
      <c r="Y242" s="14">
        <v>25</v>
      </c>
      <c r="Z242" s="14">
        <v>25</v>
      </c>
      <c r="AA242" s="9">
        <f t="shared" si="42"/>
        <v>49277.5</v>
      </c>
      <c r="AB242" s="9">
        <f t="shared" si="43"/>
        <v>49277.5</v>
      </c>
      <c r="AC242" s="15">
        <f t="shared" si="44"/>
        <v>49277.5</v>
      </c>
    </row>
    <row r="243" spans="1:29" x14ac:dyDescent="0.25">
      <c r="A243" s="16" t="s">
        <v>1048</v>
      </c>
      <c r="B243" s="17"/>
      <c r="C243" s="18"/>
      <c r="D243" s="16" t="s">
        <v>1049</v>
      </c>
      <c r="E243" s="16" t="s">
        <v>116</v>
      </c>
      <c r="F243" s="18" t="s">
        <v>33</v>
      </c>
      <c r="G243" s="18">
        <v>1</v>
      </c>
      <c r="H243" s="16" t="s">
        <v>16</v>
      </c>
      <c r="I243" s="16" t="s">
        <v>1050</v>
      </c>
      <c r="J243" s="16" t="s">
        <v>17</v>
      </c>
      <c r="K243" s="18">
        <v>0</v>
      </c>
      <c r="L243" s="18">
        <v>0</v>
      </c>
      <c r="M243" s="16" t="s">
        <v>18</v>
      </c>
      <c r="N243" s="16" t="s">
        <v>19</v>
      </c>
      <c r="O243" s="16" t="s">
        <v>474</v>
      </c>
      <c r="P243" s="19" t="s">
        <v>20</v>
      </c>
      <c r="Q243">
        <v>1</v>
      </c>
      <c r="R243" s="8">
        <f t="shared" si="37"/>
        <v>31145</v>
      </c>
      <c r="S243" s="8">
        <f t="shared" si="29"/>
        <v>31145</v>
      </c>
      <c r="T243" s="6">
        <f t="shared" si="38"/>
        <v>0</v>
      </c>
      <c r="U243" s="9">
        <f t="shared" si="39"/>
        <v>31145</v>
      </c>
      <c r="V243" s="9">
        <f t="shared" si="40"/>
        <v>31145</v>
      </c>
      <c r="W243" s="9">
        <f t="shared" si="41"/>
        <v>31145</v>
      </c>
      <c r="X243" s="7">
        <v>25</v>
      </c>
      <c r="Y243" s="14">
        <v>25</v>
      </c>
      <c r="Z243" s="14">
        <v>25</v>
      </c>
      <c r="AA243" s="9">
        <f t="shared" si="42"/>
        <v>38931.25</v>
      </c>
      <c r="AB243" s="9">
        <f t="shared" si="43"/>
        <v>38931.25</v>
      </c>
      <c r="AC243" s="15">
        <f t="shared" si="44"/>
        <v>38931.25</v>
      </c>
    </row>
    <row r="244" spans="1:29" x14ac:dyDescent="0.25">
      <c r="A244" s="16" t="s">
        <v>1051</v>
      </c>
      <c r="B244" s="17">
        <v>7707355053448</v>
      </c>
      <c r="C244" s="18"/>
      <c r="D244" s="16" t="s">
        <v>1052</v>
      </c>
      <c r="E244" s="16" t="s">
        <v>118</v>
      </c>
      <c r="F244" s="18" t="s">
        <v>33</v>
      </c>
      <c r="G244" s="18">
        <v>1</v>
      </c>
      <c r="H244" s="16" t="s">
        <v>16</v>
      </c>
      <c r="I244" s="16" t="s">
        <v>1053</v>
      </c>
      <c r="J244" s="16" t="s">
        <v>17</v>
      </c>
      <c r="K244" s="18">
        <v>0</v>
      </c>
      <c r="L244" s="18">
        <v>0</v>
      </c>
      <c r="M244" s="16" t="s">
        <v>18</v>
      </c>
      <c r="N244" s="16" t="s">
        <v>128</v>
      </c>
      <c r="O244" s="16" t="s">
        <v>419</v>
      </c>
      <c r="P244" s="19" t="s">
        <v>20</v>
      </c>
      <c r="Q244">
        <v>1</v>
      </c>
      <c r="R244" s="8">
        <f t="shared" si="37"/>
        <v>29663</v>
      </c>
      <c r="S244" s="8">
        <f t="shared" si="29"/>
        <v>29663</v>
      </c>
      <c r="T244" s="6">
        <f t="shared" si="38"/>
        <v>0</v>
      </c>
      <c r="U244" s="9">
        <f t="shared" si="39"/>
        <v>29663</v>
      </c>
      <c r="V244" s="9">
        <f t="shared" si="40"/>
        <v>29663</v>
      </c>
      <c r="W244" s="9">
        <f t="shared" si="41"/>
        <v>29663</v>
      </c>
      <c r="X244" s="7">
        <v>25</v>
      </c>
      <c r="Y244" s="14">
        <v>25</v>
      </c>
      <c r="Z244" s="14">
        <v>25</v>
      </c>
      <c r="AA244" s="9">
        <f t="shared" si="42"/>
        <v>37078.75</v>
      </c>
      <c r="AB244" s="9">
        <f t="shared" si="43"/>
        <v>37078.75</v>
      </c>
      <c r="AC244" s="15">
        <f t="shared" si="44"/>
        <v>37078.75</v>
      </c>
    </row>
    <row r="245" spans="1:29" x14ac:dyDescent="0.25">
      <c r="A245" s="16" t="s">
        <v>1054</v>
      </c>
      <c r="B245" s="17"/>
      <c r="C245" s="18"/>
      <c r="D245" s="16" t="s">
        <v>1055</v>
      </c>
      <c r="E245" s="16" t="s">
        <v>339</v>
      </c>
      <c r="F245" s="18" t="s">
        <v>33</v>
      </c>
      <c r="G245" s="18">
        <v>1</v>
      </c>
      <c r="H245" s="16" t="s">
        <v>16</v>
      </c>
      <c r="I245" s="16" t="s">
        <v>1056</v>
      </c>
      <c r="J245" s="16" t="s">
        <v>17</v>
      </c>
      <c r="K245" s="18">
        <v>0</v>
      </c>
      <c r="L245" s="18">
        <v>0</v>
      </c>
      <c r="M245" s="16" t="s">
        <v>18</v>
      </c>
      <c r="N245" s="16" t="s">
        <v>59</v>
      </c>
      <c r="O245" s="16" t="s">
        <v>1057</v>
      </c>
      <c r="P245" s="19" t="s">
        <v>20</v>
      </c>
      <c r="Q245">
        <v>1</v>
      </c>
      <c r="R245" s="8">
        <f t="shared" si="37"/>
        <v>54169</v>
      </c>
      <c r="S245" s="8">
        <f t="shared" si="29"/>
        <v>54169</v>
      </c>
      <c r="T245" s="6">
        <f t="shared" si="38"/>
        <v>0</v>
      </c>
      <c r="U245" s="9">
        <f t="shared" si="39"/>
        <v>54169</v>
      </c>
      <c r="V245" s="9">
        <f t="shared" si="40"/>
        <v>54169</v>
      </c>
      <c r="W245" s="9">
        <f t="shared" si="41"/>
        <v>54169</v>
      </c>
      <c r="X245" s="7">
        <v>25</v>
      </c>
      <c r="Y245" s="14">
        <v>25</v>
      </c>
      <c r="Z245" s="14">
        <v>25</v>
      </c>
      <c r="AA245" s="9">
        <f t="shared" si="42"/>
        <v>67711.25</v>
      </c>
      <c r="AB245" s="9">
        <f t="shared" si="43"/>
        <v>67711.25</v>
      </c>
      <c r="AC245" s="15">
        <f t="shared" si="44"/>
        <v>67711.25</v>
      </c>
    </row>
    <row r="246" spans="1:29" x14ac:dyDescent="0.25">
      <c r="A246" s="16" t="s">
        <v>1058</v>
      </c>
      <c r="B246" s="17"/>
      <c r="C246" s="18"/>
      <c r="D246" s="16" t="s">
        <v>1059</v>
      </c>
      <c r="E246" s="16" t="s">
        <v>339</v>
      </c>
      <c r="F246" s="18" t="s">
        <v>33</v>
      </c>
      <c r="G246" s="18">
        <v>1</v>
      </c>
      <c r="H246" s="16" t="s">
        <v>16</v>
      </c>
      <c r="I246" s="16" t="s">
        <v>1060</v>
      </c>
      <c r="J246" s="16" t="s">
        <v>17</v>
      </c>
      <c r="K246" s="18">
        <v>0</v>
      </c>
      <c r="L246" s="18">
        <v>0</v>
      </c>
      <c r="M246" s="16" t="s">
        <v>18</v>
      </c>
      <c r="N246" s="16" t="s">
        <v>59</v>
      </c>
      <c r="O246" s="16" t="s">
        <v>1057</v>
      </c>
      <c r="P246" s="19" t="s">
        <v>20</v>
      </c>
      <c r="Q246">
        <v>1</v>
      </c>
      <c r="R246" s="8">
        <f t="shared" si="37"/>
        <v>48097</v>
      </c>
      <c r="S246" s="8">
        <f t="shared" si="29"/>
        <v>48097</v>
      </c>
      <c r="T246" s="6">
        <f t="shared" si="38"/>
        <v>0</v>
      </c>
      <c r="U246" s="9">
        <f t="shared" si="39"/>
        <v>48097</v>
      </c>
      <c r="V246" s="9">
        <f t="shared" si="40"/>
        <v>48097</v>
      </c>
      <c r="W246" s="9">
        <f t="shared" si="41"/>
        <v>48097</v>
      </c>
      <c r="X246" s="7">
        <v>25</v>
      </c>
      <c r="Y246" s="14">
        <v>25</v>
      </c>
      <c r="Z246" s="14">
        <v>25</v>
      </c>
      <c r="AA246" s="9">
        <f t="shared" si="42"/>
        <v>60121.25</v>
      </c>
      <c r="AB246" s="9">
        <f t="shared" si="43"/>
        <v>60121.25</v>
      </c>
      <c r="AC246" s="15">
        <f t="shared" si="44"/>
        <v>60121.25</v>
      </c>
    </row>
    <row r="247" spans="1:29" x14ac:dyDescent="0.25">
      <c r="A247" s="16" t="s">
        <v>1061</v>
      </c>
      <c r="B247" s="17"/>
      <c r="C247" s="18"/>
      <c r="D247" s="16" t="s">
        <v>1062</v>
      </c>
      <c r="E247" s="16" t="s">
        <v>339</v>
      </c>
      <c r="F247" s="18" t="s">
        <v>33</v>
      </c>
      <c r="G247" s="18">
        <v>1</v>
      </c>
      <c r="H247" s="16" t="s">
        <v>16</v>
      </c>
      <c r="I247" s="16" t="s">
        <v>1056</v>
      </c>
      <c r="J247" s="16" t="s">
        <v>17</v>
      </c>
      <c r="K247" s="18">
        <v>0</v>
      </c>
      <c r="L247" s="18">
        <v>0</v>
      </c>
      <c r="M247" s="16" t="s">
        <v>18</v>
      </c>
      <c r="N247" s="16" t="s">
        <v>59</v>
      </c>
      <c r="O247" s="16" t="s">
        <v>1057</v>
      </c>
      <c r="P247" s="19" t="s">
        <v>20</v>
      </c>
      <c r="Q247">
        <v>1</v>
      </c>
      <c r="R247" s="8">
        <f t="shared" si="37"/>
        <v>54169</v>
      </c>
      <c r="S247" s="8">
        <f t="shared" si="29"/>
        <v>54169</v>
      </c>
      <c r="T247" s="6">
        <f t="shared" si="38"/>
        <v>0</v>
      </c>
      <c r="U247" s="9">
        <f t="shared" si="39"/>
        <v>54169</v>
      </c>
      <c r="V247" s="9">
        <f t="shared" si="40"/>
        <v>54169</v>
      </c>
      <c r="W247" s="9">
        <f t="shared" si="41"/>
        <v>54169</v>
      </c>
      <c r="X247" s="7">
        <v>25</v>
      </c>
      <c r="Y247" s="14">
        <v>25</v>
      </c>
      <c r="Z247" s="14">
        <v>25</v>
      </c>
      <c r="AA247" s="9">
        <f t="shared" si="42"/>
        <v>67711.25</v>
      </c>
      <c r="AB247" s="9">
        <f t="shared" si="43"/>
        <v>67711.25</v>
      </c>
      <c r="AC247" s="15">
        <f t="shared" si="44"/>
        <v>67711.25</v>
      </c>
    </row>
    <row r="248" spans="1:29" x14ac:dyDescent="0.25">
      <c r="A248" s="16" t="s">
        <v>1063</v>
      </c>
      <c r="B248" s="17"/>
      <c r="C248" s="18"/>
      <c r="D248" s="16" t="s">
        <v>1064</v>
      </c>
      <c r="E248" s="16" t="s">
        <v>106</v>
      </c>
      <c r="F248" s="18" t="s">
        <v>33</v>
      </c>
      <c r="G248" s="18">
        <v>1</v>
      </c>
      <c r="H248" s="16" t="s">
        <v>66</v>
      </c>
      <c r="I248" s="16" t="s">
        <v>1065</v>
      </c>
      <c r="J248" s="16" t="s">
        <v>17</v>
      </c>
      <c r="K248" s="18">
        <v>0</v>
      </c>
      <c r="L248" s="18">
        <v>0</v>
      </c>
      <c r="M248" s="16" t="s">
        <v>18</v>
      </c>
      <c r="N248" s="16" t="s">
        <v>120</v>
      </c>
      <c r="O248" s="16" t="s">
        <v>111</v>
      </c>
      <c r="P248" s="19" t="s">
        <v>20</v>
      </c>
      <c r="Q248">
        <v>1</v>
      </c>
      <c r="R248" s="8">
        <f t="shared" si="37"/>
        <v>25287</v>
      </c>
      <c r="S248" s="8">
        <f t="shared" si="29"/>
        <v>25287</v>
      </c>
      <c r="T248" s="6">
        <f t="shared" si="38"/>
        <v>0</v>
      </c>
      <c r="U248" s="9">
        <f t="shared" si="39"/>
        <v>25287</v>
      </c>
      <c r="V248" s="9">
        <f t="shared" si="40"/>
        <v>25287</v>
      </c>
      <c r="W248" s="9">
        <f t="shared" si="41"/>
        <v>25287</v>
      </c>
      <c r="X248" s="7">
        <v>25</v>
      </c>
      <c r="Y248" s="14">
        <v>25</v>
      </c>
      <c r="Z248" s="14">
        <v>25</v>
      </c>
      <c r="AA248" s="9">
        <f t="shared" si="42"/>
        <v>31608.75</v>
      </c>
      <c r="AB248" s="9">
        <f t="shared" si="43"/>
        <v>31608.75</v>
      </c>
      <c r="AC248" s="15">
        <f t="shared" si="44"/>
        <v>31608.75</v>
      </c>
    </row>
    <row r="249" spans="1:29" x14ac:dyDescent="0.25">
      <c r="A249" s="16" t="s">
        <v>1066</v>
      </c>
      <c r="B249" s="17"/>
      <c r="C249" s="18"/>
      <c r="D249" s="16" t="s">
        <v>1067</v>
      </c>
      <c r="E249" s="16" t="s">
        <v>636</v>
      </c>
      <c r="F249" s="18" t="s">
        <v>33</v>
      </c>
      <c r="G249" s="18">
        <v>1</v>
      </c>
      <c r="H249" s="16" t="s">
        <v>42</v>
      </c>
      <c r="I249" s="16" t="s">
        <v>1068</v>
      </c>
      <c r="J249" s="16" t="s">
        <v>399</v>
      </c>
      <c r="K249" s="18">
        <v>0</v>
      </c>
      <c r="L249" s="18">
        <v>0</v>
      </c>
      <c r="M249" s="16" t="s">
        <v>55</v>
      </c>
      <c r="N249" s="16" t="s">
        <v>133</v>
      </c>
      <c r="O249" s="16" t="s">
        <v>1069</v>
      </c>
      <c r="P249" s="19" t="s">
        <v>20</v>
      </c>
      <c r="Q249">
        <v>1</v>
      </c>
      <c r="R249" s="8">
        <f t="shared" si="37"/>
        <v>4572</v>
      </c>
      <c r="S249" s="8">
        <f t="shared" si="29"/>
        <v>4572</v>
      </c>
      <c r="T249" s="6">
        <f t="shared" si="38"/>
        <v>19</v>
      </c>
      <c r="U249" s="9">
        <f t="shared" si="39"/>
        <v>5440.68</v>
      </c>
      <c r="V249" s="9">
        <f t="shared" si="40"/>
        <v>5440.68</v>
      </c>
      <c r="W249" s="9">
        <f t="shared" si="41"/>
        <v>5440.68</v>
      </c>
      <c r="X249" s="7">
        <v>25</v>
      </c>
      <c r="Y249" s="14">
        <v>25</v>
      </c>
      <c r="Z249" s="14">
        <v>25</v>
      </c>
      <c r="AA249" s="9">
        <f t="shared" si="42"/>
        <v>6800.85</v>
      </c>
      <c r="AB249" s="9">
        <f t="shared" si="43"/>
        <v>6800.85</v>
      </c>
      <c r="AC249" s="15">
        <f t="shared" si="44"/>
        <v>6800.85</v>
      </c>
    </row>
    <row r="250" spans="1:29" x14ac:dyDescent="0.25">
      <c r="A250" s="16" t="s">
        <v>1070</v>
      </c>
      <c r="B250" s="17"/>
      <c r="C250" s="18"/>
      <c r="D250" s="16" t="s">
        <v>1071</v>
      </c>
      <c r="E250" s="16" t="s">
        <v>636</v>
      </c>
      <c r="F250" s="18" t="s">
        <v>33</v>
      </c>
      <c r="G250" s="18">
        <v>1</v>
      </c>
      <c r="H250" s="16" t="s">
        <v>42</v>
      </c>
      <c r="I250" s="16" t="s">
        <v>1068</v>
      </c>
      <c r="J250" s="16" t="s">
        <v>399</v>
      </c>
      <c r="K250" s="18">
        <v>0</v>
      </c>
      <c r="L250" s="18">
        <v>0</v>
      </c>
      <c r="M250" s="16" t="s">
        <v>55</v>
      </c>
      <c r="N250" s="16" t="s">
        <v>133</v>
      </c>
      <c r="O250" s="16" t="s">
        <v>1069</v>
      </c>
      <c r="P250" s="19" t="s">
        <v>20</v>
      </c>
      <c r="Q250">
        <v>1</v>
      </c>
      <c r="R250" s="8">
        <f t="shared" si="37"/>
        <v>4572</v>
      </c>
      <c r="S250" s="8">
        <f t="shared" si="29"/>
        <v>4572</v>
      </c>
      <c r="T250" s="6">
        <f t="shared" si="38"/>
        <v>19</v>
      </c>
      <c r="U250" s="9">
        <f t="shared" si="39"/>
        <v>5440.68</v>
      </c>
      <c r="V250" s="9">
        <f t="shared" si="40"/>
        <v>5440.68</v>
      </c>
      <c r="W250" s="9">
        <f t="shared" si="41"/>
        <v>5440.68</v>
      </c>
      <c r="X250" s="7">
        <v>25</v>
      </c>
      <c r="Y250" s="14">
        <v>25</v>
      </c>
      <c r="Z250" s="14">
        <v>25</v>
      </c>
      <c r="AA250" s="9">
        <f t="shared" si="42"/>
        <v>6800.85</v>
      </c>
      <c r="AB250" s="9">
        <f t="shared" si="43"/>
        <v>6800.85</v>
      </c>
      <c r="AC250" s="15">
        <f t="shared" si="44"/>
        <v>6800.85</v>
      </c>
    </row>
    <row r="251" spans="1:29" x14ac:dyDescent="0.25">
      <c r="A251" s="16" t="s">
        <v>1072</v>
      </c>
      <c r="B251" s="17"/>
      <c r="C251" s="18"/>
      <c r="D251" s="16" t="s">
        <v>1073</v>
      </c>
      <c r="E251" s="16" t="s">
        <v>636</v>
      </c>
      <c r="F251" s="18" t="s">
        <v>33</v>
      </c>
      <c r="G251" s="18">
        <v>1</v>
      </c>
      <c r="H251" s="16" t="s">
        <v>42</v>
      </c>
      <c r="I251" s="16" t="s">
        <v>1068</v>
      </c>
      <c r="J251" s="16" t="s">
        <v>399</v>
      </c>
      <c r="K251" s="18">
        <v>0</v>
      </c>
      <c r="L251" s="18">
        <v>0</v>
      </c>
      <c r="M251" s="16" t="s">
        <v>55</v>
      </c>
      <c r="N251" s="16" t="s">
        <v>133</v>
      </c>
      <c r="O251" s="16" t="s">
        <v>1069</v>
      </c>
      <c r="P251" s="19" t="s">
        <v>20</v>
      </c>
      <c r="Q251">
        <v>1</v>
      </c>
      <c r="R251" s="8">
        <f t="shared" si="37"/>
        <v>4572</v>
      </c>
      <c r="S251" s="8">
        <f t="shared" si="29"/>
        <v>4572</v>
      </c>
      <c r="T251" s="6">
        <f t="shared" si="38"/>
        <v>19</v>
      </c>
      <c r="U251" s="9">
        <f t="shared" si="39"/>
        <v>5440.68</v>
      </c>
      <c r="V251" s="9">
        <f t="shared" si="40"/>
        <v>5440.68</v>
      </c>
      <c r="W251" s="9">
        <f t="shared" si="41"/>
        <v>5440.68</v>
      </c>
      <c r="X251" s="7">
        <v>25</v>
      </c>
      <c r="Y251" s="14">
        <v>25</v>
      </c>
      <c r="Z251" s="14">
        <v>25</v>
      </c>
      <c r="AA251" s="9">
        <f t="shared" si="42"/>
        <v>6800.85</v>
      </c>
      <c r="AB251" s="9">
        <f t="shared" si="43"/>
        <v>6800.85</v>
      </c>
      <c r="AC251" s="15">
        <f t="shared" si="44"/>
        <v>6800.85</v>
      </c>
    </row>
    <row r="252" spans="1:29" x14ac:dyDescent="0.25">
      <c r="A252" s="16" t="s">
        <v>1074</v>
      </c>
      <c r="B252" s="17"/>
      <c r="C252" s="16" t="s">
        <v>1075</v>
      </c>
      <c r="D252" s="16" t="s">
        <v>1076</v>
      </c>
      <c r="E252" s="16" t="s">
        <v>1077</v>
      </c>
      <c r="F252" s="18" t="s">
        <v>46</v>
      </c>
      <c r="G252" s="18">
        <v>10</v>
      </c>
      <c r="H252" s="16" t="s">
        <v>16</v>
      </c>
      <c r="I252" s="16" t="s">
        <v>1078</v>
      </c>
      <c r="J252" s="16" t="s">
        <v>17</v>
      </c>
      <c r="K252" s="18">
        <v>0</v>
      </c>
      <c r="L252" s="18">
        <v>0</v>
      </c>
      <c r="M252" s="16" t="s">
        <v>18</v>
      </c>
      <c r="N252" s="16" t="s">
        <v>89</v>
      </c>
      <c r="O252" s="16" t="s">
        <v>119</v>
      </c>
      <c r="P252" s="19" t="s">
        <v>20</v>
      </c>
      <c r="Q252">
        <v>1</v>
      </c>
      <c r="R252" s="8">
        <f t="shared" si="37"/>
        <v>500.9</v>
      </c>
      <c r="S252" s="8">
        <f t="shared" si="29"/>
        <v>500.9</v>
      </c>
      <c r="T252" s="6">
        <f t="shared" si="38"/>
        <v>0</v>
      </c>
      <c r="U252" s="9">
        <f t="shared" si="39"/>
        <v>5009</v>
      </c>
      <c r="V252" s="9">
        <f t="shared" si="40"/>
        <v>500.9</v>
      </c>
      <c r="W252" s="9">
        <f t="shared" si="41"/>
        <v>500.9</v>
      </c>
      <c r="X252" s="7">
        <v>25</v>
      </c>
      <c r="Y252" s="14">
        <v>25</v>
      </c>
      <c r="Z252" s="14">
        <v>25</v>
      </c>
      <c r="AA252" s="9">
        <f t="shared" si="42"/>
        <v>6261.25</v>
      </c>
      <c r="AB252" s="9">
        <f t="shared" si="43"/>
        <v>626.125</v>
      </c>
      <c r="AC252" s="15">
        <f t="shared" si="44"/>
        <v>626.125</v>
      </c>
    </row>
    <row r="253" spans="1:29" x14ac:dyDescent="0.25">
      <c r="A253" s="16" t="s">
        <v>1079</v>
      </c>
      <c r="B253" s="17"/>
      <c r="C253" s="18"/>
      <c r="D253" s="16" t="s">
        <v>1080</v>
      </c>
      <c r="E253" s="16" t="s">
        <v>36</v>
      </c>
      <c r="F253" s="18" t="s">
        <v>33</v>
      </c>
      <c r="G253" s="18">
        <v>1</v>
      </c>
      <c r="H253" s="16" t="s">
        <v>66</v>
      </c>
      <c r="I253" s="16" t="s">
        <v>1081</v>
      </c>
      <c r="J253" s="16" t="s">
        <v>17</v>
      </c>
      <c r="K253" s="18">
        <v>0</v>
      </c>
      <c r="L253" s="18">
        <v>0</v>
      </c>
      <c r="M253" s="16" t="s">
        <v>18</v>
      </c>
      <c r="N253" s="16" t="s">
        <v>120</v>
      </c>
      <c r="O253" s="16" t="s">
        <v>87</v>
      </c>
      <c r="P253" s="19" t="s">
        <v>20</v>
      </c>
      <c r="Q253">
        <v>1</v>
      </c>
      <c r="R253" s="8">
        <f t="shared" si="37"/>
        <v>61952</v>
      </c>
      <c r="S253" s="8">
        <f t="shared" si="29"/>
        <v>61952</v>
      </c>
      <c r="T253" s="6">
        <f t="shared" si="38"/>
        <v>0</v>
      </c>
      <c r="U253" s="9">
        <f t="shared" si="39"/>
        <v>61952</v>
      </c>
      <c r="V253" s="9">
        <f t="shared" si="40"/>
        <v>61952</v>
      </c>
      <c r="W253" s="9">
        <f t="shared" si="41"/>
        <v>61952</v>
      </c>
      <c r="X253" s="7">
        <v>25</v>
      </c>
      <c r="Y253" s="14">
        <v>25</v>
      </c>
      <c r="Z253" s="14">
        <v>25</v>
      </c>
      <c r="AA253" s="9">
        <f t="shared" si="42"/>
        <v>77440</v>
      </c>
      <c r="AB253" s="9">
        <f t="shared" si="43"/>
        <v>77440</v>
      </c>
      <c r="AC253" s="15">
        <f t="shared" si="44"/>
        <v>77440</v>
      </c>
    </row>
    <row r="254" spans="1:29" x14ac:dyDescent="0.25">
      <c r="A254" s="16" t="s">
        <v>1082</v>
      </c>
      <c r="B254" s="17"/>
      <c r="C254" s="18"/>
      <c r="D254" s="16" t="s">
        <v>1083</v>
      </c>
      <c r="E254" s="16" t="s">
        <v>103</v>
      </c>
      <c r="F254" s="18" t="s">
        <v>33</v>
      </c>
      <c r="G254" s="18">
        <v>1</v>
      </c>
      <c r="H254" s="16" t="s">
        <v>37</v>
      </c>
      <c r="I254" s="16" t="s">
        <v>1084</v>
      </c>
      <c r="J254" s="16" t="s">
        <v>17</v>
      </c>
      <c r="K254" s="18">
        <v>0</v>
      </c>
      <c r="L254" s="18">
        <v>0</v>
      </c>
      <c r="M254" s="16" t="s">
        <v>18</v>
      </c>
      <c r="N254" s="16" t="s">
        <v>62</v>
      </c>
      <c r="O254" s="16" t="s">
        <v>65</v>
      </c>
      <c r="P254" s="19" t="s">
        <v>20</v>
      </c>
      <c r="Q254">
        <v>1</v>
      </c>
      <c r="R254" s="8">
        <f t="shared" si="37"/>
        <v>39092</v>
      </c>
      <c r="S254" s="8">
        <f t="shared" si="29"/>
        <v>39092</v>
      </c>
      <c r="T254" s="6">
        <f t="shared" si="38"/>
        <v>0</v>
      </c>
      <c r="U254" s="9">
        <f t="shared" si="39"/>
        <v>39092</v>
      </c>
      <c r="V254" s="9">
        <f t="shared" si="40"/>
        <v>39092</v>
      </c>
      <c r="W254" s="9">
        <f t="shared" si="41"/>
        <v>39092</v>
      </c>
      <c r="X254" s="7">
        <v>25</v>
      </c>
      <c r="Y254" s="14">
        <v>25</v>
      </c>
      <c r="Z254" s="14">
        <v>25</v>
      </c>
      <c r="AA254" s="9">
        <f t="shared" si="42"/>
        <v>48865</v>
      </c>
      <c r="AB254" s="9">
        <f t="shared" si="43"/>
        <v>48865</v>
      </c>
      <c r="AC254" s="15">
        <f t="shared" si="44"/>
        <v>48865</v>
      </c>
    </row>
    <row r="255" spans="1:29" x14ac:dyDescent="0.25">
      <c r="A255" s="16" t="s">
        <v>1085</v>
      </c>
      <c r="B255" s="17"/>
      <c r="C255" s="18"/>
      <c r="D255" s="16" t="s">
        <v>1086</v>
      </c>
      <c r="E255" s="16" t="s">
        <v>168</v>
      </c>
      <c r="F255" s="18" t="s">
        <v>33</v>
      </c>
      <c r="G255" s="18">
        <v>1</v>
      </c>
      <c r="H255" s="16" t="s">
        <v>37</v>
      </c>
      <c r="I255" s="16" t="s">
        <v>1087</v>
      </c>
      <c r="J255" s="16" t="s">
        <v>17</v>
      </c>
      <c r="K255" s="18">
        <v>0</v>
      </c>
      <c r="L255" s="18">
        <v>0</v>
      </c>
      <c r="M255" s="16" t="s">
        <v>55</v>
      </c>
      <c r="N255" s="16" t="s">
        <v>72</v>
      </c>
      <c r="O255" s="16" t="s">
        <v>1088</v>
      </c>
      <c r="P255" s="19" t="s">
        <v>20</v>
      </c>
      <c r="Q255">
        <v>1</v>
      </c>
      <c r="R255" s="8">
        <f t="shared" si="37"/>
        <v>9896</v>
      </c>
      <c r="S255" s="8">
        <f t="shared" si="29"/>
        <v>9896</v>
      </c>
      <c r="T255" s="6">
        <f t="shared" si="38"/>
        <v>0</v>
      </c>
      <c r="U255" s="9">
        <f t="shared" si="39"/>
        <v>9896</v>
      </c>
      <c r="V255" s="9">
        <f t="shared" si="40"/>
        <v>9896</v>
      </c>
      <c r="W255" s="9">
        <f t="shared" si="41"/>
        <v>9896</v>
      </c>
      <c r="X255" s="7">
        <v>25</v>
      </c>
      <c r="Y255" s="14">
        <v>25</v>
      </c>
      <c r="Z255" s="14">
        <v>25</v>
      </c>
      <c r="AA255" s="9">
        <f t="shared" si="42"/>
        <v>12370</v>
      </c>
      <c r="AB255" s="9">
        <f t="shared" si="43"/>
        <v>12370</v>
      </c>
      <c r="AC255" s="15">
        <f t="shared" si="44"/>
        <v>12370</v>
      </c>
    </row>
    <row r="256" spans="1:29" x14ac:dyDescent="0.25">
      <c r="A256" s="16" t="s">
        <v>1089</v>
      </c>
      <c r="B256" s="17"/>
      <c r="C256" s="18"/>
      <c r="D256" s="16" t="s">
        <v>1090</v>
      </c>
      <c r="E256" s="16" t="s">
        <v>136</v>
      </c>
      <c r="F256" s="18" t="s">
        <v>33</v>
      </c>
      <c r="G256" s="18">
        <v>1</v>
      </c>
      <c r="H256" s="16" t="s">
        <v>16</v>
      </c>
      <c r="I256" s="16" t="s">
        <v>1091</v>
      </c>
      <c r="J256" s="16" t="s">
        <v>17</v>
      </c>
      <c r="K256" s="18">
        <v>0</v>
      </c>
      <c r="L256" s="18">
        <v>0</v>
      </c>
      <c r="M256" s="16" t="s">
        <v>18</v>
      </c>
      <c r="N256" s="16" t="s">
        <v>88</v>
      </c>
      <c r="O256" s="16" t="s">
        <v>893</v>
      </c>
      <c r="P256" s="19" t="s">
        <v>20</v>
      </c>
      <c r="Q256">
        <v>1</v>
      </c>
      <c r="R256" s="8">
        <f t="shared" si="37"/>
        <v>40177</v>
      </c>
      <c r="S256" s="8">
        <f t="shared" si="29"/>
        <v>40177</v>
      </c>
      <c r="T256" s="6">
        <f t="shared" si="38"/>
        <v>0</v>
      </c>
      <c r="U256" s="9">
        <f t="shared" si="39"/>
        <v>40177</v>
      </c>
      <c r="V256" s="9">
        <f t="shared" si="40"/>
        <v>40177</v>
      </c>
      <c r="W256" s="9">
        <f t="shared" si="41"/>
        <v>40177</v>
      </c>
      <c r="X256" s="7">
        <v>25</v>
      </c>
      <c r="Y256" s="14">
        <v>25</v>
      </c>
      <c r="Z256" s="14">
        <v>25</v>
      </c>
      <c r="AA256" s="9">
        <f t="shared" si="42"/>
        <v>50221.25</v>
      </c>
      <c r="AB256" s="9">
        <f t="shared" si="43"/>
        <v>50221.25</v>
      </c>
      <c r="AC256" s="15">
        <f t="shared" si="44"/>
        <v>50221.25</v>
      </c>
    </row>
    <row r="257" spans="1:29" x14ac:dyDescent="0.25">
      <c r="A257" s="16" t="s">
        <v>1092</v>
      </c>
      <c r="B257" s="17"/>
      <c r="C257" s="18"/>
      <c r="D257" s="16" t="s">
        <v>1093</v>
      </c>
      <c r="E257" s="16" t="s">
        <v>136</v>
      </c>
      <c r="F257" s="18" t="s">
        <v>33</v>
      </c>
      <c r="G257" s="18">
        <v>1</v>
      </c>
      <c r="H257" s="16" t="s">
        <v>16</v>
      </c>
      <c r="I257" s="16" t="s">
        <v>1094</v>
      </c>
      <c r="J257" s="16" t="s">
        <v>17</v>
      </c>
      <c r="K257" s="18">
        <v>0</v>
      </c>
      <c r="L257" s="18">
        <v>0</v>
      </c>
      <c r="M257" s="16" t="s">
        <v>18</v>
      </c>
      <c r="N257" s="16" t="s">
        <v>88</v>
      </c>
      <c r="O257" s="16" t="s">
        <v>893</v>
      </c>
      <c r="P257" s="19" t="s">
        <v>20</v>
      </c>
      <c r="Q257">
        <v>1</v>
      </c>
      <c r="R257" s="8">
        <f t="shared" si="37"/>
        <v>11977</v>
      </c>
      <c r="S257" s="8">
        <f t="shared" si="29"/>
        <v>11977</v>
      </c>
      <c r="T257" s="6">
        <f t="shared" si="38"/>
        <v>0</v>
      </c>
      <c r="U257" s="9">
        <f t="shared" si="39"/>
        <v>11977</v>
      </c>
      <c r="V257" s="9">
        <f t="shared" si="40"/>
        <v>11977</v>
      </c>
      <c r="W257" s="9">
        <f t="shared" si="41"/>
        <v>11977</v>
      </c>
      <c r="X257" s="7">
        <v>25</v>
      </c>
      <c r="Y257" s="14">
        <v>25</v>
      </c>
      <c r="Z257" s="14">
        <v>25</v>
      </c>
      <c r="AA257" s="9">
        <f t="shared" si="42"/>
        <v>14971.25</v>
      </c>
      <c r="AB257" s="9">
        <f t="shared" si="43"/>
        <v>14971.25</v>
      </c>
      <c r="AC257" s="15">
        <f t="shared" si="44"/>
        <v>14971.25</v>
      </c>
    </row>
    <row r="258" spans="1:29" x14ac:dyDescent="0.25">
      <c r="A258" s="16" t="s">
        <v>1095</v>
      </c>
      <c r="B258" s="17"/>
      <c r="C258" s="18"/>
      <c r="D258" s="16" t="s">
        <v>1096</v>
      </c>
      <c r="E258" s="16" t="s">
        <v>1097</v>
      </c>
      <c r="F258" s="18" t="s">
        <v>33</v>
      </c>
      <c r="G258" s="18">
        <v>1</v>
      </c>
      <c r="H258" s="16" t="s">
        <v>37</v>
      </c>
      <c r="I258" s="16" t="s">
        <v>1098</v>
      </c>
      <c r="J258" s="16" t="s">
        <v>17</v>
      </c>
      <c r="K258" s="18">
        <v>0</v>
      </c>
      <c r="L258" s="18">
        <v>0</v>
      </c>
      <c r="M258" s="16" t="s">
        <v>18</v>
      </c>
      <c r="N258" s="16" t="s">
        <v>52</v>
      </c>
      <c r="O258" s="16" t="s">
        <v>267</v>
      </c>
      <c r="P258" s="19" t="s">
        <v>20</v>
      </c>
      <c r="Q258">
        <v>1</v>
      </c>
      <c r="R258" s="8">
        <f t="shared" si="37"/>
        <v>9394</v>
      </c>
      <c r="S258" s="8">
        <f t="shared" si="29"/>
        <v>9394</v>
      </c>
      <c r="T258" s="6">
        <f t="shared" si="38"/>
        <v>0</v>
      </c>
      <c r="U258" s="9">
        <f t="shared" si="39"/>
        <v>9394</v>
      </c>
      <c r="V258" s="9">
        <f t="shared" si="40"/>
        <v>9394</v>
      </c>
      <c r="W258" s="9">
        <f t="shared" si="41"/>
        <v>9394</v>
      </c>
      <c r="X258" s="7">
        <v>25</v>
      </c>
      <c r="Y258" s="14">
        <v>25</v>
      </c>
      <c r="Z258" s="14">
        <v>25</v>
      </c>
      <c r="AA258" s="9">
        <f t="shared" si="42"/>
        <v>11742.5</v>
      </c>
      <c r="AB258" s="9">
        <f t="shared" si="43"/>
        <v>11742.5</v>
      </c>
      <c r="AC258" s="15">
        <f t="shared" si="44"/>
        <v>11742.5</v>
      </c>
    </row>
    <row r="259" spans="1:29" x14ac:dyDescent="0.25">
      <c r="A259" s="16" t="s">
        <v>1099</v>
      </c>
      <c r="B259" s="17"/>
      <c r="C259" s="18"/>
      <c r="D259" s="16" t="s">
        <v>1100</v>
      </c>
      <c r="E259" s="16" t="s">
        <v>1097</v>
      </c>
      <c r="F259" s="18" t="s">
        <v>33</v>
      </c>
      <c r="G259" s="18">
        <v>1</v>
      </c>
      <c r="H259" s="16" t="s">
        <v>37</v>
      </c>
      <c r="I259" s="16" t="s">
        <v>1101</v>
      </c>
      <c r="J259" s="16" t="s">
        <v>17</v>
      </c>
      <c r="K259" s="18">
        <v>0</v>
      </c>
      <c r="L259" s="18">
        <v>0</v>
      </c>
      <c r="M259" s="16" t="s">
        <v>55</v>
      </c>
      <c r="N259" s="16" t="s">
        <v>72</v>
      </c>
      <c r="O259" s="16" t="s">
        <v>267</v>
      </c>
      <c r="P259" s="19" t="s">
        <v>20</v>
      </c>
      <c r="Q259">
        <v>1</v>
      </c>
      <c r="R259" s="8">
        <f t="shared" si="37"/>
        <v>14595</v>
      </c>
      <c r="S259" s="8">
        <f t="shared" ref="S259:S322" si="45">R259/Q259</f>
        <v>14595</v>
      </c>
      <c r="T259" s="6">
        <f t="shared" si="38"/>
        <v>0</v>
      </c>
      <c r="U259" s="9">
        <f t="shared" si="39"/>
        <v>14595</v>
      </c>
      <c r="V259" s="9">
        <f t="shared" si="40"/>
        <v>14595</v>
      </c>
      <c r="W259" s="9">
        <f t="shared" si="41"/>
        <v>14595</v>
      </c>
      <c r="X259" s="7">
        <v>25</v>
      </c>
      <c r="Y259" s="14">
        <v>25</v>
      </c>
      <c r="Z259" s="14">
        <v>25</v>
      </c>
      <c r="AA259" s="9">
        <f t="shared" si="42"/>
        <v>18243.75</v>
      </c>
      <c r="AB259" s="9">
        <f t="shared" si="43"/>
        <v>18243.75</v>
      </c>
      <c r="AC259" s="15">
        <f t="shared" si="44"/>
        <v>18243.75</v>
      </c>
    </row>
    <row r="260" spans="1:29" x14ac:dyDescent="0.25">
      <c r="A260" s="16" t="s">
        <v>1102</v>
      </c>
      <c r="B260" s="17"/>
      <c r="C260" s="18"/>
      <c r="D260" s="16" t="s">
        <v>1103</v>
      </c>
      <c r="E260" s="16" t="s">
        <v>1104</v>
      </c>
      <c r="F260" s="18" t="s">
        <v>33</v>
      </c>
      <c r="G260" s="18">
        <v>1</v>
      </c>
      <c r="H260" s="16" t="s">
        <v>16</v>
      </c>
      <c r="I260" s="16" t="s">
        <v>1105</v>
      </c>
      <c r="J260" s="16" t="s">
        <v>17</v>
      </c>
      <c r="K260" s="18">
        <v>0</v>
      </c>
      <c r="L260" s="18">
        <v>0</v>
      </c>
      <c r="M260" s="16" t="s">
        <v>18</v>
      </c>
      <c r="N260" s="16" t="s">
        <v>1106</v>
      </c>
      <c r="O260" s="16" t="s">
        <v>1107</v>
      </c>
      <c r="P260" s="19" t="s">
        <v>20</v>
      </c>
      <c r="Q260">
        <v>1</v>
      </c>
      <c r="R260" s="8">
        <f t="shared" si="37"/>
        <v>29188</v>
      </c>
      <c r="S260" s="8">
        <f t="shared" si="45"/>
        <v>29188</v>
      </c>
      <c r="T260" s="6">
        <f t="shared" si="38"/>
        <v>0</v>
      </c>
      <c r="U260" s="9">
        <f t="shared" si="39"/>
        <v>29188</v>
      </c>
      <c r="V260" s="9">
        <f t="shared" si="40"/>
        <v>29188</v>
      </c>
      <c r="W260" s="9">
        <f t="shared" si="41"/>
        <v>29188</v>
      </c>
      <c r="X260" s="7">
        <v>25</v>
      </c>
      <c r="Y260" s="14">
        <v>25</v>
      </c>
      <c r="Z260" s="14">
        <v>25</v>
      </c>
      <c r="AA260" s="9">
        <f t="shared" si="42"/>
        <v>36485</v>
      </c>
      <c r="AB260" s="9">
        <f t="shared" si="43"/>
        <v>36485</v>
      </c>
      <c r="AC260" s="15">
        <f t="shared" si="44"/>
        <v>36485</v>
      </c>
    </row>
    <row r="261" spans="1:29" x14ac:dyDescent="0.25">
      <c r="A261" s="16" t="s">
        <v>1108</v>
      </c>
      <c r="B261" s="17"/>
      <c r="C261" s="18"/>
      <c r="D261" s="16" t="s">
        <v>1109</v>
      </c>
      <c r="E261" s="16" t="s">
        <v>1104</v>
      </c>
      <c r="F261" s="18" t="s">
        <v>33</v>
      </c>
      <c r="G261" s="18">
        <v>1</v>
      </c>
      <c r="H261" s="16" t="s">
        <v>37</v>
      </c>
      <c r="I261" s="16" t="s">
        <v>1110</v>
      </c>
      <c r="J261" s="16" t="s">
        <v>17</v>
      </c>
      <c r="K261" s="18">
        <v>0</v>
      </c>
      <c r="L261" s="18">
        <v>0</v>
      </c>
      <c r="M261" s="16" t="s">
        <v>18</v>
      </c>
      <c r="N261" s="16" t="s">
        <v>1106</v>
      </c>
      <c r="O261" s="16" t="s">
        <v>1107</v>
      </c>
      <c r="P261" s="19" t="s">
        <v>20</v>
      </c>
      <c r="Q261">
        <v>1</v>
      </c>
      <c r="R261" s="8">
        <f t="shared" si="37"/>
        <v>32118</v>
      </c>
      <c r="S261" s="8">
        <f t="shared" si="45"/>
        <v>32118</v>
      </c>
      <c r="T261" s="6">
        <f t="shared" si="38"/>
        <v>0</v>
      </c>
      <c r="U261" s="9">
        <f t="shared" si="39"/>
        <v>32118</v>
      </c>
      <c r="V261" s="9">
        <f t="shared" si="40"/>
        <v>32118</v>
      </c>
      <c r="W261" s="9">
        <f t="shared" si="41"/>
        <v>32118</v>
      </c>
      <c r="X261" s="7">
        <v>25</v>
      </c>
      <c r="Y261" s="14">
        <v>25</v>
      </c>
      <c r="Z261" s="14">
        <v>25</v>
      </c>
      <c r="AA261" s="9">
        <f t="shared" si="42"/>
        <v>40147.5</v>
      </c>
      <c r="AB261" s="9">
        <f t="shared" si="43"/>
        <v>40147.5</v>
      </c>
      <c r="AC261" s="15">
        <f t="shared" si="44"/>
        <v>40147.5</v>
      </c>
    </row>
    <row r="262" spans="1:29" x14ac:dyDescent="0.25">
      <c r="A262" s="16" t="s">
        <v>1111</v>
      </c>
      <c r="B262" s="17"/>
      <c r="C262" s="18"/>
      <c r="D262" s="16" t="s">
        <v>1112</v>
      </c>
      <c r="E262" s="16" t="s">
        <v>1104</v>
      </c>
      <c r="F262" s="18" t="s">
        <v>33</v>
      </c>
      <c r="G262" s="18">
        <v>1</v>
      </c>
      <c r="H262" s="16" t="s">
        <v>16</v>
      </c>
      <c r="I262" s="16" t="s">
        <v>1113</v>
      </c>
      <c r="J262" s="16" t="s">
        <v>17</v>
      </c>
      <c r="K262" s="18">
        <v>0</v>
      </c>
      <c r="L262" s="18">
        <v>0</v>
      </c>
      <c r="M262" s="16" t="s">
        <v>55</v>
      </c>
      <c r="N262" s="16" t="s">
        <v>49</v>
      </c>
      <c r="O262" s="16" t="s">
        <v>1114</v>
      </c>
      <c r="P262" s="19" t="s">
        <v>20</v>
      </c>
      <c r="Q262">
        <v>1</v>
      </c>
      <c r="R262" s="8">
        <f t="shared" si="37"/>
        <v>34787</v>
      </c>
      <c r="S262" s="8">
        <f t="shared" si="45"/>
        <v>34787</v>
      </c>
      <c r="T262" s="6">
        <f t="shared" si="38"/>
        <v>0</v>
      </c>
      <c r="U262" s="9">
        <f t="shared" si="39"/>
        <v>34787</v>
      </c>
      <c r="V262" s="9">
        <f t="shared" si="40"/>
        <v>34787</v>
      </c>
      <c r="W262" s="9">
        <f t="shared" si="41"/>
        <v>34787</v>
      </c>
      <c r="X262" s="7">
        <v>25</v>
      </c>
      <c r="Y262" s="14">
        <v>25</v>
      </c>
      <c r="Z262" s="14">
        <v>25</v>
      </c>
      <c r="AA262" s="9">
        <f t="shared" si="42"/>
        <v>43483.75</v>
      </c>
      <c r="AB262" s="9">
        <f t="shared" si="43"/>
        <v>43483.75</v>
      </c>
      <c r="AC262" s="15">
        <f t="shared" si="44"/>
        <v>43483.75</v>
      </c>
    </row>
    <row r="263" spans="1:29" x14ac:dyDescent="0.25">
      <c r="A263" s="16" t="s">
        <v>1115</v>
      </c>
      <c r="B263" s="17"/>
      <c r="C263" s="18"/>
      <c r="D263" s="16" t="s">
        <v>1116</v>
      </c>
      <c r="E263" s="16" t="s">
        <v>1104</v>
      </c>
      <c r="F263" s="18" t="s">
        <v>33</v>
      </c>
      <c r="G263" s="18">
        <v>1</v>
      </c>
      <c r="H263" s="16" t="s">
        <v>37</v>
      </c>
      <c r="I263" s="16" t="s">
        <v>1117</v>
      </c>
      <c r="J263" s="16" t="s">
        <v>17</v>
      </c>
      <c r="K263" s="18">
        <v>0</v>
      </c>
      <c r="L263" s="18">
        <v>0</v>
      </c>
      <c r="M263" s="16" t="s">
        <v>18</v>
      </c>
      <c r="N263" s="16" t="s">
        <v>80</v>
      </c>
      <c r="O263" s="16" t="s">
        <v>706</v>
      </c>
      <c r="P263" s="19" t="s">
        <v>20</v>
      </c>
      <c r="Q263">
        <v>1</v>
      </c>
      <c r="R263" s="8">
        <f t="shared" si="37"/>
        <v>22116</v>
      </c>
      <c r="S263" s="8">
        <f t="shared" si="45"/>
        <v>22116</v>
      </c>
      <c r="T263" s="6">
        <f t="shared" si="38"/>
        <v>0</v>
      </c>
      <c r="U263" s="9">
        <f t="shared" si="39"/>
        <v>22116</v>
      </c>
      <c r="V263" s="9">
        <f t="shared" si="40"/>
        <v>22116</v>
      </c>
      <c r="W263" s="9">
        <f t="shared" si="41"/>
        <v>22116</v>
      </c>
      <c r="X263" s="7">
        <v>25</v>
      </c>
      <c r="Y263" s="14">
        <v>25</v>
      </c>
      <c r="Z263" s="14">
        <v>25</v>
      </c>
      <c r="AA263" s="9">
        <f t="shared" si="42"/>
        <v>27645</v>
      </c>
      <c r="AB263" s="9">
        <f t="shared" si="43"/>
        <v>27645</v>
      </c>
      <c r="AC263" s="15">
        <f t="shared" si="44"/>
        <v>27645</v>
      </c>
    </row>
    <row r="264" spans="1:29" x14ac:dyDescent="0.25">
      <c r="A264" s="16" t="s">
        <v>1118</v>
      </c>
      <c r="B264" s="17"/>
      <c r="C264" s="18"/>
      <c r="D264" s="16" t="s">
        <v>1119</v>
      </c>
      <c r="E264" s="16" t="s">
        <v>1104</v>
      </c>
      <c r="F264" s="18" t="s">
        <v>33</v>
      </c>
      <c r="G264" s="18">
        <v>1</v>
      </c>
      <c r="H264" s="16" t="s">
        <v>16</v>
      </c>
      <c r="I264" s="16" t="s">
        <v>1120</v>
      </c>
      <c r="J264" s="16" t="s">
        <v>17</v>
      </c>
      <c r="K264" s="18">
        <v>0</v>
      </c>
      <c r="L264" s="18">
        <v>0</v>
      </c>
      <c r="M264" s="16" t="s">
        <v>18</v>
      </c>
      <c r="N264" s="16" t="s">
        <v>146</v>
      </c>
      <c r="O264" s="16" t="s">
        <v>1121</v>
      </c>
      <c r="P264" s="19" t="s">
        <v>20</v>
      </c>
      <c r="Q264">
        <v>1</v>
      </c>
      <c r="R264" s="8">
        <f t="shared" si="37"/>
        <v>35891</v>
      </c>
      <c r="S264" s="8">
        <f t="shared" si="45"/>
        <v>35891</v>
      </c>
      <c r="T264" s="6">
        <f t="shared" si="38"/>
        <v>0</v>
      </c>
      <c r="U264" s="9">
        <f t="shared" si="39"/>
        <v>35891</v>
      </c>
      <c r="V264" s="9">
        <f t="shared" si="40"/>
        <v>35891</v>
      </c>
      <c r="W264" s="9">
        <f t="shared" si="41"/>
        <v>35891</v>
      </c>
      <c r="X264" s="7">
        <v>25</v>
      </c>
      <c r="Y264" s="14">
        <v>25</v>
      </c>
      <c r="Z264" s="14">
        <v>25</v>
      </c>
      <c r="AA264" s="9">
        <f t="shared" si="42"/>
        <v>44863.75</v>
      </c>
      <c r="AB264" s="9">
        <f t="shared" si="43"/>
        <v>44863.75</v>
      </c>
      <c r="AC264" s="15">
        <f t="shared" si="44"/>
        <v>44863.75</v>
      </c>
    </row>
    <row r="265" spans="1:29" x14ac:dyDescent="0.25">
      <c r="A265" s="16" t="s">
        <v>1122</v>
      </c>
      <c r="B265" s="17"/>
      <c r="C265" s="18"/>
      <c r="D265" s="16" t="s">
        <v>1123</v>
      </c>
      <c r="E265" s="16" t="s">
        <v>1104</v>
      </c>
      <c r="F265" s="18" t="s">
        <v>33</v>
      </c>
      <c r="G265" s="18">
        <v>1</v>
      </c>
      <c r="H265" s="16" t="s">
        <v>16</v>
      </c>
      <c r="I265" s="16" t="s">
        <v>1124</v>
      </c>
      <c r="J265" s="16" t="s">
        <v>17</v>
      </c>
      <c r="K265" s="18">
        <v>0</v>
      </c>
      <c r="L265" s="18">
        <v>0</v>
      </c>
      <c r="M265" s="16" t="s">
        <v>18</v>
      </c>
      <c r="N265" s="16" t="s">
        <v>19</v>
      </c>
      <c r="O265" s="16" t="s">
        <v>773</v>
      </c>
      <c r="P265" s="19" t="s">
        <v>20</v>
      </c>
      <c r="Q265">
        <v>1</v>
      </c>
      <c r="R265" s="8">
        <f t="shared" ref="R265:R328" si="46">I265/G265</f>
        <v>21440</v>
      </c>
      <c r="S265" s="8">
        <f t="shared" si="45"/>
        <v>21440</v>
      </c>
      <c r="T265" s="6">
        <f t="shared" ref="T265:T328" si="47">IF(J265="19%  IVA",19,IF(J265="5% IVA",5,0))</f>
        <v>0</v>
      </c>
      <c r="U265" s="9">
        <f t="shared" ref="U265:U328" si="48">(S265*T265/100)+I265</f>
        <v>21440</v>
      </c>
      <c r="V265" s="9">
        <f t="shared" ref="V265:V328" si="49">(R265*T265/100)+R265</f>
        <v>21440</v>
      </c>
      <c r="W265" s="9">
        <f t="shared" ref="W265:W328" si="50">(S265*T265/100)+S265</f>
        <v>21440</v>
      </c>
      <c r="X265" s="7">
        <v>25</v>
      </c>
      <c r="Y265" s="14">
        <v>25</v>
      </c>
      <c r="Z265" s="14">
        <v>25</v>
      </c>
      <c r="AA265" s="9">
        <f t="shared" ref="AA265:AA328" si="51">(U265*X265/100)+U265</f>
        <v>26800</v>
      </c>
      <c r="AB265" s="9">
        <f t="shared" ref="AB265:AB328" si="52">(V265*Y265/100)+V265</f>
        <v>26800</v>
      </c>
      <c r="AC265" s="15">
        <f t="shared" ref="AC265:AC328" si="53">(W265*Z265/100)+W265</f>
        <v>26800</v>
      </c>
    </row>
    <row r="266" spans="1:29" x14ac:dyDescent="0.25">
      <c r="A266" s="16" t="s">
        <v>1125</v>
      </c>
      <c r="B266" s="17"/>
      <c r="C266" s="18"/>
      <c r="D266" s="16" t="s">
        <v>1126</v>
      </c>
      <c r="E266" s="16" t="s">
        <v>1104</v>
      </c>
      <c r="F266" s="18" t="s">
        <v>33</v>
      </c>
      <c r="G266" s="18">
        <v>1</v>
      </c>
      <c r="H266" s="16" t="s">
        <v>42</v>
      </c>
      <c r="I266" s="16" t="s">
        <v>1127</v>
      </c>
      <c r="J266" s="16" t="s">
        <v>399</v>
      </c>
      <c r="K266" s="18">
        <v>0</v>
      </c>
      <c r="L266" s="18">
        <v>0</v>
      </c>
      <c r="M266" s="16" t="s">
        <v>55</v>
      </c>
      <c r="N266" s="16" t="s">
        <v>133</v>
      </c>
      <c r="O266" s="16" t="s">
        <v>1003</v>
      </c>
      <c r="P266" s="19" t="s">
        <v>20</v>
      </c>
      <c r="Q266">
        <v>1</v>
      </c>
      <c r="R266" s="8">
        <f t="shared" si="46"/>
        <v>16838</v>
      </c>
      <c r="S266" s="8">
        <f t="shared" si="45"/>
        <v>16838</v>
      </c>
      <c r="T266" s="6">
        <f t="shared" si="47"/>
        <v>19</v>
      </c>
      <c r="U266" s="9">
        <f t="shared" si="48"/>
        <v>20037.22</v>
      </c>
      <c r="V266" s="9">
        <f t="shared" si="49"/>
        <v>20037.22</v>
      </c>
      <c r="W266" s="9">
        <f t="shared" si="50"/>
        <v>20037.22</v>
      </c>
      <c r="X266" s="7">
        <v>25</v>
      </c>
      <c r="Y266" s="14">
        <v>25</v>
      </c>
      <c r="Z266" s="14">
        <v>25</v>
      </c>
      <c r="AA266" s="9">
        <f t="shared" si="51"/>
        <v>25046.525000000001</v>
      </c>
      <c r="AB266" s="9">
        <f t="shared" si="52"/>
        <v>25046.525000000001</v>
      </c>
      <c r="AC266" s="15">
        <f t="shared" si="53"/>
        <v>25046.525000000001</v>
      </c>
    </row>
    <row r="267" spans="1:29" x14ac:dyDescent="0.25">
      <c r="A267" s="16" t="s">
        <v>1128</v>
      </c>
      <c r="B267" s="17"/>
      <c r="C267" s="18"/>
      <c r="D267" s="16" t="s">
        <v>1129</v>
      </c>
      <c r="E267" s="16" t="s">
        <v>1104</v>
      </c>
      <c r="F267" s="18" t="s">
        <v>33</v>
      </c>
      <c r="G267" s="18">
        <v>1</v>
      </c>
      <c r="H267" s="16" t="s">
        <v>42</v>
      </c>
      <c r="I267" s="16" t="s">
        <v>1130</v>
      </c>
      <c r="J267" s="16" t="s">
        <v>399</v>
      </c>
      <c r="K267" s="18">
        <v>0</v>
      </c>
      <c r="L267" s="18">
        <v>0</v>
      </c>
      <c r="M267" s="16" t="s">
        <v>55</v>
      </c>
      <c r="N267" s="16" t="s">
        <v>1131</v>
      </c>
      <c r="O267" s="16" t="s">
        <v>1003</v>
      </c>
      <c r="P267" s="19" t="s">
        <v>20</v>
      </c>
      <c r="Q267">
        <v>1</v>
      </c>
      <c r="R267" s="8">
        <f t="shared" si="46"/>
        <v>15423</v>
      </c>
      <c r="S267" s="8">
        <f t="shared" si="45"/>
        <v>15423</v>
      </c>
      <c r="T267" s="6">
        <f t="shared" si="47"/>
        <v>19</v>
      </c>
      <c r="U267" s="9">
        <f t="shared" si="48"/>
        <v>18353.37</v>
      </c>
      <c r="V267" s="9">
        <f t="shared" si="49"/>
        <v>18353.37</v>
      </c>
      <c r="W267" s="9">
        <f t="shared" si="50"/>
        <v>18353.37</v>
      </c>
      <c r="X267" s="7">
        <v>25</v>
      </c>
      <c r="Y267" s="14">
        <v>25</v>
      </c>
      <c r="Z267" s="14">
        <v>25</v>
      </c>
      <c r="AA267" s="9">
        <f t="shared" si="51"/>
        <v>22941.712499999998</v>
      </c>
      <c r="AB267" s="9">
        <f t="shared" si="52"/>
        <v>22941.712499999998</v>
      </c>
      <c r="AC267" s="15">
        <f t="shared" si="53"/>
        <v>22941.712499999998</v>
      </c>
    </row>
    <row r="268" spans="1:29" x14ac:dyDescent="0.25">
      <c r="A268" s="16" t="s">
        <v>1132</v>
      </c>
      <c r="B268" s="17"/>
      <c r="C268" s="18"/>
      <c r="D268" s="16" t="s">
        <v>1133</v>
      </c>
      <c r="E268" s="16" t="s">
        <v>1104</v>
      </c>
      <c r="F268" s="18" t="s">
        <v>33</v>
      </c>
      <c r="G268" s="18">
        <v>1</v>
      </c>
      <c r="H268" s="16" t="s">
        <v>54</v>
      </c>
      <c r="I268" s="16" t="s">
        <v>1134</v>
      </c>
      <c r="J268" s="16" t="s">
        <v>399</v>
      </c>
      <c r="K268" s="18">
        <v>0</v>
      </c>
      <c r="L268" s="18">
        <v>0</v>
      </c>
      <c r="M268" s="16" t="s">
        <v>55</v>
      </c>
      <c r="N268" s="16" t="s">
        <v>56</v>
      </c>
      <c r="O268" s="16" t="s">
        <v>58</v>
      </c>
      <c r="P268" s="19" t="s">
        <v>20</v>
      </c>
      <c r="Q268">
        <v>1</v>
      </c>
      <c r="R268" s="8">
        <f t="shared" si="46"/>
        <v>30415</v>
      </c>
      <c r="S268" s="8">
        <f t="shared" si="45"/>
        <v>30415</v>
      </c>
      <c r="T268" s="6">
        <f t="shared" si="47"/>
        <v>19</v>
      </c>
      <c r="U268" s="9">
        <f t="shared" si="48"/>
        <v>36193.85</v>
      </c>
      <c r="V268" s="9">
        <f t="shared" si="49"/>
        <v>36193.85</v>
      </c>
      <c r="W268" s="9">
        <f t="shared" si="50"/>
        <v>36193.85</v>
      </c>
      <c r="X268" s="7">
        <v>25</v>
      </c>
      <c r="Y268" s="14">
        <v>25</v>
      </c>
      <c r="Z268" s="14">
        <v>25</v>
      </c>
      <c r="AA268" s="9">
        <f t="shared" si="51"/>
        <v>45242.3125</v>
      </c>
      <c r="AB268" s="9">
        <f t="shared" si="52"/>
        <v>45242.3125</v>
      </c>
      <c r="AC268" s="15">
        <f t="shared" si="53"/>
        <v>45242.3125</v>
      </c>
    </row>
    <row r="269" spans="1:29" x14ac:dyDescent="0.25">
      <c r="A269" s="16" t="s">
        <v>1135</v>
      </c>
      <c r="B269" s="17"/>
      <c r="C269" s="18"/>
      <c r="D269" s="16" t="s">
        <v>1136</v>
      </c>
      <c r="E269" s="16" t="s">
        <v>1104</v>
      </c>
      <c r="F269" s="18" t="s">
        <v>33</v>
      </c>
      <c r="G269" s="18">
        <v>1</v>
      </c>
      <c r="H269" s="16" t="s">
        <v>54</v>
      </c>
      <c r="I269" s="16" t="s">
        <v>1134</v>
      </c>
      <c r="J269" s="16" t="s">
        <v>399</v>
      </c>
      <c r="K269" s="18">
        <v>0</v>
      </c>
      <c r="L269" s="18">
        <v>0</v>
      </c>
      <c r="M269" s="16" t="s">
        <v>55</v>
      </c>
      <c r="N269" s="16" t="s">
        <v>56</v>
      </c>
      <c r="O269" s="16" t="s">
        <v>58</v>
      </c>
      <c r="P269" s="19" t="s">
        <v>20</v>
      </c>
      <c r="Q269">
        <v>1</v>
      </c>
      <c r="R269" s="8">
        <f t="shared" si="46"/>
        <v>30415</v>
      </c>
      <c r="S269" s="8">
        <f t="shared" si="45"/>
        <v>30415</v>
      </c>
      <c r="T269" s="6">
        <f t="shared" si="47"/>
        <v>19</v>
      </c>
      <c r="U269" s="9">
        <f t="shared" si="48"/>
        <v>36193.85</v>
      </c>
      <c r="V269" s="9">
        <f t="shared" si="49"/>
        <v>36193.85</v>
      </c>
      <c r="W269" s="9">
        <f t="shared" si="50"/>
        <v>36193.85</v>
      </c>
      <c r="X269" s="7">
        <v>25</v>
      </c>
      <c r="Y269" s="14">
        <v>25</v>
      </c>
      <c r="Z269" s="14">
        <v>25</v>
      </c>
      <c r="AA269" s="9">
        <f t="shared" si="51"/>
        <v>45242.3125</v>
      </c>
      <c r="AB269" s="9">
        <f t="shared" si="52"/>
        <v>45242.3125</v>
      </c>
      <c r="AC269" s="15">
        <f t="shared" si="53"/>
        <v>45242.3125</v>
      </c>
    </row>
    <row r="270" spans="1:29" x14ac:dyDescent="0.25">
      <c r="A270" s="16" t="s">
        <v>1137</v>
      </c>
      <c r="B270" s="17"/>
      <c r="C270" s="18"/>
      <c r="D270" s="16" t="s">
        <v>1138</v>
      </c>
      <c r="E270" s="16" t="s">
        <v>97</v>
      </c>
      <c r="F270" s="18" t="s">
        <v>33</v>
      </c>
      <c r="G270" s="18">
        <v>1</v>
      </c>
      <c r="H270" s="16" t="s">
        <v>84</v>
      </c>
      <c r="I270" s="16" t="s">
        <v>1139</v>
      </c>
      <c r="J270" s="16" t="s">
        <v>17</v>
      </c>
      <c r="K270" s="18">
        <v>0</v>
      </c>
      <c r="L270" s="18">
        <v>0</v>
      </c>
      <c r="M270" s="16" t="s">
        <v>18</v>
      </c>
      <c r="N270" s="16" t="s">
        <v>146</v>
      </c>
      <c r="O270" s="16" t="s">
        <v>152</v>
      </c>
      <c r="P270" s="19" t="s">
        <v>20</v>
      </c>
      <c r="Q270">
        <v>1</v>
      </c>
      <c r="R270" s="8">
        <f t="shared" si="46"/>
        <v>6055</v>
      </c>
      <c r="S270" s="8">
        <f t="shared" si="45"/>
        <v>6055</v>
      </c>
      <c r="T270" s="6">
        <f t="shared" si="47"/>
        <v>0</v>
      </c>
      <c r="U270" s="9">
        <f t="shared" si="48"/>
        <v>6055</v>
      </c>
      <c r="V270" s="9">
        <f t="shared" si="49"/>
        <v>6055</v>
      </c>
      <c r="W270" s="9">
        <f t="shared" si="50"/>
        <v>6055</v>
      </c>
      <c r="X270" s="7">
        <v>25</v>
      </c>
      <c r="Y270" s="14">
        <v>25</v>
      </c>
      <c r="Z270" s="14">
        <v>25</v>
      </c>
      <c r="AA270" s="9">
        <f t="shared" si="51"/>
        <v>7568.75</v>
      </c>
      <c r="AB270" s="9">
        <f t="shared" si="52"/>
        <v>7568.75</v>
      </c>
      <c r="AC270" s="15">
        <f t="shared" si="53"/>
        <v>7568.75</v>
      </c>
    </row>
    <row r="271" spans="1:29" x14ac:dyDescent="0.25">
      <c r="A271" s="16" t="s">
        <v>1140</v>
      </c>
      <c r="B271" s="17"/>
      <c r="C271" s="18"/>
      <c r="D271" s="16" t="s">
        <v>1141</v>
      </c>
      <c r="E271" s="16" t="s">
        <v>97</v>
      </c>
      <c r="F271" s="18" t="s">
        <v>33</v>
      </c>
      <c r="G271" s="18">
        <v>1</v>
      </c>
      <c r="H271" s="16" t="s">
        <v>16</v>
      </c>
      <c r="I271" s="16" t="s">
        <v>1142</v>
      </c>
      <c r="J271" s="16" t="s">
        <v>17</v>
      </c>
      <c r="K271" s="18">
        <v>0</v>
      </c>
      <c r="L271" s="18">
        <v>0</v>
      </c>
      <c r="M271" s="16" t="s">
        <v>18</v>
      </c>
      <c r="N271" s="16" t="s">
        <v>89</v>
      </c>
      <c r="O271" s="16" t="s">
        <v>1143</v>
      </c>
      <c r="P271" s="19" t="s">
        <v>20</v>
      </c>
      <c r="Q271">
        <v>1</v>
      </c>
      <c r="R271" s="8">
        <f t="shared" si="46"/>
        <v>5795</v>
      </c>
      <c r="S271" s="8">
        <f t="shared" si="45"/>
        <v>5795</v>
      </c>
      <c r="T271" s="6">
        <f t="shared" si="47"/>
        <v>0</v>
      </c>
      <c r="U271" s="9">
        <f t="shared" si="48"/>
        <v>5795</v>
      </c>
      <c r="V271" s="9">
        <f t="shared" si="49"/>
        <v>5795</v>
      </c>
      <c r="W271" s="9">
        <f t="shared" si="50"/>
        <v>5795</v>
      </c>
      <c r="X271" s="7">
        <v>25</v>
      </c>
      <c r="Y271" s="14">
        <v>25</v>
      </c>
      <c r="Z271" s="14">
        <v>25</v>
      </c>
      <c r="AA271" s="9">
        <f t="shared" si="51"/>
        <v>7243.75</v>
      </c>
      <c r="AB271" s="9">
        <f t="shared" si="52"/>
        <v>7243.75</v>
      </c>
      <c r="AC271" s="15">
        <f t="shared" si="53"/>
        <v>7243.75</v>
      </c>
    </row>
    <row r="272" spans="1:29" x14ac:dyDescent="0.25">
      <c r="A272" s="16" t="s">
        <v>1144</v>
      </c>
      <c r="B272" s="17"/>
      <c r="C272" s="18"/>
      <c r="D272" s="16" t="s">
        <v>1145</v>
      </c>
      <c r="E272" s="16" t="s">
        <v>97</v>
      </c>
      <c r="F272" s="18" t="s">
        <v>33</v>
      </c>
      <c r="G272" s="18">
        <v>1</v>
      </c>
      <c r="H272" s="16" t="s">
        <v>16</v>
      </c>
      <c r="I272" s="16" t="s">
        <v>1146</v>
      </c>
      <c r="J272" s="16" t="s">
        <v>17</v>
      </c>
      <c r="K272" s="18">
        <v>0</v>
      </c>
      <c r="L272" s="18">
        <v>0</v>
      </c>
      <c r="M272" s="16" t="s">
        <v>18</v>
      </c>
      <c r="N272" s="16" t="s">
        <v>19</v>
      </c>
      <c r="O272" s="16" t="s">
        <v>1147</v>
      </c>
      <c r="P272" s="19" t="s">
        <v>20</v>
      </c>
      <c r="Q272">
        <v>1</v>
      </c>
      <c r="R272" s="8">
        <f t="shared" si="46"/>
        <v>7510</v>
      </c>
      <c r="S272" s="8">
        <f t="shared" si="45"/>
        <v>7510</v>
      </c>
      <c r="T272" s="6">
        <f t="shared" si="47"/>
        <v>0</v>
      </c>
      <c r="U272" s="9">
        <f t="shared" si="48"/>
        <v>7510</v>
      </c>
      <c r="V272" s="9">
        <f t="shared" si="49"/>
        <v>7510</v>
      </c>
      <c r="W272" s="9">
        <f t="shared" si="50"/>
        <v>7510</v>
      </c>
      <c r="X272" s="7">
        <v>25</v>
      </c>
      <c r="Y272" s="14">
        <v>25</v>
      </c>
      <c r="Z272" s="14">
        <v>25</v>
      </c>
      <c r="AA272" s="9">
        <f t="shared" si="51"/>
        <v>9387.5</v>
      </c>
      <c r="AB272" s="9">
        <f t="shared" si="52"/>
        <v>9387.5</v>
      </c>
      <c r="AC272" s="15">
        <f t="shared" si="53"/>
        <v>9387.5</v>
      </c>
    </row>
    <row r="273" spans="1:29" x14ac:dyDescent="0.25">
      <c r="A273" s="16" t="s">
        <v>1148</v>
      </c>
      <c r="B273" s="17"/>
      <c r="C273" s="18"/>
      <c r="D273" s="16" t="s">
        <v>1149</v>
      </c>
      <c r="E273" s="16" t="s">
        <v>231</v>
      </c>
      <c r="F273" s="18" t="s">
        <v>33</v>
      </c>
      <c r="G273" s="18">
        <v>1</v>
      </c>
      <c r="H273" s="16" t="s">
        <v>16</v>
      </c>
      <c r="I273" s="16" t="s">
        <v>1150</v>
      </c>
      <c r="J273" s="16" t="s">
        <v>17</v>
      </c>
      <c r="K273" s="18">
        <v>0</v>
      </c>
      <c r="L273" s="18">
        <v>0</v>
      </c>
      <c r="M273" s="16" t="s">
        <v>18</v>
      </c>
      <c r="N273" s="16" t="s">
        <v>40</v>
      </c>
      <c r="O273" s="16" t="s">
        <v>145</v>
      </c>
      <c r="P273" s="19" t="s">
        <v>20</v>
      </c>
      <c r="Q273">
        <v>1</v>
      </c>
      <c r="R273" s="8">
        <f t="shared" si="46"/>
        <v>49883</v>
      </c>
      <c r="S273" s="8">
        <f t="shared" si="45"/>
        <v>49883</v>
      </c>
      <c r="T273" s="6">
        <f t="shared" si="47"/>
        <v>0</v>
      </c>
      <c r="U273" s="9">
        <f t="shared" si="48"/>
        <v>49883</v>
      </c>
      <c r="V273" s="9">
        <f t="shared" si="49"/>
        <v>49883</v>
      </c>
      <c r="W273" s="9">
        <f t="shared" si="50"/>
        <v>49883</v>
      </c>
      <c r="X273" s="7">
        <v>25</v>
      </c>
      <c r="Y273" s="14">
        <v>25</v>
      </c>
      <c r="Z273" s="14">
        <v>25</v>
      </c>
      <c r="AA273" s="9">
        <f t="shared" si="51"/>
        <v>62353.75</v>
      </c>
      <c r="AB273" s="9">
        <f t="shared" si="52"/>
        <v>62353.75</v>
      </c>
      <c r="AC273" s="15">
        <f t="shared" si="53"/>
        <v>62353.75</v>
      </c>
    </row>
    <row r="274" spans="1:29" x14ac:dyDescent="0.25">
      <c r="A274" s="16" t="s">
        <v>1151</v>
      </c>
      <c r="B274" s="17"/>
      <c r="C274" s="18"/>
      <c r="D274" s="16" t="s">
        <v>1152</v>
      </c>
      <c r="E274" s="16" t="s">
        <v>231</v>
      </c>
      <c r="F274" s="18" t="s">
        <v>33</v>
      </c>
      <c r="G274" s="18">
        <v>1</v>
      </c>
      <c r="H274" s="16" t="s">
        <v>16</v>
      </c>
      <c r="I274" s="16" t="s">
        <v>1153</v>
      </c>
      <c r="J274" s="16" t="s">
        <v>17</v>
      </c>
      <c r="K274" s="18">
        <v>0</v>
      </c>
      <c r="L274" s="18">
        <v>0</v>
      </c>
      <c r="M274" s="16" t="s">
        <v>18</v>
      </c>
      <c r="N274" s="16" t="s">
        <v>40</v>
      </c>
      <c r="O274" s="16" t="s">
        <v>145</v>
      </c>
      <c r="P274" s="19" t="s">
        <v>20</v>
      </c>
      <c r="Q274">
        <v>1</v>
      </c>
      <c r="R274" s="8">
        <f t="shared" si="46"/>
        <v>91306</v>
      </c>
      <c r="S274" s="8">
        <f t="shared" si="45"/>
        <v>91306</v>
      </c>
      <c r="T274" s="6">
        <f t="shared" si="47"/>
        <v>0</v>
      </c>
      <c r="U274" s="9">
        <f t="shared" si="48"/>
        <v>91306</v>
      </c>
      <c r="V274" s="9">
        <f t="shared" si="49"/>
        <v>91306</v>
      </c>
      <c r="W274" s="9">
        <f t="shared" si="50"/>
        <v>91306</v>
      </c>
      <c r="X274" s="7">
        <v>25</v>
      </c>
      <c r="Y274" s="14">
        <v>25</v>
      </c>
      <c r="Z274" s="14">
        <v>25</v>
      </c>
      <c r="AA274" s="9">
        <f t="shared" si="51"/>
        <v>114132.5</v>
      </c>
      <c r="AB274" s="9">
        <f t="shared" si="52"/>
        <v>114132.5</v>
      </c>
      <c r="AC274" s="15">
        <f t="shared" si="53"/>
        <v>114132.5</v>
      </c>
    </row>
    <row r="275" spans="1:29" x14ac:dyDescent="0.25">
      <c r="A275" s="16" t="s">
        <v>1154</v>
      </c>
      <c r="B275" s="17"/>
      <c r="C275" s="18"/>
      <c r="D275" s="16" t="s">
        <v>1155</v>
      </c>
      <c r="E275" s="16" t="s">
        <v>172</v>
      </c>
      <c r="F275" s="18" t="s">
        <v>33</v>
      </c>
      <c r="G275" s="18">
        <v>1</v>
      </c>
      <c r="H275" s="16" t="s">
        <v>37</v>
      </c>
      <c r="I275" s="16" t="s">
        <v>1156</v>
      </c>
      <c r="J275" s="16" t="s">
        <v>17</v>
      </c>
      <c r="K275" s="18">
        <v>0</v>
      </c>
      <c r="L275" s="18">
        <v>0</v>
      </c>
      <c r="M275" s="16" t="s">
        <v>18</v>
      </c>
      <c r="N275" s="16" t="s">
        <v>1157</v>
      </c>
      <c r="O275" s="16" t="s">
        <v>1158</v>
      </c>
      <c r="P275" s="19" t="s">
        <v>20</v>
      </c>
      <c r="Q275">
        <v>1</v>
      </c>
      <c r="R275" s="8">
        <f t="shared" si="46"/>
        <v>34277</v>
      </c>
      <c r="S275" s="8">
        <f t="shared" si="45"/>
        <v>34277</v>
      </c>
      <c r="T275" s="6">
        <f t="shared" si="47"/>
        <v>0</v>
      </c>
      <c r="U275" s="9">
        <f t="shared" si="48"/>
        <v>34277</v>
      </c>
      <c r="V275" s="9">
        <f t="shared" si="49"/>
        <v>34277</v>
      </c>
      <c r="W275" s="9">
        <f t="shared" si="50"/>
        <v>34277</v>
      </c>
      <c r="X275" s="7">
        <v>25</v>
      </c>
      <c r="Y275" s="14">
        <v>25</v>
      </c>
      <c r="Z275" s="14">
        <v>25</v>
      </c>
      <c r="AA275" s="9">
        <f t="shared" si="51"/>
        <v>42846.25</v>
      </c>
      <c r="AB275" s="9">
        <f t="shared" si="52"/>
        <v>42846.25</v>
      </c>
      <c r="AC275" s="15">
        <f t="shared" si="53"/>
        <v>42846.25</v>
      </c>
    </row>
    <row r="276" spans="1:29" x14ac:dyDescent="0.25">
      <c r="A276" s="16" t="s">
        <v>1159</v>
      </c>
      <c r="B276" s="17"/>
      <c r="C276" s="18"/>
      <c r="D276" s="16" t="s">
        <v>1160</v>
      </c>
      <c r="E276" s="16" t="s">
        <v>36</v>
      </c>
      <c r="F276" s="18" t="s">
        <v>33</v>
      </c>
      <c r="G276" s="18">
        <v>1</v>
      </c>
      <c r="H276" s="16" t="s">
        <v>16</v>
      </c>
      <c r="I276" s="16" t="s">
        <v>1161</v>
      </c>
      <c r="J276" s="16" t="s">
        <v>17</v>
      </c>
      <c r="K276" s="18">
        <v>0</v>
      </c>
      <c r="L276" s="18">
        <v>0</v>
      </c>
      <c r="M276" s="16" t="s">
        <v>18</v>
      </c>
      <c r="N276" s="16" t="s">
        <v>1162</v>
      </c>
      <c r="O276" s="16" t="s">
        <v>1163</v>
      </c>
      <c r="P276" s="19" t="s">
        <v>20</v>
      </c>
      <c r="Q276">
        <v>1</v>
      </c>
      <c r="R276" s="8">
        <f t="shared" si="46"/>
        <v>66063</v>
      </c>
      <c r="S276" s="8">
        <f t="shared" si="45"/>
        <v>66063</v>
      </c>
      <c r="T276" s="6">
        <f t="shared" si="47"/>
        <v>0</v>
      </c>
      <c r="U276" s="9">
        <f t="shared" si="48"/>
        <v>66063</v>
      </c>
      <c r="V276" s="9">
        <f t="shared" si="49"/>
        <v>66063</v>
      </c>
      <c r="W276" s="9">
        <f t="shared" si="50"/>
        <v>66063</v>
      </c>
      <c r="X276" s="7">
        <v>25</v>
      </c>
      <c r="Y276" s="14">
        <v>25</v>
      </c>
      <c r="Z276" s="14">
        <v>25</v>
      </c>
      <c r="AA276" s="9">
        <f t="shared" si="51"/>
        <v>82578.75</v>
      </c>
      <c r="AB276" s="9">
        <f t="shared" si="52"/>
        <v>82578.75</v>
      </c>
      <c r="AC276" s="15">
        <f t="shared" si="53"/>
        <v>82578.75</v>
      </c>
    </row>
    <row r="277" spans="1:29" x14ac:dyDescent="0.25">
      <c r="A277" s="16" t="s">
        <v>1164</v>
      </c>
      <c r="B277" s="17"/>
      <c r="C277" s="18"/>
      <c r="D277" s="16" t="s">
        <v>1165</v>
      </c>
      <c r="E277" s="16" t="s">
        <v>1166</v>
      </c>
      <c r="F277" s="18" t="s">
        <v>33</v>
      </c>
      <c r="G277" s="18">
        <v>1</v>
      </c>
      <c r="H277" s="16" t="s">
        <v>54</v>
      </c>
      <c r="I277" s="16" t="s">
        <v>1167</v>
      </c>
      <c r="J277" s="16" t="s">
        <v>17</v>
      </c>
      <c r="K277" s="18">
        <v>0</v>
      </c>
      <c r="L277" s="18">
        <v>0</v>
      </c>
      <c r="M277" s="16" t="s">
        <v>55</v>
      </c>
      <c r="N277" s="16" t="s">
        <v>1168</v>
      </c>
      <c r="O277" s="16" t="s">
        <v>1169</v>
      </c>
      <c r="P277" s="19" t="s">
        <v>20</v>
      </c>
      <c r="Q277">
        <v>1</v>
      </c>
      <c r="R277" s="8">
        <f t="shared" si="46"/>
        <v>45878</v>
      </c>
      <c r="S277" s="8">
        <f t="shared" si="45"/>
        <v>45878</v>
      </c>
      <c r="T277" s="6">
        <f t="shared" si="47"/>
        <v>0</v>
      </c>
      <c r="U277" s="9">
        <f t="shared" si="48"/>
        <v>45878</v>
      </c>
      <c r="V277" s="9">
        <f t="shared" si="49"/>
        <v>45878</v>
      </c>
      <c r="W277" s="9">
        <f t="shared" si="50"/>
        <v>45878</v>
      </c>
      <c r="X277" s="7">
        <v>25</v>
      </c>
      <c r="Y277" s="14">
        <v>25</v>
      </c>
      <c r="Z277" s="14">
        <v>25</v>
      </c>
      <c r="AA277" s="9">
        <f t="shared" si="51"/>
        <v>57347.5</v>
      </c>
      <c r="AB277" s="9">
        <f t="shared" si="52"/>
        <v>57347.5</v>
      </c>
      <c r="AC277" s="15">
        <f t="shared" si="53"/>
        <v>57347.5</v>
      </c>
    </row>
    <row r="278" spans="1:29" x14ac:dyDescent="0.25">
      <c r="A278" s="16" t="s">
        <v>1170</v>
      </c>
      <c r="B278" s="17"/>
      <c r="C278" s="18"/>
      <c r="D278" s="16" t="s">
        <v>1171</v>
      </c>
      <c r="E278" s="16" t="s">
        <v>1166</v>
      </c>
      <c r="F278" s="18" t="s">
        <v>33</v>
      </c>
      <c r="G278" s="18">
        <v>1</v>
      </c>
      <c r="H278" s="16" t="s">
        <v>54</v>
      </c>
      <c r="I278" s="16" t="s">
        <v>1172</v>
      </c>
      <c r="J278" s="16" t="s">
        <v>17</v>
      </c>
      <c r="K278" s="18">
        <v>0</v>
      </c>
      <c r="L278" s="18">
        <v>0</v>
      </c>
      <c r="M278" s="16" t="s">
        <v>55</v>
      </c>
      <c r="N278" s="16" t="s">
        <v>1168</v>
      </c>
      <c r="O278" s="16" t="s">
        <v>1169</v>
      </c>
      <c r="P278" s="19" t="s">
        <v>20</v>
      </c>
      <c r="Q278">
        <v>1</v>
      </c>
      <c r="R278" s="8">
        <f t="shared" si="46"/>
        <v>46836</v>
      </c>
      <c r="S278" s="8">
        <f t="shared" si="45"/>
        <v>46836</v>
      </c>
      <c r="T278" s="6">
        <f t="shared" si="47"/>
        <v>0</v>
      </c>
      <c r="U278" s="9">
        <f t="shared" si="48"/>
        <v>46836</v>
      </c>
      <c r="V278" s="9">
        <f t="shared" si="49"/>
        <v>46836</v>
      </c>
      <c r="W278" s="9">
        <f t="shared" si="50"/>
        <v>46836</v>
      </c>
      <c r="X278" s="7">
        <v>25</v>
      </c>
      <c r="Y278" s="14">
        <v>25</v>
      </c>
      <c r="Z278" s="14">
        <v>25</v>
      </c>
      <c r="AA278" s="9">
        <f t="shared" si="51"/>
        <v>58545</v>
      </c>
      <c r="AB278" s="9">
        <f t="shared" si="52"/>
        <v>58545</v>
      </c>
      <c r="AC278" s="15">
        <f t="shared" si="53"/>
        <v>58545</v>
      </c>
    </row>
    <row r="279" spans="1:29" x14ac:dyDescent="0.25">
      <c r="A279" s="16" t="s">
        <v>1173</v>
      </c>
      <c r="B279" s="17"/>
      <c r="C279" s="18"/>
      <c r="D279" s="16" t="s">
        <v>1174</v>
      </c>
      <c r="E279" s="16" t="s">
        <v>256</v>
      </c>
      <c r="F279" s="18" t="s">
        <v>33</v>
      </c>
      <c r="G279" s="18">
        <v>1</v>
      </c>
      <c r="H279" s="16" t="s">
        <v>42</v>
      </c>
      <c r="I279" s="16" t="s">
        <v>1175</v>
      </c>
      <c r="J279" s="16" t="s">
        <v>399</v>
      </c>
      <c r="K279" s="18">
        <v>0</v>
      </c>
      <c r="L279" s="18">
        <v>0</v>
      </c>
      <c r="M279" s="16" t="s">
        <v>55</v>
      </c>
      <c r="N279" s="16" t="s">
        <v>72</v>
      </c>
      <c r="O279" s="16" t="s">
        <v>401</v>
      </c>
      <c r="P279" s="19" t="s">
        <v>20</v>
      </c>
      <c r="Q279">
        <v>1</v>
      </c>
      <c r="R279" s="8">
        <f t="shared" si="46"/>
        <v>16739</v>
      </c>
      <c r="S279" s="8">
        <f t="shared" si="45"/>
        <v>16739</v>
      </c>
      <c r="T279" s="6">
        <f t="shared" si="47"/>
        <v>19</v>
      </c>
      <c r="U279" s="9">
        <f t="shared" si="48"/>
        <v>19919.41</v>
      </c>
      <c r="V279" s="9">
        <f t="shared" si="49"/>
        <v>19919.41</v>
      </c>
      <c r="W279" s="9">
        <f t="shared" si="50"/>
        <v>19919.41</v>
      </c>
      <c r="X279" s="7">
        <v>25</v>
      </c>
      <c r="Y279" s="14">
        <v>25</v>
      </c>
      <c r="Z279" s="14">
        <v>25</v>
      </c>
      <c r="AA279" s="9">
        <f t="shared" si="51"/>
        <v>24899.262500000001</v>
      </c>
      <c r="AB279" s="9">
        <f t="shared" si="52"/>
        <v>24899.262500000001</v>
      </c>
      <c r="AC279" s="15">
        <f t="shared" si="53"/>
        <v>24899.262500000001</v>
      </c>
    </row>
    <row r="280" spans="1:29" x14ac:dyDescent="0.25">
      <c r="A280" s="16" t="s">
        <v>1176</v>
      </c>
      <c r="B280" s="17"/>
      <c r="C280" s="16" t="s">
        <v>1177</v>
      </c>
      <c r="D280" s="16" t="s">
        <v>1178</v>
      </c>
      <c r="E280" s="16" t="s">
        <v>1077</v>
      </c>
      <c r="F280" s="18" t="s">
        <v>46</v>
      </c>
      <c r="G280" s="18">
        <v>10</v>
      </c>
      <c r="H280" s="16" t="s">
        <v>16</v>
      </c>
      <c r="I280" s="16" t="s">
        <v>1179</v>
      </c>
      <c r="J280" s="16" t="s">
        <v>17</v>
      </c>
      <c r="K280" s="18">
        <v>0</v>
      </c>
      <c r="L280" s="18">
        <v>0</v>
      </c>
      <c r="M280" s="16" t="s">
        <v>18</v>
      </c>
      <c r="N280" s="16" t="s">
        <v>19</v>
      </c>
      <c r="O280" s="16" t="s">
        <v>346</v>
      </c>
      <c r="P280" s="19" t="s">
        <v>20</v>
      </c>
      <c r="Q280">
        <v>1</v>
      </c>
      <c r="R280" s="8">
        <f t="shared" si="46"/>
        <v>1376.1</v>
      </c>
      <c r="S280" s="8">
        <f t="shared" si="45"/>
        <v>1376.1</v>
      </c>
      <c r="T280" s="6">
        <f t="shared" si="47"/>
        <v>0</v>
      </c>
      <c r="U280" s="9">
        <f t="shared" si="48"/>
        <v>13761</v>
      </c>
      <c r="V280" s="9">
        <f t="shared" si="49"/>
        <v>1376.1</v>
      </c>
      <c r="W280" s="9">
        <f t="shared" si="50"/>
        <v>1376.1</v>
      </c>
      <c r="X280" s="7">
        <v>25</v>
      </c>
      <c r="Y280" s="14">
        <v>25</v>
      </c>
      <c r="Z280" s="14">
        <v>25</v>
      </c>
      <c r="AA280" s="9">
        <f t="shared" si="51"/>
        <v>17201.25</v>
      </c>
      <c r="AB280" s="9">
        <f t="shared" si="52"/>
        <v>1720.125</v>
      </c>
      <c r="AC280" s="15">
        <f t="shared" si="53"/>
        <v>1720.125</v>
      </c>
    </row>
    <row r="281" spans="1:29" x14ac:dyDescent="0.25">
      <c r="A281" s="16" t="s">
        <v>1180</v>
      </c>
      <c r="B281" s="17"/>
      <c r="C281" s="18"/>
      <c r="D281" s="16" t="s">
        <v>1181</v>
      </c>
      <c r="E281" s="16" t="s">
        <v>168</v>
      </c>
      <c r="F281" s="18" t="s">
        <v>33</v>
      </c>
      <c r="G281" s="18">
        <v>1</v>
      </c>
      <c r="H281" s="16" t="s">
        <v>16</v>
      </c>
      <c r="I281" s="16" t="s">
        <v>1182</v>
      </c>
      <c r="J281" s="16" t="s">
        <v>17</v>
      </c>
      <c r="K281" s="18">
        <v>0</v>
      </c>
      <c r="L281" s="18">
        <v>0</v>
      </c>
      <c r="M281" s="16" t="s">
        <v>18</v>
      </c>
      <c r="N281" s="16" t="s">
        <v>75</v>
      </c>
      <c r="O281" s="16" t="s">
        <v>1183</v>
      </c>
      <c r="P281" s="19" t="s">
        <v>20</v>
      </c>
      <c r="Q281">
        <v>1</v>
      </c>
      <c r="R281" s="8">
        <f t="shared" si="46"/>
        <v>3905</v>
      </c>
      <c r="S281" s="8">
        <f t="shared" si="45"/>
        <v>3905</v>
      </c>
      <c r="T281" s="6">
        <f t="shared" si="47"/>
        <v>0</v>
      </c>
      <c r="U281" s="9">
        <f t="shared" si="48"/>
        <v>3905</v>
      </c>
      <c r="V281" s="9">
        <f t="shared" si="49"/>
        <v>3905</v>
      </c>
      <c r="W281" s="9">
        <f t="shared" si="50"/>
        <v>3905</v>
      </c>
      <c r="X281" s="7">
        <v>25</v>
      </c>
      <c r="Y281" s="14">
        <v>25</v>
      </c>
      <c r="Z281" s="14">
        <v>25</v>
      </c>
      <c r="AA281" s="9">
        <f t="shared" si="51"/>
        <v>4881.25</v>
      </c>
      <c r="AB281" s="9">
        <f t="shared" si="52"/>
        <v>4881.25</v>
      </c>
      <c r="AC281" s="15">
        <f t="shared" si="53"/>
        <v>4881.25</v>
      </c>
    </row>
    <row r="282" spans="1:29" x14ac:dyDescent="0.25">
      <c r="A282" s="16" t="s">
        <v>1184</v>
      </c>
      <c r="B282" s="17"/>
      <c r="C282" s="18"/>
      <c r="D282" s="16" t="s">
        <v>1185</v>
      </c>
      <c r="E282" s="16" t="s">
        <v>278</v>
      </c>
      <c r="F282" s="18" t="s">
        <v>33</v>
      </c>
      <c r="G282" s="18">
        <v>1</v>
      </c>
      <c r="H282" s="16" t="s">
        <v>37</v>
      </c>
      <c r="I282" s="16" t="s">
        <v>1186</v>
      </c>
      <c r="J282" s="16" t="s">
        <v>17</v>
      </c>
      <c r="K282" s="18">
        <v>0</v>
      </c>
      <c r="L282" s="18">
        <v>0</v>
      </c>
      <c r="M282" s="16" t="s">
        <v>18</v>
      </c>
      <c r="N282" s="16" t="s">
        <v>19</v>
      </c>
      <c r="O282" s="16" t="s">
        <v>280</v>
      </c>
      <c r="P282" s="19" t="s">
        <v>20</v>
      </c>
      <c r="Q282">
        <v>1</v>
      </c>
      <c r="R282" s="8">
        <f t="shared" si="46"/>
        <v>67048</v>
      </c>
      <c r="S282" s="8">
        <f t="shared" si="45"/>
        <v>67048</v>
      </c>
      <c r="T282" s="6">
        <f t="shared" si="47"/>
        <v>0</v>
      </c>
      <c r="U282" s="9">
        <f t="shared" si="48"/>
        <v>67048</v>
      </c>
      <c r="V282" s="9">
        <f t="shared" si="49"/>
        <v>67048</v>
      </c>
      <c r="W282" s="9">
        <f t="shared" si="50"/>
        <v>67048</v>
      </c>
      <c r="X282" s="7">
        <v>25</v>
      </c>
      <c r="Y282" s="14">
        <v>25</v>
      </c>
      <c r="Z282" s="14">
        <v>25</v>
      </c>
      <c r="AA282" s="9">
        <f t="shared" si="51"/>
        <v>83810</v>
      </c>
      <c r="AB282" s="9">
        <f t="shared" si="52"/>
        <v>83810</v>
      </c>
      <c r="AC282" s="15">
        <f t="shared" si="53"/>
        <v>83810</v>
      </c>
    </row>
    <row r="283" spans="1:29" x14ac:dyDescent="0.25">
      <c r="A283" s="16" t="s">
        <v>1187</v>
      </c>
      <c r="B283" s="17"/>
      <c r="C283" s="18"/>
      <c r="D283" s="16" t="s">
        <v>1188</v>
      </c>
      <c r="E283" s="16" t="s">
        <v>469</v>
      </c>
      <c r="F283" s="18" t="s">
        <v>33</v>
      </c>
      <c r="G283" s="18">
        <v>1</v>
      </c>
      <c r="H283" s="16" t="s">
        <v>37</v>
      </c>
      <c r="I283" s="16" t="s">
        <v>1189</v>
      </c>
      <c r="J283" s="16" t="s">
        <v>17</v>
      </c>
      <c r="K283" s="18">
        <v>0</v>
      </c>
      <c r="L283" s="18">
        <v>0</v>
      </c>
      <c r="M283" s="16" t="s">
        <v>18</v>
      </c>
      <c r="N283" s="16" t="s">
        <v>19</v>
      </c>
      <c r="O283" s="16" t="s">
        <v>131</v>
      </c>
      <c r="P283" s="19" t="s">
        <v>20</v>
      </c>
      <c r="Q283">
        <v>1</v>
      </c>
      <c r="R283" s="8">
        <f t="shared" si="46"/>
        <v>1692</v>
      </c>
      <c r="S283" s="8">
        <f t="shared" si="45"/>
        <v>1692</v>
      </c>
      <c r="T283" s="6">
        <f t="shared" si="47"/>
        <v>0</v>
      </c>
      <c r="U283" s="9">
        <f t="shared" si="48"/>
        <v>1692</v>
      </c>
      <c r="V283" s="9">
        <f t="shared" si="49"/>
        <v>1692</v>
      </c>
      <c r="W283" s="9">
        <f t="shared" si="50"/>
        <v>1692</v>
      </c>
      <c r="X283" s="7">
        <v>25</v>
      </c>
      <c r="Y283" s="14">
        <v>25</v>
      </c>
      <c r="Z283" s="14">
        <v>25</v>
      </c>
      <c r="AA283" s="9">
        <f t="shared" si="51"/>
        <v>2115</v>
      </c>
      <c r="AB283" s="9">
        <f t="shared" si="52"/>
        <v>2115</v>
      </c>
      <c r="AC283" s="15">
        <f t="shared" si="53"/>
        <v>2115</v>
      </c>
    </row>
    <row r="284" spans="1:29" x14ac:dyDescent="0.25">
      <c r="A284" s="16" t="s">
        <v>1190</v>
      </c>
      <c r="B284" s="17"/>
      <c r="C284" s="18"/>
      <c r="D284" s="16" t="s">
        <v>1191</v>
      </c>
      <c r="E284" s="16" t="s">
        <v>168</v>
      </c>
      <c r="F284" s="18" t="s">
        <v>33</v>
      </c>
      <c r="G284" s="18">
        <v>1</v>
      </c>
      <c r="H284" s="16" t="s">
        <v>42</v>
      </c>
      <c r="I284" s="16" t="s">
        <v>1192</v>
      </c>
      <c r="J284" s="16" t="s">
        <v>17</v>
      </c>
      <c r="K284" s="18">
        <v>0</v>
      </c>
      <c r="L284" s="18">
        <v>0</v>
      </c>
      <c r="M284" s="16" t="s">
        <v>55</v>
      </c>
      <c r="N284" s="16" t="s">
        <v>72</v>
      </c>
      <c r="O284" s="16" t="s">
        <v>493</v>
      </c>
      <c r="P284" s="19" t="s">
        <v>20</v>
      </c>
      <c r="Q284">
        <v>1</v>
      </c>
      <c r="R284" s="8">
        <f t="shared" si="46"/>
        <v>5589</v>
      </c>
      <c r="S284" s="8">
        <f t="shared" si="45"/>
        <v>5589</v>
      </c>
      <c r="T284" s="6">
        <f t="shared" si="47"/>
        <v>0</v>
      </c>
      <c r="U284" s="9">
        <f t="shared" si="48"/>
        <v>5589</v>
      </c>
      <c r="V284" s="9">
        <f t="shared" si="49"/>
        <v>5589</v>
      </c>
      <c r="W284" s="9">
        <f t="shared" si="50"/>
        <v>5589</v>
      </c>
      <c r="X284" s="7">
        <v>25</v>
      </c>
      <c r="Y284" s="14">
        <v>25</v>
      </c>
      <c r="Z284" s="14">
        <v>25</v>
      </c>
      <c r="AA284" s="9">
        <f t="shared" si="51"/>
        <v>6986.25</v>
      </c>
      <c r="AB284" s="9">
        <f t="shared" si="52"/>
        <v>6986.25</v>
      </c>
      <c r="AC284" s="15">
        <f t="shared" si="53"/>
        <v>6986.25</v>
      </c>
    </row>
    <row r="285" spans="1:29" x14ac:dyDescent="0.25">
      <c r="A285" s="16" t="s">
        <v>1193</v>
      </c>
      <c r="B285" s="17"/>
      <c r="C285" s="18"/>
      <c r="D285" s="16" t="s">
        <v>1194</v>
      </c>
      <c r="E285" s="16" t="s">
        <v>168</v>
      </c>
      <c r="F285" s="18" t="s">
        <v>33</v>
      </c>
      <c r="G285" s="18">
        <v>1</v>
      </c>
      <c r="H285" s="16" t="s">
        <v>42</v>
      </c>
      <c r="I285" s="16" t="s">
        <v>1192</v>
      </c>
      <c r="J285" s="16" t="s">
        <v>17</v>
      </c>
      <c r="K285" s="18">
        <v>0</v>
      </c>
      <c r="L285" s="18">
        <v>0</v>
      </c>
      <c r="M285" s="16" t="s">
        <v>55</v>
      </c>
      <c r="N285" s="16" t="s">
        <v>72</v>
      </c>
      <c r="O285" s="16" t="s">
        <v>493</v>
      </c>
      <c r="P285" s="19" t="s">
        <v>20</v>
      </c>
      <c r="Q285">
        <v>1</v>
      </c>
      <c r="R285" s="8">
        <f t="shared" si="46"/>
        <v>5589</v>
      </c>
      <c r="S285" s="8">
        <f t="shared" si="45"/>
        <v>5589</v>
      </c>
      <c r="T285" s="6">
        <f t="shared" si="47"/>
        <v>0</v>
      </c>
      <c r="U285" s="9">
        <f t="shared" si="48"/>
        <v>5589</v>
      </c>
      <c r="V285" s="9">
        <f t="shared" si="49"/>
        <v>5589</v>
      </c>
      <c r="W285" s="9">
        <f t="shared" si="50"/>
        <v>5589</v>
      </c>
      <c r="X285" s="7">
        <v>25</v>
      </c>
      <c r="Y285" s="14">
        <v>25</v>
      </c>
      <c r="Z285" s="14">
        <v>25</v>
      </c>
      <c r="AA285" s="9">
        <f t="shared" si="51"/>
        <v>6986.25</v>
      </c>
      <c r="AB285" s="9">
        <f t="shared" si="52"/>
        <v>6986.25</v>
      </c>
      <c r="AC285" s="15">
        <f t="shared" si="53"/>
        <v>6986.25</v>
      </c>
    </row>
    <row r="286" spans="1:29" x14ac:dyDescent="0.25">
      <c r="A286" s="16" t="s">
        <v>1195</v>
      </c>
      <c r="B286" s="17"/>
      <c r="C286" s="18"/>
      <c r="D286" s="16" t="s">
        <v>1196</v>
      </c>
      <c r="E286" s="16" t="s">
        <v>469</v>
      </c>
      <c r="F286" s="18" t="s">
        <v>33</v>
      </c>
      <c r="G286" s="18">
        <v>1</v>
      </c>
      <c r="H286" s="16" t="s">
        <v>37</v>
      </c>
      <c r="I286" s="16" t="s">
        <v>1197</v>
      </c>
      <c r="J286" s="16" t="s">
        <v>17</v>
      </c>
      <c r="K286" s="18">
        <v>0</v>
      </c>
      <c r="L286" s="18">
        <v>0</v>
      </c>
      <c r="M286" s="16" t="s">
        <v>18</v>
      </c>
      <c r="N286" s="16" t="s">
        <v>90</v>
      </c>
      <c r="O286" s="16" t="s">
        <v>91</v>
      </c>
      <c r="P286" s="19" t="s">
        <v>20</v>
      </c>
      <c r="Q286">
        <v>1</v>
      </c>
      <c r="R286" s="8">
        <f t="shared" si="46"/>
        <v>3092</v>
      </c>
      <c r="S286" s="8">
        <f t="shared" si="45"/>
        <v>3092</v>
      </c>
      <c r="T286" s="6">
        <f t="shared" si="47"/>
        <v>0</v>
      </c>
      <c r="U286" s="9">
        <f t="shared" si="48"/>
        <v>3092</v>
      </c>
      <c r="V286" s="9">
        <f t="shared" si="49"/>
        <v>3092</v>
      </c>
      <c r="W286" s="9">
        <f t="shared" si="50"/>
        <v>3092</v>
      </c>
      <c r="X286" s="7">
        <v>25</v>
      </c>
      <c r="Y286" s="14">
        <v>25</v>
      </c>
      <c r="Z286" s="14">
        <v>25</v>
      </c>
      <c r="AA286" s="9">
        <f t="shared" si="51"/>
        <v>3865</v>
      </c>
      <c r="AB286" s="9">
        <f t="shared" si="52"/>
        <v>3865</v>
      </c>
      <c r="AC286" s="15">
        <f t="shared" si="53"/>
        <v>3865</v>
      </c>
    </row>
    <row r="287" spans="1:29" x14ac:dyDescent="0.25">
      <c r="A287" s="16" t="s">
        <v>1198</v>
      </c>
      <c r="B287" s="17"/>
      <c r="C287" s="18"/>
      <c r="D287" s="16" t="s">
        <v>1199</v>
      </c>
      <c r="E287" s="16" t="s">
        <v>79</v>
      </c>
      <c r="F287" s="18" t="s">
        <v>33</v>
      </c>
      <c r="G287" s="18">
        <v>1</v>
      </c>
      <c r="H287" s="16" t="s">
        <v>42</v>
      </c>
      <c r="I287" s="16" t="s">
        <v>1200</v>
      </c>
      <c r="J287" s="16" t="s">
        <v>17</v>
      </c>
      <c r="K287" s="18">
        <v>0</v>
      </c>
      <c r="L287" s="18">
        <v>0</v>
      </c>
      <c r="M287" s="16" t="s">
        <v>18</v>
      </c>
      <c r="N287" s="16" t="s">
        <v>104</v>
      </c>
      <c r="O287" s="16" t="s">
        <v>105</v>
      </c>
      <c r="P287" s="19" t="s">
        <v>20</v>
      </c>
      <c r="Q287">
        <v>1</v>
      </c>
      <c r="R287" s="8">
        <f t="shared" si="46"/>
        <v>4807</v>
      </c>
      <c r="S287" s="8">
        <f t="shared" si="45"/>
        <v>4807</v>
      </c>
      <c r="T287" s="6">
        <f t="shared" si="47"/>
        <v>0</v>
      </c>
      <c r="U287" s="9">
        <f t="shared" si="48"/>
        <v>4807</v>
      </c>
      <c r="V287" s="9">
        <f t="shared" si="49"/>
        <v>4807</v>
      </c>
      <c r="W287" s="9">
        <f t="shared" si="50"/>
        <v>4807</v>
      </c>
      <c r="X287" s="7">
        <v>25</v>
      </c>
      <c r="Y287" s="14">
        <v>25</v>
      </c>
      <c r="Z287" s="14">
        <v>25</v>
      </c>
      <c r="AA287" s="9">
        <f t="shared" si="51"/>
        <v>6008.75</v>
      </c>
      <c r="AB287" s="9">
        <f t="shared" si="52"/>
        <v>6008.75</v>
      </c>
      <c r="AC287" s="15">
        <f t="shared" si="53"/>
        <v>6008.75</v>
      </c>
    </row>
    <row r="288" spans="1:29" x14ac:dyDescent="0.25">
      <c r="A288" s="16" t="s">
        <v>1201</v>
      </c>
      <c r="B288" s="17"/>
      <c r="C288" s="18"/>
      <c r="D288" s="16" t="s">
        <v>1202</v>
      </c>
      <c r="E288" s="16" t="s">
        <v>469</v>
      </c>
      <c r="F288" s="18" t="s">
        <v>33</v>
      </c>
      <c r="G288" s="18">
        <v>1</v>
      </c>
      <c r="H288" s="16" t="s">
        <v>16</v>
      </c>
      <c r="I288" s="16" t="s">
        <v>1203</v>
      </c>
      <c r="J288" s="16" t="s">
        <v>17</v>
      </c>
      <c r="K288" s="18">
        <v>0</v>
      </c>
      <c r="L288" s="18">
        <v>0</v>
      </c>
      <c r="M288" s="16" t="s">
        <v>18</v>
      </c>
      <c r="N288" s="16" t="s">
        <v>90</v>
      </c>
      <c r="O288" s="16" t="s">
        <v>91</v>
      </c>
      <c r="P288" s="19" t="s">
        <v>20</v>
      </c>
      <c r="Q288">
        <v>1</v>
      </c>
      <c r="R288" s="8">
        <f t="shared" si="46"/>
        <v>10092</v>
      </c>
      <c r="S288" s="8">
        <f t="shared" si="45"/>
        <v>10092</v>
      </c>
      <c r="T288" s="6">
        <f t="shared" si="47"/>
        <v>0</v>
      </c>
      <c r="U288" s="9">
        <f t="shared" si="48"/>
        <v>10092</v>
      </c>
      <c r="V288" s="9">
        <f t="shared" si="49"/>
        <v>10092</v>
      </c>
      <c r="W288" s="9">
        <f t="shared" si="50"/>
        <v>10092</v>
      </c>
      <c r="X288" s="7">
        <v>25</v>
      </c>
      <c r="Y288" s="14">
        <v>25</v>
      </c>
      <c r="Z288" s="14">
        <v>25</v>
      </c>
      <c r="AA288" s="9">
        <f t="shared" si="51"/>
        <v>12615</v>
      </c>
      <c r="AB288" s="9">
        <f t="shared" si="52"/>
        <v>12615</v>
      </c>
      <c r="AC288" s="15">
        <f t="shared" si="53"/>
        <v>12615</v>
      </c>
    </row>
    <row r="289" spans="1:29" x14ac:dyDescent="0.25">
      <c r="A289" s="16" t="s">
        <v>1204</v>
      </c>
      <c r="B289" s="17"/>
      <c r="C289" s="18"/>
      <c r="D289" s="16" t="s">
        <v>1205</v>
      </c>
      <c r="E289" s="16" t="s">
        <v>469</v>
      </c>
      <c r="F289" s="18" t="s">
        <v>33</v>
      </c>
      <c r="G289" s="18">
        <v>1</v>
      </c>
      <c r="H289" s="16" t="s">
        <v>16</v>
      </c>
      <c r="I289" s="16" t="s">
        <v>1206</v>
      </c>
      <c r="J289" s="16" t="s">
        <v>17</v>
      </c>
      <c r="K289" s="18">
        <v>0</v>
      </c>
      <c r="L289" s="18">
        <v>0</v>
      </c>
      <c r="M289" s="16" t="s">
        <v>18</v>
      </c>
      <c r="N289" s="16" t="s">
        <v>90</v>
      </c>
      <c r="O289" s="16" t="s">
        <v>777</v>
      </c>
      <c r="P289" s="19" t="s">
        <v>20</v>
      </c>
      <c r="Q289">
        <v>1</v>
      </c>
      <c r="R289" s="8">
        <f t="shared" si="46"/>
        <v>8517</v>
      </c>
      <c r="S289" s="8">
        <f t="shared" si="45"/>
        <v>8517</v>
      </c>
      <c r="T289" s="6">
        <f t="shared" si="47"/>
        <v>0</v>
      </c>
      <c r="U289" s="9">
        <f t="shared" si="48"/>
        <v>8517</v>
      </c>
      <c r="V289" s="9">
        <f t="shared" si="49"/>
        <v>8517</v>
      </c>
      <c r="W289" s="9">
        <f t="shared" si="50"/>
        <v>8517</v>
      </c>
      <c r="X289" s="7">
        <v>25</v>
      </c>
      <c r="Y289" s="14">
        <v>25</v>
      </c>
      <c r="Z289" s="14">
        <v>25</v>
      </c>
      <c r="AA289" s="9">
        <f t="shared" si="51"/>
        <v>10646.25</v>
      </c>
      <c r="AB289" s="9">
        <f t="shared" si="52"/>
        <v>10646.25</v>
      </c>
      <c r="AC289" s="15">
        <f t="shared" si="53"/>
        <v>10646.25</v>
      </c>
    </row>
    <row r="290" spans="1:29" x14ac:dyDescent="0.25">
      <c r="A290" s="16" t="s">
        <v>1207</v>
      </c>
      <c r="B290" s="17"/>
      <c r="C290" s="18"/>
      <c r="D290" s="16" t="s">
        <v>1208</v>
      </c>
      <c r="E290" s="16" t="s">
        <v>223</v>
      </c>
      <c r="F290" s="18" t="s">
        <v>33</v>
      </c>
      <c r="G290" s="18">
        <v>1</v>
      </c>
      <c r="H290" s="16" t="s">
        <v>16</v>
      </c>
      <c r="I290" s="16" t="s">
        <v>1209</v>
      </c>
      <c r="J290" s="16" t="s">
        <v>17</v>
      </c>
      <c r="K290" s="18">
        <v>0</v>
      </c>
      <c r="L290" s="18">
        <v>0</v>
      </c>
      <c r="M290" s="16" t="s">
        <v>18</v>
      </c>
      <c r="N290" s="16" t="s">
        <v>38</v>
      </c>
      <c r="O290" s="16" t="s">
        <v>842</v>
      </c>
      <c r="P290" s="19" t="s">
        <v>20</v>
      </c>
      <c r="Q290">
        <v>1</v>
      </c>
      <c r="R290" s="8">
        <f t="shared" si="46"/>
        <v>58314</v>
      </c>
      <c r="S290" s="8">
        <f t="shared" si="45"/>
        <v>58314</v>
      </c>
      <c r="T290" s="6">
        <f t="shared" si="47"/>
        <v>0</v>
      </c>
      <c r="U290" s="9">
        <f t="shared" si="48"/>
        <v>58314</v>
      </c>
      <c r="V290" s="9">
        <f t="shared" si="49"/>
        <v>58314</v>
      </c>
      <c r="W290" s="9">
        <f t="shared" si="50"/>
        <v>58314</v>
      </c>
      <c r="X290" s="7">
        <v>25</v>
      </c>
      <c r="Y290" s="14">
        <v>25</v>
      </c>
      <c r="Z290" s="14">
        <v>25</v>
      </c>
      <c r="AA290" s="9">
        <f t="shared" si="51"/>
        <v>72892.5</v>
      </c>
      <c r="AB290" s="9">
        <f t="shared" si="52"/>
        <v>72892.5</v>
      </c>
      <c r="AC290" s="15">
        <f t="shared" si="53"/>
        <v>72892.5</v>
      </c>
    </row>
    <row r="291" spans="1:29" x14ac:dyDescent="0.25">
      <c r="A291" s="16" t="s">
        <v>1210</v>
      </c>
      <c r="B291" s="17"/>
      <c r="C291" s="18"/>
      <c r="D291" s="16" t="s">
        <v>1211</v>
      </c>
      <c r="E291" s="16" t="s">
        <v>74</v>
      </c>
      <c r="F291" s="18" t="s">
        <v>33</v>
      </c>
      <c r="G291" s="18">
        <v>1</v>
      </c>
      <c r="H291" s="16" t="s">
        <v>42</v>
      </c>
      <c r="I291" s="16" t="s">
        <v>1212</v>
      </c>
      <c r="J291" s="16" t="s">
        <v>17</v>
      </c>
      <c r="K291" s="18">
        <v>0</v>
      </c>
      <c r="L291" s="18">
        <v>0</v>
      </c>
      <c r="M291" s="16" t="s">
        <v>18</v>
      </c>
      <c r="N291" s="16" t="s">
        <v>78</v>
      </c>
      <c r="O291" s="16" t="s">
        <v>77</v>
      </c>
      <c r="P291" s="19" t="s">
        <v>20</v>
      </c>
      <c r="Q291">
        <v>1</v>
      </c>
      <c r="R291" s="8">
        <f t="shared" si="46"/>
        <v>168427</v>
      </c>
      <c r="S291" s="8">
        <f t="shared" si="45"/>
        <v>168427</v>
      </c>
      <c r="T291" s="6">
        <f t="shared" si="47"/>
        <v>0</v>
      </c>
      <c r="U291" s="9">
        <f t="shared" si="48"/>
        <v>168427</v>
      </c>
      <c r="V291" s="9">
        <f t="shared" si="49"/>
        <v>168427</v>
      </c>
      <c r="W291" s="9">
        <f t="shared" si="50"/>
        <v>168427</v>
      </c>
      <c r="X291" s="7">
        <v>25</v>
      </c>
      <c r="Y291" s="14">
        <v>25</v>
      </c>
      <c r="Z291" s="14">
        <v>25</v>
      </c>
      <c r="AA291" s="9">
        <f t="shared" si="51"/>
        <v>210533.75</v>
      </c>
      <c r="AB291" s="9">
        <f t="shared" si="52"/>
        <v>210533.75</v>
      </c>
      <c r="AC291" s="15">
        <f t="shared" si="53"/>
        <v>210533.75</v>
      </c>
    </row>
    <row r="292" spans="1:29" x14ac:dyDescent="0.25">
      <c r="A292" s="16" t="s">
        <v>1213</v>
      </c>
      <c r="B292" s="17"/>
      <c r="C292" s="18"/>
      <c r="D292" s="16" t="s">
        <v>1214</v>
      </c>
      <c r="E292" s="16" t="s">
        <v>106</v>
      </c>
      <c r="F292" s="18" t="s">
        <v>33</v>
      </c>
      <c r="G292" s="18">
        <v>1</v>
      </c>
      <c r="H292" s="16" t="s">
        <v>16</v>
      </c>
      <c r="I292" s="16" t="s">
        <v>1215</v>
      </c>
      <c r="J292" s="16" t="s">
        <v>17</v>
      </c>
      <c r="K292" s="18">
        <v>0</v>
      </c>
      <c r="L292" s="18">
        <v>0</v>
      </c>
      <c r="M292" s="16" t="s">
        <v>18</v>
      </c>
      <c r="N292" s="16" t="s">
        <v>108</v>
      </c>
      <c r="O292" s="16" t="s">
        <v>109</v>
      </c>
      <c r="P292" s="19" t="s">
        <v>20</v>
      </c>
      <c r="Q292">
        <v>1</v>
      </c>
      <c r="R292" s="8">
        <f t="shared" si="46"/>
        <v>13005</v>
      </c>
      <c r="S292" s="8">
        <f t="shared" si="45"/>
        <v>13005</v>
      </c>
      <c r="T292" s="6">
        <f t="shared" si="47"/>
        <v>0</v>
      </c>
      <c r="U292" s="9">
        <f t="shared" si="48"/>
        <v>13005</v>
      </c>
      <c r="V292" s="9">
        <f t="shared" si="49"/>
        <v>13005</v>
      </c>
      <c r="W292" s="9">
        <f t="shared" si="50"/>
        <v>13005</v>
      </c>
      <c r="X292" s="7">
        <v>25</v>
      </c>
      <c r="Y292" s="14">
        <v>25</v>
      </c>
      <c r="Z292" s="14">
        <v>25</v>
      </c>
      <c r="AA292" s="9">
        <f t="shared" si="51"/>
        <v>16256.25</v>
      </c>
      <c r="AB292" s="9">
        <f t="shared" si="52"/>
        <v>16256.25</v>
      </c>
      <c r="AC292" s="15">
        <f t="shared" si="53"/>
        <v>16256.25</v>
      </c>
    </row>
    <row r="293" spans="1:29" x14ac:dyDescent="0.25">
      <c r="A293" s="16" t="s">
        <v>1216</v>
      </c>
      <c r="B293" s="17"/>
      <c r="C293" s="16" t="s">
        <v>1217</v>
      </c>
      <c r="D293" s="16" t="s">
        <v>1218</v>
      </c>
      <c r="E293" s="16" t="s">
        <v>106</v>
      </c>
      <c r="F293" s="18" t="s">
        <v>46</v>
      </c>
      <c r="G293" s="18">
        <v>20</v>
      </c>
      <c r="H293" s="16" t="s">
        <v>16</v>
      </c>
      <c r="I293" s="16" t="s">
        <v>1219</v>
      </c>
      <c r="J293" s="16" t="s">
        <v>17</v>
      </c>
      <c r="K293" s="18">
        <v>0</v>
      </c>
      <c r="L293" s="18">
        <v>0</v>
      </c>
      <c r="M293" s="16" t="s">
        <v>18</v>
      </c>
      <c r="N293" s="16" t="s">
        <v>108</v>
      </c>
      <c r="O293" s="16" t="s">
        <v>109</v>
      </c>
      <c r="P293" s="19" t="s">
        <v>20</v>
      </c>
      <c r="Q293">
        <v>1</v>
      </c>
      <c r="R293" s="8">
        <f t="shared" si="46"/>
        <v>1435.55</v>
      </c>
      <c r="S293" s="8">
        <f t="shared" si="45"/>
        <v>1435.55</v>
      </c>
      <c r="T293" s="6">
        <f t="shared" si="47"/>
        <v>0</v>
      </c>
      <c r="U293" s="9">
        <f t="shared" si="48"/>
        <v>28711</v>
      </c>
      <c r="V293" s="9">
        <f t="shared" si="49"/>
        <v>1435.55</v>
      </c>
      <c r="W293" s="9">
        <f t="shared" si="50"/>
        <v>1435.55</v>
      </c>
      <c r="X293" s="7">
        <v>25</v>
      </c>
      <c r="Y293" s="14">
        <v>25</v>
      </c>
      <c r="Z293" s="14">
        <v>25</v>
      </c>
      <c r="AA293" s="9">
        <f t="shared" si="51"/>
        <v>35888.75</v>
      </c>
      <c r="AB293" s="9">
        <f t="shared" si="52"/>
        <v>1794.4375</v>
      </c>
      <c r="AC293" s="15">
        <f t="shared" si="53"/>
        <v>1794.4375</v>
      </c>
    </row>
    <row r="294" spans="1:29" x14ac:dyDescent="0.25">
      <c r="A294" s="16" t="s">
        <v>1220</v>
      </c>
      <c r="B294" s="17"/>
      <c r="C294" s="18"/>
      <c r="D294" s="16" t="s">
        <v>1221</v>
      </c>
      <c r="E294" s="16" t="s">
        <v>51</v>
      </c>
      <c r="F294" s="18" t="s">
        <v>33</v>
      </c>
      <c r="G294" s="18">
        <v>1</v>
      </c>
      <c r="H294" s="16" t="s">
        <v>16</v>
      </c>
      <c r="I294" s="16" t="s">
        <v>1222</v>
      </c>
      <c r="J294" s="16" t="s">
        <v>17</v>
      </c>
      <c r="K294" s="18">
        <v>0</v>
      </c>
      <c r="L294" s="18">
        <v>0</v>
      </c>
      <c r="M294" s="16" t="s">
        <v>18</v>
      </c>
      <c r="N294" s="16" t="s">
        <v>92</v>
      </c>
      <c r="O294" s="16" t="s">
        <v>93</v>
      </c>
      <c r="P294" s="19" t="s">
        <v>20</v>
      </c>
      <c r="Q294">
        <v>1</v>
      </c>
      <c r="R294" s="8">
        <f t="shared" si="46"/>
        <v>145100</v>
      </c>
      <c r="S294" s="8">
        <f t="shared" si="45"/>
        <v>145100</v>
      </c>
      <c r="T294" s="6">
        <f t="shared" si="47"/>
        <v>0</v>
      </c>
      <c r="U294" s="9">
        <f t="shared" si="48"/>
        <v>145100</v>
      </c>
      <c r="V294" s="9">
        <f t="shared" si="49"/>
        <v>145100</v>
      </c>
      <c r="W294" s="9">
        <f t="shared" si="50"/>
        <v>145100</v>
      </c>
      <c r="X294" s="7">
        <v>25</v>
      </c>
      <c r="Y294" s="14">
        <v>25</v>
      </c>
      <c r="Z294" s="14">
        <v>25</v>
      </c>
      <c r="AA294" s="9">
        <f t="shared" si="51"/>
        <v>181375</v>
      </c>
      <c r="AB294" s="9">
        <f t="shared" si="52"/>
        <v>181375</v>
      </c>
      <c r="AC294" s="15">
        <f t="shared" si="53"/>
        <v>181375</v>
      </c>
    </row>
    <row r="295" spans="1:29" x14ac:dyDescent="0.25">
      <c r="A295" s="16" t="s">
        <v>1223</v>
      </c>
      <c r="B295" s="17"/>
      <c r="C295" s="18"/>
      <c r="D295" s="16" t="s">
        <v>1224</v>
      </c>
      <c r="E295" s="16" t="s">
        <v>51</v>
      </c>
      <c r="F295" s="18" t="s">
        <v>33</v>
      </c>
      <c r="G295" s="18">
        <v>1</v>
      </c>
      <c r="H295" s="16" t="s">
        <v>16</v>
      </c>
      <c r="I295" s="16" t="s">
        <v>1225</v>
      </c>
      <c r="J295" s="16" t="s">
        <v>17</v>
      </c>
      <c r="K295" s="18">
        <v>0</v>
      </c>
      <c r="L295" s="18">
        <v>0</v>
      </c>
      <c r="M295" s="16" t="s">
        <v>18</v>
      </c>
      <c r="N295" s="16" t="s">
        <v>92</v>
      </c>
      <c r="O295" s="16" t="s">
        <v>93</v>
      </c>
      <c r="P295" s="19" t="s">
        <v>20</v>
      </c>
      <c r="Q295">
        <v>1</v>
      </c>
      <c r="R295" s="8">
        <f t="shared" si="46"/>
        <v>38635</v>
      </c>
      <c r="S295" s="8">
        <f t="shared" si="45"/>
        <v>38635</v>
      </c>
      <c r="T295" s="6">
        <f t="shared" si="47"/>
        <v>0</v>
      </c>
      <c r="U295" s="9">
        <f t="shared" si="48"/>
        <v>38635</v>
      </c>
      <c r="V295" s="9">
        <f t="shared" si="49"/>
        <v>38635</v>
      </c>
      <c r="W295" s="9">
        <f t="shared" si="50"/>
        <v>38635</v>
      </c>
      <c r="X295" s="7">
        <v>25</v>
      </c>
      <c r="Y295" s="14">
        <v>25</v>
      </c>
      <c r="Z295" s="14">
        <v>25</v>
      </c>
      <c r="AA295" s="9">
        <f t="shared" si="51"/>
        <v>48293.75</v>
      </c>
      <c r="AB295" s="9">
        <f t="shared" si="52"/>
        <v>48293.75</v>
      </c>
      <c r="AC295" s="15">
        <f t="shared" si="53"/>
        <v>48293.75</v>
      </c>
    </row>
    <row r="296" spans="1:29" x14ac:dyDescent="0.25">
      <c r="A296" s="16" t="s">
        <v>1226</v>
      </c>
      <c r="B296" s="17"/>
      <c r="C296" s="18"/>
      <c r="D296" s="16" t="s">
        <v>1227</v>
      </c>
      <c r="E296" s="16" t="s">
        <v>417</v>
      </c>
      <c r="F296" s="18" t="s">
        <v>33</v>
      </c>
      <c r="G296" s="18">
        <v>1</v>
      </c>
      <c r="H296" s="16" t="s">
        <v>16</v>
      </c>
      <c r="I296" s="16" t="s">
        <v>982</v>
      </c>
      <c r="J296" s="16" t="s">
        <v>17</v>
      </c>
      <c r="K296" s="18">
        <v>0</v>
      </c>
      <c r="L296" s="18">
        <v>0</v>
      </c>
      <c r="M296" s="16" t="s">
        <v>18</v>
      </c>
      <c r="N296" s="16" t="s">
        <v>137</v>
      </c>
      <c r="O296" s="16" t="s">
        <v>813</v>
      </c>
      <c r="P296" s="19" t="s">
        <v>20</v>
      </c>
      <c r="Q296">
        <v>1</v>
      </c>
      <c r="R296" s="8">
        <f t="shared" si="46"/>
        <v>252092</v>
      </c>
      <c r="S296" s="8">
        <f t="shared" si="45"/>
        <v>252092</v>
      </c>
      <c r="T296" s="6">
        <f t="shared" si="47"/>
        <v>0</v>
      </c>
      <c r="U296" s="9">
        <f t="shared" si="48"/>
        <v>252092</v>
      </c>
      <c r="V296" s="9">
        <f t="shared" si="49"/>
        <v>252092</v>
      </c>
      <c r="W296" s="9">
        <f t="shared" si="50"/>
        <v>252092</v>
      </c>
      <c r="X296" s="7">
        <v>25</v>
      </c>
      <c r="Y296" s="14">
        <v>25</v>
      </c>
      <c r="Z296" s="14">
        <v>25</v>
      </c>
      <c r="AA296" s="9">
        <f t="shared" si="51"/>
        <v>315115</v>
      </c>
      <c r="AB296" s="9">
        <f t="shared" si="52"/>
        <v>315115</v>
      </c>
      <c r="AC296" s="15">
        <f t="shared" si="53"/>
        <v>315115</v>
      </c>
    </row>
    <row r="297" spans="1:29" x14ac:dyDescent="0.25">
      <c r="A297" s="16" t="s">
        <v>1228</v>
      </c>
      <c r="B297" s="17"/>
      <c r="C297" s="18"/>
      <c r="D297" s="16" t="s">
        <v>1229</v>
      </c>
      <c r="E297" s="16" t="s">
        <v>417</v>
      </c>
      <c r="F297" s="18" t="s">
        <v>33</v>
      </c>
      <c r="G297" s="18">
        <v>1</v>
      </c>
      <c r="H297" s="16" t="s">
        <v>16</v>
      </c>
      <c r="I297" s="16" t="s">
        <v>812</v>
      </c>
      <c r="J297" s="16" t="s">
        <v>17</v>
      </c>
      <c r="K297" s="18">
        <v>0</v>
      </c>
      <c r="L297" s="18">
        <v>0</v>
      </c>
      <c r="M297" s="16" t="s">
        <v>18</v>
      </c>
      <c r="N297" s="16" t="s">
        <v>137</v>
      </c>
      <c r="O297" s="16" t="s">
        <v>813</v>
      </c>
      <c r="P297" s="19" t="s">
        <v>20</v>
      </c>
      <c r="Q297">
        <v>1</v>
      </c>
      <c r="R297" s="8">
        <f t="shared" si="46"/>
        <v>139220</v>
      </c>
      <c r="S297" s="8">
        <f t="shared" si="45"/>
        <v>139220</v>
      </c>
      <c r="T297" s="6">
        <f t="shared" si="47"/>
        <v>0</v>
      </c>
      <c r="U297" s="9">
        <f t="shared" si="48"/>
        <v>139220</v>
      </c>
      <c r="V297" s="9">
        <f t="shared" si="49"/>
        <v>139220</v>
      </c>
      <c r="W297" s="9">
        <f t="shared" si="50"/>
        <v>139220</v>
      </c>
      <c r="X297" s="7">
        <v>25</v>
      </c>
      <c r="Y297" s="14">
        <v>25</v>
      </c>
      <c r="Z297" s="14">
        <v>25</v>
      </c>
      <c r="AA297" s="9">
        <f t="shared" si="51"/>
        <v>174025</v>
      </c>
      <c r="AB297" s="9">
        <f t="shared" si="52"/>
        <v>174025</v>
      </c>
      <c r="AC297" s="15">
        <f t="shared" si="53"/>
        <v>174025</v>
      </c>
    </row>
    <row r="298" spans="1:29" x14ac:dyDescent="0.25">
      <c r="A298" s="16" t="s">
        <v>1230</v>
      </c>
      <c r="B298" s="17"/>
      <c r="C298" s="18"/>
      <c r="D298" s="16" t="s">
        <v>1231</v>
      </c>
      <c r="E298" s="16" t="s">
        <v>417</v>
      </c>
      <c r="F298" s="18" t="s">
        <v>33</v>
      </c>
      <c r="G298" s="18">
        <v>1</v>
      </c>
      <c r="H298" s="16" t="s">
        <v>16</v>
      </c>
      <c r="I298" s="16" t="s">
        <v>1232</v>
      </c>
      <c r="J298" s="16" t="s">
        <v>17</v>
      </c>
      <c r="K298" s="18">
        <v>0</v>
      </c>
      <c r="L298" s="18">
        <v>0</v>
      </c>
      <c r="M298" s="16" t="s">
        <v>18</v>
      </c>
      <c r="N298" s="16" t="s">
        <v>137</v>
      </c>
      <c r="O298" s="16" t="s">
        <v>813</v>
      </c>
      <c r="P298" s="19" t="s">
        <v>20</v>
      </c>
      <c r="Q298">
        <v>1</v>
      </c>
      <c r="R298" s="8">
        <f t="shared" si="46"/>
        <v>217110</v>
      </c>
      <c r="S298" s="8">
        <f t="shared" si="45"/>
        <v>217110</v>
      </c>
      <c r="T298" s="6">
        <f t="shared" si="47"/>
        <v>0</v>
      </c>
      <c r="U298" s="9">
        <f t="shared" si="48"/>
        <v>217110</v>
      </c>
      <c r="V298" s="9">
        <f t="shared" si="49"/>
        <v>217110</v>
      </c>
      <c r="W298" s="9">
        <f t="shared" si="50"/>
        <v>217110</v>
      </c>
      <c r="X298" s="7">
        <v>25</v>
      </c>
      <c r="Y298" s="14">
        <v>25</v>
      </c>
      <c r="Z298" s="14">
        <v>25</v>
      </c>
      <c r="AA298" s="9">
        <f t="shared" si="51"/>
        <v>271387.5</v>
      </c>
      <c r="AB298" s="9">
        <f t="shared" si="52"/>
        <v>271387.5</v>
      </c>
      <c r="AC298" s="15">
        <f t="shared" si="53"/>
        <v>271387.5</v>
      </c>
    </row>
    <row r="299" spans="1:29" x14ac:dyDescent="0.25">
      <c r="A299" s="16" t="s">
        <v>1233</v>
      </c>
      <c r="B299" s="17"/>
      <c r="C299" s="18"/>
      <c r="D299" s="16" t="s">
        <v>1234</v>
      </c>
      <c r="E299" s="16" t="s">
        <v>278</v>
      </c>
      <c r="F299" s="18" t="s">
        <v>33</v>
      </c>
      <c r="G299" s="18">
        <v>1</v>
      </c>
      <c r="H299" s="16" t="s">
        <v>37</v>
      </c>
      <c r="I299" s="16" t="s">
        <v>1235</v>
      </c>
      <c r="J299" s="16" t="s">
        <v>17</v>
      </c>
      <c r="K299" s="18">
        <v>0</v>
      </c>
      <c r="L299" s="18">
        <v>0</v>
      </c>
      <c r="M299" s="16" t="s">
        <v>18</v>
      </c>
      <c r="N299" s="16" t="s">
        <v>19</v>
      </c>
      <c r="O299" s="16" t="s">
        <v>280</v>
      </c>
      <c r="P299" s="19" t="s">
        <v>20</v>
      </c>
      <c r="Q299">
        <v>1</v>
      </c>
      <c r="R299" s="8">
        <f t="shared" si="46"/>
        <v>18915</v>
      </c>
      <c r="S299" s="8">
        <f t="shared" si="45"/>
        <v>18915</v>
      </c>
      <c r="T299" s="6">
        <f t="shared" si="47"/>
        <v>0</v>
      </c>
      <c r="U299" s="9">
        <f t="shared" si="48"/>
        <v>18915</v>
      </c>
      <c r="V299" s="9">
        <f t="shared" si="49"/>
        <v>18915</v>
      </c>
      <c r="W299" s="9">
        <f t="shared" si="50"/>
        <v>18915</v>
      </c>
      <c r="X299" s="7">
        <v>25</v>
      </c>
      <c r="Y299" s="14">
        <v>25</v>
      </c>
      <c r="Z299" s="14">
        <v>25</v>
      </c>
      <c r="AA299" s="9">
        <f t="shared" si="51"/>
        <v>23643.75</v>
      </c>
      <c r="AB299" s="9">
        <f t="shared" si="52"/>
        <v>23643.75</v>
      </c>
      <c r="AC299" s="15">
        <f t="shared" si="53"/>
        <v>23643.75</v>
      </c>
    </row>
    <row r="300" spans="1:29" x14ac:dyDescent="0.25">
      <c r="A300" s="16" t="s">
        <v>1236</v>
      </c>
      <c r="B300" s="17"/>
      <c r="C300" s="18"/>
      <c r="D300" s="16" t="s">
        <v>1237</v>
      </c>
      <c r="E300" s="16" t="s">
        <v>278</v>
      </c>
      <c r="F300" s="18" t="s">
        <v>33</v>
      </c>
      <c r="G300" s="18">
        <v>1</v>
      </c>
      <c r="H300" s="16" t="s">
        <v>37</v>
      </c>
      <c r="I300" s="16" t="s">
        <v>1238</v>
      </c>
      <c r="J300" s="16" t="s">
        <v>17</v>
      </c>
      <c r="K300" s="18">
        <v>0</v>
      </c>
      <c r="L300" s="18">
        <v>0</v>
      </c>
      <c r="M300" s="16" t="s">
        <v>18</v>
      </c>
      <c r="N300" s="16" t="s">
        <v>19</v>
      </c>
      <c r="O300" s="16" t="s">
        <v>280</v>
      </c>
      <c r="P300" s="19" t="s">
        <v>20</v>
      </c>
      <c r="Q300">
        <v>1</v>
      </c>
      <c r="R300" s="8">
        <f t="shared" si="46"/>
        <v>29151</v>
      </c>
      <c r="S300" s="8">
        <f t="shared" si="45"/>
        <v>29151</v>
      </c>
      <c r="T300" s="6">
        <f t="shared" si="47"/>
        <v>0</v>
      </c>
      <c r="U300" s="9">
        <f t="shared" si="48"/>
        <v>29151</v>
      </c>
      <c r="V300" s="9">
        <f t="shared" si="49"/>
        <v>29151</v>
      </c>
      <c r="W300" s="9">
        <f t="shared" si="50"/>
        <v>29151</v>
      </c>
      <c r="X300" s="7">
        <v>25</v>
      </c>
      <c r="Y300" s="14">
        <v>25</v>
      </c>
      <c r="Z300" s="14">
        <v>25</v>
      </c>
      <c r="AA300" s="9">
        <f t="shared" si="51"/>
        <v>36438.75</v>
      </c>
      <c r="AB300" s="9">
        <f t="shared" si="52"/>
        <v>36438.75</v>
      </c>
      <c r="AC300" s="15">
        <f t="shared" si="53"/>
        <v>36438.75</v>
      </c>
    </row>
    <row r="301" spans="1:29" x14ac:dyDescent="0.25">
      <c r="A301" s="16" t="s">
        <v>1239</v>
      </c>
      <c r="B301" s="17"/>
      <c r="C301" s="18"/>
      <c r="D301" s="16" t="s">
        <v>1240</v>
      </c>
      <c r="E301" s="16" t="s">
        <v>357</v>
      </c>
      <c r="F301" s="18" t="s">
        <v>33</v>
      </c>
      <c r="G301" s="18">
        <v>1</v>
      </c>
      <c r="H301" s="16" t="s">
        <v>16</v>
      </c>
      <c r="I301" s="16" t="s">
        <v>1241</v>
      </c>
      <c r="J301" s="16" t="s">
        <v>17</v>
      </c>
      <c r="K301" s="18">
        <v>0</v>
      </c>
      <c r="L301" s="18">
        <v>0</v>
      </c>
      <c r="M301" s="16" t="s">
        <v>18</v>
      </c>
      <c r="N301" s="16" t="s">
        <v>19</v>
      </c>
      <c r="O301" s="16" t="s">
        <v>216</v>
      </c>
      <c r="P301" s="19" t="s">
        <v>20</v>
      </c>
      <c r="Q301">
        <v>1</v>
      </c>
      <c r="R301" s="8">
        <f t="shared" si="46"/>
        <v>62503</v>
      </c>
      <c r="S301" s="8">
        <f t="shared" si="45"/>
        <v>62503</v>
      </c>
      <c r="T301" s="6">
        <f t="shared" si="47"/>
        <v>0</v>
      </c>
      <c r="U301" s="9">
        <f t="shared" si="48"/>
        <v>62503</v>
      </c>
      <c r="V301" s="9">
        <f t="shared" si="49"/>
        <v>62503</v>
      </c>
      <c r="W301" s="9">
        <f t="shared" si="50"/>
        <v>62503</v>
      </c>
      <c r="X301" s="7">
        <v>25</v>
      </c>
      <c r="Y301" s="14">
        <v>25</v>
      </c>
      <c r="Z301" s="14">
        <v>25</v>
      </c>
      <c r="AA301" s="9">
        <f t="shared" si="51"/>
        <v>78128.75</v>
      </c>
      <c r="AB301" s="9">
        <f t="shared" si="52"/>
        <v>78128.75</v>
      </c>
      <c r="AC301" s="15">
        <f t="shared" si="53"/>
        <v>78128.75</v>
      </c>
    </row>
    <row r="302" spans="1:29" x14ac:dyDescent="0.25">
      <c r="A302" s="16" t="s">
        <v>1242</v>
      </c>
      <c r="B302" s="17"/>
      <c r="C302" s="18"/>
      <c r="D302" s="16" t="s">
        <v>1243</v>
      </c>
      <c r="E302" s="16" t="s">
        <v>357</v>
      </c>
      <c r="F302" s="18" t="s">
        <v>33</v>
      </c>
      <c r="G302" s="18">
        <v>1</v>
      </c>
      <c r="H302" s="16" t="s">
        <v>16</v>
      </c>
      <c r="I302" s="16" t="s">
        <v>1244</v>
      </c>
      <c r="J302" s="16" t="s">
        <v>17</v>
      </c>
      <c r="K302" s="18">
        <v>0</v>
      </c>
      <c r="L302" s="18">
        <v>0</v>
      </c>
      <c r="M302" s="16" t="s">
        <v>18</v>
      </c>
      <c r="N302" s="16" t="s">
        <v>19</v>
      </c>
      <c r="O302" s="16" t="s">
        <v>216</v>
      </c>
      <c r="P302" s="19" t="s">
        <v>20</v>
      </c>
      <c r="Q302">
        <v>1</v>
      </c>
      <c r="R302" s="8">
        <f t="shared" si="46"/>
        <v>83353</v>
      </c>
      <c r="S302" s="8">
        <f t="shared" si="45"/>
        <v>83353</v>
      </c>
      <c r="T302" s="6">
        <f t="shared" si="47"/>
        <v>0</v>
      </c>
      <c r="U302" s="9">
        <f t="shared" si="48"/>
        <v>83353</v>
      </c>
      <c r="V302" s="9">
        <f t="shared" si="49"/>
        <v>83353</v>
      </c>
      <c r="W302" s="9">
        <f t="shared" si="50"/>
        <v>83353</v>
      </c>
      <c r="X302" s="7">
        <v>25</v>
      </c>
      <c r="Y302" s="14">
        <v>25</v>
      </c>
      <c r="Z302" s="14">
        <v>25</v>
      </c>
      <c r="AA302" s="9">
        <f t="shared" si="51"/>
        <v>104191.25</v>
      </c>
      <c r="AB302" s="9">
        <f t="shared" si="52"/>
        <v>104191.25</v>
      </c>
      <c r="AC302" s="15">
        <f t="shared" si="53"/>
        <v>104191.25</v>
      </c>
    </row>
    <row r="303" spans="1:29" x14ac:dyDescent="0.25">
      <c r="A303" s="16" t="s">
        <v>1245</v>
      </c>
      <c r="B303" s="17"/>
      <c r="C303" s="18"/>
      <c r="D303" s="16" t="s">
        <v>1246</v>
      </c>
      <c r="E303" s="16" t="s">
        <v>357</v>
      </c>
      <c r="F303" s="18" t="s">
        <v>33</v>
      </c>
      <c r="G303" s="18">
        <v>1</v>
      </c>
      <c r="H303" s="16" t="s">
        <v>16</v>
      </c>
      <c r="I303" s="16" t="s">
        <v>1247</v>
      </c>
      <c r="J303" s="16" t="s">
        <v>17</v>
      </c>
      <c r="K303" s="18">
        <v>0</v>
      </c>
      <c r="L303" s="18">
        <v>0</v>
      </c>
      <c r="M303" s="16" t="s">
        <v>18</v>
      </c>
      <c r="N303" s="16" t="s">
        <v>49</v>
      </c>
      <c r="O303" s="16" t="s">
        <v>732</v>
      </c>
      <c r="P303" s="19" t="s">
        <v>20</v>
      </c>
      <c r="Q303">
        <v>1</v>
      </c>
      <c r="R303" s="8">
        <f t="shared" si="46"/>
        <v>83161</v>
      </c>
      <c r="S303" s="8">
        <f t="shared" si="45"/>
        <v>83161</v>
      </c>
      <c r="T303" s="6">
        <f t="shared" si="47"/>
        <v>0</v>
      </c>
      <c r="U303" s="9">
        <f t="shared" si="48"/>
        <v>83161</v>
      </c>
      <c r="V303" s="9">
        <f t="shared" si="49"/>
        <v>83161</v>
      </c>
      <c r="W303" s="9">
        <f t="shared" si="50"/>
        <v>83161</v>
      </c>
      <c r="X303" s="7">
        <v>25</v>
      </c>
      <c r="Y303" s="14">
        <v>25</v>
      </c>
      <c r="Z303" s="14">
        <v>25</v>
      </c>
      <c r="AA303" s="9">
        <f t="shared" si="51"/>
        <v>103951.25</v>
      </c>
      <c r="AB303" s="9">
        <f t="shared" si="52"/>
        <v>103951.25</v>
      </c>
      <c r="AC303" s="15">
        <f t="shared" si="53"/>
        <v>103951.25</v>
      </c>
    </row>
    <row r="304" spans="1:29" x14ac:dyDescent="0.25">
      <c r="A304" s="16" t="s">
        <v>1248</v>
      </c>
      <c r="B304" s="17"/>
      <c r="C304" s="18"/>
      <c r="D304" s="16" t="s">
        <v>1249</v>
      </c>
      <c r="E304" s="16" t="s">
        <v>149</v>
      </c>
      <c r="F304" s="18" t="s">
        <v>33</v>
      </c>
      <c r="G304" s="18">
        <v>1</v>
      </c>
      <c r="H304" s="16" t="s">
        <v>16</v>
      </c>
      <c r="I304" s="16" t="s">
        <v>1250</v>
      </c>
      <c r="J304" s="16" t="s">
        <v>17</v>
      </c>
      <c r="K304" s="18">
        <v>0</v>
      </c>
      <c r="L304" s="18">
        <v>0</v>
      </c>
      <c r="M304" s="16" t="s">
        <v>18</v>
      </c>
      <c r="N304" s="16" t="s">
        <v>40</v>
      </c>
      <c r="O304" s="16" t="s">
        <v>1251</v>
      </c>
      <c r="P304" s="19" t="s">
        <v>20</v>
      </c>
      <c r="Q304">
        <v>1</v>
      </c>
      <c r="R304" s="8">
        <f t="shared" si="46"/>
        <v>239765</v>
      </c>
      <c r="S304" s="8">
        <f t="shared" si="45"/>
        <v>239765</v>
      </c>
      <c r="T304" s="6">
        <f t="shared" si="47"/>
        <v>0</v>
      </c>
      <c r="U304" s="9">
        <f t="shared" si="48"/>
        <v>239765</v>
      </c>
      <c r="V304" s="9">
        <f t="shared" si="49"/>
        <v>239765</v>
      </c>
      <c r="W304" s="9">
        <f t="shared" si="50"/>
        <v>239765</v>
      </c>
      <c r="X304" s="7">
        <v>25</v>
      </c>
      <c r="Y304" s="14">
        <v>25</v>
      </c>
      <c r="Z304" s="14">
        <v>25</v>
      </c>
      <c r="AA304" s="9">
        <f t="shared" si="51"/>
        <v>299706.25</v>
      </c>
      <c r="AB304" s="9">
        <f t="shared" si="52"/>
        <v>299706.25</v>
      </c>
      <c r="AC304" s="15">
        <f t="shared" si="53"/>
        <v>299706.25</v>
      </c>
    </row>
    <row r="305" spans="1:29" x14ac:dyDescent="0.25">
      <c r="A305" s="16" t="s">
        <v>1252</v>
      </c>
      <c r="B305" s="17"/>
      <c r="C305" s="18"/>
      <c r="D305" s="16" t="s">
        <v>1253</v>
      </c>
      <c r="E305" s="16" t="s">
        <v>149</v>
      </c>
      <c r="F305" s="18" t="s">
        <v>33</v>
      </c>
      <c r="G305" s="18">
        <v>1</v>
      </c>
      <c r="H305" s="16" t="s">
        <v>16</v>
      </c>
      <c r="I305" s="16" t="s">
        <v>1254</v>
      </c>
      <c r="J305" s="16" t="s">
        <v>17</v>
      </c>
      <c r="K305" s="18">
        <v>0</v>
      </c>
      <c r="L305" s="18">
        <v>0</v>
      </c>
      <c r="M305" s="16" t="s">
        <v>18</v>
      </c>
      <c r="N305" s="16" t="s">
        <v>40</v>
      </c>
      <c r="O305" s="16" t="s">
        <v>1251</v>
      </c>
      <c r="P305" s="19" t="s">
        <v>20</v>
      </c>
      <c r="Q305">
        <v>1</v>
      </c>
      <c r="R305" s="8">
        <f t="shared" si="46"/>
        <v>135867</v>
      </c>
      <c r="S305" s="8">
        <f t="shared" si="45"/>
        <v>135867</v>
      </c>
      <c r="T305" s="6">
        <f t="shared" si="47"/>
        <v>0</v>
      </c>
      <c r="U305" s="9">
        <f t="shared" si="48"/>
        <v>135867</v>
      </c>
      <c r="V305" s="9">
        <f t="shared" si="49"/>
        <v>135867</v>
      </c>
      <c r="W305" s="9">
        <f t="shared" si="50"/>
        <v>135867</v>
      </c>
      <c r="X305" s="7">
        <v>25</v>
      </c>
      <c r="Y305" s="14">
        <v>25</v>
      </c>
      <c r="Z305" s="14">
        <v>25</v>
      </c>
      <c r="AA305" s="9">
        <f t="shared" si="51"/>
        <v>169833.75</v>
      </c>
      <c r="AB305" s="9">
        <f t="shared" si="52"/>
        <v>169833.75</v>
      </c>
      <c r="AC305" s="15">
        <f t="shared" si="53"/>
        <v>169833.75</v>
      </c>
    </row>
    <row r="306" spans="1:29" x14ac:dyDescent="0.25">
      <c r="A306" s="16" t="s">
        <v>1255</v>
      </c>
      <c r="B306" s="17"/>
      <c r="C306" s="18"/>
      <c r="D306" s="16" t="s">
        <v>1256</v>
      </c>
      <c r="E306" s="16" t="s">
        <v>149</v>
      </c>
      <c r="F306" s="18" t="s">
        <v>33</v>
      </c>
      <c r="G306" s="18">
        <v>1</v>
      </c>
      <c r="H306" s="16" t="s">
        <v>16</v>
      </c>
      <c r="I306" s="16" t="s">
        <v>1250</v>
      </c>
      <c r="J306" s="16" t="s">
        <v>17</v>
      </c>
      <c r="K306" s="18">
        <v>0</v>
      </c>
      <c r="L306" s="18">
        <v>0</v>
      </c>
      <c r="M306" s="16" t="s">
        <v>18</v>
      </c>
      <c r="N306" s="16" t="s">
        <v>40</v>
      </c>
      <c r="O306" s="16" t="s">
        <v>1251</v>
      </c>
      <c r="P306" s="19" t="s">
        <v>20</v>
      </c>
      <c r="Q306">
        <v>1</v>
      </c>
      <c r="R306" s="8">
        <f t="shared" si="46"/>
        <v>239765</v>
      </c>
      <c r="S306" s="8">
        <f t="shared" si="45"/>
        <v>239765</v>
      </c>
      <c r="T306" s="6">
        <f t="shared" si="47"/>
        <v>0</v>
      </c>
      <c r="U306" s="9">
        <f t="shared" si="48"/>
        <v>239765</v>
      </c>
      <c r="V306" s="9">
        <f t="shared" si="49"/>
        <v>239765</v>
      </c>
      <c r="W306" s="9">
        <f t="shared" si="50"/>
        <v>239765</v>
      </c>
      <c r="X306" s="7">
        <v>25</v>
      </c>
      <c r="Y306" s="14">
        <v>25</v>
      </c>
      <c r="Z306" s="14">
        <v>25</v>
      </c>
      <c r="AA306" s="9">
        <f t="shared" si="51"/>
        <v>299706.25</v>
      </c>
      <c r="AB306" s="9">
        <f t="shared" si="52"/>
        <v>299706.25</v>
      </c>
      <c r="AC306" s="15">
        <f t="shared" si="53"/>
        <v>299706.25</v>
      </c>
    </row>
    <row r="307" spans="1:29" x14ac:dyDescent="0.25">
      <c r="A307" s="16" t="s">
        <v>1257</v>
      </c>
      <c r="B307" s="17"/>
      <c r="C307" s="18"/>
      <c r="D307" s="16" t="s">
        <v>1258</v>
      </c>
      <c r="E307" s="16" t="s">
        <v>149</v>
      </c>
      <c r="F307" s="18" t="s">
        <v>33</v>
      </c>
      <c r="G307" s="18">
        <v>1</v>
      </c>
      <c r="H307" s="16" t="s">
        <v>16</v>
      </c>
      <c r="I307" s="16" t="s">
        <v>1254</v>
      </c>
      <c r="J307" s="16" t="s">
        <v>17</v>
      </c>
      <c r="K307" s="18">
        <v>0</v>
      </c>
      <c r="L307" s="18">
        <v>0</v>
      </c>
      <c r="M307" s="16" t="s">
        <v>18</v>
      </c>
      <c r="N307" s="16" t="s">
        <v>40</v>
      </c>
      <c r="O307" s="16" t="s">
        <v>1251</v>
      </c>
      <c r="P307" s="19" t="s">
        <v>20</v>
      </c>
      <c r="Q307">
        <v>1</v>
      </c>
      <c r="R307" s="8">
        <f t="shared" si="46"/>
        <v>135867</v>
      </c>
      <c r="S307" s="8">
        <f t="shared" si="45"/>
        <v>135867</v>
      </c>
      <c r="T307" s="6">
        <f t="shared" si="47"/>
        <v>0</v>
      </c>
      <c r="U307" s="9">
        <f t="shared" si="48"/>
        <v>135867</v>
      </c>
      <c r="V307" s="9">
        <f t="shared" si="49"/>
        <v>135867</v>
      </c>
      <c r="W307" s="9">
        <f t="shared" si="50"/>
        <v>135867</v>
      </c>
      <c r="X307" s="7">
        <v>25</v>
      </c>
      <c r="Y307" s="14">
        <v>25</v>
      </c>
      <c r="Z307" s="14">
        <v>25</v>
      </c>
      <c r="AA307" s="9">
        <f t="shared" si="51"/>
        <v>169833.75</v>
      </c>
      <c r="AB307" s="9">
        <f t="shared" si="52"/>
        <v>169833.75</v>
      </c>
      <c r="AC307" s="15">
        <f t="shared" si="53"/>
        <v>169833.75</v>
      </c>
    </row>
    <row r="308" spans="1:29" x14ac:dyDescent="0.25">
      <c r="A308" s="16" t="s">
        <v>1259</v>
      </c>
      <c r="B308" s="17"/>
      <c r="C308" s="18"/>
      <c r="D308" s="16" t="s">
        <v>1260</v>
      </c>
      <c r="E308" s="16" t="s">
        <v>168</v>
      </c>
      <c r="F308" s="18" t="s">
        <v>33</v>
      </c>
      <c r="G308" s="18">
        <v>1</v>
      </c>
      <c r="H308" s="16" t="s">
        <v>16</v>
      </c>
      <c r="I308" s="16" t="s">
        <v>1261</v>
      </c>
      <c r="J308" s="16" t="s">
        <v>17</v>
      </c>
      <c r="K308" s="18">
        <v>0</v>
      </c>
      <c r="L308" s="18">
        <v>0</v>
      </c>
      <c r="M308" s="16" t="s">
        <v>18</v>
      </c>
      <c r="N308" s="16" t="s">
        <v>47</v>
      </c>
      <c r="O308" s="16" t="s">
        <v>130</v>
      </c>
      <c r="P308" s="19" t="s">
        <v>20</v>
      </c>
      <c r="Q308">
        <v>1</v>
      </c>
      <c r="R308" s="8">
        <f t="shared" si="46"/>
        <v>4653</v>
      </c>
      <c r="S308" s="8">
        <f t="shared" si="45"/>
        <v>4653</v>
      </c>
      <c r="T308" s="6">
        <f t="shared" si="47"/>
        <v>0</v>
      </c>
      <c r="U308" s="9">
        <f t="shared" si="48"/>
        <v>4653</v>
      </c>
      <c r="V308" s="9">
        <f t="shared" si="49"/>
        <v>4653</v>
      </c>
      <c r="W308" s="9">
        <f t="shared" si="50"/>
        <v>4653</v>
      </c>
      <c r="X308" s="7">
        <v>25</v>
      </c>
      <c r="Y308" s="14">
        <v>25</v>
      </c>
      <c r="Z308" s="14">
        <v>25</v>
      </c>
      <c r="AA308" s="9">
        <f t="shared" si="51"/>
        <v>5816.25</v>
      </c>
      <c r="AB308" s="9">
        <f t="shared" si="52"/>
        <v>5816.25</v>
      </c>
      <c r="AC308" s="15">
        <f t="shared" si="53"/>
        <v>5816.25</v>
      </c>
    </row>
    <row r="309" spans="1:29" x14ac:dyDescent="0.25">
      <c r="A309" s="16" t="s">
        <v>1262</v>
      </c>
      <c r="B309" s="17"/>
      <c r="C309" s="18"/>
      <c r="D309" s="16" t="s">
        <v>1263</v>
      </c>
      <c r="E309" s="16" t="s">
        <v>738</v>
      </c>
      <c r="F309" s="18" t="s">
        <v>33</v>
      </c>
      <c r="G309" s="18">
        <v>1</v>
      </c>
      <c r="H309" s="16" t="s">
        <v>16</v>
      </c>
      <c r="I309" s="16" t="s">
        <v>1264</v>
      </c>
      <c r="J309" s="16" t="s">
        <v>17</v>
      </c>
      <c r="K309" s="18">
        <v>0</v>
      </c>
      <c r="L309" s="18">
        <v>0</v>
      </c>
      <c r="M309" s="16" t="s">
        <v>18</v>
      </c>
      <c r="N309" s="16" t="s">
        <v>89</v>
      </c>
      <c r="O309" s="16" t="s">
        <v>1265</v>
      </c>
      <c r="P309" s="19" t="s">
        <v>20</v>
      </c>
      <c r="Q309">
        <v>1</v>
      </c>
      <c r="R309" s="8">
        <f t="shared" si="46"/>
        <v>40556</v>
      </c>
      <c r="S309" s="8">
        <f t="shared" si="45"/>
        <v>40556</v>
      </c>
      <c r="T309" s="6">
        <f t="shared" si="47"/>
        <v>0</v>
      </c>
      <c r="U309" s="9">
        <f t="shared" si="48"/>
        <v>40556</v>
      </c>
      <c r="V309" s="9">
        <f t="shared" si="49"/>
        <v>40556</v>
      </c>
      <c r="W309" s="9">
        <f t="shared" si="50"/>
        <v>40556</v>
      </c>
      <c r="X309" s="7">
        <v>25</v>
      </c>
      <c r="Y309" s="14">
        <v>25</v>
      </c>
      <c r="Z309" s="14">
        <v>25</v>
      </c>
      <c r="AA309" s="9">
        <f t="shared" si="51"/>
        <v>50695</v>
      </c>
      <c r="AB309" s="9">
        <f t="shared" si="52"/>
        <v>50695</v>
      </c>
      <c r="AC309" s="15">
        <f t="shared" si="53"/>
        <v>50695</v>
      </c>
    </row>
    <row r="310" spans="1:29" x14ac:dyDescent="0.25">
      <c r="A310" s="16" t="s">
        <v>1266</v>
      </c>
      <c r="B310" s="17"/>
      <c r="C310" s="18"/>
      <c r="D310" s="16" t="s">
        <v>1267</v>
      </c>
      <c r="E310" s="16" t="s">
        <v>1268</v>
      </c>
      <c r="F310" s="18" t="s">
        <v>33</v>
      </c>
      <c r="G310" s="18">
        <v>1</v>
      </c>
      <c r="H310" s="16" t="s">
        <v>42</v>
      </c>
      <c r="I310" s="16" t="s">
        <v>1269</v>
      </c>
      <c r="J310" s="16" t="s">
        <v>399</v>
      </c>
      <c r="K310" s="18">
        <v>0</v>
      </c>
      <c r="L310" s="18">
        <v>0</v>
      </c>
      <c r="M310" s="16" t="s">
        <v>18</v>
      </c>
      <c r="N310" s="16" t="s">
        <v>94</v>
      </c>
      <c r="O310" s="16" t="s">
        <v>1270</v>
      </c>
      <c r="P310" s="19" t="s">
        <v>20</v>
      </c>
      <c r="Q310">
        <v>1</v>
      </c>
      <c r="R310" s="8">
        <f t="shared" si="46"/>
        <v>19907</v>
      </c>
      <c r="S310" s="8">
        <f t="shared" si="45"/>
        <v>19907</v>
      </c>
      <c r="T310" s="6">
        <f t="shared" si="47"/>
        <v>19</v>
      </c>
      <c r="U310" s="9">
        <f t="shared" si="48"/>
        <v>23689.33</v>
      </c>
      <c r="V310" s="9">
        <f t="shared" si="49"/>
        <v>23689.33</v>
      </c>
      <c r="W310" s="9">
        <f t="shared" si="50"/>
        <v>23689.33</v>
      </c>
      <c r="X310" s="7">
        <v>25</v>
      </c>
      <c r="Y310" s="14">
        <v>25</v>
      </c>
      <c r="Z310" s="14">
        <v>25</v>
      </c>
      <c r="AA310" s="9">
        <f t="shared" si="51"/>
        <v>29611.662500000002</v>
      </c>
      <c r="AB310" s="9">
        <f t="shared" si="52"/>
        <v>29611.662500000002</v>
      </c>
      <c r="AC310" s="15">
        <f t="shared" si="53"/>
        <v>29611.662500000002</v>
      </c>
    </row>
    <row r="311" spans="1:29" x14ac:dyDescent="0.25">
      <c r="A311" s="16" t="s">
        <v>1271</v>
      </c>
      <c r="B311" s="17"/>
      <c r="C311" s="18"/>
      <c r="D311" s="16" t="s">
        <v>1272</v>
      </c>
      <c r="E311" s="16" t="s">
        <v>1273</v>
      </c>
      <c r="F311" s="18" t="s">
        <v>33</v>
      </c>
      <c r="G311" s="18">
        <v>1</v>
      </c>
      <c r="H311" s="16" t="s">
        <v>66</v>
      </c>
      <c r="I311" s="16" t="s">
        <v>1274</v>
      </c>
      <c r="J311" s="16" t="s">
        <v>17</v>
      </c>
      <c r="K311" s="18">
        <v>0</v>
      </c>
      <c r="L311" s="18">
        <v>0</v>
      </c>
      <c r="M311" s="16" t="s">
        <v>18</v>
      </c>
      <c r="N311" s="16" t="s">
        <v>19</v>
      </c>
      <c r="O311" s="16" t="s">
        <v>1275</v>
      </c>
      <c r="P311" s="19" t="s">
        <v>20</v>
      </c>
      <c r="Q311">
        <v>1</v>
      </c>
      <c r="R311" s="8">
        <f t="shared" si="46"/>
        <v>9160</v>
      </c>
      <c r="S311" s="8">
        <f t="shared" si="45"/>
        <v>9160</v>
      </c>
      <c r="T311" s="6">
        <f t="shared" si="47"/>
        <v>0</v>
      </c>
      <c r="U311" s="9">
        <f t="shared" si="48"/>
        <v>9160</v>
      </c>
      <c r="V311" s="9">
        <f t="shared" si="49"/>
        <v>9160</v>
      </c>
      <c r="W311" s="9">
        <f t="shared" si="50"/>
        <v>9160</v>
      </c>
      <c r="X311" s="7">
        <v>25</v>
      </c>
      <c r="Y311" s="14">
        <v>25</v>
      </c>
      <c r="Z311" s="14">
        <v>25</v>
      </c>
      <c r="AA311" s="9">
        <f t="shared" si="51"/>
        <v>11450</v>
      </c>
      <c r="AB311" s="9">
        <f t="shared" si="52"/>
        <v>11450</v>
      </c>
      <c r="AC311" s="15">
        <f t="shared" si="53"/>
        <v>11450</v>
      </c>
    </row>
    <row r="312" spans="1:29" x14ac:dyDescent="0.25">
      <c r="A312" s="16" t="s">
        <v>1276</v>
      </c>
      <c r="B312" s="17"/>
      <c r="C312" s="18"/>
      <c r="D312" s="16" t="s">
        <v>1277</v>
      </c>
      <c r="E312" s="16" t="s">
        <v>738</v>
      </c>
      <c r="F312" s="18" t="s">
        <v>33</v>
      </c>
      <c r="G312" s="18">
        <v>1</v>
      </c>
      <c r="H312" s="16" t="s">
        <v>16</v>
      </c>
      <c r="I312" s="16" t="s">
        <v>1278</v>
      </c>
      <c r="J312" s="16" t="s">
        <v>17</v>
      </c>
      <c r="K312" s="18">
        <v>0</v>
      </c>
      <c r="L312" s="18">
        <v>0</v>
      </c>
      <c r="M312" s="16" t="s">
        <v>18</v>
      </c>
      <c r="N312" s="16" t="s">
        <v>78</v>
      </c>
      <c r="O312" s="16" t="s">
        <v>429</v>
      </c>
      <c r="P312" s="19" t="s">
        <v>20</v>
      </c>
      <c r="Q312">
        <v>1</v>
      </c>
      <c r="R312" s="8">
        <f t="shared" si="46"/>
        <v>92489</v>
      </c>
      <c r="S312" s="8">
        <f t="shared" si="45"/>
        <v>92489</v>
      </c>
      <c r="T312" s="6">
        <f t="shared" si="47"/>
        <v>0</v>
      </c>
      <c r="U312" s="9">
        <f t="shared" si="48"/>
        <v>92489</v>
      </c>
      <c r="V312" s="9">
        <f t="shared" si="49"/>
        <v>92489</v>
      </c>
      <c r="W312" s="9">
        <f t="shared" si="50"/>
        <v>92489</v>
      </c>
      <c r="X312" s="7">
        <v>25</v>
      </c>
      <c r="Y312" s="14">
        <v>25</v>
      </c>
      <c r="Z312" s="14">
        <v>25</v>
      </c>
      <c r="AA312" s="9">
        <f t="shared" si="51"/>
        <v>115611.25</v>
      </c>
      <c r="AB312" s="9">
        <f t="shared" si="52"/>
        <v>115611.25</v>
      </c>
      <c r="AC312" s="15">
        <f t="shared" si="53"/>
        <v>115611.25</v>
      </c>
    </row>
    <row r="313" spans="1:29" x14ac:dyDescent="0.25">
      <c r="A313" s="16" t="s">
        <v>1279</v>
      </c>
      <c r="B313" s="17"/>
      <c r="C313" s="18"/>
      <c r="D313" s="16" t="s">
        <v>1280</v>
      </c>
      <c r="E313" s="16" t="s">
        <v>103</v>
      </c>
      <c r="F313" s="18" t="s">
        <v>33</v>
      </c>
      <c r="G313" s="18">
        <v>1</v>
      </c>
      <c r="H313" s="16" t="s">
        <v>16</v>
      </c>
      <c r="I313" s="16" t="s">
        <v>1281</v>
      </c>
      <c r="J313" s="16" t="s">
        <v>17</v>
      </c>
      <c r="K313" s="18">
        <v>0</v>
      </c>
      <c r="L313" s="18">
        <v>0</v>
      </c>
      <c r="M313" s="16" t="s">
        <v>18</v>
      </c>
      <c r="N313" s="16" t="s">
        <v>112</v>
      </c>
      <c r="O313" s="16" t="s">
        <v>1282</v>
      </c>
      <c r="P313" s="19" t="s">
        <v>20</v>
      </c>
      <c r="Q313">
        <v>1</v>
      </c>
      <c r="R313" s="8">
        <f t="shared" si="46"/>
        <v>50843</v>
      </c>
      <c r="S313" s="8">
        <f t="shared" si="45"/>
        <v>50843</v>
      </c>
      <c r="T313" s="6">
        <f t="shared" si="47"/>
        <v>0</v>
      </c>
      <c r="U313" s="9">
        <f t="shared" si="48"/>
        <v>50843</v>
      </c>
      <c r="V313" s="9">
        <f t="shared" si="49"/>
        <v>50843</v>
      </c>
      <c r="W313" s="9">
        <f t="shared" si="50"/>
        <v>50843</v>
      </c>
      <c r="X313" s="7">
        <v>25</v>
      </c>
      <c r="Y313" s="14">
        <v>25</v>
      </c>
      <c r="Z313" s="14">
        <v>25</v>
      </c>
      <c r="AA313" s="9">
        <f t="shared" si="51"/>
        <v>63553.75</v>
      </c>
      <c r="AB313" s="9">
        <f t="shared" si="52"/>
        <v>63553.75</v>
      </c>
      <c r="AC313" s="15">
        <f t="shared" si="53"/>
        <v>63553.75</v>
      </c>
    </row>
    <row r="314" spans="1:29" x14ac:dyDescent="0.25">
      <c r="A314" s="16" t="s">
        <v>1283</v>
      </c>
      <c r="B314" s="17"/>
      <c r="C314" s="18"/>
      <c r="D314" s="16" t="s">
        <v>1284</v>
      </c>
      <c r="E314" s="16" t="s">
        <v>103</v>
      </c>
      <c r="F314" s="18" t="s">
        <v>33</v>
      </c>
      <c r="G314" s="18">
        <v>1</v>
      </c>
      <c r="H314" s="16" t="s">
        <v>16</v>
      </c>
      <c r="I314" s="16" t="s">
        <v>1285</v>
      </c>
      <c r="J314" s="16" t="s">
        <v>17</v>
      </c>
      <c r="K314" s="18">
        <v>0</v>
      </c>
      <c r="L314" s="18">
        <v>0</v>
      </c>
      <c r="M314" s="16" t="s">
        <v>18</v>
      </c>
      <c r="N314" s="16" t="s">
        <v>112</v>
      </c>
      <c r="O314" s="16" t="s">
        <v>1282</v>
      </c>
      <c r="P314" s="19" t="s">
        <v>20</v>
      </c>
      <c r="Q314">
        <v>1</v>
      </c>
      <c r="R314" s="8">
        <f t="shared" si="46"/>
        <v>26850</v>
      </c>
      <c r="S314" s="8">
        <f t="shared" si="45"/>
        <v>26850</v>
      </c>
      <c r="T314" s="6">
        <f t="shared" si="47"/>
        <v>0</v>
      </c>
      <c r="U314" s="9">
        <f t="shared" si="48"/>
        <v>26850</v>
      </c>
      <c r="V314" s="9">
        <f t="shared" si="49"/>
        <v>26850</v>
      </c>
      <c r="W314" s="9">
        <f t="shared" si="50"/>
        <v>26850</v>
      </c>
      <c r="X314" s="7">
        <v>25</v>
      </c>
      <c r="Y314" s="14">
        <v>25</v>
      </c>
      <c r="Z314" s="14">
        <v>25</v>
      </c>
      <c r="AA314" s="9">
        <f t="shared" si="51"/>
        <v>33562.5</v>
      </c>
      <c r="AB314" s="9">
        <f t="shared" si="52"/>
        <v>33562.5</v>
      </c>
      <c r="AC314" s="15">
        <f t="shared" si="53"/>
        <v>33562.5</v>
      </c>
    </row>
    <row r="315" spans="1:29" x14ac:dyDescent="0.25">
      <c r="A315" s="16" t="s">
        <v>1286</v>
      </c>
      <c r="B315" s="17"/>
      <c r="C315" s="18"/>
      <c r="D315" s="16" t="s">
        <v>1287</v>
      </c>
      <c r="E315" s="16" t="s">
        <v>103</v>
      </c>
      <c r="F315" s="18" t="s">
        <v>33</v>
      </c>
      <c r="G315" s="18">
        <v>1</v>
      </c>
      <c r="H315" s="16" t="s">
        <v>66</v>
      </c>
      <c r="I315" s="16" t="s">
        <v>1288</v>
      </c>
      <c r="J315" s="16" t="s">
        <v>17</v>
      </c>
      <c r="K315" s="18">
        <v>0</v>
      </c>
      <c r="L315" s="18">
        <v>0</v>
      </c>
      <c r="M315" s="16" t="s">
        <v>18</v>
      </c>
      <c r="N315" s="16" t="s">
        <v>86</v>
      </c>
      <c r="O315" s="16" t="s">
        <v>1289</v>
      </c>
      <c r="P315" s="19" t="s">
        <v>20</v>
      </c>
      <c r="Q315">
        <v>1</v>
      </c>
      <c r="R315" s="8">
        <f t="shared" si="46"/>
        <v>22049</v>
      </c>
      <c r="S315" s="8">
        <f t="shared" si="45"/>
        <v>22049</v>
      </c>
      <c r="T315" s="6">
        <f t="shared" si="47"/>
        <v>0</v>
      </c>
      <c r="U315" s="9">
        <f t="shared" si="48"/>
        <v>22049</v>
      </c>
      <c r="V315" s="9">
        <f t="shared" si="49"/>
        <v>22049</v>
      </c>
      <c r="W315" s="9">
        <f t="shared" si="50"/>
        <v>22049</v>
      </c>
      <c r="X315" s="7">
        <v>25</v>
      </c>
      <c r="Y315" s="14">
        <v>25</v>
      </c>
      <c r="Z315" s="14">
        <v>25</v>
      </c>
      <c r="AA315" s="9">
        <f t="shared" si="51"/>
        <v>27561.25</v>
      </c>
      <c r="AB315" s="9">
        <f t="shared" si="52"/>
        <v>27561.25</v>
      </c>
      <c r="AC315" s="15">
        <f t="shared" si="53"/>
        <v>27561.25</v>
      </c>
    </row>
    <row r="316" spans="1:29" x14ac:dyDescent="0.25">
      <c r="A316" s="16" t="s">
        <v>1290</v>
      </c>
      <c r="B316" s="17"/>
      <c r="C316" s="18"/>
      <c r="D316" s="16" t="s">
        <v>1291</v>
      </c>
      <c r="E316" s="16" t="s">
        <v>103</v>
      </c>
      <c r="F316" s="18" t="s">
        <v>33</v>
      </c>
      <c r="G316" s="18">
        <v>1</v>
      </c>
      <c r="H316" s="16" t="s">
        <v>16</v>
      </c>
      <c r="I316" s="16" t="s">
        <v>1292</v>
      </c>
      <c r="J316" s="16" t="s">
        <v>17</v>
      </c>
      <c r="K316" s="18">
        <v>0</v>
      </c>
      <c r="L316" s="18">
        <v>0</v>
      </c>
      <c r="M316" s="16" t="s">
        <v>18</v>
      </c>
      <c r="N316" s="16" t="s">
        <v>112</v>
      </c>
      <c r="O316" s="16" t="s">
        <v>1293</v>
      </c>
      <c r="P316" s="19" t="s">
        <v>20</v>
      </c>
      <c r="Q316">
        <v>1</v>
      </c>
      <c r="R316" s="8">
        <f t="shared" si="46"/>
        <v>21711</v>
      </c>
      <c r="S316" s="8">
        <f t="shared" si="45"/>
        <v>21711</v>
      </c>
      <c r="T316" s="6">
        <f t="shared" si="47"/>
        <v>0</v>
      </c>
      <c r="U316" s="9">
        <f t="shared" si="48"/>
        <v>21711</v>
      </c>
      <c r="V316" s="9">
        <f t="shared" si="49"/>
        <v>21711</v>
      </c>
      <c r="W316" s="9">
        <f t="shared" si="50"/>
        <v>21711</v>
      </c>
      <c r="X316" s="7">
        <v>25</v>
      </c>
      <c r="Y316" s="14">
        <v>25</v>
      </c>
      <c r="Z316" s="14">
        <v>25</v>
      </c>
      <c r="AA316" s="9">
        <f t="shared" si="51"/>
        <v>27138.75</v>
      </c>
      <c r="AB316" s="9">
        <f t="shared" si="52"/>
        <v>27138.75</v>
      </c>
      <c r="AC316" s="15">
        <f t="shared" si="53"/>
        <v>27138.75</v>
      </c>
    </row>
    <row r="317" spans="1:29" x14ac:dyDescent="0.25">
      <c r="A317" s="16" t="s">
        <v>1294</v>
      </c>
      <c r="B317" s="17"/>
      <c r="C317" s="18"/>
      <c r="D317" s="16" t="s">
        <v>1295</v>
      </c>
      <c r="E317" s="16" t="s">
        <v>103</v>
      </c>
      <c r="F317" s="18" t="s">
        <v>33</v>
      </c>
      <c r="G317" s="18">
        <v>1</v>
      </c>
      <c r="H317" s="16" t="s">
        <v>16</v>
      </c>
      <c r="I317" s="16" t="s">
        <v>1296</v>
      </c>
      <c r="J317" s="16" t="s">
        <v>17</v>
      </c>
      <c r="K317" s="18">
        <v>0</v>
      </c>
      <c r="L317" s="18">
        <v>0</v>
      </c>
      <c r="M317" s="16" t="s">
        <v>18</v>
      </c>
      <c r="N317" s="16" t="s">
        <v>112</v>
      </c>
      <c r="O317" s="16" t="s">
        <v>1297</v>
      </c>
      <c r="P317" s="19" t="s">
        <v>20</v>
      </c>
      <c r="Q317">
        <v>1</v>
      </c>
      <c r="R317" s="8">
        <f t="shared" si="46"/>
        <v>34129</v>
      </c>
      <c r="S317" s="8">
        <f t="shared" si="45"/>
        <v>34129</v>
      </c>
      <c r="T317" s="6">
        <f t="shared" si="47"/>
        <v>0</v>
      </c>
      <c r="U317" s="9">
        <f t="shared" si="48"/>
        <v>34129</v>
      </c>
      <c r="V317" s="9">
        <f t="shared" si="49"/>
        <v>34129</v>
      </c>
      <c r="W317" s="9">
        <f t="shared" si="50"/>
        <v>34129</v>
      </c>
      <c r="X317" s="7">
        <v>25</v>
      </c>
      <c r="Y317" s="14">
        <v>25</v>
      </c>
      <c r="Z317" s="14">
        <v>25</v>
      </c>
      <c r="AA317" s="9">
        <f t="shared" si="51"/>
        <v>42661.25</v>
      </c>
      <c r="AB317" s="9">
        <f t="shared" si="52"/>
        <v>42661.25</v>
      </c>
      <c r="AC317" s="15">
        <f t="shared" si="53"/>
        <v>42661.25</v>
      </c>
    </row>
    <row r="318" spans="1:29" x14ac:dyDescent="0.25">
      <c r="A318" s="16" t="s">
        <v>1298</v>
      </c>
      <c r="B318" s="17"/>
      <c r="C318" s="18"/>
      <c r="D318" s="16" t="s">
        <v>1299</v>
      </c>
      <c r="E318" s="16" t="s">
        <v>103</v>
      </c>
      <c r="F318" s="18" t="s">
        <v>33</v>
      </c>
      <c r="G318" s="18">
        <v>1</v>
      </c>
      <c r="H318" s="16" t="s">
        <v>16</v>
      </c>
      <c r="I318" s="16" t="s">
        <v>1300</v>
      </c>
      <c r="J318" s="16" t="s">
        <v>17</v>
      </c>
      <c r="K318" s="18">
        <v>0</v>
      </c>
      <c r="L318" s="18">
        <v>0</v>
      </c>
      <c r="M318" s="16" t="s">
        <v>18</v>
      </c>
      <c r="N318" s="16" t="s">
        <v>112</v>
      </c>
      <c r="O318" s="16" t="s">
        <v>1297</v>
      </c>
      <c r="P318" s="19" t="s">
        <v>20</v>
      </c>
      <c r="Q318">
        <v>1</v>
      </c>
      <c r="R318" s="8">
        <f t="shared" si="46"/>
        <v>26989</v>
      </c>
      <c r="S318" s="8">
        <f t="shared" si="45"/>
        <v>26989</v>
      </c>
      <c r="T318" s="6">
        <f t="shared" si="47"/>
        <v>0</v>
      </c>
      <c r="U318" s="9">
        <f t="shared" si="48"/>
        <v>26989</v>
      </c>
      <c r="V318" s="9">
        <f t="shared" si="49"/>
        <v>26989</v>
      </c>
      <c r="W318" s="9">
        <f t="shared" si="50"/>
        <v>26989</v>
      </c>
      <c r="X318" s="7">
        <v>25</v>
      </c>
      <c r="Y318" s="14">
        <v>25</v>
      </c>
      <c r="Z318" s="14">
        <v>25</v>
      </c>
      <c r="AA318" s="9">
        <f t="shared" si="51"/>
        <v>33736.25</v>
      </c>
      <c r="AB318" s="9">
        <f t="shared" si="52"/>
        <v>33736.25</v>
      </c>
      <c r="AC318" s="15">
        <f t="shared" si="53"/>
        <v>33736.25</v>
      </c>
    </row>
    <row r="319" spans="1:29" x14ac:dyDescent="0.25">
      <c r="A319" s="16" t="s">
        <v>1301</v>
      </c>
      <c r="B319" s="17"/>
      <c r="C319" s="18"/>
      <c r="D319" s="16" t="s">
        <v>1302</v>
      </c>
      <c r="E319" s="16" t="s">
        <v>1303</v>
      </c>
      <c r="F319" s="18" t="s">
        <v>33</v>
      </c>
      <c r="G319" s="18">
        <v>1</v>
      </c>
      <c r="H319" s="16" t="s">
        <v>1304</v>
      </c>
      <c r="I319" s="16" t="s">
        <v>1305</v>
      </c>
      <c r="J319" s="16" t="s">
        <v>17</v>
      </c>
      <c r="K319" s="18">
        <v>0</v>
      </c>
      <c r="L319" s="18">
        <v>0</v>
      </c>
      <c r="M319" s="16" t="s">
        <v>18</v>
      </c>
      <c r="N319" s="16" t="s">
        <v>925</v>
      </c>
      <c r="O319" s="16" t="s">
        <v>1306</v>
      </c>
      <c r="P319" s="19" t="s">
        <v>20</v>
      </c>
      <c r="Q319">
        <v>1</v>
      </c>
      <c r="R319" s="8">
        <f t="shared" si="46"/>
        <v>70902</v>
      </c>
      <c r="S319" s="8">
        <f t="shared" si="45"/>
        <v>70902</v>
      </c>
      <c r="T319" s="6">
        <f t="shared" si="47"/>
        <v>0</v>
      </c>
      <c r="U319" s="9">
        <f t="shared" si="48"/>
        <v>70902</v>
      </c>
      <c r="V319" s="9">
        <f t="shared" si="49"/>
        <v>70902</v>
      </c>
      <c r="W319" s="9">
        <f t="shared" si="50"/>
        <v>70902</v>
      </c>
      <c r="X319" s="7">
        <v>25</v>
      </c>
      <c r="Y319" s="14">
        <v>25</v>
      </c>
      <c r="Z319" s="14">
        <v>25</v>
      </c>
      <c r="AA319" s="9">
        <f t="shared" si="51"/>
        <v>88627.5</v>
      </c>
      <c r="AB319" s="9">
        <f t="shared" si="52"/>
        <v>88627.5</v>
      </c>
      <c r="AC319" s="15">
        <f t="shared" si="53"/>
        <v>88627.5</v>
      </c>
    </row>
    <row r="320" spans="1:29" x14ac:dyDescent="0.25">
      <c r="A320" s="16" t="s">
        <v>1307</v>
      </c>
      <c r="B320" s="17"/>
      <c r="C320" s="18"/>
      <c r="D320" s="16" t="s">
        <v>1308</v>
      </c>
      <c r="E320" s="16" t="s">
        <v>1303</v>
      </c>
      <c r="F320" s="18" t="s">
        <v>33</v>
      </c>
      <c r="G320" s="18">
        <v>1</v>
      </c>
      <c r="H320" s="16" t="s">
        <v>1304</v>
      </c>
      <c r="I320" s="16" t="s">
        <v>1309</v>
      </c>
      <c r="J320" s="16" t="s">
        <v>17</v>
      </c>
      <c r="K320" s="18">
        <v>0</v>
      </c>
      <c r="L320" s="18">
        <v>0</v>
      </c>
      <c r="M320" s="16" t="s">
        <v>18</v>
      </c>
      <c r="N320" s="16" t="s">
        <v>86</v>
      </c>
      <c r="O320" s="16" t="s">
        <v>1310</v>
      </c>
      <c r="P320" s="19" t="s">
        <v>20</v>
      </c>
      <c r="Q320">
        <v>1</v>
      </c>
      <c r="R320" s="8">
        <f t="shared" si="46"/>
        <v>22884</v>
      </c>
      <c r="S320" s="8">
        <f t="shared" si="45"/>
        <v>22884</v>
      </c>
      <c r="T320" s="6">
        <f t="shared" si="47"/>
        <v>0</v>
      </c>
      <c r="U320" s="9">
        <f t="shared" si="48"/>
        <v>22884</v>
      </c>
      <c r="V320" s="9">
        <f t="shared" si="49"/>
        <v>22884</v>
      </c>
      <c r="W320" s="9">
        <f t="shared" si="50"/>
        <v>22884</v>
      </c>
      <c r="X320" s="7">
        <v>25</v>
      </c>
      <c r="Y320" s="14">
        <v>25</v>
      </c>
      <c r="Z320" s="14">
        <v>25</v>
      </c>
      <c r="AA320" s="9">
        <f t="shared" si="51"/>
        <v>28605</v>
      </c>
      <c r="AB320" s="9">
        <f t="shared" si="52"/>
        <v>28605</v>
      </c>
      <c r="AC320" s="15">
        <f t="shared" si="53"/>
        <v>28605</v>
      </c>
    </row>
    <row r="321" spans="1:29" x14ac:dyDescent="0.25">
      <c r="A321" s="16" t="s">
        <v>1311</v>
      </c>
      <c r="B321" s="17"/>
      <c r="C321" s="18"/>
      <c r="D321" s="16" t="s">
        <v>1312</v>
      </c>
      <c r="E321" s="16" t="s">
        <v>1303</v>
      </c>
      <c r="F321" s="18" t="s">
        <v>33</v>
      </c>
      <c r="G321" s="18">
        <v>1</v>
      </c>
      <c r="H321" s="16" t="s">
        <v>1304</v>
      </c>
      <c r="I321" s="16" t="s">
        <v>1313</v>
      </c>
      <c r="J321" s="16" t="s">
        <v>17</v>
      </c>
      <c r="K321" s="18">
        <v>0</v>
      </c>
      <c r="L321" s="18">
        <v>0</v>
      </c>
      <c r="M321" s="16" t="s">
        <v>18</v>
      </c>
      <c r="N321" s="16" t="s">
        <v>1314</v>
      </c>
      <c r="O321" s="16" t="s">
        <v>1315</v>
      </c>
      <c r="P321" s="19" t="s">
        <v>20</v>
      </c>
      <c r="Q321">
        <v>1</v>
      </c>
      <c r="R321" s="8">
        <f t="shared" si="46"/>
        <v>32290</v>
      </c>
      <c r="S321" s="8">
        <f t="shared" si="45"/>
        <v>32290</v>
      </c>
      <c r="T321" s="6">
        <f t="shared" si="47"/>
        <v>0</v>
      </c>
      <c r="U321" s="9">
        <f t="shared" si="48"/>
        <v>32290</v>
      </c>
      <c r="V321" s="9">
        <f t="shared" si="49"/>
        <v>32290</v>
      </c>
      <c r="W321" s="9">
        <f t="shared" si="50"/>
        <v>32290</v>
      </c>
      <c r="X321" s="7">
        <v>25</v>
      </c>
      <c r="Y321" s="14">
        <v>25</v>
      </c>
      <c r="Z321" s="14">
        <v>25</v>
      </c>
      <c r="AA321" s="9">
        <f t="shared" si="51"/>
        <v>40362.5</v>
      </c>
      <c r="AB321" s="9">
        <f t="shared" si="52"/>
        <v>40362.5</v>
      </c>
      <c r="AC321" s="15">
        <f t="shared" si="53"/>
        <v>40362.5</v>
      </c>
    </row>
    <row r="322" spans="1:29" x14ac:dyDescent="0.25">
      <c r="A322" s="16" t="s">
        <v>1316</v>
      </c>
      <c r="B322" s="17"/>
      <c r="C322" s="18"/>
      <c r="D322" s="16" t="s">
        <v>1317</v>
      </c>
      <c r="E322" s="16" t="s">
        <v>1318</v>
      </c>
      <c r="F322" s="18" t="s">
        <v>33</v>
      </c>
      <c r="G322" s="18">
        <v>1</v>
      </c>
      <c r="H322" s="16" t="s">
        <v>16</v>
      </c>
      <c r="I322" s="16" t="s">
        <v>1319</v>
      </c>
      <c r="J322" s="16" t="s">
        <v>17</v>
      </c>
      <c r="K322" s="18">
        <v>0</v>
      </c>
      <c r="L322" s="18">
        <v>0</v>
      </c>
      <c r="M322" s="16" t="s">
        <v>18</v>
      </c>
      <c r="N322" s="16" t="s">
        <v>40</v>
      </c>
      <c r="O322" s="16" t="s">
        <v>145</v>
      </c>
      <c r="P322" s="19" t="s">
        <v>20</v>
      </c>
      <c r="Q322">
        <v>1</v>
      </c>
      <c r="R322" s="8">
        <f t="shared" si="46"/>
        <v>45830</v>
      </c>
      <c r="S322" s="8">
        <f t="shared" si="45"/>
        <v>45830</v>
      </c>
      <c r="T322" s="6">
        <f t="shared" si="47"/>
        <v>0</v>
      </c>
      <c r="U322" s="9">
        <f t="shared" si="48"/>
        <v>45830</v>
      </c>
      <c r="V322" s="9">
        <f t="shared" si="49"/>
        <v>45830</v>
      </c>
      <c r="W322" s="9">
        <f t="shared" si="50"/>
        <v>45830</v>
      </c>
      <c r="X322" s="7">
        <v>25</v>
      </c>
      <c r="Y322" s="14">
        <v>25</v>
      </c>
      <c r="Z322" s="14">
        <v>25</v>
      </c>
      <c r="AA322" s="9">
        <f t="shared" si="51"/>
        <v>57287.5</v>
      </c>
      <c r="AB322" s="9">
        <f t="shared" si="52"/>
        <v>57287.5</v>
      </c>
      <c r="AC322" s="15">
        <f t="shared" si="53"/>
        <v>57287.5</v>
      </c>
    </row>
    <row r="323" spans="1:29" x14ac:dyDescent="0.25">
      <c r="A323" s="16" t="s">
        <v>1320</v>
      </c>
      <c r="B323" s="17"/>
      <c r="C323" s="18"/>
      <c r="D323" s="16" t="s">
        <v>1321</v>
      </c>
      <c r="E323" s="16" t="s">
        <v>1322</v>
      </c>
      <c r="F323" s="18" t="s">
        <v>33</v>
      </c>
      <c r="G323" s="18">
        <v>1</v>
      </c>
      <c r="H323" s="16" t="s">
        <v>95</v>
      </c>
      <c r="I323" s="16" t="s">
        <v>1323</v>
      </c>
      <c r="J323" s="16" t="s">
        <v>399</v>
      </c>
      <c r="K323" s="18">
        <v>0</v>
      </c>
      <c r="L323" s="18">
        <v>0</v>
      </c>
      <c r="M323" s="16" t="s">
        <v>18</v>
      </c>
      <c r="N323" s="16" t="s">
        <v>86</v>
      </c>
      <c r="O323" s="16" t="s">
        <v>1324</v>
      </c>
      <c r="P323" s="19" t="s">
        <v>20</v>
      </c>
      <c r="Q323">
        <v>1</v>
      </c>
      <c r="R323" s="8">
        <f t="shared" si="46"/>
        <v>25463</v>
      </c>
      <c r="S323" s="8">
        <f t="shared" ref="S323:S386" si="54">R323/Q323</f>
        <v>25463</v>
      </c>
      <c r="T323" s="6">
        <f t="shared" si="47"/>
        <v>19</v>
      </c>
      <c r="U323" s="9">
        <f t="shared" si="48"/>
        <v>30300.97</v>
      </c>
      <c r="V323" s="9">
        <f t="shared" si="49"/>
        <v>30300.97</v>
      </c>
      <c r="W323" s="9">
        <f t="shared" si="50"/>
        <v>30300.97</v>
      </c>
      <c r="X323" s="7">
        <v>25</v>
      </c>
      <c r="Y323" s="14">
        <v>25</v>
      </c>
      <c r="Z323" s="14">
        <v>25</v>
      </c>
      <c r="AA323" s="9">
        <f t="shared" si="51"/>
        <v>37876.212500000001</v>
      </c>
      <c r="AB323" s="9">
        <f t="shared" si="52"/>
        <v>37876.212500000001</v>
      </c>
      <c r="AC323" s="15">
        <f t="shared" si="53"/>
        <v>37876.212500000001</v>
      </c>
    </row>
    <row r="324" spans="1:29" x14ac:dyDescent="0.25">
      <c r="A324" s="16" t="s">
        <v>1325</v>
      </c>
      <c r="B324" s="17"/>
      <c r="C324" s="18"/>
      <c r="D324" s="16" t="s">
        <v>1326</v>
      </c>
      <c r="E324" s="16" t="s">
        <v>738</v>
      </c>
      <c r="F324" s="18" t="s">
        <v>33</v>
      </c>
      <c r="G324" s="18">
        <v>1</v>
      </c>
      <c r="H324" s="16" t="s">
        <v>16</v>
      </c>
      <c r="I324" s="16" t="s">
        <v>1327</v>
      </c>
      <c r="J324" s="16" t="s">
        <v>17</v>
      </c>
      <c r="K324" s="18">
        <v>0</v>
      </c>
      <c r="L324" s="18">
        <v>0</v>
      </c>
      <c r="M324" s="16" t="s">
        <v>18</v>
      </c>
      <c r="N324" s="16" t="s">
        <v>1328</v>
      </c>
      <c r="O324" s="16" t="s">
        <v>1329</v>
      </c>
      <c r="P324" s="19" t="s">
        <v>20</v>
      </c>
      <c r="Q324">
        <v>1</v>
      </c>
      <c r="R324" s="8">
        <f t="shared" si="46"/>
        <v>83794</v>
      </c>
      <c r="S324" s="8">
        <f t="shared" si="54"/>
        <v>83794</v>
      </c>
      <c r="T324" s="6">
        <f t="shared" si="47"/>
        <v>0</v>
      </c>
      <c r="U324" s="9">
        <f t="shared" si="48"/>
        <v>83794</v>
      </c>
      <c r="V324" s="9">
        <f t="shared" si="49"/>
        <v>83794</v>
      </c>
      <c r="W324" s="9">
        <f t="shared" si="50"/>
        <v>83794</v>
      </c>
      <c r="X324" s="7">
        <v>25</v>
      </c>
      <c r="Y324" s="14">
        <v>25</v>
      </c>
      <c r="Z324" s="14">
        <v>25</v>
      </c>
      <c r="AA324" s="9">
        <f t="shared" si="51"/>
        <v>104742.5</v>
      </c>
      <c r="AB324" s="9">
        <f t="shared" si="52"/>
        <v>104742.5</v>
      </c>
      <c r="AC324" s="15">
        <f t="shared" si="53"/>
        <v>104742.5</v>
      </c>
    </row>
    <row r="325" spans="1:29" x14ac:dyDescent="0.25">
      <c r="A325" s="16" t="s">
        <v>1330</v>
      </c>
      <c r="B325" s="17"/>
      <c r="C325" s="18"/>
      <c r="D325" s="16" t="s">
        <v>1331</v>
      </c>
      <c r="E325" s="16" t="s">
        <v>1332</v>
      </c>
      <c r="F325" s="18" t="s">
        <v>33</v>
      </c>
      <c r="G325" s="18">
        <v>1</v>
      </c>
      <c r="H325" s="16" t="s">
        <v>16</v>
      </c>
      <c r="I325" s="16" t="s">
        <v>1333</v>
      </c>
      <c r="J325" s="16" t="s">
        <v>17</v>
      </c>
      <c r="K325" s="18">
        <v>0</v>
      </c>
      <c r="L325" s="18">
        <v>0</v>
      </c>
      <c r="M325" s="16" t="s">
        <v>18</v>
      </c>
      <c r="N325" s="16" t="s">
        <v>1334</v>
      </c>
      <c r="O325" s="16" t="s">
        <v>1335</v>
      </c>
      <c r="P325" s="19" t="s">
        <v>20</v>
      </c>
      <c r="Q325">
        <v>1</v>
      </c>
      <c r="R325" s="8">
        <f t="shared" si="46"/>
        <v>36221</v>
      </c>
      <c r="S325" s="8">
        <f t="shared" si="54"/>
        <v>36221</v>
      </c>
      <c r="T325" s="6">
        <f t="shared" si="47"/>
        <v>0</v>
      </c>
      <c r="U325" s="9">
        <f t="shared" si="48"/>
        <v>36221</v>
      </c>
      <c r="V325" s="9">
        <f t="shared" si="49"/>
        <v>36221</v>
      </c>
      <c r="W325" s="9">
        <f t="shared" si="50"/>
        <v>36221</v>
      </c>
      <c r="X325" s="7">
        <v>25</v>
      </c>
      <c r="Y325" s="14">
        <v>25</v>
      </c>
      <c r="Z325" s="14">
        <v>25</v>
      </c>
      <c r="AA325" s="9">
        <f t="shared" si="51"/>
        <v>45276.25</v>
      </c>
      <c r="AB325" s="9">
        <f t="shared" si="52"/>
        <v>45276.25</v>
      </c>
      <c r="AC325" s="15">
        <f t="shared" si="53"/>
        <v>45276.25</v>
      </c>
    </row>
    <row r="326" spans="1:29" x14ac:dyDescent="0.25">
      <c r="A326" s="16" t="s">
        <v>1336</v>
      </c>
      <c r="B326" s="17"/>
      <c r="C326" s="18"/>
      <c r="D326" s="16" t="s">
        <v>1337</v>
      </c>
      <c r="E326" s="16" t="s">
        <v>1338</v>
      </c>
      <c r="F326" s="18" t="s">
        <v>33</v>
      </c>
      <c r="G326" s="18">
        <v>1</v>
      </c>
      <c r="H326" s="16" t="s">
        <v>16</v>
      </c>
      <c r="I326" s="16" t="s">
        <v>1339</v>
      </c>
      <c r="J326" s="16" t="s">
        <v>17</v>
      </c>
      <c r="K326" s="18">
        <v>0</v>
      </c>
      <c r="L326" s="18">
        <v>0</v>
      </c>
      <c r="M326" s="16" t="s">
        <v>18</v>
      </c>
      <c r="N326" s="16" t="s">
        <v>375</v>
      </c>
      <c r="O326" s="16" t="s">
        <v>1340</v>
      </c>
      <c r="P326" s="19" t="s">
        <v>20</v>
      </c>
      <c r="Q326">
        <v>1</v>
      </c>
      <c r="R326" s="8">
        <f t="shared" si="46"/>
        <v>254680</v>
      </c>
      <c r="S326" s="8">
        <f t="shared" si="54"/>
        <v>254680</v>
      </c>
      <c r="T326" s="6">
        <f t="shared" si="47"/>
        <v>0</v>
      </c>
      <c r="U326" s="9">
        <f t="shared" si="48"/>
        <v>254680</v>
      </c>
      <c r="V326" s="9">
        <f t="shared" si="49"/>
        <v>254680</v>
      </c>
      <c r="W326" s="9">
        <f t="shared" si="50"/>
        <v>254680</v>
      </c>
      <c r="X326" s="7">
        <v>25</v>
      </c>
      <c r="Y326" s="14">
        <v>25</v>
      </c>
      <c r="Z326" s="14">
        <v>25</v>
      </c>
      <c r="AA326" s="9">
        <f t="shared" si="51"/>
        <v>318350</v>
      </c>
      <c r="AB326" s="9">
        <f t="shared" si="52"/>
        <v>318350</v>
      </c>
      <c r="AC326" s="15">
        <f t="shared" si="53"/>
        <v>318350</v>
      </c>
    </row>
    <row r="327" spans="1:29" x14ac:dyDescent="0.25">
      <c r="A327" s="16" t="s">
        <v>1341</v>
      </c>
      <c r="B327" s="17"/>
      <c r="C327" s="18"/>
      <c r="D327" s="16" t="s">
        <v>1342</v>
      </c>
      <c r="E327" s="16" t="s">
        <v>1077</v>
      </c>
      <c r="F327" s="18" t="s">
        <v>33</v>
      </c>
      <c r="G327" s="18">
        <v>1</v>
      </c>
      <c r="H327" s="16" t="s">
        <v>16</v>
      </c>
      <c r="I327" s="16" t="s">
        <v>1343</v>
      </c>
      <c r="J327" s="16" t="s">
        <v>17</v>
      </c>
      <c r="K327" s="18">
        <v>0</v>
      </c>
      <c r="L327" s="18">
        <v>0</v>
      </c>
      <c r="M327" s="16" t="s">
        <v>18</v>
      </c>
      <c r="N327" s="16" t="s">
        <v>40</v>
      </c>
      <c r="O327" s="16" t="s">
        <v>153</v>
      </c>
      <c r="P327" s="19" t="s">
        <v>20</v>
      </c>
      <c r="Q327">
        <v>1</v>
      </c>
      <c r="R327" s="8">
        <f t="shared" si="46"/>
        <v>7662</v>
      </c>
      <c r="S327" s="8">
        <f t="shared" si="54"/>
        <v>7662</v>
      </c>
      <c r="T327" s="6">
        <f t="shared" si="47"/>
        <v>0</v>
      </c>
      <c r="U327" s="9">
        <f t="shared" si="48"/>
        <v>7662</v>
      </c>
      <c r="V327" s="9">
        <f t="shared" si="49"/>
        <v>7662</v>
      </c>
      <c r="W327" s="9">
        <f t="shared" si="50"/>
        <v>7662</v>
      </c>
      <c r="X327" s="7">
        <v>25</v>
      </c>
      <c r="Y327" s="14">
        <v>25</v>
      </c>
      <c r="Z327" s="14">
        <v>25</v>
      </c>
      <c r="AA327" s="9">
        <f t="shared" si="51"/>
        <v>9577.5</v>
      </c>
      <c r="AB327" s="9">
        <f t="shared" si="52"/>
        <v>9577.5</v>
      </c>
      <c r="AC327" s="15">
        <f t="shared" si="53"/>
        <v>9577.5</v>
      </c>
    </row>
    <row r="328" spans="1:29" x14ac:dyDescent="0.25">
      <c r="A328" s="16" t="s">
        <v>1344</v>
      </c>
      <c r="B328" s="17"/>
      <c r="C328" s="18"/>
      <c r="D328" s="16" t="s">
        <v>1345</v>
      </c>
      <c r="E328" s="16" t="s">
        <v>147</v>
      </c>
      <c r="F328" s="18" t="s">
        <v>33</v>
      </c>
      <c r="G328" s="18">
        <v>1</v>
      </c>
      <c r="H328" s="16" t="s">
        <v>1346</v>
      </c>
      <c r="I328" s="16" t="s">
        <v>1347</v>
      </c>
      <c r="J328" s="16" t="s">
        <v>17</v>
      </c>
      <c r="K328" s="18">
        <v>0</v>
      </c>
      <c r="L328" s="18">
        <v>0</v>
      </c>
      <c r="M328" s="16" t="s">
        <v>18</v>
      </c>
      <c r="N328" s="16" t="s">
        <v>89</v>
      </c>
      <c r="O328" s="16" t="s">
        <v>148</v>
      </c>
      <c r="P328" s="19" t="s">
        <v>20</v>
      </c>
      <c r="Q328">
        <v>1</v>
      </c>
      <c r="R328" s="8">
        <f t="shared" si="46"/>
        <v>234007</v>
      </c>
      <c r="S328" s="8">
        <f t="shared" si="54"/>
        <v>234007</v>
      </c>
      <c r="T328" s="6">
        <f t="shared" si="47"/>
        <v>0</v>
      </c>
      <c r="U328" s="9">
        <f t="shared" si="48"/>
        <v>234007</v>
      </c>
      <c r="V328" s="9">
        <f t="shared" si="49"/>
        <v>234007</v>
      </c>
      <c r="W328" s="9">
        <f t="shared" si="50"/>
        <v>234007</v>
      </c>
      <c r="X328" s="7">
        <v>25</v>
      </c>
      <c r="Y328" s="14">
        <v>25</v>
      </c>
      <c r="Z328" s="14">
        <v>25</v>
      </c>
      <c r="AA328" s="9">
        <f t="shared" si="51"/>
        <v>292508.75</v>
      </c>
      <c r="AB328" s="9">
        <f t="shared" si="52"/>
        <v>292508.75</v>
      </c>
      <c r="AC328" s="15">
        <f t="shared" si="53"/>
        <v>292508.75</v>
      </c>
    </row>
    <row r="329" spans="1:29" x14ac:dyDescent="0.25">
      <c r="A329" s="16" t="s">
        <v>1348</v>
      </c>
      <c r="B329" s="17"/>
      <c r="C329" s="18"/>
      <c r="D329" s="16" t="s">
        <v>1349</v>
      </c>
      <c r="E329" s="16" t="s">
        <v>147</v>
      </c>
      <c r="F329" s="18" t="s">
        <v>33</v>
      </c>
      <c r="G329" s="18">
        <v>1</v>
      </c>
      <c r="H329" s="16" t="s">
        <v>1346</v>
      </c>
      <c r="I329" s="16" t="s">
        <v>1350</v>
      </c>
      <c r="J329" s="16" t="s">
        <v>17</v>
      </c>
      <c r="K329" s="18">
        <v>0</v>
      </c>
      <c r="L329" s="18">
        <v>0</v>
      </c>
      <c r="M329" s="16" t="s">
        <v>18</v>
      </c>
      <c r="N329" s="16" t="s">
        <v>89</v>
      </c>
      <c r="O329" s="16" t="s">
        <v>148</v>
      </c>
      <c r="P329" s="19" t="s">
        <v>20</v>
      </c>
      <c r="Q329">
        <v>1</v>
      </c>
      <c r="R329" s="8">
        <f t="shared" ref="R329:R392" si="55">I329/G329</f>
        <v>126572</v>
      </c>
      <c r="S329" s="8">
        <f t="shared" si="54"/>
        <v>126572</v>
      </c>
      <c r="T329" s="6">
        <f t="shared" ref="T329:T392" si="56">IF(J329="19%  IVA",19,IF(J329="5% IVA",5,0))</f>
        <v>0</v>
      </c>
      <c r="U329" s="9">
        <f t="shared" ref="U329:U392" si="57">(S329*T329/100)+I329</f>
        <v>126572</v>
      </c>
      <c r="V329" s="9">
        <f t="shared" ref="V329:V392" si="58">(R329*T329/100)+R329</f>
        <v>126572</v>
      </c>
      <c r="W329" s="9">
        <f t="shared" ref="W329:W392" si="59">(S329*T329/100)+S329</f>
        <v>126572</v>
      </c>
      <c r="X329" s="7">
        <v>25</v>
      </c>
      <c r="Y329" s="14">
        <v>25</v>
      </c>
      <c r="Z329" s="14">
        <v>25</v>
      </c>
      <c r="AA329" s="9">
        <f t="shared" ref="AA329:AA392" si="60">(U329*X329/100)+U329</f>
        <v>158215</v>
      </c>
      <c r="AB329" s="9">
        <f t="shared" ref="AB329:AB392" si="61">(V329*Y329/100)+V329</f>
        <v>158215</v>
      </c>
      <c r="AC329" s="15">
        <f t="shared" ref="AC329:AC392" si="62">(W329*Z329/100)+W329</f>
        <v>158215</v>
      </c>
    </row>
    <row r="330" spans="1:29" x14ac:dyDescent="0.25">
      <c r="A330" s="16" t="s">
        <v>1351</v>
      </c>
      <c r="B330" s="17"/>
      <c r="C330" s="18"/>
      <c r="D330" s="16" t="s">
        <v>1352</v>
      </c>
      <c r="E330" s="16" t="s">
        <v>223</v>
      </c>
      <c r="F330" s="18" t="s">
        <v>33</v>
      </c>
      <c r="G330" s="18">
        <v>1</v>
      </c>
      <c r="H330" s="16" t="s">
        <v>16</v>
      </c>
      <c r="I330" s="16" t="s">
        <v>1353</v>
      </c>
      <c r="J330" s="16" t="s">
        <v>17</v>
      </c>
      <c r="K330" s="18">
        <v>0</v>
      </c>
      <c r="L330" s="18">
        <v>0</v>
      </c>
      <c r="M330" s="16" t="s">
        <v>18</v>
      </c>
      <c r="N330" s="16" t="s">
        <v>40</v>
      </c>
      <c r="O330" s="16" t="s">
        <v>140</v>
      </c>
      <c r="P330" s="19" t="s">
        <v>20</v>
      </c>
      <c r="Q330">
        <v>1</v>
      </c>
      <c r="R330" s="8">
        <f t="shared" si="55"/>
        <v>23917</v>
      </c>
      <c r="S330" s="8">
        <f t="shared" si="54"/>
        <v>23917</v>
      </c>
      <c r="T330" s="6">
        <f t="shared" si="56"/>
        <v>0</v>
      </c>
      <c r="U330" s="9">
        <f t="shared" si="57"/>
        <v>23917</v>
      </c>
      <c r="V330" s="9">
        <f t="shared" si="58"/>
        <v>23917</v>
      </c>
      <c r="W330" s="9">
        <f t="shared" si="59"/>
        <v>23917</v>
      </c>
      <c r="X330" s="7">
        <v>25</v>
      </c>
      <c r="Y330" s="14">
        <v>25</v>
      </c>
      <c r="Z330" s="14">
        <v>25</v>
      </c>
      <c r="AA330" s="9">
        <f t="shared" si="60"/>
        <v>29896.25</v>
      </c>
      <c r="AB330" s="9">
        <f t="shared" si="61"/>
        <v>29896.25</v>
      </c>
      <c r="AC330" s="15">
        <f t="shared" si="62"/>
        <v>29896.25</v>
      </c>
    </row>
    <row r="331" spans="1:29" x14ac:dyDescent="0.25">
      <c r="A331" s="16" t="s">
        <v>1354</v>
      </c>
      <c r="B331" s="17"/>
      <c r="C331" s="18"/>
      <c r="D331" s="16" t="s">
        <v>1355</v>
      </c>
      <c r="E331" s="16" t="s">
        <v>223</v>
      </c>
      <c r="F331" s="18" t="s">
        <v>33</v>
      </c>
      <c r="G331" s="18">
        <v>1</v>
      </c>
      <c r="H331" s="16" t="s">
        <v>16</v>
      </c>
      <c r="I331" s="16" t="s">
        <v>274</v>
      </c>
      <c r="J331" s="16" t="s">
        <v>17</v>
      </c>
      <c r="K331" s="18">
        <v>0</v>
      </c>
      <c r="L331" s="18">
        <v>0</v>
      </c>
      <c r="M331" s="16" t="s">
        <v>18</v>
      </c>
      <c r="N331" s="16" t="s">
        <v>40</v>
      </c>
      <c r="O331" s="16" t="s">
        <v>140</v>
      </c>
      <c r="P331" s="19" t="s">
        <v>20</v>
      </c>
      <c r="Q331">
        <v>1</v>
      </c>
      <c r="R331" s="8">
        <f t="shared" si="55"/>
        <v>10734</v>
      </c>
      <c r="S331" s="8">
        <f t="shared" si="54"/>
        <v>10734</v>
      </c>
      <c r="T331" s="6">
        <f t="shared" si="56"/>
        <v>0</v>
      </c>
      <c r="U331" s="9">
        <f t="shared" si="57"/>
        <v>10734</v>
      </c>
      <c r="V331" s="9">
        <f t="shared" si="58"/>
        <v>10734</v>
      </c>
      <c r="W331" s="9">
        <f t="shared" si="59"/>
        <v>10734</v>
      </c>
      <c r="X331" s="7">
        <v>25</v>
      </c>
      <c r="Y331" s="14">
        <v>25</v>
      </c>
      <c r="Z331" s="14">
        <v>25</v>
      </c>
      <c r="AA331" s="9">
        <f t="shared" si="60"/>
        <v>13417.5</v>
      </c>
      <c r="AB331" s="9">
        <f t="shared" si="61"/>
        <v>13417.5</v>
      </c>
      <c r="AC331" s="15">
        <f t="shared" si="62"/>
        <v>13417.5</v>
      </c>
    </row>
    <row r="332" spans="1:29" x14ac:dyDescent="0.25">
      <c r="A332" s="16" t="s">
        <v>1356</v>
      </c>
      <c r="B332" s="17"/>
      <c r="C332" s="18"/>
      <c r="D332" s="16" t="s">
        <v>1357</v>
      </c>
      <c r="E332" s="16" t="s">
        <v>825</v>
      </c>
      <c r="F332" s="18" t="s">
        <v>33</v>
      </c>
      <c r="G332" s="18">
        <v>1</v>
      </c>
      <c r="H332" s="16" t="s">
        <v>182</v>
      </c>
      <c r="I332" s="16" t="s">
        <v>1358</v>
      </c>
      <c r="J332" s="16" t="s">
        <v>17</v>
      </c>
      <c r="K332" s="18">
        <v>0</v>
      </c>
      <c r="L332" s="18">
        <v>0</v>
      </c>
      <c r="M332" s="16" t="s">
        <v>18</v>
      </c>
      <c r="N332" s="16" t="s">
        <v>104</v>
      </c>
      <c r="O332" s="16" t="s">
        <v>1359</v>
      </c>
      <c r="P332" s="19" t="s">
        <v>20</v>
      </c>
      <c r="Q332">
        <v>1</v>
      </c>
      <c r="R332" s="8">
        <f t="shared" si="55"/>
        <v>2137</v>
      </c>
      <c r="S332" s="8">
        <f t="shared" si="54"/>
        <v>2137</v>
      </c>
      <c r="T332" s="6">
        <f t="shared" si="56"/>
        <v>0</v>
      </c>
      <c r="U332" s="9">
        <f t="shared" si="57"/>
        <v>2137</v>
      </c>
      <c r="V332" s="9">
        <f t="shared" si="58"/>
        <v>2137</v>
      </c>
      <c r="W332" s="9">
        <f t="shared" si="59"/>
        <v>2137</v>
      </c>
      <c r="X332" s="7">
        <v>25</v>
      </c>
      <c r="Y332" s="14">
        <v>25</v>
      </c>
      <c r="Z332" s="14">
        <v>25</v>
      </c>
      <c r="AA332" s="9">
        <f t="shared" si="60"/>
        <v>2671.25</v>
      </c>
      <c r="AB332" s="9">
        <f t="shared" si="61"/>
        <v>2671.25</v>
      </c>
      <c r="AC332" s="15">
        <f t="shared" si="62"/>
        <v>2671.25</v>
      </c>
    </row>
    <row r="333" spans="1:29" x14ac:dyDescent="0.25">
      <c r="A333" s="16" t="s">
        <v>1360</v>
      </c>
      <c r="B333" s="17"/>
      <c r="C333" s="18"/>
      <c r="D333" s="16" t="s">
        <v>1361</v>
      </c>
      <c r="E333" s="16" t="s">
        <v>825</v>
      </c>
      <c r="F333" s="18" t="s">
        <v>33</v>
      </c>
      <c r="G333" s="18">
        <v>1</v>
      </c>
      <c r="H333" s="16" t="s">
        <v>182</v>
      </c>
      <c r="I333" s="16" t="s">
        <v>1362</v>
      </c>
      <c r="J333" s="16" t="s">
        <v>17</v>
      </c>
      <c r="K333" s="18">
        <v>0</v>
      </c>
      <c r="L333" s="18">
        <v>0</v>
      </c>
      <c r="M333" s="16" t="s">
        <v>55</v>
      </c>
      <c r="N333" s="16" t="s">
        <v>508</v>
      </c>
      <c r="O333" s="16" t="s">
        <v>1363</v>
      </c>
      <c r="P333" s="19" t="s">
        <v>20</v>
      </c>
      <c r="Q333">
        <v>1</v>
      </c>
      <c r="R333" s="8">
        <f t="shared" si="55"/>
        <v>1035</v>
      </c>
      <c r="S333" s="8">
        <f t="shared" si="54"/>
        <v>1035</v>
      </c>
      <c r="T333" s="6">
        <f t="shared" si="56"/>
        <v>0</v>
      </c>
      <c r="U333" s="9">
        <f t="shared" si="57"/>
        <v>1035</v>
      </c>
      <c r="V333" s="9">
        <f t="shared" si="58"/>
        <v>1035</v>
      </c>
      <c r="W333" s="9">
        <f t="shared" si="59"/>
        <v>1035</v>
      </c>
      <c r="X333" s="7">
        <v>25</v>
      </c>
      <c r="Y333" s="14">
        <v>25</v>
      </c>
      <c r="Z333" s="14">
        <v>25</v>
      </c>
      <c r="AA333" s="9">
        <f t="shared" si="60"/>
        <v>1293.75</v>
      </c>
      <c r="AB333" s="9">
        <f t="shared" si="61"/>
        <v>1293.75</v>
      </c>
      <c r="AC333" s="15">
        <f t="shared" si="62"/>
        <v>1293.75</v>
      </c>
    </row>
    <row r="334" spans="1:29" x14ac:dyDescent="0.25">
      <c r="A334" s="16" t="s">
        <v>1364</v>
      </c>
      <c r="B334" s="17"/>
      <c r="C334" s="18"/>
      <c r="D334" s="16" t="s">
        <v>1365</v>
      </c>
      <c r="E334" s="16" t="s">
        <v>825</v>
      </c>
      <c r="F334" s="18" t="s">
        <v>33</v>
      </c>
      <c r="G334" s="18">
        <v>1</v>
      </c>
      <c r="H334" s="16" t="s">
        <v>37</v>
      </c>
      <c r="I334" s="16" t="s">
        <v>1366</v>
      </c>
      <c r="J334" s="16" t="s">
        <v>17</v>
      </c>
      <c r="K334" s="18">
        <v>0</v>
      </c>
      <c r="L334" s="18">
        <v>0</v>
      </c>
      <c r="M334" s="16" t="s">
        <v>55</v>
      </c>
      <c r="N334" s="16" t="s">
        <v>114</v>
      </c>
      <c r="O334" s="16" t="s">
        <v>115</v>
      </c>
      <c r="P334" s="19" t="s">
        <v>20</v>
      </c>
      <c r="Q334">
        <v>1</v>
      </c>
      <c r="R334" s="8">
        <f t="shared" si="55"/>
        <v>4652</v>
      </c>
      <c r="S334" s="8">
        <f t="shared" si="54"/>
        <v>4652</v>
      </c>
      <c r="T334" s="6">
        <f t="shared" si="56"/>
        <v>0</v>
      </c>
      <c r="U334" s="9">
        <f t="shared" si="57"/>
        <v>4652</v>
      </c>
      <c r="V334" s="9">
        <f t="shared" si="58"/>
        <v>4652</v>
      </c>
      <c r="W334" s="9">
        <f t="shared" si="59"/>
        <v>4652</v>
      </c>
      <c r="X334" s="7">
        <v>25</v>
      </c>
      <c r="Y334" s="14">
        <v>25</v>
      </c>
      <c r="Z334" s="14">
        <v>25</v>
      </c>
      <c r="AA334" s="9">
        <f t="shared" si="60"/>
        <v>5815</v>
      </c>
      <c r="AB334" s="9">
        <f t="shared" si="61"/>
        <v>5815</v>
      </c>
      <c r="AC334" s="15">
        <f t="shared" si="62"/>
        <v>5815</v>
      </c>
    </row>
    <row r="335" spans="1:29" x14ac:dyDescent="0.25">
      <c r="A335" s="16" t="s">
        <v>1367</v>
      </c>
      <c r="B335" s="17"/>
      <c r="C335" s="18"/>
      <c r="D335" s="16" t="s">
        <v>1368</v>
      </c>
      <c r="E335" s="16" t="s">
        <v>825</v>
      </c>
      <c r="F335" s="18" t="s">
        <v>33</v>
      </c>
      <c r="G335" s="18">
        <v>1</v>
      </c>
      <c r="H335" s="16" t="s">
        <v>84</v>
      </c>
      <c r="I335" s="16" t="s">
        <v>1369</v>
      </c>
      <c r="J335" s="16" t="s">
        <v>17</v>
      </c>
      <c r="K335" s="18">
        <v>0</v>
      </c>
      <c r="L335" s="18">
        <v>0</v>
      </c>
      <c r="M335" s="16" t="s">
        <v>18</v>
      </c>
      <c r="N335" s="16" t="s">
        <v>508</v>
      </c>
      <c r="O335" s="16" t="s">
        <v>1370</v>
      </c>
      <c r="P335" s="19" t="s">
        <v>20</v>
      </c>
      <c r="Q335">
        <v>1</v>
      </c>
      <c r="R335" s="8">
        <f t="shared" si="55"/>
        <v>299</v>
      </c>
      <c r="S335" s="8">
        <f t="shared" si="54"/>
        <v>299</v>
      </c>
      <c r="T335" s="6">
        <f t="shared" si="56"/>
        <v>0</v>
      </c>
      <c r="U335" s="9">
        <f t="shared" si="57"/>
        <v>299</v>
      </c>
      <c r="V335" s="9">
        <f t="shared" si="58"/>
        <v>299</v>
      </c>
      <c r="W335" s="9">
        <f t="shared" si="59"/>
        <v>299</v>
      </c>
      <c r="X335" s="7">
        <v>25</v>
      </c>
      <c r="Y335" s="14">
        <v>25</v>
      </c>
      <c r="Z335" s="14">
        <v>25</v>
      </c>
      <c r="AA335" s="9">
        <f t="shared" si="60"/>
        <v>373.75</v>
      </c>
      <c r="AB335" s="9">
        <f t="shared" si="61"/>
        <v>373.75</v>
      </c>
      <c r="AC335" s="15">
        <f t="shared" si="62"/>
        <v>373.75</v>
      </c>
    </row>
    <row r="336" spans="1:29" x14ac:dyDescent="0.25">
      <c r="A336" s="16" t="s">
        <v>1371</v>
      </c>
      <c r="B336" s="17"/>
      <c r="C336" s="18"/>
      <c r="D336" s="16" t="s">
        <v>1372</v>
      </c>
      <c r="E336" s="16" t="s">
        <v>825</v>
      </c>
      <c r="F336" s="18" t="s">
        <v>33</v>
      </c>
      <c r="G336" s="18">
        <v>1</v>
      </c>
      <c r="H336" s="16" t="s">
        <v>84</v>
      </c>
      <c r="I336" s="16" t="s">
        <v>1373</v>
      </c>
      <c r="J336" s="16" t="s">
        <v>17</v>
      </c>
      <c r="K336" s="18">
        <v>0</v>
      </c>
      <c r="L336" s="18">
        <v>0</v>
      </c>
      <c r="M336" s="16" t="s">
        <v>18</v>
      </c>
      <c r="N336" s="16" t="s">
        <v>508</v>
      </c>
      <c r="O336" s="16" t="s">
        <v>1370</v>
      </c>
      <c r="P336" s="19" t="s">
        <v>20</v>
      </c>
      <c r="Q336">
        <v>1</v>
      </c>
      <c r="R336" s="8">
        <f t="shared" si="55"/>
        <v>491</v>
      </c>
      <c r="S336" s="8">
        <f t="shared" si="54"/>
        <v>491</v>
      </c>
      <c r="T336" s="6">
        <f t="shared" si="56"/>
        <v>0</v>
      </c>
      <c r="U336" s="9">
        <f t="shared" si="57"/>
        <v>491</v>
      </c>
      <c r="V336" s="9">
        <f t="shared" si="58"/>
        <v>491</v>
      </c>
      <c r="W336" s="9">
        <f t="shared" si="59"/>
        <v>491</v>
      </c>
      <c r="X336" s="7">
        <v>25</v>
      </c>
      <c r="Y336" s="14">
        <v>25</v>
      </c>
      <c r="Z336" s="14">
        <v>25</v>
      </c>
      <c r="AA336" s="9">
        <f t="shared" si="60"/>
        <v>613.75</v>
      </c>
      <c r="AB336" s="9">
        <f t="shared" si="61"/>
        <v>613.75</v>
      </c>
      <c r="AC336" s="15">
        <f t="shared" si="62"/>
        <v>613.75</v>
      </c>
    </row>
    <row r="337" spans="1:29" x14ac:dyDescent="0.25">
      <c r="A337" s="16" t="s">
        <v>1374</v>
      </c>
      <c r="B337" s="17"/>
      <c r="C337" s="18"/>
      <c r="D337" s="16" t="s">
        <v>1375</v>
      </c>
      <c r="E337" s="16" t="s">
        <v>256</v>
      </c>
      <c r="F337" s="18" t="s">
        <v>33</v>
      </c>
      <c r="G337" s="18">
        <v>1</v>
      </c>
      <c r="H337" s="16" t="s">
        <v>95</v>
      </c>
      <c r="I337" s="16" t="s">
        <v>1376</v>
      </c>
      <c r="J337" s="16" t="s">
        <v>399</v>
      </c>
      <c r="K337" s="18">
        <v>0</v>
      </c>
      <c r="L337" s="18">
        <v>0</v>
      </c>
      <c r="M337" s="16" t="s">
        <v>55</v>
      </c>
      <c r="N337" s="16" t="s">
        <v>73</v>
      </c>
      <c r="O337" s="16" t="s">
        <v>907</v>
      </c>
      <c r="P337" s="19" t="s">
        <v>20</v>
      </c>
      <c r="Q337">
        <v>1</v>
      </c>
      <c r="R337" s="8">
        <f t="shared" si="55"/>
        <v>12170</v>
      </c>
      <c r="S337" s="8">
        <f t="shared" si="54"/>
        <v>12170</v>
      </c>
      <c r="T337" s="6">
        <f t="shared" si="56"/>
        <v>19</v>
      </c>
      <c r="U337" s="9">
        <f t="shared" si="57"/>
        <v>14482.3</v>
      </c>
      <c r="V337" s="9">
        <f t="shared" si="58"/>
        <v>14482.3</v>
      </c>
      <c r="W337" s="9">
        <f t="shared" si="59"/>
        <v>14482.3</v>
      </c>
      <c r="X337" s="7">
        <v>25</v>
      </c>
      <c r="Y337" s="14">
        <v>25</v>
      </c>
      <c r="Z337" s="14">
        <v>25</v>
      </c>
      <c r="AA337" s="9">
        <f t="shared" si="60"/>
        <v>18102.875</v>
      </c>
      <c r="AB337" s="9">
        <f t="shared" si="61"/>
        <v>18102.875</v>
      </c>
      <c r="AC337" s="15">
        <f t="shared" si="62"/>
        <v>18102.875</v>
      </c>
    </row>
    <row r="338" spans="1:29" x14ac:dyDescent="0.25">
      <c r="A338" s="16" t="s">
        <v>1377</v>
      </c>
      <c r="B338" s="17"/>
      <c r="C338" s="18"/>
      <c r="D338" s="16" t="s">
        <v>1378</v>
      </c>
      <c r="E338" s="16" t="s">
        <v>53</v>
      </c>
      <c r="F338" s="18" t="s">
        <v>33</v>
      </c>
      <c r="G338" s="18">
        <v>1</v>
      </c>
      <c r="H338" s="16" t="s">
        <v>54</v>
      </c>
      <c r="I338" s="16" t="s">
        <v>1379</v>
      </c>
      <c r="J338" s="16" t="s">
        <v>17</v>
      </c>
      <c r="K338" s="18">
        <v>0</v>
      </c>
      <c r="L338" s="18">
        <v>0</v>
      </c>
      <c r="M338" s="16" t="s">
        <v>55</v>
      </c>
      <c r="N338" s="16" t="s">
        <v>1168</v>
      </c>
      <c r="O338" s="16" t="s">
        <v>1169</v>
      </c>
      <c r="P338" s="19" t="s">
        <v>20</v>
      </c>
      <c r="Q338">
        <v>1</v>
      </c>
      <c r="R338" s="8">
        <f t="shared" si="55"/>
        <v>42710</v>
      </c>
      <c r="S338" s="8">
        <f t="shared" si="54"/>
        <v>42710</v>
      </c>
      <c r="T338" s="6">
        <f t="shared" si="56"/>
        <v>0</v>
      </c>
      <c r="U338" s="9">
        <f t="shared" si="57"/>
        <v>42710</v>
      </c>
      <c r="V338" s="9">
        <f t="shared" si="58"/>
        <v>42710</v>
      </c>
      <c r="W338" s="9">
        <f t="shared" si="59"/>
        <v>42710</v>
      </c>
      <c r="X338" s="7">
        <v>25</v>
      </c>
      <c r="Y338" s="14">
        <v>25</v>
      </c>
      <c r="Z338" s="14">
        <v>25</v>
      </c>
      <c r="AA338" s="9">
        <f t="shared" si="60"/>
        <v>53387.5</v>
      </c>
      <c r="AB338" s="9">
        <f t="shared" si="61"/>
        <v>53387.5</v>
      </c>
      <c r="AC338" s="15">
        <f t="shared" si="62"/>
        <v>53387.5</v>
      </c>
    </row>
    <row r="339" spans="1:29" x14ac:dyDescent="0.25">
      <c r="A339" s="16" t="s">
        <v>1380</v>
      </c>
      <c r="B339" s="17"/>
      <c r="C339" s="18"/>
      <c r="D339" s="16" t="s">
        <v>1381</v>
      </c>
      <c r="E339" s="16" t="s">
        <v>53</v>
      </c>
      <c r="F339" s="18" t="s">
        <v>33</v>
      </c>
      <c r="G339" s="18">
        <v>1</v>
      </c>
      <c r="H339" s="16" t="s">
        <v>37</v>
      </c>
      <c r="I339" s="16" t="s">
        <v>1382</v>
      </c>
      <c r="J339" s="16" t="s">
        <v>17</v>
      </c>
      <c r="K339" s="18">
        <v>0</v>
      </c>
      <c r="L339" s="18">
        <v>0</v>
      </c>
      <c r="M339" s="16" t="s">
        <v>18</v>
      </c>
      <c r="N339" s="16" t="s">
        <v>104</v>
      </c>
      <c r="O339" s="16" t="s">
        <v>105</v>
      </c>
      <c r="P339" s="19" t="s">
        <v>20</v>
      </c>
      <c r="Q339">
        <v>1</v>
      </c>
      <c r="R339" s="8">
        <f t="shared" si="55"/>
        <v>5402</v>
      </c>
      <c r="S339" s="8">
        <f t="shared" si="54"/>
        <v>5402</v>
      </c>
      <c r="T339" s="6">
        <f t="shared" si="56"/>
        <v>0</v>
      </c>
      <c r="U339" s="9">
        <f t="shared" si="57"/>
        <v>5402</v>
      </c>
      <c r="V339" s="9">
        <f t="shared" si="58"/>
        <v>5402</v>
      </c>
      <c r="W339" s="9">
        <f t="shared" si="59"/>
        <v>5402</v>
      </c>
      <c r="X339" s="7">
        <v>25</v>
      </c>
      <c r="Y339" s="14">
        <v>25</v>
      </c>
      <c r="Z339" s="14">
        <v>25</v>
      </c>
      <c r="AA339" s="9">
        <f t="shared" si="60"/>
        <v>6752.5</v>
      </c>
      <c r="AB339" s="9">
        <f t="shared" si="61"/>
        <v>6752.5</v>
      </c>
      <c r="AC339" s="15">
        <f t="shared" si="62"/>
        <v>6752.5</v>
      </c>
    </row>
    <row r="340" spans="1:29" x14ac:dyDescent="0.25">
      <c r="A340" s="16" t="s">
        <v>1383</v>
      </c>
      <c r="B340" s="17"/>
      <c r="C340" s="18"/>
      <c r="D340" s="16" t="s">
        <v>1384</v>
      </c>
      <c r="E340" s="16" t="s">
        <v>53</v>
      </c>
      <c r="F340" s="18" t="s">
        <v>33</v>
      </c>
      <c r="G340" s="18">
        <v>1</v>
      </c>
      <c r="H340" s="16" t="s">
        <v>37</v>
      </c>
      <c r="I340" s="16" t="s">
        <v>1382</v>
      </c>
      <c r="J340" s="16" t="s">
        <v>17</v>
      </c>
      <c r="K340" s="18">
        <v>0</v>
      </c>
      <c r="L340" s="18">
        <v>0</v>
      </c>
      <c r="M340" s="16" t="s">
        <v>18</v>
      </c>
      <c r="N340" s="16" t="s">
        <v>104</v>
      </c>
      <c r="O340" s="16" t="s">
        <v>105</v>
      </c>
      <c r="P340" s="19" t="s">
        <v>20</v>
      </c>
      <c r="Q340">
        <v>1</v>
      </c>
      <c r="R340" s="8">
        <f t="shared" si="55"/>
        <v>5402</v>
      </c>
      <c r="S340" s="8">
        <f t="shared" si="54"/>
        <v>5402</v>
      </c>
      <c r="T340" s="6">
        <f t="shared" si="56"/>
        <v>0</v>
      </c>
      <c r="U340" s="9">
        <f t="shared" si="57"/>
        <v>5402</v>
      </c>
      <c r="V340" s="9">
        <f t="shared" si="58"/>
        <v>5402</v>
      </c>
      <c r="W340" s="9">
        <f t="shared" si="59"/>
        <v>5402</v>
      </c>
      <c r="X340" s="7">
        <v>25</v>
      </c>
      <c r="Y340" s="14">
        <v>25</v>
      </c>
      <c r="Z340" s="14">
        <v>25</v>
      </c>
      <c r="AA340" s="9">
        <f t="shared" si="60"/>
        <v>6752.5</v>
      </c>
      <c r="AB340" s="9">
        <f t="shared" si="61"/>
        <v>6752.5</v>
      </c>
      <c r="AC340" s="15">
        <f t="shared" si="62"/>
        <v>6752.5</v>
      </c>
    </row>
    <row r="341" spans="1:29" x14ac:dyDescent="0.25">
      <c r="A341" s="16" t="s">
        <v>1385</v>
      </c>
      <c r="B341" s="17"/>
      <c r="C341" s="18"/>
      <c r="D341" s="16" t="s">
        <v>1386</v>
      </c>
      <c r="E341" s="16" t="s">
        <v>172</v>
      </c>
      <c r="F341" s="18" t="s">
        <v>33</v>
      </c>
      <c r="G341" s="18">
        <v>1</v>
      </c>
      <c r="H341" s="16" t="s">
        <v>16</v>
      </c>
      <c r="I341" s="16" t="s">
        <v>1387</v>
      </c>
      <c r="J341" s="16" t="s">
        <v>17</v>
      </c>
      <c r="K341" s="18">
        <v>0</v>
      </c>
      <c r="L341" s="18">
        <v>0</v>
      </c>
      <c r="M341" s="16" t="s">
        <v>18</v>
      </c>
      <c r="N341" s="16" t="s">
        <v>38</v>
      </c>
      <c r="O341" s="16" t="s">
        <v>1388</v>
      </c>
      <c r="P341" s="19" t="s">
        <v>20</v>
      </c>
      <c r="Q341">
        <v>1</v>
      </c>
      <c r="R341" s="8">
        <f t="shared" si="55"/>
        <v>39922</v>
      </c>
      <c r="S341" s="8">
        <f t="shared" si="54"/>
        <v>39922</v>
      </c>
      <c r="T341" s="6">
        <f t="shared" si="56"/>
        <v>0</v>
      </c>
      <c r="U341" s="9">
        <f t="shared" si="57"/>
        <v>39922</v>
      </c>
      <c r="V341" s="9">
        <f t="shared" si="58"/>
        <v>39922</v>
      </c>
      <c r="W341" s="9">
        <f t="shared" si="59"/>
        <v>39922</v>
      </c>
      <c r="X341" s="7">
        <v>25</v>
      </c>
      <c r="Y341" s="14">
        <v>25</v>
      </c>
      <c r="Z341" s="14">
        <v>25</v>
      </c>
      <c r="AA341" s="9">
        <f t="shared" si="60"/>
        <v>49902.5</v>
      </c>
      <c r="AB341" s="9">
        <f t="shared" si="61"/>
        <v>49902.5</v>
      </c>
      <c r="AC341" s="15">
        <f t="shared" si="62"/>
        <v>49902.5</v>
      </c>
    </row>
    <row r="342" spans="1:29" x14ac:dyDescent="0.25">
      <c r="A342" s="16" t="s">
        <v>1389</v>
      </c>
      <c r="B342" s="17"/>
      <c r="C342" s="18"/>
      <c r="D342" s="16" t="s">
        <v>1390</v>
      </c>
      <c r="E342" s="16" t="s">
        <v>1391</v>
      </c>
      <c r="F342" s="18" t="s">
        <v>33</v>
      </c>
      <c r="G342" s="18">
        <v>1</v>
      </c>
      <c r="H342" s="16" t="s">
        <v>37</v>
      </c>
      <c r="I342" s="16" t="s">
        <v>1392</v>
      </c>
      <c r="J342" s="16" t="s">
        <v>17</v>
      </c>
      <c r="K342" s="18">
        <v>0</v>
      </c>
      <c r="L342" s="18">
        <v>0</v>
      </c>
      <c r="M342" s="16" t="s">
        <v>18</v>
      </c>
      <c r="N342" s="16" t="s">
        <v>108</v>
      </c>
      <c r="O342" s="16" t="s">
        <v>1393</v>
      </c>
      <c r="P342" s="19" t="s">
        <v>20</v>
      </c>
      <c r="Q342">
        <v>1</v>
      </c>
      <c r="R342" s="8">
        <f t="shared" si="55"/>
        <v>35050</v>
      </c>
      <c r="S342" s="8">
        <f t="shared" si="54"/>
        <v>35050</v>
      </c>
      <c r="T342" s="6">
        <f t="shared" si="56"/>
        <v>0</v>
      </c>
      <c r="U342" s="9">
        <f t="shared" si="57"/>
        <v>35050</v>
      </c>
      <c r="V342" s="9">
        <f t="shared" si="58"/>
        <v>35050</v>
      </c>
      <c r="W342" s="9">
        <f t="shared" si="59"/>
        <v>35050</v>
      </c>
      <c r="X342" s="7">
        <v>25</v>
      </c>
      <c r="Y342" s="14">
        <v>25</v>
      </c>
      <c r="Z342" s="14">
        <v>25</v>
      </c>
      <c r="AA342" s="9">
        <f t="shared" si="60"/>
        <v>43812.5</v>
      </c>
      <c r="AB342" s="9">
        <f t="shared" si="61"/>
        <v>43812.5</v>
      </c>
      <c r="AC342" s="15">
        <f t="shared" si="62"/>
        <v>43812.5</v>
      </c>
    </row>
    <row r="343" spans="1:29" x14ac:dyDescent="0.25">
      <c r="A343" s="16" t="s">
        <v>1394</v>
      </c>
      <c r="B343" s="17"/>
      <c r="C343" s="18"/>
      <c r="D343" s="16" t="s">
        <v>1395</v>
      </c>
      <c r="E343" s="16" t="s">
        <v>223</v>
      </c>
      <c r="F343" s="18" t="s">
        <v>33</v>
      </c>
      <c r="G343" s="18">
        <v>1</v>
      </c>
      <c r="H343" s="16" t="s">
        <v>37</v>
      </c>
      <c r="I343" s="16" t="s">
        <v>1396</v>
      </c>
      <c r="J343" s="16" t="s">
        <v>17</v>
      </c>
      <c r="K343" s="18">
        <v>0</v>
      </c>
      <c r="L343" s="18">
        <v>0</v>
      </c>
      <c r="M343" s="16" t="s">
        <v>18</v>
      </c>
      <c r="N343" s="16" t="s">
        <v>88</v>
      </c>
      <c r="O343" s="16" t="s">
        <v>1397</v>
      </c>
      <c r="P343" s="19" t="s">
        <v>20</v>
      </c>
      <c r="Q343">
        <v>1</v>
      </c>
      <c r="R343" s="8">
        <f t="shared" si="55"/>
        <v>28818</v>
      </c>
      <c r="S343" s="8">
        <f t="shared" si="54"/>
        <v>28818</v>
      </c>
      <c r="T343" s="6">
        <f t="shared" si="56"/>
        <v>0</v>
      </c>
      <c r="U343" s="9">
        <f t="shared" si="57"/>
        <v>28818</v>
      </c>
      <c r="V343" s="9">
        <f t="shared" si="58"/>
        <v>28818</v>
      </c>
      <c r="W343" s="9">
        <f t="shared" si="59"/>
        <v>28818</v>
      </c>
      <c r="X343" s="7">
        <v>25</v>
      </c>
      <c r="Y343" s="14">
        <v>25</v>
      </c>
      <c r="Z343" s="14">
        <v>25</v>
      </c>
      <c r="AA343" s="9">
        <f t="shared" si="60"/>
        <v>36022.5</v>
      </c>
      <c r="AB343" s="9">
        <f t="shared" si="61"/>
        <v>36022.5</v>
      </c>
      <c r="AC343" s="15">
        <f t="shared" si="62"/>
        <v>36022.5</v>
      </c>
    </row>
    <row r="344" spans="1:29" x14ac:dyDescent="0.25">
      <c r="A344" s="16" t="s">
        <v>1398</v>
      </c>
      <c r="B344" s="17"/>
      <c r="C344" s="18"/>
      <c r="D344" s="16" t="s">
        <v>1399</v>
      </c>
      <c r="E344" s="16" t="s">
        <v>103</v>
      </c>
      <c r="F344" s="18" t="s">
        <v>33</v>
      </c>
      <c r="G344" s="18">
        <v>1</v>
      </c>
      <c r="H344" s="16" t="s">
        <v>16</v>
      </c>
      <c r="I344" s="16" t="s">
        <v>1400</v>
      </c>
      <c r="J344" s="16" t="s">
        <v>17</v>
      </c>
      <c r="K344" s="18">
        <v>0</v>
      </c>
      <c r="L344" s="18">
        <v>0</v>
      </c>
      <c r="M344" s="16" t="s">
        <v>18</v>
      </c>
      <c r="N344" s="16" t="s">
        <v>75</v>
      </c>
      <c r="O344" s="16" t="s">
        <v>1401</v>
      </c>
      <c r="P344" s="19" t="s">
        <v>20</v>
      </c>
      <c r="Q344">
        <v>1</v>
      </c>
      <c r="R344" s="8">
        <f t="shared" si="55"/>
        <v>57166</v>
      </c>
      <c r="S344" s="8">
        <f t="shared" si="54"/>
        <v>57166</v>
      </c>
      <c r="T344" s="6">
        <f t="shared" si="56"/>
        <v>0</v>
      </c>
      <c r="U344" s="9">
        <f t="shared" si="57"/>
        <v>57166</v>
      </c>
      <c r="V344" s="9">
        <f t="shared" si="58"/>
        <v>57166</v>
      </c>
      <c r="W344" s="9">
        <f t="shared" si="59"/>
        <v>57166</v>
      </c>
      <c r="X344" s="7">
        <v>25</v>
      </c>
      <c r="Y344" s="14">
        <v>25</v>
      </c>
      <c r="Z344" s="14">
        <v>25</v>
      </c>
      <c r="AA344" s="9">
        <f t="shared" si="60"/>
        <v>71457.5</v>
      </c>
      <c r="AB344" s="9">
        <f t="shared" si="61"/>
        <v>71457.5</v>
      </c>
      <c r="AC344" s="15">
        <f t="shared" si="62"/>
        <v>71457.5</v>
      </c>
    </row>
    <row r="345" spans="1:29" x14ac:dyDescent="0.25">
      <c r="A345" s="16" t="s">
        <v>1402</v>
      </c>
      <c r="B345" s="17"/>
      <c r="C345" s="18"/>
      <c r="D345" s="16" t="s">
        <v>1403</v>
      </c>
      <c r="E345" s="16" t="s">
        <v>278</v>
      </c>
      <c r="F345" s="18" t="s">
        <v>33</v>
      </c>
      <c r="G345" s="18">
        <v>1</v>
      </c>
      <c r="H345" s="16" t="s">
        <v>42</v>
      </c>
      <c r="I345" s="16" t="s">
        <v>1404</v>
      </c>
      <c r="J345" s="16" t="s">
        <v>17</v>
      </c>
      <c r="K345" s="18">
        <v>0</v>
      </c>
      <c r="L345" s="18">
        <v>0</v>
      </c>
      <c r="M345" s="16" t="s">
        <v>18</v>
      </c>
      <c r="N345" s="16" t="s">
        <v>1405</v>
      </c>
      <c r="O345" s="16" t="s">
        <v>1406</v>
      </c>
      <c r="P345" s="19" t="s">
        <v>20</v>
      </c>
      <c r="Q345">
        <v>1</v>
      </c>
      <c r="R345" s="8">
        <f t="shared" si="55"/>
        <v>25705</v>
      </c>
      <c r="S345" s="8">
        <f t="shared" si="54"/>
        <v>25705</v>
      </c>
      <c r="T345" s="6">
        <f t="shared" si="56"/>
        <v>0</v>
      </c>
      <c r="U345" s="9">
        <f t="shared" si="57"/>
        <v>25705</v>
      </c>
      <c r="V345" s="9">
        <f t="shared" si="58"/>
        <v>25705</v>
      </c>
      <c r="W345" s="9">
        <f t="shared" si="59"/>
        <v>25705</v>
      </c>
      <c r="X345" s="7">
        <v>25</v>
      </c>
      <c r="Y345" s="14">
        <v>25</v>
      </c>
      <c r="Z345" s="14">
        <v>25</v>
      </c>
      <c r="AA345" s="9">
        <f t="shared" si="60"/>
        <v>32131.25</v>
      </c>
      <c r="AB345" s="9">
        <f t="shared" si="61"/>
        <v>32131.25</v>
      </c>
      <c r="AC345" s="15">
        <f t="shared" si="62"/>
        <v>32131.25</v>
      </c>
    </row>
    <row r="346" spans="1:29" x14ac:dyDescent="0.25">
      <c r="A346" s="16" t="s">
        <v>1407</v>
      </c>
      <c r="B346" s="17"/>
      <c r="C346" s="18"/>
      <c r="D346" s="16" t="s">
        <v>1408</v>
      </c>
      <c r="E346" s="16" t="s">
        <v>539</v>
      </c>
      <c r="F346" s="18" t="s">
        <v>33</v>
      </c>
      <c r="G346" s="18">
        <v>1</v>
      </c>
      <c r="H346" s="16" t="s">
        <v>37</v>
      </c>
      <c r="I346" s="16" t="s">
        <v>1409</v>
      </c>
      <c r="J346" s="16" t="s">
        <v>399</v>
      </c>
      <c r="K346" s="18">
        <v>0</v>
      </c>
      <c r="L346" s="18">
        <v>0</v>
      </c>
      <c r="M346" s="16" t="s">
        <v>55</v>
      </c>
      <c r="N346" s="16" t="s">
        <v>400</v>
      </c>
      <c r="O346" s="16" t="s">
        <v>1410</v>
      </c>
      <c r="P346" s="19" t="s">
        <v>20</v>
      </c>
      <c r="Q346">
        <v>1</v>
      </c>
      <c r="R346" s="8">
        <f t="shared" si="55"/>
        <v>5232</v>
      </c>
      <c r="S346" s="8">
        <f t="shared" si="54"/>
        <v>5232</v>
      </c>
      <c r="T346" s="6">
        <f t="shared" si="56"/>
        <v>19</v>
      </c>
      <c r="U346" s="9">
        <f t="shared" si="57"/>
        <v>6226.08</v>
      </c>
      <c r="V346" s="9">
        <f t="shared" si="58"/>
        <v>6226.08</v>
      </c>
      <c r="W346" s="9">
        <f t="shared" si="59"/>
        <v>6226.08</v>
      </c>
      <c r="X346" s="7">
        <v>25</v>
      </c>
      <c r="Y346" s="14">
        <v>25</v>
      </c>
      <c r="Z346" s="14">
        <v>25</v>
      </c>
      <c r="AA346" s="9">
        <f t="shared" si="60"/>
        <v>7782.6</v>
      </c>
      <c r="AB346" s="9">
        <f t="shared" si="61"/>
        <v>7782.6</v>
      </c>
      <c r="AC346" s="15">
        <f t="shared" si="62"/>
        <v>7782.6</v>
      </c>
    </row>
    <row r="347" spans="1:29" x14ac:dyDescent="0.25">
      <c r="A347" s="16" t="s">
        <v>1411</v>
      </c>
      <c r="B347" s="17"/>
      <c r="C347" s="18"/>
      <c r="D347" s="16" t="s">
        <v>1412</v>
      </c>
      <c r="E347" s="16" t="s">
        <v>97</v>
      </c>
      <c r="F347" s="18" t="s">
        <v>33</v>
      </c>
      <c r="G347" s="18">
        <v>1</v>
      </c>
      <c r="H347" s="16" t="s">
        <v>16</v>
      </c>
      <c r="I347" s="16" t="s">
        <v>1413</v>
      </c>
      <c r="J347" s="16" t="s">
        <v>17</v>
      </c>
      <c r="K347" s="18">
        <v>0</v>
      </c>
      <c r="L347" s="18">
        <v>0</v>
      </c>
      <c r="M347" s="16" t="s">
        <v>18</v>
      </c>
      <c r="N347" s="16" t="s">
        <v>47</v>
      </c>
      <c r="O347" s="16" t="s">
        <v>300</v>
      </c>
      <c r="P347" s="19" t="s">
        <v>20</v>
      </c>
      <c r="Q347">
        <v>1</v>
      </c>
      <c r="R347" s="8">
        <f t="shared" si="55"/>
        <v>34394</v>
      </c>
      <c r="S347" s="8">
        <f t="shared" si="54"/>
        <v>34394</v>
      </c>
      <c r="T347" s="6">
        <f t="shared" si="56"/>
        <v>0</v>
      </c>
      <c r="U347" s="9">
        <f t="shared" si="57"/>
        <v>34394</v>
      </c>
      <c r="V347" s="9">
        <f t="shared" si="58"/>
        <v>34394</v>
      </c>
      <c r="W347" s="9">
        <f t="shared" si="59"/>
        <v>34394</v>
      </c>
      <c r="X347" s="7">
        <v>25</v>
      </c>
      <c r="Y347" s="14">
        <v>25</v>
      </c>
      <c r="Z347" s="14">
        <v>25</v>
      </c>
      <c r="AA347" s="9">
        <f t="shared" si="60"/>
        <v>42992.5</v>
      </c>
      <c r="AB347" s="9">
        <f t="shared" si="61"/>
        <v>42992.5</v>
      </c>
      <c r="AC347" s="15">
        <f t="shared" si="62"/>
        <v>42992.5</v>
      </c>
    </row>
    <row r="348" spans="1:29" x14ac:dyDescent="0.25">
      <c r="A348" s="16" t="s">
        <v>1414</v>
      </c>
      <c r="B348" s="17"/>
      <c r="C348" s="18"/>
      <c r="D348" s="16" t="s">
        <v>1415</v>
      </c>
      <c r="E348" s="16" t="s">
        <v>1416</v>
      </c>
      <c r="F348" s="18" t="s">
        <v>33</v>
      </c>
      <c r="G348" s="18">
        <v>1</v>
      </c>
      <c r="H348" s="16" t="s">
        <v>127</v>
      </c>
      <c r="I348" s="16" t="s">
        <v>1417</v>
      </c>
      <c r="J348" s="16" t="s">
        <v>17</v>
      </c>
      <c r="K348" s="18">
        <v>0</v>
      </c>
      <c r="L348" s="18">
        <v>0</v>
      </c>
      <c r="M348" s="16" t="s">
        <v>55</v>
      </c>
      <c r="N348" s="16" t="s">
        <v>126</v>
      </c>
      <c r="O348" s="16" t="s">
        <v>1418</v>
      </c>
      <c r="P348" s="19" t="s">
        <v>20</v>
      </c>
      <c r="Q348">
        <v>1</v>
      </c>
      <c r="R348" s="8">
        <f t="shared" si="55"/>
        <v>15521</v>
      </c>
      <c r="S348" s="8">
        <f t="shared" si="54"/>
        <v>15521</v>
      </c>
      <c r="T348" s="6">
        <f t="shared" si="56"/>
        <v>0</v>
      </c>
      <c r="U348" s="9">
        <f t="shared" si="57"/>
        <v>15521</v>
      </c>
      <c r="V348" s="9">
        <f t="shared" si="58"/>
        <v>15521</v>
      </c>
      <c r="W348" s="9">
        <f t="shared" si="59"/>
        <v>15521</v>
      </c>
      <c r="X348" s="7">
        <v>25</v>
      </c>
      <c r="Y348" s="14">
        <v>25</v>
      </c>
      <c r="Z348" s="14">
        <v>25</v>
      </c>
      <c r="AA348" s="9">
        <f t="shared" si="60"/>
        <v>19401.25</v>
      </c>
      <c r="AB348" s="9">
        <f t="shared" si="61"/>
        <v>19401.25</v>
      </c>
      <c r="AC348" s="15">
        <f t="shared" si="62"/>
        <v>19401.25</v>
      </c>
    </row>
    <row r="349" spans="1:29" x14ac:dyDescent="0.25">
      <c r="A349" s="16" t="s">
        <v>1419</v>
      </c>
      <c r="B349" s="17"/>
      <c r="C349" s="18"/>
      <c r="D349" s="16" t="s">
        <v>1420</v>
      </c>
      <c r="E349" s="16" t="s">
        <v>68</v>
      </c>
      <c r="F349" s="18" t="s">
        <v>33</v>
      </c>
      <c r="G349" s="18">
        <v>1</v>
      </c>
      <c r="H349" s="16" t="s">
        <v>37</v>
      </c>
      <c r="I349" s="16" t="s">
        <v>69</v>
      </c>
      <c r="J349" s="16" t="s">
        <v>17</v>
      </c>
      <c r="K349" s="18">
        <v>0</v>
      </c>
      <c r="L349" s="18">
        <v>0</v>
      </c>
      <c r="M349" s="16" t="s">
        <v>18</v>
      </c>
      <c r="N349" s="16" t="s">
        <v>62</v>
      </c>
      <c r="O349" s="16" t="s">
        <v>70</v>
      </c>
      <c r="P349" s="19" t="s">
        <v>20</v>
      </c>
      <c r="Q349">
        <v>1</v>
      </c>
      <c r="R349" s="8">
        <f t="shared" si="55"/>
        <v>171270</v>
      </c>
      <c r="S349" s="8">
        <f t="shared" si="54"/>
        <v>171270</v>
      </c>
      <c r="T349" s="6">
        <f t="shared" si="56"/>
        <v>0</v>
      </c>
      <c r="U349" s="9">
        <f t="shared" si="57"/>
        <v>171270</v>
      </c>
      <c r="V349" s="9">
        <f t="shared" si="58"/>
        <v>171270</v>
      </c>
      <c r="W349" s="9">
        <f t="shared" si="59"/>
        <v>171270</v>
      </c>
      <c r="X349" s="7">
        <v>25</v>
      </c>
      <c r="Y349" s="14">
        <v>25</v>
      </c>
      <c r="Z349" s="14">
        <v>25</v>
      </c>
      <c r="AA349" s="9">
        <f t="shared" si="60"/>
        <v>214087.5</v>
      </c>
      <c r="AB349" s="9">
        <f t="shared" si="61"/>
        <v>214087.5</v>
      </c>
      <c r="AC349" s="15">
        <f t="shared" si="62"/>
        <v>214087.5</v>
      </c>
    </row>
    <row r="350" spans="1:29" x14ac:dyDescent="0.25">
      <c r="A350" s="16" t="s">
        <v>1421</v>
      </c>
      <c r="B350" s="17"/>
      <c r="C350" s="18"/>
      <c r="D350" s="16" t="s">
        <v>1422</v>
      </c>
      <c r="E350" s="16" t="s">
        <v>79</v>
      </c>
      <c r="F350" s="18" t="s">
        <v>33</v>
      </c>
      <c r="G350" s="18">
        <v>1</v>
      </c>
      <c r="H350" s="16" t="s">
        <v>37</v>
      </c>
      <c r="I350" s="16" t="s">
        <v>1200</v>
      </c>
      <c r="J350" s="16" t="s">
        <v>17</v>
      </c>
      <c r="K350" s="18">
        <v>0</v>
      </c>
      <c r="L350" s="18">
        <v>0</v>
      </c>
      <c r="M350" s="16" t="s">
        <v>18</v>
      </c>
      <c r="N350" s="16" t="s">
        <v>104</v>
      </c>
      <c r="O350" s="16" t="s">
        <v>105</v>
      </c>
      <c r="P350" s="19" t="s">
        <v>20</v>
      </c>
      <c r="Q350">
        <v>1</v>
      </c>
      <c r="R350" s="8">
        <f t="shared" si="55"/>
        <v>4807</v>
      </c>
      <c r="S350" s="8">
        <f t="shared" si="54"/>
        <v>4807</v>
      </c>
      <c r="T350" s="6">
        <f t="shared" si="56"/>
        <v>0</v>
      </c>
      <c r="U350" s="9">
        <f t="shared" si="57"/>
        <v>4807</v>
      </c>
      <c r="V350" s="9">
        <f t="shared" si="58"/>
        <v>4807</v>
      </c>
      <c r="W350" s="9">
        <f t="shared" si="59"/>
        <v>4807</v>
      </c>
      <c r="X350" s="7">
        <v>25</v>
      </c>
      <c r="Y350" s="14">
        <v>25</v>
      </c>
      <c r="Z350" s="14">
        <v>25</v>
      </c>
      <c r="AA350" s="9">
        <f t="shared" si="60"/>
        <v>6008.75</v>
      </c>
      <c r="AB350" s="9">
        <f t="shared" si="61"/>
        <v>6008.75</v>
      </c>
      <c r="AC350" s="15">
        <f t="shared" si="62"/>
        <v>6008.75</v>
      </c>
    </row>
    <row r="351" spans="1:29" x14ac:dyDescent="0.25">
      <c r="A351" s="16" t="s">
        <v>1423</v>
      </c>
      <c r="B351" s="17"/>
      <c r="C351" s="18"/>
      <c r="D351" s="16" t="s">
        <v>1424</v>
      </c>
      <c r="E351" s="16" t="s">
        <v>79</v>
      </c>
      <c r="F351" s="18" t="s">
        <v>33</v>
      </c>
      <c r="G351" s="18">
        <v>1</v>
      </c>
      <c r="H351" s="16" t="s">
        <v>37</v>
      </c>
      <c r="I351" s="16" t="s">
        <v>1425</v>
      </c>
      <c r="J351" s="16" t="s">
        <v>17</v>
      </c>
      <c r="K351" s="18">
        <v>0</v>
      </c>
      <c r="L351" s="18">
        <v>0</v>
      </c>
      <c r="M351" s="16" t="s">
        <v>18</v>
      </c>
      <c r="N351" s="16" t="s">
        <v>47</v>
      </c>
      <c r="O351" s="16" t="s">
        <v>96</v>
      </c>
      <c r="P351" s="19" t="s">
        <v>20</v>
      </c>
      <c r="Q351">
        <v>1</v>
      </c>
      <c r="R351" s="8">
        <f t="shared" si="55"/>
        <v>34514</v>
      </c>
      <c r="S351" s="8">
        <f t="shared" si="54"/>
        <v>34514</v>
      </c>
      <c r="T351" s="6">
        <f t="shared" si="56"/>
        <v>0</v>
      </c>
      <c r="U351" s="9">
        <f t="shared" si="57"/>
        <v>34514</v>
      </c>
      <c r="V351" s="9">
        <f t="shared" si="58"/>
        <v>34514</v>
      </c>
      <c r="W351" s="9">
        <f t="shared" si="59"/>
        <v>34514</v>
      </c>
      <c r="X351" s="7">
        <v>25</v>
      </c>
      <c r="Y351" s="14">
        <v>25</v>
      </c>
      <c r="Z351" s="14">
        <v>25</v>
      </c>
      <c r="AA351" s="9">
        <f t="shared" si="60"/>
        <v>43142.5</v>
      </c>
      <c r="AB351" s="9">
        <f t="shared" si="61"/>
        <v>43142.5</v>
      </c>
      <c r="AC351" s="15">
        <f t="shared" si="62"/>
        <v>43142.5</v>
      </c>
    </row>
    <row r="352" spans="1:29" x14ac:dyDescent="0.25">
      <c r="A352" s="16" t="s">
        <v>1426</v>
      </c>
      <c r="B352" s="17"/>
      <c r="C352" s="18"/>
      <c r="D352" s="16" t="s">
        <v>1427</v>
      </c>
      <c r="E352" s="16" t="s">
        <v>1428</v>
      </c>
      <c r="F352" s="18" t="s">
        <v>33</v>
      </c>
      <c r="G352" s="18">
        <v>1</v>
      </c>
      <c r="H352" s="16" t="s">
        <v>37</v>
      </c>
      <c r="I352" s="16" t="s">
        <v>1429</v>
      </c>
      <c r="J352" s="16" t="s">
        <v>399</v>
      </c>
      <c r="K352" s="18">
        <v>0</v>
      </c>
      <c r="L352" s="18">
        <v>0</v>
      </c>
      <c r="M352" s="16" t="s">
        <v>55</v>
      </c>
      <c r="N352" s="16" t="s">
        <v>1430</v>
      </c>
      <c r="O352" s="16" t="s">
        <v>1431</v>
      </c>
      <c r="P352" s="19" t="s">
        <v>20</v>
      </c>
      <c r="Q352">
        <v>1</v>
      </c>
      <c r="R352" s="8">
        <f t="shared" si="55"/>
        <v>34133</v>
      </c>
      <c r="S352" s="8">
        <f t="shared" si="54"/>
        <v>34133</v>
      </c>
      <c r="T352" s="6">
        <f t="shared" si="56"/>
        <v>19</v>
      </c>
      <c r="U352" s="9">
        <f t="shared" si="57"/>
        <v>40618.270000000004</v>
      </c>
      <c r="V352" s="9">
        <f t="shared" si="58"/>
        <v>40618.270000000004</v>
      </c>
      <c r="W352" s="9">
        <f t="shared" si="59"/>
        <v>40618.270000000004</v>
      </c>
      <c r="X352" s="7">
        <v>25</v>
      </c>
      <c r="Y352" s="14">
        <v>25</v>
      </c>
      <c r="Z352" s="14">
        <v>25</v>
      </c>
      <c r="AA352" s="9">
        <f t="shared" si="60"/>
        <v>50772.837500000009</v>
      </c>
      <c r="AB352" s="9">
        <f t="shared" si="61"/>
        <v>50772.837500000009</v>
      </c>
      <c r="AC352" s="15">
        <f t="shared" si="62"/>
        <v>50772.837500000009</v>
      </c>
    </row>
    <row r="353" spans="1:29" x14ac:dyDescent="0.25">
      <c r="A353" s="16" t="s">
        <v>1432</v>
      </c>
      <c r="B353" s="17"/>
      <c r="C353" s="18"/>
      <c r="D353" s="16" t="s">
        <v>1433</v>
      </c>
      <c r="E353" s="16" t="s">
        <v>278</v>
      </c>
      <c r="F353" s="18" t="s">
        <v>33</v>
      </c>
      <c r="G353" s="18">
        <v>1</v>
      </c>
      <c r="H353" s="16" t="s">
        <v>37</v>
      </c>
      <c r="I353" s="16" t="s">
        <v>1434</v>
      </c>
      <c r="J353" s="16" t="s">
        <v>17</v>
      </c>
      <c r="K353" s="18">
        <v>0</v>
      </c>
      <c r="L353" s="18">
        <v>0</v>
      </c>
      <c r="M353" s="16" t="s">
        <v>18</v>
      </c>
      <c r="N353" s="16" t="s">
        <v>1435</v>
      </c>
      <c r="O353" s="16" t="s">
        <v>1436</v>
      </c>
      <c r="P353" s="19" t="s">
        <v>20</v>
      </c>
      <c r="Q353">
        <v>1</v>
      </c>
      <c r="R353" s="8">
        <f t="shared" si="55"/>
        <v>124233</v>
      </c>
      <c r="S353" s="8">
        <f t="shared" si="54"/>
        <v>124233</v>
      </c>
      <c r="T353" s="6">
        <f t="shared" si="56"/>
        <v>0</v>
      </c>
      <c r="U353" s="9">
        <f t="shared" si="57"/>
        <v>124233</v>
      </c>
      <c r="V353" s="9">
        <f t="shared" si="58"/>
        <v>124233</v>
      </c>
      <c r="W353" s="9">
        <f t="shared" si="59"/>
        <v>124233</v>
      </c>
      <c r="X353" s="7">
        <v>25</v>
      </c>
      <c r="Y353" s="14">
        <v>25</v>
      </c>
      <c r="Z353" s="14">
        <v>25</v>
      </c>
      <c r="AA353" s="9">
        <f t="shared" si="60"/>
        <v>155291.25</v>
      </c>
      <c r="AB353" s="9">
        <f t="shared" si="61"/>
        <v>155291.25</v>
      </c>
      <c r="AC353" s="15">
        <f t="shared" si="62"/>
        <v>155291.25</v>
      </c>
    </row>
    <row r="354" spans="1:29" x14ac:dyDescent="0.25">
      <c r="A354" s="16" t="s">
        <v>1437</v>
      </c>
      <c r="B354" s="17"/>
      <c r="C354" s="18"/>
      <c r="D354" s="16" t="s">
        <v>1438</v>
      </c>
      <c r="E354" s="16" t="s">
        <v>149</v>
      </c>
      <c r="F354" s="18" t="s">
        <v>33</v>
      </c>
      <c r="G354" s="18">
        <v>1</v>
      </c>
      <c r="H354" s="16" t="s">
        <v>16</v>
      </c>
      <c r="I354" s="16" t="s">
        <v>1439</v>
      </c>
      <c r="J354" s="16" t="s">
        <v>17</v>
      </c>
      <c r="K354" s="18">
        <v>0</v>
      </c>
      <c r="L354" s="18">
        <v>0</v>
      </c>
      <c r="M354" s="16" t="s">
        <v>18</v>
      </c>
      <c r="N354" s="16" t="s">
        <v>150</v>
      </c>
      <c r="O354" s="16" t="s">
        <v>1440</v>
      </c>
      <c r="P354" s="19" t="s">
        <v>20</v>
      </c>
      <c r="Q354">
        <v>1</v>
      </c>
      <c r="R354" s="8">
        <f t="shared" si="55"/>
        <v>228049</v>
      </c>
      <c r="S354" s="8">
        <f t="shared" si="54"/>
        <v>228049</v>
      </c>
      <c r="T354" s="6">
        <f t="shared" si="56"/>
        <v>0</v>
      </c>
      <c r="U354" s="9">
        <f t="shared" si="57"/>
        <v>228049</v>
      </c>
      <c r="V354" s="9">
        <f t="shared" si="58"/>
        <v>228049</v>
      </c>
      <c r="W354" s="9">
        <f t="shared" si="59"/>
        <v>228049</v>
      </c>
      <c r="X354" s="7">
        <v>25</v>
      </c>
      <c r="Y354" s="14">
        <v>25</v>
      </c>
      <c r="Z354" s="14">
        <v>25</v>
      </c>
      <c r="AA354" s="9">
        <f t="shared" si="60"/>
        <v>285061.25</v>
      </c>
      <c r="AB354" s="9">
        <f t="shared" si="61"/>
        <v>285061.25</v>
      </c>
      <c r="AC354" s="15">
        <f t="shared" si="62"/>
        <v>285061.25</v>
      </c>
    </row>
    <row r="355" spans="1:29" x14ac:dyDescent="0.25">
      <c r="A355" s="16" t="s">
        <v>1441</v>
      </c>
      <c r="B355" s="17"/>
      <c r="C355" s="18"/>
      <c r="D355" s="16" t="s">
        <v>1442</v>
      </c>
      <c r="E355" s="16" t="s">
        <v>1443</v>
      </c>
      <c r="F355" s="18" t="s">
        <v>33</v>
      </c>
      <c r="G355" s="18">
        <v>1</v>
      </c>
      <c r="H355" s="16" t="s">
        <v>16</v>
      </c>
      <c r="I355" s="16" t="s">
        <v>1444</v>
      </c>
      <c r="J355" s="16" t="s">
        <v>17</v>
      </c>
      <c r="K355" s="18">
        <v>0</v>
      </c>
      <c r="L355" s="18">
        <v>0</v>
      </c>
      <c r="M355" s="16" t="s">
        <v>18</v>
      </c>
      <c r="N355" s="16" t="s">
        <v>40</v>
      </c>
      <c r="O355" s="16" t="s">
        <v>1445</v>
      </c>
      <c r="P355" s="19" t="s">
        <v>20</v>
      </c>
      <c r="Q355">
        <v>1</v>
      </c>
      <c r="R355" s="8">
        <f t="shared" si="55"/>
        <v>196006</v>
      </c>
      <c r="S355" s="8">
        <f t="shared" si="54"/>
        <v>196006</v>
      </c>
      <c r="T355" s="6">
        <f t="shared" si="56"/>
        <v>0</v>
      </c>
      <c r="U355" s="9">
        <f t="shared" si="57"/>
        <v>196006</v>
      </c>
      <c r="V355" s="9">
        <f t="shared" si="58"/>
        <v>196006</v>
      </c>
      <c r="W355" s="9">
        <f t="shared" si="59"/>
        <v>196006</v>
      </c>
      <c r="X355" s="7">
        <v>25</v>
      </c>
      <c r="Y355" s="14">
        <v>25</v>
      </c>
      <c r="Z355" s="14">
        <v>25</v>
      </c>
      <c r="AA355" s="9">
        <f t="shared" si="60"/>
        <v>245007.5</v>
      </c>
      <c r="AB355" s="9">
        <f t="shared" si="61"/>
        <v>245007.5</v>
      </c>
      <c r="AC355" s="15">
        <f t="shared" si="62"/>
        <v>245007.5</v>
      </c>
    </row>
    <row r="356" spans="1:29" x14ac:dyDescent="0.25">
      <c r="A356" s="16" t="s">
        <v>1446</v>
      </c>
      <c r="B356" s="17"/>
      <c r="C356" s="18"/>
      <c r="D356" s="16" t="s">
        <v>1447</v>
      </c>
      <c r="E356" s="16" t="s">
        <v>1443</v>
      </c>
      <c r="F356" s="18" t="s">
        <v>33</v>
      </c>
      <c r="G356" s="18">
        <v>1</v>
      </c>
      <c r="H356" s="16" t="s">
        <v>16</v>
      </c>
      <c r="I356" s="16" t="s">
        <v>1444</v>
      </c>
      <c r="J356" s="16" t="s">
        <v>17</v>
      </c>
      <c r="K356" s="18">
        <v>0</v>
      </c>
      <c r="L356" s="18">
        <v>0</v>
      </c>
      <c r="M356" s="16" t="s">
        <v>18</v>
      </c>
      <c r="N356" s="16" t="s">
        <v>40</v>
      </c>
      <c r="O356" s="16" t="s">
        <v>1445</v>
      </c>
      <c r="P356" s="19" t="s">
        <v>20</v>
      </c>
      <c r="Q356">
        <v>1</v>
      </c>
      <c r="R356" s="8">
        <f t="shared" si="55"/>
        <v>196006</v>
      </c>
      <c r="S356" s="8">
        <f t="shared" si="54"/>
        <v>196006</v>
      </c>
      <c r="T356" s="6">
        <f t="shared" si="56"/>
        <v>0</v>
      </c>
      <c r="U356" s="9">
        <f t="shared" si="57"/>
        <v>196006</v>
      </c>
      <c r="V356" s="9">
        <f t="shared" si="58"/>
        <v>196006</v>
      </c>
      <c r="W356" s="9">
        <f t="shared" si="59"/>
        <v>196006</v>
      </c>
      <c r="X356" s="7">
        <v>25</v>
      </c>
      <c r="Y356" s="14">
        <v>25</v>
      </c>
      <c r="Z356" s="14">
        <v>25</v>
      </c>
      <c r="AA356" s="9">
        <f t="shared" si="60"/>
        <v>245007.5</v>
      </c>
      <c r="AB356" s="9">
        <f t="shared" si="61"/>
        <v>245007.5</v>
      </c>
      <c r="AC356" s="15">
        <f t="shared" si="62"/>
        <v>245007.5</v>
      </c>
    </row>
    <row r="357" spans="1:29" x14ac:dyDescent="0.25">
      <c r="A357" s="16" t="s">
        <v>1448</v>
      </c>
      <c r="B357" s="17"/>
      <c r="C357" s="18"/>
      <c r="D357" s="16" t="s">
        <v>1449</v>
      </c>
      <c r="E357" s="16" t="s">
        <v>357</v>
      </c>
      <c r="F357" s="18" t="s">
        <v>33</v>
      </c>
      <c r="G357" s="18">
        <v>1</v>
      </c>
      <c r="H357" s="16" t="s">
        <v>16</v>
      </c>
      <c r="I357" s="16" t="s">
        <v>1450</v>
      </c>
      <c r="J357" s="16" t="s">
        <v>17</v>
      </c>
      <c r="K357" s="18">
        <v>0</v>
      </c>
      <c r="L357" s="18">
        <v>0</v>
      </c>
      <c r="M357" s="16" t="s">
        <v>18</v>
      </c>
      <c r="N357" s="16" t="s">
        <v>89</v>
      </c>
      <c r="O357" s="16" t="s">
        <v>1451</v>
      </c>
      <c r="P357" s="19" t="s">
        <v>20</v>
      </c>
      <c r="Q357">
        <v>1</v>
      </c>
      <c r="R357" s="8">
        <f t="shared" si="55"/>
        <v>11784</v>
      </c>
      <c r="S357" s="8">
        <f t="shared" si="54"/>
        <v>11784</v>
      </c>
      <c r="T357" s="6">
        <f t="shared" si="56"/>
        <v>0</v>
      </c>
      <c r="U357" s="9">
        <f t="shared" si="57"/>
        <v>11784</v>
      </c>
      <c r="V357" s="9">
        <f t="shared" si="58"/>
        <v>11784</v>
      </c>
      <c r="W357" s="9">
        <f t="shared" si="59"/>
        <v>11784</v>
      </c>
      <c r="X357" s="7">
        <v>25</v>
      </c>
      <c r="Y357" s="14">
        <v>25</v>
      </c>
      <c r="Z357" s="14">
        <v>25</v>
      </c>
      <c r="AA357" s="9">
        <f t="shared" si="60"/>
        <v>14730</v>
      </c>
      <c r="AB357" s="9">
        <f t="shared" si="61"/>
        <v>14730</v>
      </c>
      <c r="AC357" s="15">
        <f t="shared" si="62"/>
        <v>14730</v>
      </c>
    </row>
    <row r="358" spans="1:29" x14ac:dyDescent="0.25">
      <c r="A358" s="16" t="s">
        <v>1452</v>
      </c>
      <c r="B358" s="17"/>
      <c r="C358" s="18"/>
      <c r="D358" s="16" t="s">
        <v>1453</v>
      </c>
      <c r="E358" s="16" t="s">
        <v>523</v>
      </c>
      <c r="F358" s="18" t="s">
        <v>33</v>
      </c>
      <c r="G358" s="18">
        <v>1</v>
      </c>
      <c r="H358" s="16" t="s">
        <v>37</v>
      </c>
      <c r="I358" s="16" t="s">
        <v>1454</v>
      </c>
      <c r="J358" s="16" t="s">
        <v>17</v>
      </c>
      <c r="K358" s="18">
        <v>0</v>
      </c>
      <c r="L358" s="18">
        <v>0</v>
      </c>
      <c r="M358" s="16" t="s">
        <v>18</v>
      </c>
      <c r="N358" s="16" t="s">
        <v>108</v>
      </c>
      <c r="O358" s="16" t="s">
        <v>135</v>
      </c>
      <c r="P358" s="19" t="s">
        <v>20</v>
      </c>
      <c r="Q358">
        <v>1</v>
      </c>
      <c r="R358" s="8">
        <f t="shared" si="55"/>
        <v>23797</v>
      </c>
      <c r="S358" s="8">
        <f t="shared" si="54"/>
        <v>23797</v>
      </c>
      <c r="T358" s="6">
        <f t="shared" si="56"/>
        <v>0</v>
      </c>
      <c r="U358" s="9">
        <f t="shared" si="57"/>
        <v>23797</v>
      </c>
      <c r="V358" s="9">
        <f t="shared" si="58"/>
        <v>23797</v>
      </c>
      <c r="W358" s="9">
        <f t="shared" si="59"/>
        <v>23797</v>
      </c>
      <c r="X358" s="7">
        <v>25</v>
      </c>
      <c r="Y358" s="14">
        <v>25</v>
      </c>
      <c r="Z358" s="14">
        <v>25</v>
      </c>
      <c r="AA358" s="9">
        <f t="shared" si="60"/>
        <v>29746.25</v>
      </c>
      <c r="AB358" s="9">
        <f t="shared" si="61"/>
        <v>29746.25</v>
      </c>
      <c r="AC358" s="15">
        <f t="shared" si="62"/>
        <v>29746.25</v>
      </c>
    </row>
    <row r="359" spans="1:29" x14ac:dyDescent="0.25">
      <c r="A359" s="16" t="s">
        <v>1455</v>
      </c>
      <c r="B359" s="17"/>
      <c r="C359" s="18"/>
      <c r="D359" s="16" t="s">
        <v>1456</v>
      </c>
      <c r="E359" s="16" t="s">
        <v>1322</v>
      </c>
      <c r="F359" s="18" t="s">
        <v>33</v>
      </c>
      <c r="G359" s="18">
        <v>1</v>
      </c>
      <c r="H359" s="16" t="s">
        <v>66</v>
      </c>
      <c r="I359" s="16" t="s">
        <v>1457</v>
      </c>
      <c r="J359" s="16" t="s">
        <v>17</v>
      </c>
      <c r="K359" s="18">
        <v>0</v>
      </c>
      <c r="L359" s="18">
        <v>0</v>
      </c>
      <c r="M359" s="16" t="s">
        <v>18</v>
      </c>
      <c r="N359" s="16" t="s">
        <v>86</v>
      </c>
      <c r="O359" s="16" t="s">
        <v>1458</v>
      </c>
      <c r="P359" s="19" t="s">
        <v>20</v>
      </c>
      <c r="Q359">
        <v>1</v>
      </c>
      <c r="R359" s="8">
        <f t="shared" si="55"/>
        <v>42608</v>
      </c>
      <c r="S359" s="8">
        <f t="shared" si="54"/>
        <v>42608</v>
      </c>
      <c r="T359" s="6">
        <f t="shared" si="56"/>
        <v>0</v>
      </c>
      <c r="U359" s="9">
        <f t="shared" si="57"/>
        <v>42608</v>
      </c>
      <c r="V359" s="9">
        <f t="shared" si="58"/>
        <v>42608</v>
      </c>
      <c r="W359" s="9">
        <f t="shared" si="59"/>
        <v>42608</v>
      </c>
      <c r="X359" s="7">
        <v>25</v>
      </c>
      <c r="Y359" s="14">
        <v>25</v>
      </c>
      <c r="Z359" s="14">
        <v>25</v>
      </c>
      <c r="AA359" s="9">
        <f t="shared" si="60"/>
        <v>53260</v>
      </c>
      <c r="AB359" s="9">
        <f t="shared" si="61"/>
        <v>53260</v>
      </c>
      <c r="AC359" s="15">
        <f t="shared" si="62"/>
        <v>53260</v>
      </c>
    </row>
    <row r="360" spans="1:29" x14ac:dyDescent="0.25">
      <c r="A360" s="16" t="s">
        <v>1459</v>
      </c>
      <c r="B360" s="17"/>
      <c r="C360" s="18"/>
      <c r="D360" s="16" t="s">
        <v>1460</v>
      </c>
      <c r="E360" s="16" t="s">
        <v>1322</v>
      </c>
      <c r="F360" s="18" t="s">
        <v>33</v>
      </c>
      <c r="G360" s="18">
        <v>1</v>
      </c>
      <c r="H360" s="16" t="s">
        <v>66</v>
      </c>
      <c r="I360" s="16" t="s">
        <v>1461</v>
      </c>
      <c r="J360" s="16" t="s">
        <v>17</v>
      </c>
      <c r="K360" s="18">
        <v>0</v>
      </c>
      <c r="L360" s="18">
        <v>0</v>
      </c>
      <c r="M360" s="16" t="s">
        <v>18</v>
      </c>
      <c r="N360" s="16" t="s">
        <v>400</v>
      </c>
      <c r="O360" s="16" t="s">
        <v>1462</v>
      </c>
      <c r="P360" s="19" t="s">
        <v>20</v>
      </c>
      <c r="Q360">
        <v>1</v>
      </c>
      <c r="R360" s="8">
        <f t="shared" si="55"/>
        <v>59484</v>
      </c>
      <c r="S360" s="8">
        <f t="shared" si="54"/>
        <v>59484</v>
      </c>
      <c r="T360" s="6">
        <f t="shared" si="56"/>
        <v>0</v>
      </c>
      <c r="U360" s="9">
        <f t="shared" si="57"/>
        <v>59484</v>
      </c>
      <c r="V360" s="9">
        <f t="shared" si="58"/>
        <v>59484</v>
      </c>
      <c r="W360" s="9">
        <f t="shared" si="59"/>
        <v>59484</v>
      </c>
      <c r="X360" s="7">
        <v>25</v>
      </c>
      <c r="Y360" s="14">
        <v>25</v>
      </c>
      <c r="Z360" s="14">
        <v>25</v>
      </c>
      <c r="AA360" s="9">
        <f t="shared" si="60"/>
        <v>74355</v>
      </c>
      <c r="AB360" s="9">
        <f t="shared" si="61"/>
        <v>74355</v>
      </c>
      <c r="AC360" s="15">
        <f t="shared" si="62"/>
        <v>74355</v>
      </c>
    </row>
    <row r="361" spans="1:29" x14ac:dyDescent="0.25">
      <c r="A361" s="16" t="s">
        <v>1463</v>
      </c>
      <c r="B361" s="17"/>
      <c r="C361" s="18"/>
      <c r="D361" s="16" t="s">
        <v>1464</v>
      </c>
      <c r="E361" s="16" t="s">
        <v>278</v>
      </c>
      <c r="F361" s="18" t="s">
        <v>33</v>
      </c>
      <c r="G361" s="18">
        <v>1</v>
      </c>
      <c r="H361" s="16" t="s">
        <v>42</v>
      </c>
      <c r="I361" s="16" t="s">
        <v>1465</v>
      </c>
      <c r="J361" s="16" t="s">
        <v>17</v>
      </c>
      <c r="K361" s="18">
        <v>0</v>
      </c>
      <c r="L361" s="18">
        <v>0</v>
      </c>
      <c r="M361" s="16" t="s">
        <v>18</v>
      </c>
      <c r="N361" s="16" t="s">
        <v>76</v>
      </c>
      <c r="O361" s="16" t="s">
        <v>1466</v>
      </c>
      <c r="P361" s="19" t="s">
        <v>20</v>
      </c>
      <c r="Q361">
        <v>1</v>
      </c>
      <c r="R361" s="8">
        <f t="shared" si="55"/>
        <v>87454</v>
      </c>
      <c r="S361" s="8">
        <f t="shared" si="54"/>
        <v>87454</v>
      </c>
      <c r="T361" s="6">
        <f t="shared" si="56"/>
        <v>0</v>
      </c>
      <c r="U361" s="9">
        <f t="shared" si="57"/>
        <v>87454</v>
      </c>
      <c r="V361" s="9">
        <f t="shared" si="58"/>
        <v>87454</v>
      </c>
      <c r="W361" s="9">
        <f t="shared" si="59"/>
        <v>87454</v>
      </c>
      <c r="X361" s="7">
        <v>25</v>
      </c>
      <c r="Y361" s="14">
        <v>25</v>
      </c>
      <c r="Z361" s="14">
        <v>25</v>
      </c>
      <c r="AA361" s="9">
        <f t="shared" si="60"/>
        <v>109317.5</v>
      </c>
      <c r="AB361" s="9">
        <f t="shared" si="61"/>
        <v>109317.5</v>
      </c>
      <c r="AC361" s="15">
        <f t="shared" si="62"/>
        <v>109317.5</v>
      </c>
    </row>
    <row r="362" spans="1:29" x14ac:dyDescent="0.25">
      <c r="A362" s="16" t="s">
        <v>1467</v>
      </c>
      <c r="B362" s="17"/>
      <c r="C362" s="18"/>
      <c r="D362" s="16" t="s">
        <v>1468</v>
      </c>
      <c r="E362" s="16" t="s">
        <v>134</v>
      </c>
      <c r="F362" s="18" t="s">
        <v>33</v>
      </c>
      <c r="G362" s="18">
        <v>1</v>
      </c>
      <c r="H362" s="16" t="s">
        <v>16</v>
      </c>
      <c r="I362" s="16" t="s">
        <v>1469</v>
      </c>
      <c r="J362" s="16" t="s">
        <v>17</v>
      </c>
      <c r="K362" s="18">
        <v>0</v>
      </c>
      <c r="L362" s="18">
        <v>0</v>
      </c>
      <c r="M362" s="16" t="s">
        <v>18</v>
      </c>
      <c r="N362" s="16" t="s">
        <v>47</v>
      </c>
      <c r="O362" s="16" t="s">
        <v>300</v>
      </c>
      <c r="P362" s="19" t="s">
        <v>20</v>
      </c>
      <c r="Q362">
        <v>1</v>
      </c>
      <c r="R362" s="8">
        <f t="shared" si="55"/>
        <v>70319</v>
      </c>
      <c r="S362" s="8">
        <f t="shared" si="54"/>
        <v>70319</v>
      </c>
      <c r="T362" s="6">
        <f t="shared" si="56"/>
        <v>0</v>
      </c>
      <c r="U362" s="9">
        <f t="shared" si="57"/>
        <v>70319</v>
      </c>
      <c r="V362" s="9">
        <f t="shared" si="58"/>
        <v>70319</v>
      </c>
      <c r="W362" s="9">
        <f t="shared" si="59"/>
        <v>70319</v>
      </c>
      <c r="X362" s="7">
        <v>25</v>
      </c>
      <c r="Y362" s="14">
        <v>25</v>
      </c>
      <c r="Z362" s="14">
        <v>25</v>
      </c>
      <c r="AA362" s="9">
        <f t="shared" si="60"/>
        <v>87898.75</v>
      </c>
      <c r="AB362" s="9">
        <f t="shared" si="61"/>
        <v>87898.75</v>
      </c>
      <c r="AC362" s="15">
        <f t="shared" si="62"/>
        <v>87898.75</v>
      </c>
    </row>
    <row r="363" spans="1:29" x14ac:dyDescent="0.25">
      <c r="A363" s="16" t="s">
        <v>1470</v>
      </c>
      <c r="B363" s="17"/>
      <c r="C363" s="18"/>
      <c r="D363" s="16" t="s">
        <v>1471</v>
      </c>
      <c r="E363" s="16" t="s">
        <v>339</v>
      </c>
      <c r="F363" s="18" t="s">
        <v>33</v>
      </c>
      <c r="G363" s="18">
        <v>1</v>
      </c>
      <c r="H363" s="16" t="s">
        <v>16</v>
      </c>
      <c r="I363" s="16" t="s">
        <v>1472</v>
      </c>
      <c r="J363" s="16" t="s">
        <v>17</v>
      </c>
      <c r="K363" s="18">
        <v>0</v>
      </c>
      <c r="L363" s="18">
        <v>0</v>
      </c>
      <c r="M363" s="16" t="s">
        <v>18</v>
      </c>
      <c r="N363" s="16" t="s">
        <v>59</v>
      </c>
      <c r="O363" s="16" t="s">
        <v>60</v>
      </c>
      <c r="P363" s="19" t="s">
        <v>20</v>
      </c>
      <c r="Q363">
        <v>1</v>
      </c>
      <c r="R363" s="8">
        <f t="shared" si="55"/>
        <v>51486</v>
      </c>
      <c r="S363" s="8">
        <f t="shared" si="54"/>
        <v>51486</v>
      </c>
      <c r="T363" s="6">
        <f t="shared" si="56"/>
        <v>0</v>
      </c>
      <c r="U363" s="9">
        <f t="shared" si="57"/>
        <v>51486</v>
      </c>
      <c r="V363" s="9">
        <f t="shared" si="58"/>
        <v>51486</v>
      </c>
      <c r="W363" s="9">
        <f t="shared" si="59"/>
        <v>51486</v>
      </c>
      <c r="X363" s="7">
        <v>25</v>
      </c>
      <c r="Y363" s="14">
        <v>25</v>
      </c>
      <c r="Z363" s="14">
        <v>25</v>
      </c>
      <c r="AA363" s="9">
        <f t="shared" si="60"/>
        <v>64357.5</v>
      </c>
      <c r="AB363" s="9">
        <f t="shared" si="61"/>
        <v>64357.5</v>
      </c>
      <c r="AC363" s="15">
        <f t="shared" si="62"/>
        <v>64357.5</v>
      </c>
    </row>
    <row r="364" spans="1:29" x14ac:dyDescent="0.25">
      <c r="A364" s="16" t="s">
        <v>1473</v>
      </c>
      <c r="B364" s="17"/>
      <c r="C364" s="18"/>
      <c r="D364" s="16" t="s">
        <v>1474</v>
      </c>
      <c r="E364" s="16" t="s">
        <v>339</v>
      </c>
      <c r="F364" s="18" t="s">
        <v>33</v>
      </c>
      <c r="G364" s="18">
        <v>1</v>
      </c>
      <c r="H364" s="16" t="s">
        <v>16</v>
      </c>
      <c r="I364" s="16" t="s">
        <v>1475</v>
      </c>
      <c r="J364" s="16" t="s">
        <v>17</v>
      </c>
      <c r="K364" s="18">
        <v>0</v>
      </c>
      <c r="L364" s="18">
        <v>0</v>
      </c>
      <c r="M364" s="16" t="s">
        <v>18</v>
      </c>
      <c r="N364" s="16" t="s">
        <v>82</v>
      </c>
      <c r="O364" s="16" t="s">
        <v>1476</v>
      </c>
      <c r="P364" s="19" t="s">
        <v>20</v>
      </c>
      <c r="Q364">
        <v>1</v>
      </c>
      <c r="R364" s="8">
        <f t="shared" si="55"/>
        <v>89941</v>
      </c>
      <c r="S364" s="8">
        <f t="shared" si="54"/>
        <v>89941</v>
      </c>
      <c r="T364" s="6">
        <f t="shared" si="56"/>
        <v>0</v>
      </c>
      <c r="U364" s="9">
        <f t="shared" si="57"/>
        <v>89941</v>
      </c>
      <c r="V364" s="9">
        <f t="shared" si="58"/>
        <v>89941</v>
      </c>
      <c r="W364" s="9">
        <f t="shared" si="59"/>
        <v>89941</v>
      </c>
      <c r="X364" s="7">
        <v>25</v>
      </c>
      <c r="Y364" s="14">
        <v>25</v>
      </c>
      <c r="Z364" s="14">
        <v>25</v>
      </c>
      <c r="AA364" s="9">
        <f t="shared" si="60"/>
        <v>112426.25</v>
      </c>
      <c r="AB364" s="9">
        <f t="shared" si="61"/>
        <v>112426.25</v>
      </c>
      <c r="AC364" s="15">
        <f t="shared" si="62"/>
        <v>112426.25</v>
      </c>
    </row>
    <row r="365" spans="1:29" x14ac:dyDescent="0.25">
      <c r="A365" s="16" t="s">
        <v>1477</v>
      </c>
      <c r="B365" s="17"/>
      <c r="C365" s="18"/>
      <c r="D365" s="16" t="s">
        <v>1478</v>
      </c>
      <c r="E365" s="16" t="s">
        <v>223</v>
      </c>
      <c r="F365" s="18" t="s">
        <v>33</v>
      </c>
      <c r="G365" s="18">
        <v>1</v>
      </c>
      <c r="H365" s="16" t="s">
        <v>16</v>
      </c>
      <c r="I365" s="16" t="s">
        <v>1479</v>
      </c>
      <c r="J365" s="16" t="s">
        <v>17</v>
      </c>
      <c r="K365" s="18">
        <v>0</v>
      </c>
      <c r="L365" s="18">
        <v>0</v>
      </c>
      <c r="M365" s="16" t="s">
        <v>18</v>
      </c>
      <c r="N365" s="16" t="s">
        <v>40</v>
      </c>
      <c r="O365" s="16" t="s">
        <v>1480</v>
      </c>
      <c r="P365" s="19" t="s">
        <v>20</v>
      </c>
      <c r="Q365">
        <v>1</v>
      </c>
      <c r="R365" s="8">
        <f t="shared" si="55"/>
        <v>136793</v>
      </c>
      <c r="S365" s="8">
        <f t="shared" si="54"/>
        <v>136793</v>
      </c>
      <c r="T365" s="6">
        <f t="shared" si="56"/>
        <v>0</v>
      </c>
      <c r="U365" s="9">
        <f t="shared" si="57"/>
        <v>136793</v>
      </c>
      <c r="V365" s="9">
        <f t="shared" si="58"/>
        <v>136793</v>
      </c>
      <c r="W365" s="9">
        <f t="shared" si="59"/>
        <v>136793</v>
      </c>
      <c r="X365" s="7">
        <v>25</v>
      </c>
      <c r="Y365" s="14">
        <v>25</v>
      </c>
      <c r="Z365" s="14">
        <v>25</v>
      </c>
      <c r="AA365" s="9">
        <f t="shared" si="60"/>
        <v>170991.25</v>
      </c>
      <c r="AB365" s="9">
        <f t="shared" si="61"/>
        <v>170991.25</v>
      </c>
      <c r="AC365" s="15">
        <f t="shared" si="62"/>
        <v>170991.25</v>
      </c>
    </row>
    <row r="366" spans="1:29" x14ac:dyDescent="0.25">
      <c r="A366" s="16" t="s">
        <v>1481</v>
      </c>
      <c r="B366" s="17"/>
      <c r="C366" s="18"/>
      <c r="D366" s="16" t="s">
        <v>1482</v>
      </c>
      <c r="E366" s="16" t="s">
        <v>223</v>
      </c>
      <c r="F366" s="18" t="s">
        <v>33</v>
      </c>
      <c r="G366" s="18">
        <v>1</v>
      </c>
      <c r="H366" s="16" t="s">
        <v>16</v>
      </c>
      <c r="I366" s="16" t="s">
        <v>1479</v>
      </c>
      <c r="J366" s="16" t="s">
        <v>17</v>
      </c>
      <c r="K366" s="18">
        <v>0</v>
      </c>
      <c r="L366" s="18">
        <v>0</v>
      </c>
      <c r="M366" s="16" t="s">
        <v>18</v>
      </c>
      <c r="N366" s="16" t="s">
        <v>40</v>
      </c>
      <c r="O366" s="16" t="s">
        <v>1480</v>
      </c>
      <c r="P366" s="19" t="s">
        <v>20</v>
      </c>
      <c r="Q366">
        <v>1</v>
      </c>
      <c r="R366" s="8">
        <f t="shared" si="55"/>
        <v>136793</v>
      </c>
      <c r="S366" s="8">
        <f t="shared" si="54"/>
        <v>136793</v>
      </c>
      <c r="T366" s="6">
        <f t="shared" si="56"/>
        <v>0</v>
      </c>
      <c r="U366" s="9">
        <f t="shared" si="57"/>
        <v>136793</v>
      </c>
      <c r="V366" s="9">
        <f t="shared" si="58"/>
        <v>136793</v>
      </c>
      <c r="W366" s="9">
        <f t="shared" si="59"/>
        <v>136793</v>
      </c>
      <c r="X366" s="7">
        <v>25</v>
      </c>
      <c r="Y366" s="14">
        <v>25</v>
      </c>
      <c r="Z366" s="14">
        <v>25</v>
      </c>
      <c r="AA366" s="9">
        <f t="shared" si="60"/>
        <v>170991.25</v>
      </c>
      <c r="AB366" s="9">
        <f t="shared" si="61"/>
        <v>170991.25</v>
      </c>
      <c r="AC366" s="15">
        <f t="shared" si="62"/>
        <v>170991.25</v>
      </c>
    </row>
    <row r="367" spans="1:29" x14ac:dyDescent="0.25">
      <c r="A367" s="16" t="s">
        <v>1483</v>
      </c>
      <c r="B367" s="17"/>
      <c r="C367" s="18"/>
      <c r="D367" s="16" t="s">
        <v>1484</v>
      </c>
      <c r="E367" s="16" t="s">
        <v>223</v>
      </c>
      <c r="F367" s="18" t="s">
        <v>33</v>
      </c>
      <c r="G367" s="18">
        <v>1</v>
      </c>
      <c r="H367" s="16" t="s">
        <v>16</v>
      </c>
      <c r="I367" s="16" t="s">
        <v>1485</v>
      </c>
      <c r="J367" s="16" t="s">
        <v>17</v>
      </c>
      <c r="K367" s="18">
        <v>0</v>
      </c>
      <c r="L367" s="18">
        <v>0</v>
      </c>
      <c r="M367" s="16" t="s">
        <v>18</v>
      </c>
      <c r="N367" s="16" t="s">
        <v>150</v>
      </c>
      <c r="O367" s="16" t="s">
        <v>1486</v>
      </c>
      <c r="P367" s="19" t="s">
        <v>20</v>
      </c>
      <c r="Q367">
        <v>1</v>
      </c>
      <c r="R367" s="8">
        <f t="shared" si="55"/>
        <v>140771</v>
      </c>
      <c r="S367" s="8">
        <f t="shared" si="54"/>
        <v>140771</v>
      </c>
      <c r="T367" s="6">
        <f t="shared" si="56"/>
        <v>0</v>
      </c>
      <c r="U367" s="9">
        <f t="shared" si="57"/>
        <v>140771</v>
      </c>
      <c r="V367" s="9">
        <f t="shared" si="58"/>
        <v>140771</v>
      </c>
      <c r="W367" s="9">
        <f t="shared" si="59"/>
        <v>140771</v>
      </c>
      <c r="X367" s="7">
        <v>25</v>
      </c>
      <c r="Y367" s="14">
        <v>25</v>
      </c>
      <c r="Z367" s="14">
        <v>25</v>
      </c>
      <c r="AA367" s="9">
        <f t="shared" si="60"/>
        <v>175963.75</v>
      </c>
      <c r="AB367" s="9">
        <f t="shared" si="61"/>
        <v>175963.75</v>
      </c>
      <c r="AC367" s="15">
        <f t="shared" si="62"/>
        <v>175963.75</v>
      </c>
    </row>
    <row r="368" spans="1:29" x14ac:dyDescent="0.25">
      <c r="A368" s="16" t="s">
        <v>1487</v>
      </c>
      <c r="B368" s="17"/>
      <c r="C368" s="18"/>
      <c r="D368" s="16" t="s">
        <v>1488</v>
      </c>
      <c r="E368" s="16" t="s">
        <v>1489</v>
      </c>
      <c r="F368" s="18" t="s">
        <v>33</v>
      </c>
      <c r="G368" s="18">
        <v>1</v>
      </c>
      <c r="H368" s="16" t="s">
        <v>16</v>
      </c>
      <c r="I368" s="16" t="s">
        <v>1490</v>
      </c>
      <c r="J368" s="16" t="s">
        <v>17</v>
      </c>
      <c r="K368" s="18">
        <v>0</v>
      </c>
      <c r="L368" s="18">
        <v>0</v>
      </c>
      <c r="M368" s="16" t="s">
        <v>18</v>
      </c>
      <c r="N368" s="16" t="s">
        <v>19</v>
      </c>
      <c r="O368" s="16" t="s">
        <v>280</v>
      </c>
      <c r="P368" s="19" t="s">
        <v>20</v>
      </c>
      <c r="Q368">
        <v>1</v>
      </c>
      <c r="R368" s="8">
        <f t="shared" si="55"/>
        <v>67878</v>
      </c>
      <c r="S368" s="8">
        <f t="shared" si="54"/>
        <v>67878</v>
      </c>
      <c r="T368" s="6">
        <f t="shared" si="56"/>
        <v>0</v>
      </c>
      <c r="U368" s="9">
        <f t="shared" si="57"/>
        <v>67878</v>
      </c>
      <c r="V368" s="9">
        <f t="shared" si="58"/>
        <v>67878</v>
      </c>
      <c r="W368" s="9">
        <f t="shared" si="59"/>
        <v>67878</v>
      </c>
      <c r="X368" s="7">
        <v>25</v>
      </c>
      <c r="Y368" s="14">
        <v>25</v>
      </c>
      <c r="Z368" s="14">
        <v>25</v>
      </c>
      <c r="AA368" s="9">
        <f t="shared" si="60"/>
        <v>84847.5</v>
      </c>
      <c r="AB368" s="9">
        <f t="shared" si="61"/>
        <v>84847.5</v>
      </c>
      <c r="AC368" s="15">
        <f t="shared" si="62"/>
        <v>84847.5</v>
      </c>
    </row>
    <row r="369" spans="1:29" x14ac:dyDescent="0.25">
      <c r="A369" s="16" t="s">
        <v>1491</v>
      </c>
      <c r="B369" s="17"/>
      <c r="C369" s="18"/>
      <c r="D369" s="16" t="s">
        <v>1492</v>
      </c>
      <c r="E369" s="16" t="s">
        <v>339</v>
      </c>
      <c r="F369" s="18" t="s">
        <v>33</v>
      </c>
      <c r="G369" s="18">
        <v>1</v>
      </c>
      <c r="H369" s="16" t="s">
        <v>42</v>
      </c>
      <c r="I369" s="16" t="s">
        <v>1493</v>
      </c>
      <c r="J369" s="16" t="s">
        <v>399</v>
      </c>
      <c r="K369" s="18">
        <v>0</v>
      </c>
      <c r="L369" s="18">
        <v>0</v>
      </c>
      <c r="M369" s="16" t="s">
        <v>18</v>
      </c>
      <c r="N369" s="16" t="s">
        <v>86</v>
      </c>
      <c r="O369" s="16" t="s">
        <v>401</v>
      </c>
      <c r="P369" s="19" t="s">
        <v>20</v>
      </c>
      <c r="Q369">
        <v>1</v>
      </c>
      <c r="R369" s="8">
        <f t="shared" si="55"/>
        <v>36464</v>
      </c>
      <c r="S369" s="8">
        <f t="shared" si="54"/>
        <v>36464</v>
      </c>
      <c r="T369" s="6">
        <f t="shared" si="56"/>
        <v>19</v>
      </c>
      <c r="U369" s="9">
        <f t="shared" si="57"/>
        <v>43392.160000000003</v>
      </c>
      <c r="V369" s="9">
        <f t="shared" si="58"/>
        <v>43392.160000000003</v>
      </c>
      <c r="W369" s="9">
        <f t="shared" si="59"/>
        <v>43392.160000000003</v>
      </c>
      <c r="X369" s="7">
        <v>25</v>
      </c>
      <c r="Y369" s="14">
        <v>25</v>
      </c>
      <c r="Z369" s="14">
        <v>25</v>
      </c>
      <c r="AA369" s="9">
        <f t="shared" si="60"/>
        <v>54240.200000000004</v>
      </c>
      <c r="AB369" s="9">
        <f t="shared" si="61"/>
        <v>54240.200000000004</v>
      </c>
      <c r="AC369" s="15">
        <f t="shared" si="62"/>
        <v>54240.200000000004</v>
      </c>
    </row>
    <row r="370" spans="1:29" x14ac:dyDescent="0.25">
      <c r="A370" s="16" t="s">
        <v>1494</v>
      </c>
      <c r="B370" s="17"/>
      <c r="C370" s="18"/>
      <c r="D370" s="16" t="s">
        <v>1495</v>
      </c>
      <c r="E370" s="16" t="s">
        <v>357</v>
      </c>
      <c r="F370" s="18" t="s">
        <v>33</v>
      </c>
      <c r="G370" s="18">
        <v>1</v>
      </c>
      <c r="H370" s="16" t="s">
        <v>42</v>
      </c>
      <c r="I370" s="16" t="s">
        <v>1496</v>
      </c>
      <c r="J370" s="16" t="s">
        <v>17</v>
      </c>
      <c r="K370" s="18">
        <v>0</v>
      </c>
      <c r="L370" s="18">
        <v>0</v>
      </c>
      <c r="M370" s="16" t="s">
        <v>18</v>
      </c>
      <c r="N370" s="16" t="s">
        <v>120</v>
      </c>
      <c r="O370" s="16" t="s">
        <v>138</v>
      </c>
      <c r="P370" s="19" t="s">
        <v>20</v>
      </c>
      <c r="Q370">
        <v>1</v>
      </c>
      <c r="R370" s="8">
        <f t="shared" si="55"/>
        <v>62310</v>
      </c>
      <c r="S370" s="8">
        <f t="shared" si="54"/>
        <v>62310</v>
      </c>
      <c r="T370" s="6">
        <f t="shared" si="56"/>
        <v>0</v>
      </c>
      <c r="U370" s="9">
        <f t="shared" si="57"/>
        <v>62310</v>
      </c>
      <c r="V370" s="9">
        <f t="shared" si="58"/>
        <v>62310</v>
      </c>
      <c r="W370" s="9">
        <f t="shared" si="59"/>
        <v>62310</v>
      </c>
      <c r="X370" s="7">
        <v>25</v>
      </c>
      <c r="Y370" s="14">
        <v>25</v>
      </c>
      <c r="Z370" s="14">
        <v>25</v>
      </c>
      <c r="AA370" s="9">
        <f t="shared" si="60"/>
        <v>77887.5</v>
      </c>
      <c r="AB370" s="9">
        <f t="shared" si="61"/>
        <v>77887.5</v>
      </c>
      <c r="AC370" s="15">
        <f t="shared" si="62"/>
        <v>77887.5</v>
      </c>
    </row>
    <row r="371" spans="1:29" x14ac:dyDescent="0.25">
      <c r="A371" s="16" t="s">
        <v>1497</v>
      </c>
      <c r="B371" s="17"/>
      <c r="C371" s="18"/>
      <c r="D371" s="16" t="s">
        <v>1498</v>
      </c>
      <c r="E371" s="16" t="s">
        <v>357</v>
      </c>
      <c r="F371" s="18" t="s">
        <v>33</v>
      </c>
      <c r="G371" s="18">
        <v>1</v>
      </c>
      <c r="H371" s="16" t="s">
        <v>16</v>
      </c>
      <c r="I371" s="16" t="s">
        <v>1499</v>
      </c>
      <c r="J371" s="16" t="s">
        <v>17</v>
      </c>
      <c r="K371" s="18">
        <v>0</v>
      </c>
      <c r="L371" s="18">
        <v>0</v>
      </c>
      <c r="M371" s="16" t="s">
        <v>18</v>
      </c>
      <c r="N371" s="16" t="s">
        <v>375</v>
      </c>
      <c r="O371" s="16" t="s">
        <v>376</v>
      </c>
      <c r="P371" s="19" t="s">
        <v>20</v>
      </c>
      <c r="Q371">
        <v>1</v>
      </c>
      <c r="R371" s="8">
        <f t="shared" si="55"/>
        <v>61224</v>
      </c>
      <c r="S371" s="8">
        <f t="shared" si="54"/>
        <v>61224</v>
      </c>
      <c r="T371" s="6">
        <f t="shared" si="56"/>
        <v>0</v>
      </c>
      <c r="U371" s="9">
        <f t="shared" si="57"/>
        <v>61224</v>
      </c>
      <c r="V371" s="9">
        <f t="shared" si="58"/>
        <v>61224</v>
      </c>
      <c r="W371" s="9">
        <f t="shared" si="59"/>
        <v>61224</v>
      </c>
      <c r="X371" s="7">
        <v>25</v>
      </c>
      <c r="Y371" s="14">
        <v>25</v>
      </c>
      <c r="Z371" s="14">
        <v>25</v>
      </c>
      <c r="AA371" s="9">
        <f t="shared" si="60"/>
        <v>76530</v>
      </c>
      <c r="AB371" s="9">
        <f t="shared" si="61"/>
        <v>76530</v>
      </c>
      <c r="AC371" s="15">
        <f t="shared" si="62"/>
        <v>76530</v>
      </c>
    </row>
    <row r="372" spans="1:29" x14ac:dyDescent="0.25">
      <c r="A372" s="16" t="s">
        <v>1500</v>
      </c>
      <c r="B372" s="17"/>
      <c r="C372" s="18"/>
      <c r="D372" s="16" t="s">
        <v>1501</v>
      </c>
      <c r="E372" s="16" t="s">
        <v>1489</v>
      </c>
      <c r="F372" s="18" t="s">
        <v>33</v>
      </c>
      <c r="G372" s="18">
        <v>1</v>
      </c>
      <c r="H372" s="16" t="s">
        <v>16</v>
      </c>
      <c r="I372" s="16" t="s">
        <v>1502</v>
      </c>
      <c r="J372" s="16" t="s">
        <v>17</v>
      </c>
      <c r="K372" s="18">
        <v>0</v>
      </c>
      <c r="L372" s="18">
        <v>0</v>
      </c>
      <c r="M372" s="16" t="s">
        <v>18</v>
      </c>
      <c r="N372" s="16" t="s">
        <v>19</v>
      </c>
      <c r="O372" s="16" t="s">
        <v>1503</v>
      </c>
      <c r="P372" s="19" t="s">
        <v>20</v>
      </c>
      <c r="Q372">
        <v>1</v>
      </c>
      <c r="R372" s="8">
        <f t="shared" si="55"/>
        <v>67405</v>
      </c>
      <c r="S372" s="8">
        <f t="shared" si="54"/>
        <v>67405</v>
      </c>
      <c r="T372" s="6">
        <f t="shared" si="56"/>
        <v>0</v>
      </c>
      <c r="U372" s="9">
        <f t="shared" si="57"/>
        <v>67405</v>
      </c>
      <c r="V372" s="9">
        <f t="shared" si="58"/>
        <v>67405</v>
      </c>
      <c r="W372" s="9">
        <f t="shared" si="59"/>
        <v>67405</v>
      </c>
      <c r="X372" s="7">
        <v>25</v>
      </c>
      <c r="Y372" s="14">
        <v>25</v>
      </c>
      <c r="Z372" s="14">
        <v>25</v>
      </c>
      <c r="AA372" s="9">
        <f t="shared" si="60"/>
        <v>84256.25</v>
      </c>
      <c r="AB372" s="9">
        <f t="shared" si="61"/>
        <v>84256.25</v>
      </c>
      <c r="AC372" s="15">
        <f t="shared" si="62"/>
        <v>84256.25</v>
      </c>
    </row>
    <row r="373" spans="1:29" x14ac:dyDescent="0.25">
      <c r="A373" s="16" t="s">
        <v>1504</v>
      </c>
      <c r="B373" s="17"/>
      <c r="C373" s="18"/>
      <c r="D373" s="16" t="s">
        <v>1505</v>
      </c>
      <c r="E373" s="16" t="s">
        <v>256</v>
      </c>
      <c r="F373" s="18" t="s">
        <v>33</v>
      </c>
      <c r="G373" s="18">
        <v>1</v>
      </c>
      <c r="H373" s="16" t="s">
        <v>37</v>
      </c>
      <c r="I373" s="16" t="s">
        <v>1506</v>
      </c>
      <c r="J373" s="16" t="s">
        <v>17</v>
      </c>
      <c r="K373" s="18">
        <v>0</v>
      </c>
      <c r="L373" s="18">
        <v>0</v>
      </c>
      <c r="M373" s="16" t="s">
        <v>18</v>
      </c>
      <c r="N373" s="16" t="s">
        <v>375</v>
      </c>
      <c r="O373" s="16" t="s">
        <v>456</v>
      </c>
      <c r="P373" s="19" t="s">
        <v>20</v>
      </c>
      <c r="Q373">
        <v>1</v>
      </c>
      <c r="R373" s="8">
        <f t="shared" si="55"/>
        <v>28051</v>
      </c>
      <c r="S373" s="8">
        <f t="shared" si="54"/>
        <v>28051</v>
      </c>
      <c r="T373" s="6">
        <f t="shared" si="56"/>
        <v>0</v>
      </c>
      <c r="U373" s="9">
        <f t="shared" si="57"/>
        <v>28051</v>
      </c>
      <c r="V373" s="9">
        <f t="shared" si="58"/>
        <v>28051</v>
      </c>
      <c r="W373" s="9">
        <f t="shared" si="59"/>
        <v>28051</v>
      </c>
      <c r="X373" s="7">
        <v>25</v>
      </c>
      <c r="Y373" s="14">
        <v>25</v>
      </c>
      <c r="Z373" s="14">
        <v>25</v>
      </c>
      <c r="AA373" s="9">
        <f t="shared" si="60"/>
        <v>35063.75</v>
      </c>
      <c r="AB373" s="9">
        <f t="shared" si="61"/>
        <v>35063.75</v>
      </c>
      <c r="AC373" s="15">
        <f t="shared" si="62"/>
        <v>35063.75</v>
      </c>
    </row>
    <row r="374" spans="1:29" x14ac:dyDescent="0.25">
      <c r="A374" s="16" t="s">
        <v>1507</v>
      </c>
      <c r="B374" s="17"/>
      <c r="C374" s="18"/>
      <c r="D374" s="16" t="s">
        <v>1508</v>
      </c>
      <c r="E374" s="16" t="s">
        <v>256</v>
      </c>
      <c r="F374" s="18" t="s">
        <v>33</v>
      </c>
      <c r="G374" s="18">
        <v>1</v>
      </c>
      <c r="H374" s="16" t="s">
        <v>66</v>
      </c>
      <c r="I374" s="16" t="s">
        <v>1509</v>
      </c>
      <c r="J374" s="16" t="s">
        <v>399</v>
      </c>
      <c r="K374" s="18">
        <v>0</v>
      </c>
      <c r="L374" s="18">
        <v>0</v>
      </c>
      <c r="M374" s="16" t="s">
        <v>55</v>
      </c>
      <c r="N374" s="16" t="s">
        <v>400</v>
      </c>
      <c r="O374" s="16" t="s">
        <v>1510</v>
      </c>
      <c r="P374" s="19" t="s">
        <v>20</v>
      </c>
      <c r="Q374">
        <v>1</v>
      </c>
      <c r="R374" s="8">
        <f t="shared" si="55"/>
        <v>14268</v>
      </c>
      <c r="S374" s="8">
        <f t="shared" si="54"/>
        <v>14268</v>
      </c>
      <c r="T374" s="6">
        <f t="shared" si="56"/>
        <v>19</v>
      </c>
      <c r="U374" s="9">
        <f t="shared" si="57"/>
        <v>16978.919999999998</v>
      </c>
      <c r="V374" s="9">
        <f t="shared" si="58"/>
        <v>16978.919999999998</v>
      </c>
      <c r="W374" s="9">
        <f t="shared" si="59"/>
        <v>16978.919999999998</v>
      </c>
      <c r="X374" s="7">
        <v>25</v>
      </c>
      <c r="Y374" s="14">
        <v>25</v>
      </c>
      <c r="Z374" s="14">
        <v>25</v>
      </c>
      <c r="AA374" s="9">
        <f t="shared" si="60"/>
        <v>21223.649999999998</v>
      </c>
      <c r="AB374" s="9">
        <f t="shared" si="61"/>
        <v>21223.649999999998</v>
      </c>
      <c r="AC374" s="15">
        <f t="shared" si="62"/>
        <v>21223.649999999998</v>
      </c>
    </row>
    <row r="375" spans="1:29" x14ac:dyDescent="0.25">
      <c r="A375" s="16" t="s">
        <v>1511</v>
      </c>
      <c r="B375" s="17"/>
      <c r="C375" s="18"/>
      <c r="D375" s="16" t="s">
        <v>1512</v>
      </c>
      <c r="E375" s="16" t="s">
        <v>1513</v>
      </c>
      <c r="F375" s="18" t="s">
        <v>33</v>
      </c>
      <c r="G375" s="18">
        <v>1</v>
      </c>
      <c r="H375" s="16" t="s">
        <v>54</v>
      </c>
      <c r="I375" s="16" t="s">
        <v>1514</v>
      </c>
      <c r="J375" s="16" t="s">
        <v>17</v>
      </c>
      <c r="K375" s="18">
        <v>0</v>
      </c>
      <c r="L375" s="18">
        <v>0</v>
      </c>
      <c r="M375" s="16" t="s">
        <v>18</v>
      </c>
      <c r="N375" s="16" t="s">
        <v>56</v>
      </c>
      <c r="O375" s="16" t="s">
        <v>1515</v>
      </c>
      <c r="P375" s="19" t="s">
        <v>20</v>
      </c>
      <c r="Q375">
        <v>1</v>
      </c>
      <c r="R375" s="8">
        <f t="shared" si="55"/>
        <v>14462</v>
      </c>
      <c r="S375" s="8">
        <f t="shared" si="54"/>
        <v>14462</v>
      </c>
      <c r="T375" s="6">
        <f t="shared" si="56"/>
        <v>0</v>
      </c>
      <c r="U375" s="9">
        <f t="shared" si="57"/>
        <v>14462</v>
      </c>
      <c r="V375" s="9">
        <f t="shared" si="58"/>
        <v>14462</v>
      </c>
      <c r="W375" s="9">
        <f t="shared" si="59"/>
        <v>14462</v>
      </c>
      <c r="X375" s="7">
        <v>25</v>
      </c>
      <c r="Y375" s="14">
        <v>25</v>
      </c>
      <c r="Z375" s="14">
        <v>25</v>
      </c>
      <c r="AA375" s="9">
        <f t="shared" si="60"/>
        <v>18077.5</v>
      </c>
      <c r="AB375" s="9">
        <f t="shared" si="61"/>
        <v>18077.5</v>
      </c>
      <c r="AC375" s="15">
        <f t="shared" si="62"/>
        <v>18077.5</v>
      </c>
    </row>
    <row r="376" spans="1:29" x14ac:dyDescent="0.25">
      <c r="A376" s="16" t="s">
        <v>1516</v>
      </c>
      <c r="B376" s="17"/>
      <c r="C376" s="18"/>
      <c r="D376" s="16" t="s">
        <v>1517</v>
      </c>
      <c r="E376" s="16" t="s">
        <v>1513</v>
      </c>
      <c r="F376" s="18" t="s">
        <v>33</v>
      </c>
      <c r="G376" s="18">
        <v>1</v>
      </c>
      <c r="H376" s="16" t="s">
        <v>54</v>
      </c>
      <c r="I376" s="16" t="s">
        <v>1518</v>
      </c>
      <c r="J376" s="16" t="s">
        <v>399</v>
      </c>
      <c r="K376" s="18">
        <v>0</v>
      </c>
      <c r="L376" s="18">
        <v>0</v>
      </c>
      <c r="M376" s="16" t="s">
        <v>55</v>
      </c>
      <c r="N376" s="16" t="s">
        <v>1131</v>
      </c>
      <c r="O376" s="16" t="s">
        <v>57</v>
      </c>
      <c r="P376" s="19" t="s">
        <v>20</v>
      </c>
      <c r="Q376">
        <v>1</v>
      </c>
      <c r="R376" s="8">
        <f t="shared" si="55"/>
        <v>64038</v>
      </c>
      <c r="S376" s="8">
        <f t="shared" si="54"/>
        <v>64038</v>
      </c>
      <c r="T376" s="6">
        <f t="shared" si="56"/>
        <v>19</v>
      </c>
      <c r="U376" s="9">
        <f t="shared" si="57"/>
        <v>76205.22</v>
      </c>
      <c r="V376" s="9">
        <f t="shared" si="58"/>
        <v>76205.22</v>
      </c>
      <c r="W376" s="9">
        <f t="shared" si="59"/>
        <v>76205.22</v>
      </c>
      <c r="X376" s="7">
        <v>25</v>
      </c>
      <c r="Y376" s="14">
        <v>25</v>
      </c>
      <c r="Z376" s="14">
        <v>25</v>
      </c>
      <c r="AA376" s="9">
        <f t="shared" si="60"/>
        <v>95256.524999999994</v>
      </c>
      <c r="AB376" s="9">
        <f t="shared" si="61"/>
        <v>95256.524999999994</v>
      </c>
      <c r="AC376" s="15">
        <f t="shared" si="62"/>
        <v>95256.524999999994</v>
      </c>
    </row>
    <row r="377" spans="1:29" x14ac:dyDescent="0.25">
      <c r="A377" s="16" t="s">
        <v>1519</v>
      </c>
      <c r="B377" s="17"/>
      <c r="C377" s="18"/>
      <c r="D377" s="16" t="s">
        <v>1520</v>
      </c>
      <c r="E377" s="16" t="s">
        <v>1513</v>
      </c>
      <c r="F377" s="18" t="s">
        <v>33</v>
      </c>
      <c r="G377" s="18">
        <v>1</v>
      </c>
      <c r="H377" s="16" t="s">
        <v>54</v>
      </c>
      <c r="I377" s="16" t="s">
        <v>1521</v>
      </c>
      <c r="J377" s="16" t="s">
        <v>399</v>
      </c>
      <c r="K377" s="18">
        <v>0</v>
      </c>
      <c r="L377" s="18">
        <v>0</v>
      </c>
      <c r="M377" s="16" t="s">
        <v>55</v>
      </c>
      <c r="N377" s="16" t="s">
        <v>1131</v>
      </c>
      <c r="O377" s="16" t="s">
        <v>1522</v>
      </c>
      <c r="P377" s="19" t="s">
        <v>20</v>
      </c>
      <c r="Q377">
        <v>1</v>
      </c>
      <c r="R377" s="8">
        <f t="shared" si="55"/>
        <v>36106</v>
      </c>
      <c r="S377" s="8">
        <f t="shared" si="54"/>
        <v>36106</v>
      </c>
      <c r="T377" s="6">
        <f t="shared" si="56"/>
        <v>19</v>
      </c>
      <c r="U377" s="9">
        <f t="shared" si="57"/>
        <v>42966.14</v>
      </c>
      <c r="V377" s="9">
        <f t="shared" si="58"/>
        <v>42966.14</v>
      </c>
      <c r="W377" s="9">
        <f t="shared" si="59"/>
        <v>42966.14</v>
      </c>
      <c r="X377" s="7">
        <v>25</v>
      </c>
      <c r="Y377" s="14">
        <v>25</v>
      </c>
      <c r="Z377" s="14">
        <v>25</v>
      </c>
      <c r="AA377" s="9">
        <f t="shared" si="60"/>
        <v>53707.675000000003</v>
      </c>
      <c r="AB377" s="9">
        <f t="shared" si="61"/>
        <v>53707.675000000003</v>
      </c>
      <c r="AC377" s="15">
        <f t="shared" si="62"/>
        <v>53707.675000000003</v>
      </c>
    </row>
    <row r="378" spans="1:29" x14ac:dyDescent="0.25">
      <c r="A378" s="16" t="s">
        <v>1523</v>
      </c>
      <c r="B378" s="17"/>
      <c r="C378" s="18"/>
      <c r="D378" s="16" t="s">
        <v>1524</v>
      </c>
      <c r="E378" s="16" t="s">
        <v>118</v>
      </c>
      <c r="F378" s="18" t="s">
        <v>33</v>
      </c>
      <c r="G378" s="18">
        <v>1</v>
      </c>
      <c r="H378" s="16" t="s">
        <v>16</v>
      </c>
      <c r="I378" s="16" t="s">
        <v>1525</v>
      </c>
      <c r="J378" s="16" t="s">
        <v>17</v>
      </c>
      <c r="K378" s="18">
        <v>0</v>
      </c>
      <c r="L378" s="18">
        <v>0</v>
      </c>
      <c r="M378" s="16" t="s">
        <v>18</v>
      </c>
      <c r="N378" s="16" t="s">
        <v>341</v>
      </c>
      <c r="O378" s="16" t="s">
        <v>1526</v>
      </c>
      <c r="P378" s="19" t="s">
        <v>20</v>
      </c>
      <c r="Q378">
        <v>1</v>
      </c>
      <c r="R378" s="8">
        <f t="shared" si="55"/>
        <v>210266</v>
      </c>
      <c r="S378" s="8">
        <f t="shared" si="54"/>
        <v>210266</v>
      </c>
      <c r="T378" s="6">
        <f t="shared" si="56"/>
        <v>0</v>
      </c>
      <c r="U378" s="9">
        <f t="shared" si="57"/>
        <v>210266</v>
      </c>
      <c r="V378" s="9">
        <f t="shared" si="58"/>
        <v>210266</v>
      </c>
      <c r="W378" s="9">
        <f t="shared" si="59"/>
        <v>210266</v>
      </c>
      <c r="X378" s="7">
        <v>25</v>
      </c>
      <c r="Y378" s="14">
        <v>25</v>
      </c>
      <c r="Z378" s="14">
        <v>25</v>
      </c>
      <c r="AA378" s="9">
        <f t="shared" si="60"/>
        <v>262832.5</v>
      </c>
      <c r="AB378" s="9">
        <f t="shared" si="61"/>
        <v>262832.5</v>
      </c>
      <c r="AC378" s="15">
        <f t="shared" si="62"/>
        <v>262832.5</v>
      </c>
    </row>
    <row r="379" spans="1:29" x14ac:dyDescent="0.25">
      <c r="A379" s="16" t="s">
        <v>1527</v>
      </c>
      <c r="B379" s="17"/>
      <c r="C379" s="18"/>
      <c r="D379" s="16" t="s">
        <v>1528</v>
      </c>
      <c r="E379" s="16" t="s">
        <v>118</v>
      </c>
      <c r="F379" s="18" t="s">
        <v>33</v>
      </c>
      <c r="G379" s="18">
        <v>1</v>
      </c>
      <c r="H379" s="16" t="s">
        <v>16</v>
      </c>
      <c r="I379" s="16" t="s">
        <v>1529</v>
      </c>
      <c r="J379" s="16" t="s">
        <v>17</v>
      </c>
      <c r="K379" s="18">
        <v>0</v>
      </c>
      <c r="L379" s="18">
        <v>0</v>
      </c>
      <c r="M379" s="16" t="s">
        <v>18</v>
      </c>
      <c r="N379" s="16" t="s">
        <v>341</v>
      </c>
      <c r="O379" s="16" t="s">
        <v>1526</v>
      </c>
      <c r="P379" s="19" t="s">
        <v>20</v>
      </c>
      <c r="Q379">
        <v>1</v>
      </c>
      <c r="R379" s="8">
        <f t="shared" si="55"/>
        <v>195803</v>
      </c>
      <c r="S379" s="8">
        <f t="shared" si="54"/>
        <v>195803</v>
      </c>
      <c r="T379" s="6">
        <f t="shared" si="56"/>
        <v>0</v>
      </c>
      <c r="U379" s="9">
        <f t="shared" si="57"/>
        <v>195803</v>
      </c>
      <c r="V379" s="9">
        <f t="shared" si="58"/>
        <v>195803</v>
      </c>
      <c r="W379" s="9">
        <f t="shared" si="59"/>
        <v>195803</v>
      </c>
      <c r="X379" s="7">
        <v>25</v>
      </c>
      <c r="Y379" s="14">
        <v>25</v>
      </c>
      <c r="Z379" s="14">
        <v>25</v>
      </c>
      <c r="AA379" s="9">
        <f t="shared" si="60"/>
        <v>244753.75</v>
      </c>
      <c r="AB379" s="9">
        <f t="shared" si="61"/>
        <v>244753.75</v>
      </c>
      <c r="AC379" s="15">
        <f t="shared" si="62"/>
        <v>244753.75</v>
      </c>
    </row>
    <row r="380" spans="1:29" x14ac:dyDescent="0.25">
      <c r="A380" s="16" t="s">
        <v>1530</v>
      </c>
      <c r="B380" s="17"/>
      <c r="C380" s="18"/>
      <c r="D380" s="16" t="s">
        <v>1531</v>
      </c>
      <c r="E380" s="16" t="s">
        <v>636</v>
      </c>
      <c r="F380" s="18" t="s">
        <v>33</v>
      </c>
      <c r="G380" s="18">
        <v>1</v>
      </c>
      <c r="H380" s="16" t="s">
        <v>95</v>
      </c>
      <c r="I380" s="16" t="s">
        <v>1532</v>
      </c>
      <c r="J380" s="16" t="s">
        <v>399</v>
      </c>
      <c r="K380" s="18">
        <v>0</v>
      </c>
      <c r="L380" s="18">
        <v>0</v>
      </c>
      <c r="M380" s="16" t="s">
        <v>55</v>
      </c>
      <c r="N380" s="16" t="s">
        <v>1533</v>
      </c>
      <c r="O380" s="16" t="s">
        <v>401</v>
      </c>
      <c r="P380" s="19" t="s">
        <v>20</v>
      </c>
      <c r="Q380">
        <v>1</v>
      </c>
      <c r="R380" s="8">
        <f t="shared" si="55"/>
        <v>18702</v>
      </c>
      <c r="S380" s="8">
        <f t="shared" si="54"/>
        <v>18702</v>
      </c>
      <c r="T380" s="6">
        <f t="shared" si="56"/>
        <v>19</v>
      </c>
      <c r="U380" s="9">
        <f t="shared" si="57"/>
        <v>22255.38</v>
      </c>
      <c r="V380" s="9">
        <f t="shared" si="58"/>
        <v>22255.38</v>
      </c>
      <c r="W380" s="9">
        <f t="shared" si="59"/>
        <v>22255.38</v>
      </c>
      <c r="X380" s="7">
        <v>25</v>
      </c>
      <c r="Y380" s="14">
        <v>25</v>
      </c>
      <c r="Z380" s="14">
        <v>25</v>
      </c>
      <c r="AA380" s="9">
        <f t="shared" si="60"/>
        <v>27819.225000000002</v>
      </c>
      <c r="AB380" s="9">
        <f t="shared" si="61"/>
        <v>27819.225000000002</v>
      </c>
      <c r="AC380" s="15">
        <f t="shared" si="62"/>
        <v>27819.225000000002</v>
      </c>
    </row>
    <row r="381" spans="1:29" x14ac:dyDescent="0.25">
      <c r="A381" s="16" t="s">
        <v>1534</v>
      </c>
      <c r="B381" s="17"/>
      <c r="C381" s="18"/>
      <c r="D381" s="16" t="s">
        <v>1535</v>
      </c>
      <c r="E381" s="16" t="s">
        <v>36</v>
      </c>
      <c r="F381" s="18" t="s">
        <v>33</v>
      </c>
      <c r="G381" s="18">
        <v>1</v>
      </c>
      <c r="H381" s="16" t="s">
        <v>16</v>
      </c>
      <c r="I381" s="16" t="s">
        <v>1536</v>
      </c>
      <c r="J381" s="16" t="s">
        <v>399</v>
      </c>
      <c r="K381" s="18">
        <v>0</v>
      </c>
      <c r="L381" s="18">
        <v>0</v>
      </c>
      <c r="M381" s="16" t="s">
        <v>55</v>
      </c>
      <c r="N381" s="16" t="s">
        <v>56</v>
      </c>
      <c r="O381" s="16" t="s">
        <v>1169</v>
      </c>
      <c r="P381" s="19" t="s">
        <v>20</v>
      </c>
      <c r="Q381">
        <v>1</v>
      </c>
      <c r="R381" s="8">
        <f t="shared" si="55"/>
        <v>1314</v>
      </c>
      <c r="S381" s="8">
        <f t="shared" si="54"/>
        <v>1314</v>
      </c>
      <c r="T381" s="6">
        <f t="shared" si="56"/>
        <v>19</v>
      </c>
      <c r="U381" s="9">
        <f t="shared" si="57"/>
        <v>1563.66</v>
      </c>
      <c r="V381" s="9">
        <f t="shared" si="58"/>
        <v>1563.66</v>
      </c>
      <c r="W381" s="9">
        <f t="shared" si="59"/>
        <v>1563.66</v>
      </c>
      <c r="X381" s="7">
        <v>25</v>
      </c>
      <c r="Y381" s="14">
        <v>25</v>
      </c>
      <c r="Z381" s="14">
        <v>25</v>
      </c>
      <c r="AA381" s="9">
        <f t="shared" si="60"/>
        <v>1954.575</v>
      </c>
      <c r="AB381" s="9">
        <f t="shared" si="61"/>
        <v>1954.575</v>
      </c>
      <c r="AC381" s="15">
        <f t="shared" si="62"/>
        <v>1954.575</v>
      </c>
    </row>
    <row r="382" spans="1:29" x14ac:dyDescent="0.25">
      <c r="A382" s="16" t="s">
        <v>1537</v>
      </c>
      <c r="B382" s="17"/>
      <c r="C382" s="18"/>
      <c r="D382" s="16" t="s">
        <v>1538</v>
      </c>
      <c r="E382" s="16" t="s">
        <v>36</v>
      </c>
      <c r="F382" s="18" t="s">
        <v>33</v>
      </c>
      <c r="G382" s="18">
        <v>1</v>
      </c>
      <c r="H382" s="16" t="s">
        <v>16</v>
      </c>
      <c r="I382" s="16" t="s">
        <v>1536</v>
      </c>
      <c r="J382" s="16" t="s">
        <v>399</v>
      </c>
      <c r="K382" s="18">
        <v>0</v>
      </c>
      <c r="L382" s="18">
        <v>0</v>
      </c>
      <c r="M382" s="16" t="s">
        <v>55</v>
      </c>
      <c r="N382" s="16" t="s">
        <v>56</v>
      </c>
      <c r="O382" s="16" t="s">
        <v>1169</v>
      </c>
      <c r="P382" s="19" t="s">
        <v>20</v>
      </c>
      <c r="Q382">
        <v>1</v>
      </c>
      <c r="R382" s="8">
        <f t="shared" si="55"/>
        <v>1314</v>
      </c>
      <c r="S382" s="8">
        <f t="shared" si="54"/>
        <v>1314</v>
      </c>
      <c r="T382" s="6">
        <f t="shared" si="56"/>
        <v>19</v>
      </c>
      <c r="U382" s="9">
        <f t="shared" si="57"/>
        <v>1563.66</v>
      </c>
      <c r="V382" s="9">
        <f t="shared" si="58"/>
        <v>1563.66</v>
      </c>
      <c r="W382" s="9">
        <f t="shared" si="59"/>
        <v>1563.66</v>
      </c>
      <c r="X382" s="7">
        <v>25</v>
      </c>
      <c r="Y382" s="14">
        <v>25</v>
      </c>
      <c r="Z382" s="14">
        <v>25</v>
      </c>
      <c r="AA382" s="9">
        <f t="shared" si="60"/>
        <v>1954.575</v>
      </c>
      <c r="AB382" s="9">
        <f t="shared" si="61"/>
        <v>1954.575</v>
      </c>
      <c r="AC382" s="15">
        <f t="shared" si="62"/>
        <v>1954.575</v>
      </c>
    </row>
    <row r="383" spans="1:29" x14ac:dyDescent="0.25">
      <c r="A383" s="16" t="s">
        <v>1539</v>
      </c>
      <c r="B383" s="17"/>
      <c r="C383" s="18"/>
      <c r="D383" s="16" t="s">
        <v>1540</v>
      </c>
      <c r="E383" s="16" t="s">
        <v>36</v>
      </c>
      <c r="F383" s="18" t="s">
        <v>33</v>
      </c>
      <c r="G383" s="18">
        <v>1</v>
      </c>
      <c r="H383" s="16" t="s">
        <v>16</v>
      </c>
      <c r="I383" s="16" t="s">
        <v>1541</v>
      </c>
      <c r="J383" s="16" t="s">
        <v>399</v>
      </c>
      <c r="K383" s="18">
        <v>0</v>
      </c>
      <c r="L383" s="18">
        <v>0</v>
      </c>
      <c r="M383" s="16" t="s">
        <v>55</v>
      </c>
      <c r="N383" s="16" t="s">
        <v>56</v>
      </c>
      <c r="O383" s="16" t="s">
        <v>1169</v>
      </c>
      <c r="P383" s="19" t="s">
        <v>20</v>
      </c>
      <c r="Q383">
        <v>1</v>
      </c>
      <c r="R383" s="8">
        <f t="shared" si="55"/>
        <v>1240</v>
      </c>
      <c r="S383" s="8">
        <f t="shared" si="54"/>
        <v>1240</v>
      </c>
      <c r="T383" s="6">
        <f t="shared" si="56"/>
        <v>19</v>
      </c>
      <c r="U383" s="9">
        <f t="shared" si="57"/>
        <v>1475.6</v>
      </c>
      <c r="V383" s="9">
        <f t="shared" si="58"/>
        <v>1475.6</v>
      </c>
      <c r="W383" s="9">
        <f t="shared" si="59"/>
        <v>1475.6</v>
      </c>
      <c r="X383" s="7">
        <v>25</v>
      </c>
      <c r="Y383" s="14">
        <v>25</v>
      </c>
      <c r="Z383" s="14">
        <v>25</v>
      </c>
      <c r="AA383" s="9">
        <f t="shared" si="60"/>
        <v>1844.5</v>
      </c>
      <c r="AB383" s="9">
        <f t="shared" si="61"/>
        <v>1844.5</v>
      </c>
      <c r="AC383" s="15">
        <f t="shared" si="62"/>
        <v>1844.5</v>
      </c>
    </row>
    <row r="384" spans="1:29" x14ac:dyDescent="0.25">
      <c r="A384" s="16" t="s">
        <v>1542</v>
      </c>
      <c r="B384" s="17"/>
      <c r="C384" s="18"/>
      <c r="D384" s="16" t="s">
        <v>1543</v>
      </c>
      <c r="E384" s="16" t="s">
        <v>36</v>
      </c>
      <c r="F384" s="18" t="s">
        <v>33</v>
      </c>
      <c r="G384" s="18">
        <v>1</v>
      </c>
      <c r="H384" s="16" t="s">
        <v>16</v>
      </c>
      <c r="I384" s="16" t="s">
        <v>1544</v>
      </c>
      <c r="J384" s="16" t="s">
        <v>399</v>
      </c>
      <c r="K384" s="18">
        <v>0</v>
      </c>
      <c r="L384" s="18">
        <v>0</v>
      </c>
      <c r="M384" s="16" t="s">
        <v>55</v>
      </c>
      <c r="N384" s="16" t="s">
        <v>56</v>
      </c>
      <c r="O384" s="16" t="s">
        <v>1169</v>
      </c>
      <c r="P384" s="19" t="s">
        <v>20</v>
      </c>
      <c r="Q384">
        <v>1</v>
      </c>
      <c r="R384" s="8">
        <f t="shared" si="55"/>
        <v>1992</v>
      </c>
      <c r="S384" s="8">
        <f t="shared" si="54"/>
        <v>1992</v>
      </c>
      <c r="T384" s="6">
        <f t="shared" si="56"/>
        <v>19</v>
      </c>
      <c r="U384" s="9">
        <f t="shared" si="57"/>
        <v>2370.48</v>
      </c>
      <c r="V384" s="9">
        <f t="shared" si="58"/>
        <v>2370.48</v>
      </c>
      <c r="W384" s="9">
        <f t="shared" si="59"/>
        <v>2370.48</v>
      </c>
      <c r="X384" s="7">
        <v>25</v>
      </c>
      <c r="Y384" s="14">
        <v>25</v>
      </c>
      <c r="Z384" s="14">
        <v>25</v>
      </c>
      <c r="AA384" s="9">
        <f t="shared" si="60"/>
        <v>2963.1</v>
      </c>
      <c r="AB384" s="9">
        <f t="shared" si="61"/>
        <v>2963.1</v>
      </c>
      <c r="AC384" s="15">
        <f t="shared" si="62"/>
        <v>2963.1</v>
      </c>
    </row>
    <row r="385" spans="1:29" x14ac:dyDescent="0.25">
      <c r="A385" s="16" t="s">
        <v>1545</v>
      </c>
      <c r="B385" s="17"/>
      <c r="C385" s="18"/>
      <c r="D385" s="16" t="s">
        <v>1546</v>
      </c>
      <c r="E385" s="16" t="s">
        <v>36</v>
      </c>
      <c r="F385" s="18" t="s">
        <v>33</v>
      </c>
      <c r="G385" s="18">
        <v>1</v>
      </c>
      <c r="H385" s="16" t="s">
        <v>16</v>
      </c>
      <c r="I385" s="16" t="s">
        <v>1547</v>
      </c>
      <c r="J385" s="16" t="s">
        <v>399</v>
      </c>
      <c r="K385" s="18">
        <v>0</v>
      </c>
      <c r="L385" s="18">
        <v>0</v>
      </c>
      <c r="M385" s="16" t="s">
        <v>55</v>
      </c>
      <c r="N385" s="16" t="s">
        <v>56</v>
      </c>
      <c r="O385" s="16" t="s">
        <v>1169</v>
      </c>
      <c r="P385" s="19" t="s">
        <v>20</v>
      </c>
      <c r="Q385">
        <v>1</v>
      </c>
      <c r="R385" s="8">
        <f t="shared" si="55"/>
        <v>1811</v>
      </c>
      <c r="S385" s="8">
        <f t="shared" si="54"/>
        <v>1811</v>
      </c>
      <c r="T385" s="6">
        <f t="shared" si="56"/>
        <v>19</v>
      </c>
      <c r="U385" s="9">
        <f t="shared" si="57"/>
        <v>2155.09</v>
      </c>
      <c r="V385" s="9">
        <f t="shared" si="58"/>
        <v>2155.09</v>
      </c>
      <c r="W385" s="9">
        <f t="shared" si="59"/>
        <v>2155.09</v>
      </c>
      <c r="X385" s="7">
        <v>25</v>
      </c>
      <c r="Y385" s="14">
        <v>25</v>
      </c>
      <c r="Z385" s="14">
        <v>25</v>
      </c>
      <c r="AA385" s="9">
        <f t="shared" si="60"/>
        <v>2693.8625000000002</v>
      </c>
      <c r="AB385" s="9">
        <f t="shared" si="61"/>
        <v>2693.8625000000002</v>
      </c>
      <c r="AC385" s="15">
        <f t="shared" si="62"/>
        <v>2693.8625000000002</v>
      </c>
    </row>
    <row r="386" spans="1:29" x14ac:dyDescent="0.25">
      <c r="A386" s="16" t="s">
        <v>1548</v>
      </c>
      <c r="B386" s="17"/>
      <c r="C386" s="18"/>
      <c r="D386" s="16" t="s">
        <v>1549</v>
      </c>
      <c r="E386" s="16" t="s">
        <v>36</v>
      </c>
      <c r="F386" s="18" t="s">
        <v>33</v>
      </c>
      <c r="G386" s="18">
        <v>1</v>
      </c>
      <c r="H386" s="16" t="s">
        <v>16</v>
      </c>
      <c r="I386" s="16" t="s">
        <v>1547</v>
      </c>
      <c r="J386" s="16" t="s">
        <v>399</v>
      </c>
      <c r="K386" s="18">
        <v>0</v>
      </c>
      <c r="L386" s="18">
        <v>0</v>
      </c>
      <c r="M386" s="16" t="s">
        <v>55</v>
      </c>
      <c r="N386" s="16" t="s">
        <v>56</v>
      </c>
      <c r="O386" s="16" t="s">
        <v>1169</v>
      </c>
      <c r="P386" s="19" t="s">
        <v>20</v>
      </c>
      <c r="Q386">
        <v>1</v>
      </c>
      <c r="R386" s="8">
        <f t="shared" si="55"/>
        <v>1811</v>
      </c>
      <c r="S386" s="8">
        <f t="shared" si="54"/>
        <v>1811</v>
      </c>
      <c r="T386" s="6">
        <f t="shared" si="56"/>
        <v>19</v>
      </c>
      <c r="U386" s="9">
        <f t="shared" si="57"/>
        <v>2155.09</v>
      </c>
      <c r="V386" s="9">
        <f t="shared" si="58"/>
        <v>2155.09</v>
      </c>
      <c r="W386" s="9">
        <f t="shared" si="59"/>
        <v>2155.09</v>
      </c>
      <c r="X386" s="7">
        <v>25</v>
      </c>
      <c r="Y386" s="14">
        <v>25</v>
      </c>
      <c r="Z386" s="14">
        <v>25</v>
      </c>
      <c r="AA386" s="9">
        <f t="shared" si="60"/>
        <v>2693.8625000000002</v>
      </c>
      <c r="AB386" s="9">
        <f t="shared" si="61"/>
        <v>2693.8625000000002</v>
      </c>
      <c r="AC386" s="15">
        <f t="shared" si="62"/>
        <v>2693.8625000000002</v>
      </c>
    </row>
    <row r="387" spans="1:29" x14ac:dyDescent="0.25">
      <c r="A387" s="16" t="s">
        <v>1550</v>
      </c>
      <c r="B387" s="17"/>
      <c r="C387" s="18"/>
      <c r="D387" s="16" t="s">
        <v>1551</v>
      </c>
      <c r="E387" s="16" t="s">
        <v>444</v>
      </c>
      <c r="F387" s="18" t="s">
        <v>33</v>
      </c>
      <c r="G387" s="18">
        <v>1</v>
      </c>
      <c r="H387" s="16" t="s">
        <v>16</v>
      </c>
      <c r="I387" s="16" t="s">
        <v>1552</v>
      </c>
      <c r="J387" s="16" t="s">
        <v>17</v>
      </c>
      <c r="K387" s="18">
        <v>0</v>
      </c>
      <c r="L387" s="18">
        <v>0</v>
      </c>
      <c r="M387" s="16" t="s">
        <v>18</v>
      </c>
      <c r="N387" s="16" t="s">
        <v>40</v>
      </c>
      <c r="O387" s="16" t="s">
        <v>1553</v>
      </c>
      <c r="P387" s="19" t="s">
        <v>20</v>
      </c>
      <c r="Q387">
        <v>1</v>
      </c>
      <c r="R387" s="8">
        <f t="shared" si="55"/>
        <v>36800</v>
      </c>
      <c r="S387" s="8">
        <f t="shared" ref="S387:S450" si="63">R387/Q387</f>
        <v>36800</v>
      </c>
      <c r="T387" s="6">
        <f t="shared" si="56"/>
        <v>0</v>
      </c>
      <c r="U387" s="9">
        <f t="shared" si="57"/>
        <v>36800</v>
      </c>
      <c r="V387" s="9">
        <f t="shared" si="58"/>
        <v>36800</v>
      </c>
      <c r="W387" s="9">
        <f t="shared" si="59"/>
        <v>36800</v>
      </c>
      <c r="X387" s="7">
        <v>25</v>
      </c>
      <c r="Y387" s="14">
        <v>25</v>
      </c>
      <c r="Z387" s="14">
        <v>25</v>
      </c>
      <c r="AA387" s="9">
        <f t="shared" si="60"/>
        <v>46000</v>
      </c>
      <c r="AB387" s="9">
        <f t="shared" si="61"/>
        <v>46000</v>
      </c>
      <c r="AC387" s="15">
        <f t="shared" si="62"/>
        <v>46000</v>
      </c>
    </row>
    <row r="388" spans="1:29" x14ac:dyDescent="0.25">
      <c r="A388" s="16" t="s">
        <v>1554</v>
      </c>
      <c r="B388" s="17"/>
      <c r="C388" s="18"/>
      <c r="D388" s="16" t="s">
        <v>1555</v>
      </c>
      <c r="E388" s="16" t="s">
        <v>444</v>
      </c>
      <c r="F388" s="18" t="s">
        <v>33</v>
      </c>
      <c r="G388" s="18">
        <v>1</v>
      </c>
      <c r="H388" s="16" t="s">
        <v>16</v>
      </c>
      <c r="I388" s="16" t="s">
        <v>1556</v>
      </c>
      <c r="J388" s="16" t="s">
        <v>17</v>
      </c>
      <c r="K388" s="18">
        <v>0</v>
      </c>
      <c r="L388" s="18">
        <v>0</v>
      </c>
      <c r="M388" s="16" t="s">
        <v>18</v>
      </c>
      <c r="N388" s="16" t="s">
        <v>1557</v>
      </c>
      <c r="O388" s="16" t="s">
        <v>1558</v>
      </c>
      <c r="P388" s="19" t="s">
        <v>20</v>
      </c>
      <c r="Q388">
        <v>1</v>
      </c>
      <c r="R388" s="8">
        <f t="shared" si="55"/>
        <v>14154</v>
      </c>
      <c r="S388" s="8">
        <f t="shared" si="63"/>
        <v>14154</v>
      </c>
      <c r="T388" s="6">
        <f t="shared" si="56"/>
        <v>0</v>
      </c>
      <c r="U388" s="9">
        <f t="shared" si="57"/>
        <v>14154</v>
      </c>
      <c r="V388" s="9">
        <f t="shared" si="58"/>
        <v>14154</v>
      </c>
      <c r="W388" s="9">
        <f t="shared" si="59"/>
        <v>14154</v>
      </c>
      <c r="X388" s="7">
        <v>25</v>
      </c>
      <c r="Y388" s="14">
        <v>25</v>
      </c>
      <c r="Z388" s="14">
        <v>25</v>
      </c>
      <c r="AA388" s="9">
        <f t="shared" si="60"/>
        <v>17692.5</v>
      </c>
      <c r="AB388" s="9">
        <f t="shared" si="61"/>
        <v>17692.5</v>
      </c>
      <c r="AC388" s="15">
        <f t="shared" si="62"/>
        <v>17692.5</v>
      </c>
    </row>
    <row r="389" spans="1:29" x14ac:dyDescent="0.25">
      <c r="A389" s="16" t="s">
        <v>1559</v>
      </c>
      <c r="B389" s="17"/>
      <c r="C389" s="18"/>
      <c r="D389" s="16" t="s">
        <v>1560</v>
      </c>
      <c r="E389" s="16" t="s">
        <v>231</v>
      </c>
      <c r="F389" s="18" t="s">
        <v>33</v>
      </c>
      <c r="G389" s="18">
        <v>1</v>
      </c>
      <c r="H389" s="16" t="s">
        <v>16</v>
      </c>
      <c r="I389" s="16" t="s">
        <v>1561</v>
      </c>
      <c r="J389" s="16" t="s">
        <v>17</v>
      </c>
      <c r="K389" s="18">
        <v>0</v>
      </c>
      <c r="L389" s="18">
        <v>0</v>
      </c>
      <c r="M389" s="16" t="s">
        <v>18</v>
      </c>
      <c r="N389" s="16" t="s">
        <v>40</v>
      </c>
      <c r="O389" s="16" t="s">
        <v>1562</v>
      </c>
      <c r="P389" s="19" t="s">
        <v>20</v>
      </c>
      <c r="Q389">
        <v>1</v>
      </c>
      <c r="R389" s="8">
        <f t="shared" si="55"/>
        <v>145142</v>
      </c>
      <c r="S389" s="8">
        <f t="shared" si="63"/>
        <v>145142</v>
      </c>
      <c r="T389" s="6">
        <f t="shared" si="56"/>
        <v>0</v>
      </c>
      <c r="U389" s="9">
        <f t="shared" si="57"/>
        <v>145142</v>
      </c>
      <c r="V389" s="9">
        <f t="shared" si="58"/>
        <v>145142</v>
      </c>
      <c r="W389" s="9">
        <f t="shared" si="59"/>
        <v>145142</v>
      </c>
      <c r="X389" s="7">
        <v>25</v>
      </c>
      <c r="Y389" s="14">
        <v>25</v>
      </c>
      <c r="Z389" s="14">
        <v>25</v>
      </c>
      <c r="AA389" s="9">
        <f t="shared" si="60"/>
        <v>181427.5</v>
      </c>
      <c r="AB389" s="9">
        <f t="shared" si="61"/>
        <v>181427.5</v>
      </c>
      <c r="AC389" s="15">
        <f t="shared" si="62"/>
        <v>181427.5</v>
      </c>
    </row>
    <row r="390" spans="1:29" x14ac:dyDescent="0.25">
      <c r="A390" s="16" t="s">
        <v>1563</v>
      </c>
      <c r="B390" s="17"/>
      <c r="C390" s="18"/>
      <c r="D390" s="16" t="s">
        <v>1564</v>
      </c>
      <c r="E390" s="16" t="s">
        <v>231</v>
      </c>
      <c r="F390" s="18" t="s">
        <v>33</v>
      </c>
      <c r="G390" s="18">
        <v>1</v>
      </c>
      <c r="H390" s="16" t="s">
        <v>16</v>
      </c>
      <c r="I390" s="16" t="s">
        <v>1565</v>
      </c>
      <c r="J390" s="16" t="s">
        <v>17</v>
      </c>
      <c r="K390" s="18">
        <v>0</v>
      </c>
      <c r="L390" s="18">
        <v>0</v>
      </c>
      <c r="M390" s="16" t="s">
        <v>18</v>
      </c>
      <c r="N390" s="16" t="s">
        <v>40</v>
      </c>
      <c r="O390" s="16" t="s">
        <v>1562</v>
      </c>
      <c r="P390" s="19" t="s">
        <v>20</v>
      </c>
      <c r="Q390">
        <v>1</v>
      </c>
      <c r="R390" s="8">
        <f t="shared" si="55"/>
        <v>133970</v>
      </c>
      <c r="S390" s="8">
        <f t="shared" si="63"/>
        <v>133970</v>
      </c>
      <c r="T390" s="6">
        <f t="shared" si="56"/>
        <v>0</v>
      </c>
      <c r="U390" s="9">
        <f t="shared" si="57"/>
        <v>133970</v>
      </c>
      <c r="V390" s="9">
        <f t="shared" si="58"/>
        <v>133970</v>
      </c>
      <c r="W390" s="9">
        <f t="shared" si="59"/>
        <v>133970</v>
      </c>
      <c r="X390" s="7">
        <v>25</v>
      </c>
      <c r="Y390" s="14">
        <v>25</v>
      </c>
      <c r="Z390" s="14">
        <v>25</v>
      </c>
      <c r="AA390" s="9">
        <f t="shared" si="60"/>
        <v>167462.5</v>
      </c>
      <c r="AB390" s="9">
        <f t="shared" si="61"/>
        <v>167462.5</v>
      </c>
      <c r="AC390" s="15">
        <f t="shared" si="62"/>
        <v>167462.5</v>
      </c>
    </row>
    <row r="391" spans="1:29" x14ac:dyDescent="0.25">
      <c r="A391" s="16" t="s">
        <v>1566</v>
      </c>
      <c r="B391" s="17"/>
      <c r="C391" s="18"/>
      <c r="D391" s="16" t="s">
        <v>1567</v>
      </c>
      <c r="E391" s="16" t="s">
        <v>231</v>
      </c>
      <c r="F391" s="18" t="s">
        <v>33</v>
      </c>
      <c r="G391" s="18">
        <v>1</v>
      </c>
      <c r="H391" s="16" t="s">
        <v>16</v>
      </c>
      <c r="I391" s="16" t="s">
        <v>1568</v>
      </c>
      <c r="J391" s="16" t="s">
        <v>17</v>
      </c>
      <c r="K391" s="18">
        <v>0</v>
      </c>
      <c r="L391" s="18">
        <v>0</v>
      </c>
      <c r="M391" s="16" t="s">
        <v>18</v>
      </c>
      <c r="N391" s="16" t="s">
        <v>94</v>
      </c>
      <c r="O391" s="16" t="s">
        <v>1569</v>
      </c>
      <c r="P391" s="19" t="s">
        <v>20</v>
      </c>
      <c r="Q391">
        <v>1</v>
      </c>
      <c r="R391" s="8">
        <f t="shared" si="55"/>
        <v>58959</v>
      </c>
      <c r="S391" s="8">
        <f t="shared" si="63"/>
        <v>58959</v>
      </c>
      <c r="T391" s="6">
        <f t="shared" si="56"/>
        <v>0</v>
      </c>
      <c r="U391" s="9">
        <f t="shared" si="57"/>
        <v>58959</v>
      </c>
      <c r="V391" s="9">
        <f t="shared" si="58"/>
        <v>58959</v>
      </c>
      <c r="W391" s="9">
        <f t="shared" si="59"/>
        <v>58959</v>
      </c>
      <c r="X391" s="7">
        <v>25</v>
      </c>
      <c r="Y391" s="14">
        <v>25</v>
      </c>
      <c r="Z391" s="14">
        <v>25</v>
      </c>
      <c r="AA391" s="9">
        <f t="shared" si="60"/>
        <v>73698.75</v>
      </c>
      <c r="AB391" s="9">
        <f t="shared" si="61"/>
        <v>73698.75</v>
      </c>
      <c r="AC391" s="15">
        <f t="shared" si="62"/>
        <v>73698.75</v>
      </c>
    </row>
    <row r="392" spans="1:29" x14ac:dyDescent="0.25">
      <c r="A392" s="16" t="s">
        <v>1570</v>
      </c>
      <c r="B392" s="17"/>
      <c r="C392" s="18"/>
      <c r="D392" s="16" t="s">
        <v>1571</v>
      </c>
      <c r="E392" s="16" t="s">
        <v>738</v>
      </c>
      <c r="F392" s="18" t="s">
        <v>33</v>
      </c>
      <c r="G392" s="18">
        <v>1</v>
      </c>
      <c r="H392" s="16" t="s">
        <v>16</v>
      </c>
      <c r="I392" s="16" t="s">
        <v>1572</v>
      </c>
      <c r="J392" s="16" t="s">
        <v>17</v>
      </c>
      <c r="K392" s="18">
        <v>0</v>
      </c>
      <c r="L392" s="18">
        <v>0</v>
      </c>
      <c r="M392" s="16" t="s">
        <v>18</v>
      </c>
      <c r="N392" s="16" t="s">
        <v>78</v>
      </c>
      <c r="O392" s="16" t="s">
        <v>429</v>
      </c>
      <c r="P392" s="19" t="s">
        <v>20</v>
      </c>
      <c r="Q392">
        <v>1</v>
      </c>
      <c r="R392" s="8">
        <f t="shared" si="55"/>
        <v>76868</v>
      </c>
      <c r="S392" s="8">
        <f t="shared" si="63"/>
        <v>76868</v>
      </c>
      <c r="T392" s="6">
        <f t="shared" si="56"/>
        <v>0</v>
      </c>
      <c r="U392" s="9">
        <f t="shared" si="57"/>
        <v>76868</v>
      </c>
      <c r="V392" s="9">
        <f t="shared" si="58"/>
        <v>76868</v>
      </c>
      <c r="W392" s="9">
        <f t="shared" si="59"/>
        <v>76868</v>
      </c>
      <c r="X392" s="7">
        <v>25</v>
      </c>
      <c r="Y392" s="14">
        <v>25</v>
      </c>
      <c r="Z392" s="14">
        <v>25</v>
      </c>
      <c r="AA392" s="9">
        <f t="shared" si="60"/>
        <v>96085</v>
      </c>
      <c r="AB392" s="9">
        <f t="shared" si="61"/>
        <v>96085</v>
      </c>
      <c r="AC392" s="15">
        <f t="shared" si="62"/>
        <v>96085</v>
      </c>
    </row>
    <row r="393" spans="1:29" x14ac:dyDescent="0.25">
      <c r="A393" s="16" t="s">
        <v>1573</v>
      </c>
      <c r="B393" s="17"/>
      <c r="C393" s="18"/>
      <c r="D393" s="16" t="s">
        <v>1574</v>
      </c>
      <c r="E393" s="16" t="s">
        <v>738</v>
      </c>
      <c r="F393" s="18" t="s">
        <v>33</v>
      </c>
      <c r="G393" s="18">
        <v>1</v>
      </c>
      <c r="H393" s="16" t="s">
        <v>66</v>
      </c>
      <c r="I393" s="16" t="s">
        <v>1575</v>
      </c>
      <c r="J393" s="16" t="s">
        <v>17</v>
      </c>
      <c r="K393" s="18">
        <v>0</v>
      </c>
      <c r="L393" s="18">
        <v>0</v>
      </c>
      <c r="M393" s="16" t="s">
        <v>18</v>
      </c>
      <c r="N393" s="16" t="s">
        <v>86</v>
      </c>
      <c r="O393" s="16" t="s">
        <v>111</v>
      </c>
      <c r="P393" s="19" t="s">
        <v>20</v>
      </c>
      <c r="Q393">
        <v>1</v>
      </c>
      <c r="R393" s="8">
        <f t="shared" ref="R393:R456" si="64">I393/G393</f>
        <v>31255</v>
      </c>
      <c r="S393" s="8">
        <f t="shared" si="63"/>
        <v>31255</v>
      </c>
      <c r="T393" s="6">
        <f t="shared" ref="T393:T456" si="65">IF(J393="19%  IVA",19,IF(J393="5% IVA",5,0))</f>
        <v>0</v>
      </c>
      <c r="U393" s="9">
        <f t="shared" ref="U393:U456" si="66">(S393*T393/100)+I393</f>
        <v>31255</v>
      </c>
      <c r="V393" s="9">
        <f t="shared" ref="V393:V456" si="67">(R393*T393/100)+R393</f>
        <v>31255</v>
      </c>
      <c r="W393" s="9">
        <f t="shared" ref="W393:W456" si="68">(S393*T393/100)+S393</f>
        <v>31255</v>
      </c>
      <c r="X393" s="7">
        <v>25</v>
      </c>
      <c r="Y393" s="14">
        <v>25</v>
      </c>
      <c r="Z393" s="14">
        <v>25</v>
      </c>
      <c r="AA393" s="9">
        <f t="shared" ref="AA393:AA456" si="69">(U393*X393/100)+U393</f>
        <v>39068.75</v>
      </c>
      <c r="AB393" s="9">
        <f t="shared" ref="AB393:AB456" si="70">(V393*Y393/100)+V393</f>
        <v>39068.75</v>
      </c>
      <c r="AC393" s="15">
        <f t="shared" ref="AC393:AC456" si="71">(W393*Z393/100)+W393</f>
        <v>39068.75</v>
      </c>
    </row>
    <row r="394" spans="1:29" x14ac:dyDescent="0.25">
      <c r="A394" s="16" t="s">
        <v>1576</v>
      </c>
      <c r="B394" s="17"/>
      <c r="C394" s="18"/>
      <c r="D394" s="16" t="s">
        <v>1577</v>
      </c>
      <c r="E394" s="16" t="s">
        <v>389</v>
      </c>
      <c r="F394" s="18" t="s">
        <v>33</v>
      </c>
      <c r="G394" s="18">
        <v>1</v>
      </c>
      <c r="H394" s="16" t="s">
        <v>42</v>
      </c>
      <c r="I394" s="16" t="s">
        <v>1578</v>
      </c>
      <c r="J394" s="16" t="s">
        <v>17</v>
      </c>
      <c r="K394" s="18">
        <v>0</v>
      </c>
      <c r="L394" s="18">
        <v>0</v>
      </c>
      <c r="M394" s="16" t="s">
        <v>18</v>
      </c>
      <c r="N394" s="16" t="s">
        <v>78</v>
      </c>
      <c r="O394" s="16" t="s">
        <v>1579</v>
      </c>
      <c r="P394" s="19" t="s">
        <v>20</v>
      </c>
      <c r="Q394">
        <v>1</v>
      </c>
      <c r="R394" s="8">
        <f t="shared" si="64"/>
        <v>105738</v>
      </c>
      <c r="S394" s="8">
        <f t="shared" si="63"/>
        <v>105738</v>
      </c>
      <c r="T394" s="6">
        <f t="shared" si="65"/>
        <v>0</v>
      </c>
      <c r="U394" s="9">
        <f t="shared" si="66"/>
        <v>105738</v>
      </c>
      <c r="V394" s="9">
        <f t="shared" si="67"/>
        <v>105738</v>
      </c>
      <c r="W394" s="9">
        <f t="shared" si="68"/>
        <v>105738</v>
      </c>
      <c r="X394" s="7">
        <v>25</v>
      </c>
      <c r="Y394" s="14">
        <v>25</v>
      </c>
      <c r="Z394" s="14">
        <v>25</v>
      </c>
      <c r="AA394" s="9">
        <f t="shared" si="69"/>
        <v>132172.5</v>
      </c>
      <c r="AB394" s="9">
        <f t="shared" si="70"/>
        <v>132172.5</v>
      </c>
      <c r="AC394" s="15">
        <f t="shared" si="71"/>
        <v>132172.5</v>
      </c>
    </row>
    <row r="395" spans="1:29" x14ac:dyDescent="0.25">
      <c r="A395" s="16" t="s">
        <v>1580</v>
      </c>
      <c r="B395" s="17"/>
      <c r="C395" s="18"/>
      <c r="D395" s="16" t="s">
        <v>1581</v>
      </c>
      <c r="E395" s="16" t="s">
        <v>389</v>
      </c>
      <c r="F395" s="18" t="s">
        <v>33</v>
      </c>
      <c r="G395" s="18">
        <v>1</v>
      </c>
      <c r="H395" s="16" t="s">
        <v>42</v>
      </c>
      <c r="I395" s="16" t="s">
        <v>1582</v>
      </c>
      <c r="J395" s="16" t="s">
        <v>17</v>
      </c>
      <c r="K395" s="18">
        <v>0</v>
      </c>
      <c r="L395" s="18">
        <v>0</v>
      </c>
      <c r="M395" s="16" t="s">
        <v>18</v>
      </c>
      <c r="N395" s="16" t="s">
        <v>150</v>
      </c>
      <c r="O395" s="16" t="s">
        <v>77</v>
      </c>
      <c r="P395" s="19" t="s">
        <v>20</v>
      </c>
      <c r="Q395">
        <v>1</v>
      </c>
      <c r="R395" s="8">
        <f t="shared" si="64"/>
        <v>49001</v>
      </c>
      <c r="S395" s="8">
        <f t="shared" si="63"/>
        <v>49001</v>
      </c>
      <c r="T395" s="6">
        <f t="shared" si="65"/>
        <v>0</v>
      </c>
      <c r="U395" s="9">
        <f t="shared" si="66"/>
        <v>49001</v>
      </c>
      <c r="V395" s="9">
        <f t="shared" si="67"/>
        <v>49001</v>
      </c>
      <c r="W395" s="9">
        <f t="shared" si="68"/>
        <v>49001</v>
      </c>
      <c r="X395" s="7">
        <v>25</v>
      </c>
      <c r="Y395" s="14">
        <v>25</v>
      </c>
      <c r="Z395" s="14">
        <v>25</v>
      </c>
      <c r="AA395" s="9">
        <f t="shared" si="69"/>
        <v>61251.25</v>
      </c>
      <c r="AB395" s="9">
        <f t="shared" si="70"/>
        <v>61251.25</v>
      </c>
      <c r="AC395" s="15">
        <f t="shared" si="71"/>
        <v>61251.25</v>
      </c>
    </row>
    <row r="396" spans="1:29" x14ac:dyDescent="0.25">
      <c r="A396" s="16" t="s">
        <v>1583</v>
      </c>
      <c r="B396" s="17"/>
      <c r="C396" s="18"/>
      <c r="D396" s="16" t="s">
        <v>1584</v>
      </c>
      <c r="E396" s="16" t="s">
        <v>389</v>
      </c>
      <c r="F396" s="18" t="s">
        <v>33</v>
      </c>
      <c r="G396" s="18">
        <v>1</v>
      </c>
      <c r="H396" s="16" t="s">
        <v>42</v>
      </c>
      <c r="I396" s="16" t="s">
        <v>1585</v>
      </c>
      <c r="J396" s="16" t="s">
        <v>17</v>
      </c>
      <c r="K396" s="18">
        <v>0</v>
      </c>
      <c r="L396" s="18">
        <v>0</v>
      </c>
      <c r="M396" s="16" t="s">
        <v>18</v>
      </c>
      <c r="N396" s="16" t="s">
        <v>150</v>
      </c>
      <c r="O396" s="16" t="s">
        <v>77</v>
      </c>
      <c r="P396" s="19" t="s">
        <v>20</v>
      </c>
      <c r="Q396">
        <v>1</v>
      </c>
      <c r="R396" s="8">
        <f t="shared" si="64"/>
        <v>64712</v>
      </c>
      <c r="S396" s="8">
        <f t="shared" si="63"/>
        <v>64712</v>
      </c>
      <c r="T396" s="6">
        <f t="shared" si="65"/>
        <v>0</v>
      </c>
      <c r="U396" s="9">
        <f t="shared" si="66"/>
        <v>64712</v>
      </c>
      <c r="V396" s="9">
        <f t="shared" si="67"/>
        <v>64712</v>
      </c>
      <c r="W396" s="9">
        <f t="shared" si="68"/>
        <v>64712</v>
      </c>
      <c r="X396" s="7">
        <v>25</v>
      </c>
      <c r="Y396" s="14">
        <v>25</v>
      </c>
      <c r="Z396" s="14">
        <v>25</v>
      </c>
      <c r="AA396" s="9">
        <f t="shared" si="69"/>
        <v>80890</v>
      </c>
      <c r="AB396" s="9">
        <f t="shared" si="70"/>
        <v>80890</v>
      </c>
      <c r="AC396" s="15">
        <f t="shared" si="71"/>
        <v>80890</v>
      </c>
    </row>
    <row r="397" spans="1:29" x14ac:dyDescent="0.25">
      <c r="A397" s="16" t="s">
        <v>1586</v>
      </c>
      <c r="B397" s="17"/>
      <c r="C397" s="18"/>
      <c r="D397" s="16" t="s">
        <v>1587</v>
      </c>
      <c r="E397" s="16" t="s">
        <v>444</v>
      </c>
      <c r="F397" s="18" t="s">
        <v>33</v>
      </c>
      <c r="G397" s="18">
        <v>1</v>
      </c>
      <c r="H397" s="16" t="s">
        <v>16</v>
      </c>
      <c r="I397" s="16" t="s">
        <v>1588</v>
      </c>
      <c r="J397" s="16" t="s">
        <v>17</v>
      </c>
      <c r="K397" s="18">
        <v>0</v>
      </c>
      <c r="L397" s="18">
        <v>0</v>
      </c>
      <c r="M397" s="16" t="s">
        <v>18</v>
      </c>
      <c r="N397" s="16" t="s">
        <v>80</v>
      </c>
      <c r="O397" s="16" t="s">
        <v>706</v>
      </c>
      <c r="P397" s="19" t="s">
        <v>20</v>
      </c>
      <c r="Q397">
        <v>1</v>
      </c>
      <c r="R397" s="8">
        <f t="shared" si="64"/>
        <v>10110</v>
      </c>
      <c r="S397" s="8">
        <f t="shared" si="63"/>
        <v>10110</v>
      </c>
      <c r="T397" s="6">
        <f t="shared" si="65"/>
        <v>0</v>
      </c>
      <c r="U397" s="9">
        <f t="shared" si="66"/>
        <v>10110</v>
      </c>
      <c r="V397" s="9">
        <f t="shared" si="67"/>
        <v>10110</v>
      </c>
      <c r="W397" s="9">
        <f t="shared" si="68"/>
        <v>10110</v>
      </c>
      <c r="X397" s="7">
        <v>25</v>
      </c>
      <c r="Y397" s="14">
        <v>25</v>
      </c>
      <c r="Z397" s="14">
        <v>25</v>
      </c>
      <c r="AA397" s="9">
        <f t="shared" si="69"/>
        <v>12637.5</v>
      </c>
      <c r="AB397" s="9">
        <f t="shared" si="70"/>
        <v>12637.5</v>
      </c>
      <c r="AC397" s="15">
        <f t="shared" si="71"/>
        <v>12637.5</v>
      </c>
    </row>
    <row r="398" spans="1:29" x14ac:dyDescent="0.25">
      <c r="A398" s="16" t="s">
        <v>1589</v>
      </c>
      <c r="B398" s="17">
        <v>7703038045182</v>
      </c>
      <c r="C398" s="16" t="s">
        <v>1590</v>
      </c>
      <c r="D398" s="16" t="s">
        <v>1591</v>
      </c>
      <c r="E398" s="16" t="s">
        <v>444</v>
      </c>
      <c r="F398" s="18" t="s">
        <v>46</v>
      </c>
      <c r="G398" s="18">
        <v>300</v>
      </c>
      <c r="H398" s="16" t="s">
        <v>16</v>
      </c>
      <c r="I398" s="16" t="s">
        <v>1592</v>
      </c>
      <c r="J398" s="16" t="s">
        <v>17</v>
      </c>
      <c r="K398" s="18">
        <v>0</v>
      </c>
      <c r="L398" s="18">
        <v>0</v>
      </c>
      <c r="M398" s="16" t="s">
        <v>18</v>
      </c>
      <c r="N398" s="16" t="s">
        <v>40</v>
      </c>
      <c r="O398" s="16" t="s">
        <v>1593</v>
      </c>
      <c r="P398" s="19" t="s">
        <v>20</v>
      </c>
      <c r="Q398">
        <v>1</v>
      </c>
      <c r="R398" s="8">
        <f t="shared" si="64"/>
        <v>31.003333333333334</v>
      </c>
      <c r="S398" s="8">
        <f t="shared" si="63"/>
        <v>31.003333333333334</v>
      </c>
      <c r="T398" s="6">
        <f t="shared" si="65"/>
        <v>0</v>
      </c>
      <c r="U398" s="9">
        <f t="shared" si="66"/>
        <v>9301</v>
      </c>
      <c r="V398" s="9">
        <f t="shared" si="67"/>
        <v>31.003333333333334</v>
      </c>
      <c r="W398" s="9">
        <f t="shared" si="68"/>
        <v>31.003333333333334</v>
      </c>
      <c r="X398" s="7">
        <v>25</v>
      </c>
      <c r="Y398" s="14">
        <v>25</v>
      </c>
      <c r="Z398" s="14">
        <v>25</v>
      </c>
      <c r="AA398" s="9">
        <f t="shared" si="69"/>
        <v>11626.25</v>
      </c>
      <c r="AB398" s="9">
        <f t="shared" si="70"/>
        <v>38.75416666666667</v>
      </c>
      <c r="AC398" s="15">
        <f t="shared" si="71"/>
        <v>38.75416666666667</v>
      </c>
    </row>
    <row r="399" spans="1:29" x14ac:dyDescent="0.25">
      <c r="A399" s="16" t="s">
        <v>1594</v>
      </c>
      <c r="B399" s="17"/>
      <c r="C399" s="18"/>
      <c r="D399" s="16" t="s">
        <v>1595</v>
      </c>
      <c r="E399" s="16" t="s">
        <v>256</v>
      </c>
      <c r="F399" s="18" t="s">
        <v>33</v>
      </c>
      <c r="G399" s="18">
        <v>1</v>
      </c>
      <c r="H399" s="16" t="s">
        <v>1596</v>
      </c>
      <c r="I399" s="16" t="s">
        <v>1597</v>
      </c>
      <c r="J399" s="16" t="s">
        <v>17</v>
      </c>
      <c r="K399" s="18">
        <v>0</v>
      </c>
      <c r="L399" s="18">
        <v>0</v>
      </c>
      <c r="M399" s="16" t="s">
        <v>55</v>
      </c>
      <c r="N399" s="16" t="s">
        <v>72</v>
      </c>
      <c r="O399" s="16" t="s">
        <v>995</v>
      </c>
      <c r="P399" s="19" t="s">
        <v>20</v>
      </c>
      <c r="Q399">
        <v>1</v>
      </c>
      <c r="R399" s="8">
        <f t="shared" si="64"/>
        <v>28548</v>
      </c>
      <c r="S399" s="8">
        <f t="shared" si="63"/>
        <v>28548</v>
      </c>
      <c r="T399" s="6">
        <f t="shared" si="65"/>
        <v>0</v>
      </c>
      <c r="U399" s="9">
        <f t="shared" si="66"/>
        <v>28548</v>
      </c>
      <c r="V399" s="9">
        <f t="shared" si="67"/>
        <v>28548</v>
      </c>
      <c r="W399" s="9">
        <f t="shared" si="68"/>
        <v>28548</v>
      </c>
      <c r="X399" s="7">
        <v>25</v>
      </c>
      <c r="Y399" s="14">
        <v>25</v>
      </c>
      <c r="Z399" s="14">
        <v>25</v>
      </c>
      <c r="AA399" s="9">
        <f t="shared" si="69"/>
        <v>35685</v>
      </c>
      <c r="AB399" s="9">
        <f t="shared" si="70"/>
        <v>35685</v>
      </c>
      <c r="AC399" s="15">
        <f t="shared" si="71"/>
        <v>35685</v>
      </c>
    </row>
    <row r="400" spans="1:29" x14ac:dyDescent="0.25">
      <c r="A400" s="16" t="s">
        <v>1598</v>
      </c>
      <c r="B400" s="17"/>
      <c r="C400" s="18"/>
      <c r="D400" s="16" t="s">
        <v>1599</v>
      </c>
      <c r="E400" s="16" t="s">
        <v>116</v>
      </c>
      <c r="F400" s="18" t="s">
        <v>33</v>
      </c>
      <c r="G400" s="18">
        <v>1</v>
      </c>
      <c r="H400" s="16" t="s">
        <v>42</v>
      </c>
      <c r="I400" s="16" t="s">
        <v>1600</v>
      </c>
      <c r="J400" s="16" t="s">
        <v>17</v>
      </c>
      <c r="K400" s="18">
        <v>0</v>
      </c>
      <c r="L400" s="18">
        <v>0</v>
      </c>
      <c r="M400" s="16" t="s">
        <v>18</v>
      </c>
      <c r="N400" s="16" t="s">
        <v>90</v>
      </c>
      <c r="O400" s="16" t="s">
        <v>1601</v>
      </c>
      <c r="P400" s="19" t="s">
        <v>20</v>
      </c>
      <c r="Q400">
        <v>1</v>
      </c>
      <c r="R400" s="8">
        <f t="shared" si="64"/>
        <v>10581</v>
      </c>
      <c r="S400" s="8">
        <f t="shared" si="63"/>
        <v>10581</v>
      </c>
      <c r="T400" s="6">
        <f t="shared" si="65"/>
        <v>0</v>
      </c>
      <c r="U400" s="9">
        <f t="shared" si="66"/>
        <v>10581</v>
      </c>
      <c r="V400" s="9">
        <f t="shared" si="67"/>
        <v>10581</v>
      </c>
      <c r="W400" s="9">
        <f t="shared" si="68"/>
        <v>10581</v>
      </c>
      <c r="X400" s="7">
        <v>25</v>
      </c>
      <c r="Y400" s="14">
        <v>25</v>
      </c>
      <c r="Z400" s="14">
        <v>25</v>
      </c>
      <c r="AA400" s="9">
        <f t="shared" si="69"/>
        <v>13226.25</v>
      </c>
      <c r="AB400" s="9">
        <f t="shared" si="70"/>
        <v>13226.25</v>
      </c>
      <c r="AC400" s="15">
        <f t="shared" si="71"/>
        <v>13226.25</v>
      </c>
    </row>
    <row r="401" spans="1:29" x14ac:dyDescent="0.25">
      <c r="A401" s="16" t="s">
        <v>1602</v>
      </c>
      <c r="B401" s="17"/>
      <c r="C401" s="18"/>
      <c r="D401" s="16" t="s">
        <v>1603</v>
      </c>
      <c r="E401" s="16" t="s">
        <v>469</v>
      </c>
      <c r="F401" s="18" t="s">
        <v>33</v>
      </c>
      <c r="G401" s="18">
        <v>1</v>
      </c>
      <c r="H401" s="16" t="s">
        <v>16</v>
      </c>
      <c r="I401" s="16" t="s">
        <v>1604</v>
      </c>
      <c r="J401" s="16" t="s">
        <v>17</v>
      </c>
      <c r="K401" s="18">
        <v>0</v>
      </c>
      <c r="L401" s="18">
        <v>0</v>
      </c>
      <c r="M401" s="16" t="s">
        <v>18</v>
      </c>
      <c r="N401" s="16" t="s">
        <v>112</v>
      </c>
      <c r="O401" s="16" t="s">
        <v>1297</v>
      </c>
      <c r="P401" s="19" t="s">
        <v>20</v>
      </c>
      <c r="Q401">
        <v>1</v>
      </c>
      <c r="R401" s="8">
        <f t="shared" si="64"/>
        <v>11667</v>
      </c>
      <c r="S401" s="8">
        <f t="shared" si="63"/>
        <v>11667</v>
      </c>
      <c r="T401" s="6">
        <f t="shared" si="65"/>
        <v>0</v>
      </c>
      <c r="U401" s="9">
        <f t="shared" si="66"/>
        <v>11667</v>
      </c>
      <c r="V401" s="9">
        <f t="shared" si="67"/>
        <v>11667</v>
      </c>
      <c r="W401" s="9">
        <f t="shared" si="68"/>
        <v>11667</v>
      </c>
      <c r="X401" s="7">
        <v>25</v>
      </c>
      <c r="Y401" s="14">
        <v>25</v>
      </c>
      <c r="Z401" s="14">
        <v>25</v>
      </c>
      <c r="AA401" s="9">
        <f t="shared" si="69"/>
        <v>14583.75</v>
      </c>
      <c r="AB401" s="9">
        <f t="shared" si="70"/>
        <v>14583.75</v>
      </c>
      <c r="AC401" s="15">
        <f t="shared" si="71"/>
        <v>14583.75</v>
      </c>
    </row>
    <row r="402" spans="1:29" x14ac:dyDescent="0.25">
      <c r="A402" s="16" t="s">
        <v>1605</v>
      </c>
      <c r="B402" s="17"/>
      <c r="C402" s="18"/>
      <c r="D402" s="16" t="s">
        <v>1606</v>
      </c>
      <c r="E402" s="16" t="s">
        <v>469</v>
      </c>
      <c r="F402" s="18" t="s">
        <v>33</v>
      </c>
      <c r="G402" s="18">
        <v>1</v>
      </c>
      <c r="H402" s="16" t="s">
        <v>16</v>
      </c>
      <c r="I402" s="16" t="s">
        <v>1607</v>
      </c>
      <c r="J402" s="16" t="s">
        <v>17</v>
      </c>
      <c r="K402" s="18">
        <v>0</v>
      </c>
      <c r="L402" s="18">
        <v>0</v>
      </c>
      <c r="M402" s="16" t="s">
        <v>18</v>
      </c>
      <c r="N402" s="16" t="s">
        <v>112</v>
      </c>
      <c r="O402" s="16" t="s">
        <v>1297</v>
      </c>
      <c r="P402" s="19" t="s">
        <v>20</v>
      </c>
      <c r="Q402">
        <v>1</v>
      </c>
      <c r="R402" s="8">
        <f t="shared" si="64"/>
        <v>8809</v>
      </c>
      <c r="S402" s="8">
        <f t="shared" si="63"/>
        <v>8809</v>
      </c>
      <c r="T402" s="6">
        <f t="shared" si="65"/>
        <v>0</v>
      </c>
      <c r="U402" s="9">
        <f t="shared" si="66"/>
        <v>8809</v>
      </c>
      <c r="V402" s="9">
        <f t="shared" si="67"/>
        <v>8809</v>
      </c>
      <c r="W402" s="9">
        <f t="shared" si="68"/>
        <v>8809</v>
      </c>
      <c r="X402" s="7">
        <v>25</v>
      </c>
      <c r="Y402" s="14">
        <v>25</v>
      </c>
      <c r="Z402" s="14">
        <v>25</v>
      </c>
      <c r="AA402" s="9">
        <f t="shared" si="69"/>
        <v>11011.25</v>
      </c>
      <c r="AB402" s="9">
        <f t="shared" si="70"/>
        <v>11011.25</v>
      </c>
      <c r="AC402" s="15">
        <f t="shared" si="71"/>
        <v>11011.25</v>
      </c>
    </row>
    <row r="403" spans="1:29" x14ac:dyDescent="0.25">
      <c r="A403" s="16" t="s">
        <v>1608</v>
      </c>
      <c r="B403" s="17"/>
      <c r="C403" s="18"/>
      <c r="D403" s="16" t="s">
        <v>1609</v>
      </c>
      <c r="E403" s="16" t="s">
        <v>116</v>
      </c>
      <c r="F403" s="18" t="s">
        <v>33</v>
      </c>
      <c r="G403" s="18">
        <v>1</v>
      </c>
      <c r="H403" s="16" t="s">
        <v>66</v>
      </c>
      <c r="I403" s="16" t="s">
        <v>1610</v>
      </c>
      <c r="J403" s="16" t="s">
        <v>17</v>
      </c>
      <c r="K403" s="18">
        <v>0</v>
      </c>
      <c r="L403" s="18">
        <v>0</v>
      </c>
      <c r="M403" s="16" t="s">
        <v>18</v>
      </c>
      <c r="N403" s="16" t="s">
        <v>124</v>
      </c>
      <c r="O403" s="16" t="s">
        <v>125</v>
      </c>
      <c r="P403" s="19" t="s">
        <v>20</v>
      </c>
      <c r="Q403">
        <v>1</v>
      </c>
      <c r="R403" s="8">
        <f t="shared" si="64"/>
        <v>17494</v>
      </c>
      <c r="S403" s="8">
        <f t="shared" si="63"/>
        <v>17494</v>
      </c>
      <c r="T403" s="6">
        <f t="shared" si="65"/>
        <v>0</v>
      </c>
      <c r="U403" s="9">
        <f t="shared" si="66"/>
        <v>17494</v>
      </c>
      <c r="V403" s="9">
        <f t="shared" si="67"/>
        <v>17494</v>
      </c>
      <c r="W403" s="9">
        <f t="shared" si="68"/>
        <v>17494</v>
      </c>
      <c r="X403" s="7">
        <v>25</v>
      </c>
      <c r="Y403" s="14">
        <v>25</v>
      </c>
      <c r="Z403" s="14">
        <v>25</v>
      </c>
      <c r="AA403" s="9">
        <f t="shared" si="69"/>
        <v>21867.5</v>
      </c>
      <c r="AB403" s="9">
        <f t="shared" si="70"/>
        <v>21867.5</v>
      </c>
      <c r="AC403" s="15">
        <f t="shared" si="71"/>
        <v>21867.5</v>
      </c>
    </row>
    <row r="404" spans="1:29" x14ac:dyDescent="0.25">
      <c r="A404" s="16" t="s">
        <v>1611</v>
      </c>
      <c r="B404" s="17"/>
      <c r="C404" s="18"/>
      <c r="D404" s="16" t="s">
        <v>1612</v>
      </c>
      <c r="E404" s="16" t="s">
        <v>1077</v>
      </c>
      <c r="F404" s="18" t="s">
        <v>33</v>
      </c>
      <c r="G404" s="18">
        <v>1</v>
      </c>
      <c r="H404" s="16" t="s">
        <v>16</v>
      </c>
      <c r="I404" s="16" t="s">
        <v>1613</v>
      </c>
      <c r="J404" s="16" t="s">
        <v>17</v>
      </c>
      <c r="K404" s="18">
        <v>0</v>
      </c>
      <c r="L404" s="18">
        <v>0</v>
      </c>
      <c r="M404" s="16" t="s">
        <v>18</v>
      </c>
      <c r="N404" s="16" t="s">
        <v>248</v>
      </c>
      <c r="O404" s="16" t="s">
        <v>1614</v>
      </c>
      <c r="P404" s="19" t="s">
        <v>20</v>
      </c>
      <c r="Q404">
        <v>1</v>
      </c>
      <c r="R404" s="8">
        <f t="shared" si="64"/>
        <v>17229</v>
      </c>
      <c r="S404" s="8">
        <f t="shared" si="63"/>
        <v>17229</v>
      </c>
      <c r="T404" s="6">
        <f t="shared" si="65"/>
        <v>0</v>
      </c>
      <c r="U404" s="9">
        <f t="shared" si="66"/>
        <v>17229</v>
      </c>
      <c r="V404" s="9">
        <f t="shared" si="67"/>
        <v>17229</v>
      </c>
      <c r="W404" s="9">
        <f t="shared" si="68"/>
        <v>17229</v>
      </c>
      <c r="X404" s="7">
        <v>25</v>
      </c>
      <c r="Y404" s="14">
        <v>25</v>
      </c>
      <c r="Z404" s="14">
        <v>25</v>
      </c>
      <c r="AA404" s="9">
        <f t="shared" si="69"/>
        <v>21536.25</v>
      </c>
      <c r="AB404" s="9">
        <f t="shared" si="70"/>
        <v>21536.25</v>
      </c>
      <c r="AC404" s="15">
        <f t="shared" si="71"/>
        <v>21536.25</v>
      </c>
    </row>
    <row r="405" spans="1:29" x14ac:dyDescent="0.25">
      <c r="A405" s="16" t="s">
        <v>1615</v>
      </c>
      <c r="B405" s="17"/>
      <c r="C405" s="18"/>
      <c r="D405" s="16" t="s">
        <v>1616</v>
      </c>
      <c r="E405" s="16" t="s">
        <v>118</v>
      </c>
      <c r="F405" s="18" t="s">
        <v>33</v>
      </c>
      <c r="G405" s="18">
        <v>1</v>
      </c>
      <c r="H405" s="16" t="s">
        <v>16</v>
      </c>
      <c r="I405" s="16" t="s">
        <v>1617</v>
      </c>
      <c r="J405" s="16" t="s">
        <v>17</v>
      </c>
      <c r="K405" s="18">
        <v>0</v>
      </c>
      <c r="L405" s="18">
        <v>0</v>
      </c>
      <c r="M405" s="16" t="s">
        <v>18</v>
      </c>
      <c r="N405" s="16" t="s">
        <v>128</v>
      </c>
      <c r="O405" s="16" t="s">
        <v>129</v>
      </c>
      <c r="P405" s="19" t="s">
        <v>20</v>
      </c>
      <c r="Q405">
        <v>1</v>
      </c>
      <c r="R405" s="8">
        <f t="shared" si="64"/>
        <v>7256</v>
      </c>
      <c r="S405" s="8">
        <f t="shared" si="63"/>
        <v>7256</v>
      </c>
      <c r="T405" s="6">
        <f t="shared" si="65"/>
        <v>0</v>
      </c>
      <c r="U405" s="9">
        <f t="shared" si="66"/>
        <v>7256</v>
      </c>
      <c r="V405" s="9">
        <f t="shared" si="67"/>
        <v>7256</v>
      </c>
      <c r="W405" s="9">
        <f t="shared" si="68"/>
        <v>7256</v>
      </c>
      <c r="X405" s="7">
        <v>25</v>
      </c>
      <c r="Y405" s="14">
        <v>25</v>
      </c>
      <c r="Z405" s="14">
        <v>25</v>
      </c>
      <c r="AA405" s="9">
        <f t="shared" si="69"/>
        <v>9070</v>
      </c>
      <c r="AB405" s="9">
        <f t="shared" si="70"/>
        <v>9070</v>
      </c>
      <c r="AC405" s="15">
        <f t="shared" si="71"/>
        <v>9070</v>
      </c>
    </row>
    <row r="406" spans="1:29" x14ac:dyDescent="0.25">
      <c r="A406" s="16" t="s">
        <v>1618</v>
      </c>
      <c r="B406" s="17"/>
      <c r="C406" s="18"/>
      <c r="D406" s="16" t="s">
        <v>1619</v>
      </c>
      <c r="E406" s="16" t="s">
        <v>168</v>
      </c>
      <c r="F406" s="18" t="s">
        <v>33</v>
      </c>
      <c r="G406" s="18">
        <v>1</v>
      </c>
      <c r="H406" s="16" t="s">
        <v>16</v>
      </c>
      <c r="I406" s="16" t="s">
        <v>1620</v>
      </c>
      <c r="J406" s="16" t="s">
        <v>17</v>
      </c>
      <c r="K406" s="18">
        <v>0</v>
      </c>
      <c r="L406" s="18">
        <v>0</v>
      </c>
      <c r="M406" s="16" t="s">
        <v>18</v>
      </c>
      <c r="N406" s="16" t="s">
        <v>113</v>
      </c>
      <c r="O406" s="16" t="s">
        <v>1621</v>
      </c>
      <c r="P406" s="19" t="s">
        <v>20</v>
      </c>
      <c r="Q406">
        <v>1</v>
      </c>
      <c r="R406" s="8">
        <f t="shared" si="64"/>
        <v>16097</v>
      </c>
      <c r="S406" s="8">
        <f t="shared" si="63"/>
        <v>16097</v>
      </c>
      <c r="T406" s="6">
        <f t="shared" si="65"/>
        <v>0</v>
      </c>
      <c r="U406" s="9">
        <f t="shared" si="66"/>
        <v>16097</v>
      </c>
      <c r="V406" s="9">
        <f t="shared" si="67"/>
        <v>16097</v>
      </c>
      <c r="W406" s="9">
        <f t="shared" si="68"/>
        <v>16097</v>
      </c>
      <c r="X406" s="7">
        <v>25</v>
      </c>
      <c r="Y406" s="14">
        <v>25</v>
      </c>
      <c r="Z406" s="14">
        <v>25</v>
      </c>
      <c r="AA406" s="9">
        <f t="shared" si="69"/>
        <v>20121.25</v>
      </c>
      <c r="AB406" s="9">
        <f t="shared" si="70"/>
        <v>20121.25</v>
      </c>
      <c r="AC406" s="15">
        <f t="shared" si="71"/>
        <v>20121.25</v>
      </c>
    </row>
    <row r="407" spans="1:29" x14ac:dyDescent="0.25">
      <c r="A407" s="16" t="s">
        <v>1622</v>
      </c>
      <c r="B407" s="17"/>
      <c r="C407" s="18"/>
      <c r="D407" s="16" t="s">
        <v>1623</v>
      </c>
      <c r="E407" s="16" t="s">
        <v>168</v>
      </c>
      <c r="F407" s="18" t="s">
        <v>33</v>
      </c>
      <c r="G407" s="18">
        <v>1</v>
      </c>
      <c r="H407" s="16" t="s">
        <v>37</v>
      </c>
      <c r="I407" s="16" t="s">
        <v>1624</v>
      </c>
      <c r="J407" s="16" t="s">
        <v>17</v>
      </c>
      <c r="K407" s="18">
        <v>0</v>
      </c>
      <c r="L407" s="18">
        <v>0</v>
      </c>
      <c r="M407" s="16" t="s">
        <v>18</v>
      </c>
      <c r="N407" s="16" t="s">
        <v>19</v>
      </c>
      <c r="O407" s="16" t="s">
        <v>159</v>
      </c>
      <c r="P407" s="19" t="s">
        <v>20</v>
      </c>
      <c r="Q407">
        <v>1</v>
      </c>
      <c r="R407" s="8">
        <f t="shared" si="64"/>
        <v>22001</v>
      </c>
      <c r="S407" s="8">
        <f t="shared" si="63"/>
        <v>22001</v>
      </c>
      <c r="T407" s="6">
        <f t="shared" si="65"/>
        <v>0</v>
      </c>
      <c r="U407" s="9">
        <f t="shared" si="66"/>
        <v>22001</v>
      </c>
      <c r="V407" s="9">
        <f t="shared" si="67"/>
        <v>22001</v>
      </c>
      <c r="W407" s="9">
        <f t="shared" si="68"/>
        <v>22001</v>
      </c>
      <c r="X407" s="7">
        <v>25</v>
      </c>
      <c r="Y407" s="14">
        <v>25</v>
      </c>
      <c r="Z407" s="14">
        <v>25</v>
      </c>
      <c r="AA407" s="9">
        <f t="shared" si="69"/>
        <v>27501.25</v>
      </c>
      <c r="AB407" s="9">
        <f t="shared" si="70"/>
        <v>27501.25</v>
      </c>
      <c r="AC407" s="15">
        <f t="shared" si="71"/>
        <v>27501.25</v>
      </c>
    </row>
    <row r="408" spans="1:29" x14ac:dyDescent="0.25">
      <c r="A408" s="16" t="s">
        <v>1625</v>
      </c>
      <c r="B408" s="17"/>
      <c r="C408" s="18"/>
      <c r="D408" s="16" t="s">
        <v>1626</v>
      </c>
      <c r="E408" s="16" t="s">
        <v>168</v>
      </c>
      <c r="F408" s="18" t="s">
        <v>33</v>
      </c>
      <c r="G408" s="18">
        <v>1</v>
      </c>
      <c r="H408" s="16" t="s">
        <v>42</v>
      </c>
      <c r="I408" s="16" t="s">
        <v>1627</v>
      </c>
      <c r="J408" s="16" t="s">
        <v>399</v>
      </c>
      <c r="K408" s="18">
        <v>0</v>
      </c>
      <c r="L408" s="18">
        <v>0</v>
      </c>
      <c r="M408" s="16" t="s">
        <v>55</v>
      </c>
      <c r="N408" s="16" t="s">
        <v>72</v>
      </c>
      <c r="O408" s="16" t="s">
        <v>1628</v>
      </c>
      <c r="P408" s="19" t="s">
        <v>20</v>
      </c>
      <c r="Q408">
        <v>1</v>
      </c>
      <c r="R408" s="8">
        <f t="shared" si="64"/>
        <v>7569</v>
      </c>
      <c r="S408" s="8">
        <f t="shared" si="63"/>
        <v>7569</v>
      </c>
      <c r="T408" s="6">
        <f t="shared" si="65"/>
        <v>19</v>
      </c>
      <c r="U408" s="9">
        <f t="shared" si="66"/>
        <v>9007.11</v>
      </c>
      <c r="V408" s="9">
        <f t="shared" si="67"/>
        <v>9007.11</v>
      </c>
      <c r="W408" s="9">
        <f t="shared" si="68"/>
        <v>9007.11</v>
      </c>
      <c r="X408" s="7">
        <v>25</v>
      </c>
      <c r="Y408" s="14">
        <v>25</v>
      </c>
      <c r="Z408" s="14">
        <v>25</v>
      </c>
      <c r="AA408" s="9">
        <f t="shared" si="69"/>
        <v>11258.887500000001</v>
      </c>
      <c r="AB408" s="9">
        <f t="shared" si="70"/>
        <v>11258.887500000001</v>
      </c>
      <c r="AC408" s="15">
        <f t="shared" si="71"/>
        <v>11258.887500000001</v>
      </c>
    </row>
    <row r="409" spans="1:29" x14ac:dyDescent="0.25">
      <c r="A409" s="16" t="s">
        <v>1629</v>
      </c>
      <c r="B409" s="17"/>
      <c r="C409" s="18"/>
      <c r="D409" s="16" t="s">
        <v>1630</v>
      </c>
      <c r="E409" s="16" t="s">
        <v>36</v>
      </c>
      <c r="F409" s="18" t="s">
        <v>33</v>
      </c>
      <c r="G409" s="18">
        <v>1</v>
      </c>
      <c r="H409" s="16" t="s">
        <v>127</v>
      </c>
      <c r="I409" s="16" t="s">
        <v>1631</v>
      </c>
      <c r="J409" s="16" t="s">
        <v>17</v>
      </c>
      <c r="K409" s="18">
        <v>0</v>
      </c>
      <c r="L409" s="18">
        <v>0</v>
      </c>
      <c r="M409" s="16" t="s">
        <v>18</v>
      </c>
      <c r="N409" s="16" t="s">
        <v>492</v>
      </c>
      <c r="O409" s="16" t="s">
        <v>1632</v>
      </c>
      <c r="P409" s="19" t="s">
        <v>20</v>
      </c>
      <c r="Q409">
        <v>1</v>
      </c>
      <c r="R409" s="8">
        <f t="shared" si="64"/>
        <v>23132</v>
      </c>
      <c r="S409" s="8">
        <f t="shared" si="63"/>
        <v>23132</v>
      </c>
      <c r="T409" s="6">
        <f t="shared" si="65"/>
        <v>0</v>
      </c>
      <c r="U409" s="9">
        <f t="shared" si="66"/>
        <v>23132</v>
      </c>
      <c r="V409" s="9">
        <f t="shared" si="67"/>
        <v>23132</v>
      </c>
      <c r="W409" s="9">
        <f t="shared" si="68"/>
        <v>23132</v>
      </c>
      <c r="X409" s="7">
        <v>25</v>
      </c>
      <c r="Y409" s="14">
        <v>25</v>
      </c>
      <c r="Z409" s="14">
        <v>25</v>
      </c>
      <c r="AA409" s="9">
        <f t="shared" si="69"/>
        <v>28915</v>
      </c>
      <c r="AB409" s="9">
        <f t="shared" si="70"/>
        <v>28915</v>
      </c>
      <c r="AC409" s="15">
        <f t="shared" si="71"/>
        <v>28915</v>
      </c>
    </row>
    <row r="410" spans="1:29" x14ac:dyDescent="0.25">
      <c r="A410" s="16" t="s">
        <v>1633</v>
      </c>
      <c r="B410" s="17"/>
      <c r="C410" s="18"/>
      <c r="D410" s="16" t="s">
        <v>1634</v>
      </c>
      <c r="E410" s="16" t="s">
        <v>256</v>
      </c>
      <c r="F410" s="18" t="s">
        <v>33</v>
      </c>
      <c r="G410" s="18">
        <v>1</v>
      </c>
      <c r="H410" s="16" t="s">
        <v>37</v>
      </c>
      <c r="I410" s="16" t="s">
        <v>1635</v>
      </c>
      <c r="J410" s="16" t="s">
        <v>17</v>
      </c>
      <c r="K410" s="18">
        <v>0</v>
      </c>
      <c r="L410" s="18">
        <v>0</v>
      </c>
      <c r="M410" s="16" t="s">
        <v>55</v>
      </c>
      <c r="N410" s="16" t="s">
        <v>133</v>
      </c>
      <c r="O410" s="16" t="s">
        <v>1636</v>
      </c>
      <c r="P410" s="19" t="s">
        <v>20</v>
      </c>
      <c r="Q410">
        <v>1</v>
      </c>
      <c r="R410" s="8">
        <f t="shared" si="64"/>
        <v>8544</v>
      </c>
      <c r="S410" s="8">
        <f t="shared" si="63"/>
        <v>8544</v>
      </c>
      <c r="T410" s="6">
        <f t="shared" si="65"/>
        <v>0</v>
      </c>
      <c r="U410" s="9">
        <f t="shared" si="66"/>
        <v>8544</v>
      </c>
      <c r="V410" s="9">
        <f t="shared" si="67"/>
        <v>8544</v>
      </c>
      <c r="W410" s="9">
        <f t="shared" si="68"/>
        <v>8544</v>
      </c>
      <c r="X410" s="7">
        <v>25</v>
      </c>
      <c r="Y410" s="14">
        <v>25</v>
      </c>
      <c r="Z410" s="14">
        <v>25</v>
      </c>
      <c r="AA410" s="9">
        <f t="shared" si="69"/>
        <v>10680</v>
      </c>
      <c r="AB410" s="9">
        <f t="shared" si="70"/>
        <v>10680</v>
      </c>
      <c r="AC410" s="15">
        <f t="shared" si="71"/>
        <v>10680</v>
      </c>
    </row>
    <row r="411" spans="1:29" x14ac:dyDescent="0.25">
      <c r="A411" s="16" t="s">
        <v>1637</v>
      </c>
      <c r="B411" s="17"/>
      <c r="C411" s="18"/>
      <c r="D411" s="16" t="s">
        <v>1638</v>
      </c>
      <c r="E411" s="16" t="s">
        <v>256</v>
      </c>
      <c r="F411" s="18" t="s">
        <v>33</v>
      </c>
      <c r="G411" s="18">
        <v>1</v>
      </c>
      <c r="H411" s="16" t="s">
        <v>37</v>
      </c>
      <c r="I411" s="16" t="s">
        <v>1635</v>
      </c>
      <c r="J411" s="16" t="s">
        <v>17</v>
      </c>
      <c r="K411" s="18">
        <v>0</v>
      </c>
      <c r="L411" s="18">
        <v>0</v>
      </c>
      <c r="M411" s="16" t="s">
        <v>55</v>
      </c>
      <c r="N411" s="16" t="s">
        <v>133</v>
      </c>
      <c r="O411" s="16" t="s">
        <v>1636</v>
      </c>
      <c r="P411" s="19" t="s">
        <v>20</v>
      </c>
      <c r="Q411">
        <v>1</v>
      </c>
      <c r="R411" s="8">
        <f t="shared" si="64"/>
        <v>8544</v>
      </c>
      <c r="S411" s="8">
        <f t="shared" si="63"/>
        <v>8544</v>
      </c>
      <c r="T411" s="6">
        <f t="shared" si="65"/>
        <v>0</v>
      </c>
      <c r="U411" s="9">
        <f t="shared" si="66"/>
        <v>8544</v>
      </c>
      <c r="V411" s="9">
        <f t="shared" si="67"/>
        <v>8544</v>
      </c>
      <c r="W411" s="9">
        <f t="shared" si="68"/>
        <v>8544</v>
      </c>
      <c r="X411" s="7">
        <v>25</v>
      </c>
      <c r="Y411" s="14">
        <v>25</v>
      </c>
      <c r="Z411" s="14">
        <v>25</v>
      </c>
      <c r="AA411" s="9">
        <f t="shared" si="69"/>
        <v>10680</v>
      </c>
      <c r="AB411" s="9">
        <f t="shared" si="70"/>
        <v>10680</v>
      </c>
      <c r="AC411" s="15">
        <f t="shared" si="71"/>
        <v>10680</v>
      </c>
    </row>
    <row r="412" spans="1:29" x14ac:dyDescent="0.25">
      <c r="A412" s="16" t="s">
        <v>1639</v>
      </c>
      <c r="B412" s="17"/>
      <c r="C412" s="18"/>
      <c r="D412" s="16" t="s">
        <v>1640</v>
      </c>
      <c r="E412" s="16" t="s">
        <v>256</v>
      </c>
      <c r="F412" s="18" t="s">
        <v>33</v>
      </c>
      <c r="G412" s="18">
        <v>1</v>
      </c>
      <c r="H412" s="16" t="s">
        <v>95</v>
      </c>
      <c r="I412" s="16" t="s">
        <v>1641</v>
      </c>
      <c r="J412" s="16" t="s">
        <v>17</v>
      </c>
      <c r="K412" s="18">
        <v>0</v>
      </c>
      <c r="L412" s="18">
        <v>0</v>
      </c>
      <c r="M412" s="16" t="s">
        <v>55</v>
      </c>
      <c r="N412" s="16" t="s">
        <v>72</v>
      </c>
      <c r="O412" s="16" t="s">
        <v>493</v>
      </c>
      <c r="P412" s="19" t="s">
        <v>20</v>
      </c>
      <c r="Q412">
        <v>1</v>
      </c>
      <c r="R412" s="8">
        <f t="shared" si="64"/>
        <v>12816</v>
      </c>
      <c r="S412" s="8">
        <f t="shared" si="63"/>
        <v>12816</v>
      </c>
      <c r="T412" s="6">
        <f t="shared" si="65"/>
        <v>0</v>
      </c>
      <c r="U412" s="9">
        <f t="shared" si="66"/>
        <v>12816</v>
      </c>
      <c r="V412" s="9">
        <f t="shared" si="67"/>
        <v>12816</v>
      </c>
      <c r="W412" s="9">
        <f t="shared" si="68"/>
        <v>12816</v>
      </c>
      <c r="X412" s="7">
        <v>25</v>
      </c>
      <c r="Y412" s="14">
        <v>25</v>
      </c>
      <c r="Z412" s="14">
        <v>25</v>
      </c>
      <c r="AA412" s="9">
        <f t="shared" si="69"/>
        <v>16020</v>
      </c>
      <c r="AB412" s="9">
        <f t="shared" si="70"/>
        <v>16020</v>
      </c>
      <c r="AC412" s="15">
        <f t="shared" si="71"/>
        <v>16020</v>
      </c>
    </row>
    <row r="413" spans="1:29" x14ac:dyDescent="0.25">
      <c r="A413" s="16" t="s">
        <v>1642</v>
      </c>
      <c r="B413" s="17"/>
      <c r="C413" s="18"/>
      <c r="D413" s="16" t="s">
        <v>1643</v>
      </c>
      <c r="E413" s="16" t="s">
        <v>256</v>
      </c>
      <c r="F413" s="18" t="s">
        <v>33</v>
      </c>
      <c r="G413" s="18">
        <v>1</v>
      </c>
      <c r="H413" s="16" t="s">
        <v>95</v>
      </c>
      <c r="I413" s="16" t="s">
        <v>1641</v>
      </c>
      <c r="J413" s="16" t="s">
        <v>17</v>
      </c>
      <c r="K413" s="18">
        <v>0</v>
      </c>
      <c r="L413" s="18">
        <v>0</v>
      </c>
      <c r="M413" s="16" t="s">
        <v>55</v>
      </c>
      <c r="N413" s="16" t="s">
        <v>72</v>
      </c>
      <c r="O413" s="16" t="s">
        <v>493</v>
      </c>
      <c r="P413" s="19" t="s">
        <v>20</v>
      </c>
      <c r="Q413">
        <v>1</v>
      </c>
      <c r="R413" s="8">
        <f t="shared" si="64"/>
        <v>12816</v>
      </c>
      <c r="S413" s="8">
        <f t="shared" si="63"/>
        <v>12816</v>
      </c>
      <c r="T413" s="6">
        <f t="shared" si="65"/>
        <v>0</v>
      </c>
      <c r="U413" s="9">
        <f t="shared" si="66"/>
        <v>12816</v>
      </c>
      <c r="V413" s="9">
        <f t="shared" si="67"/>
        <v>12816</v>
      </c>
      <c r="W413" s="9">
        <f t="shared" si="68"/>
        <v>12816</v>
      </c>
      <c r="X413" s="7">
        <v>25</v>
      </c>
      <c r="Y413" s="14">
        <v>25</v>
      </c>
      <c r="Z413" s="14">
        <v>25</v>
      </c>
      <c r="AA413" s="9">
        <f t="shared" si="69"/>
        <v>16020</v>
      </c>
      <c r="AB413" s="9">
        <f t="shared" si="70"/>
        <v>16020</v>
      </c>
      <c r="AC413" s="15">
        <f t="shared" si="71"/>
        <v>16020</v>
      </c>
    </row>
    <row r="414" spans="1:29" x14ac:dyDescent="0.25">
      <c r="A414" s="16" t="s">
        <v>1644</v>
      </c>
      <c r="B414" s="17"/>
      <c r="C414" s="18"/>
      <c r="D414" s="16" t="s">
        <v>1645</v>
      </c>
      <c r="E414" s="16" t="s">
        <v>256</v>
      </c>
      <c r="F414" s="18" t="s">
        <v>33</v>
      </c>
      <c r="G414" s="18">
        <v>1</v>
      </c>
      <c r="H414" s="16" t="s">
        <v>16</v>
      </c>
      <c r="I414" s="16" t="s">
        <v>1646</v>
      </c>
      <c r="J414" s="16" t="s">
        <v>17</v>
      </c>
      <c r="K414" s="18">
        <v>0</v>
      </c>
      <c r="L414" s="18">
        <v>0</v>
      </c>
      <c r="M414" s="16" t="s">
        <v>18</v>
      </c>
      <c r="N414" s="16" t="s">
        <v>375</v>
      </c>
      <c r="O414" s="16" t="s">
        <v>1024</v>
      </c>
      <c r="P414" s="19" t="s">
        <v>20</v>
      </c>
      <c r="Q414">
        <v>1</v>
      </c>
      <c r="R414" s="8">
        <f t="shared" si="64"/>
        <v>11860</v>
      </c>
      <c r="S414" s="8">
        <f t="shared" si="63"/>
        <v>11860</v>
      </c>
      <c r="T414" s="6">
        <f t="shared" si="65"/>
        <v>0</v>
      </c>
      <c r="U414" s="9">
        <f t="shared" si="66"/>
        <v>11860</v>
      </c>
      <c r="V414" s="9">
        <f t="shared" si="67"/>
        <v>11860</v>
      </c>
      <c r="W414" s="9">
        <f t="shared" si="68"/>
        <v>11860</v>
      </c>
      <c r="X414" s="7">
        <v>25</v>
      </c>
      <c r="Y414" s="14">
        <v>25</v>
      </c>
      <c r="Z414" s="14">
        <v>25</v>
      </c>
      <c r="AA414" s="9">
        <f t="shared" si="69"/>
        <v>14825</v>
      </c>
      <c r="AB414" s="9">
        <f t="shared" si="70"/>
        <v>14825</v>
      </c>
      <c r="AC414" s="15">
        <f t="shared" si="71"/>
        <v>14825</v>
      </c>
    </row>
    <row r="415" spans="1:29" x14ac:dyDescent="0.25">
      <c r="A415" s="16" t="s">
        <v>1647</v>
      </c>
      <c r="B415" s="17"/>
      <c r="C415" s="18"/>
      <c r="D415" s="16" t="s">
        <v>1648</v>
      </c>
      <c r="E415" s="16" t="s">
        <v>444</v>
      </c>
      <c r="F415" s="18" t="s">
        <v>33</v>
      </c>
      <c r="G415" s="18">
        <v>1</v>
      </c>
      <c r="H415" s="16" t="s">
        <v>37</v>
      </c>
      <c r="I415" s="16" t="s">
        <v>1649</v>
      </c>
      <c r="J415" s="16" t="s">
        <v>17</v>
      </c>
      <c r="K415" s="18">
        <v>0</v>
      </c>
      <c r="L415" s="18">
        <v>0</v>
      </c>
      <c r="M415" s="16" t="s">
        <v>18</v>
      </c>
      <c r="N415" s="16" t="s">
        <v>47</v>
      </c>
      <c r="O415" s="16" t="s">
        <v>130</v>
      </c>
      <c r="P415" s="19" t="s">
        <v>20</v>
      </c>
      <c r="Q415">
        <v>1</v>
      </c>
      <c r="R415" s="8">
        <f t="shared" si="64"/>
        <v>2156</v>
      </c>
      <c r="S415" s="8">
        <f t="shared" si="63"/>
        <v>2156</v>
      </c>
      <c r="T415" s="6">
        <f t="shared" si="65"/>
        <v>0</v>
      </c>
      <c r="U415" s="9">
        <f t="shared" si="66"/>
        <v>2156</v>
      </c>
      <c r="V415" s="9">
        <f t="shared" si="67"/>
        <v>2156</v>
      </c>
      <c r="W415" s="9">
        <f t="shared" si="68"/>
        <v>2156</v>
      </c>
      <c r="X415" s="7">
        <v>25</v>
      </c>
      <c r="Y415" s="14">
        <v>25</v>
      </c>
      <c r="Z415" s="14">
        <v>25</v>
      </c>
      <c r="AA415" s="9">
        <f t="shared" si="69"/>
        <v>2695</v>
      </c>
      <c r="AB415" s="9">
        <f t="shared" si="70"/>
        <v>2695</v>
      </c>
      <c r="AC415" s="15">
        <f t="shared" si="71"/>
        <v>2695</v>
      </c>
    </row>
    <row r="416" spans="1:29" x14ac:dyDescent="0.25">
      <c r="A416" s="16" t="s">
        <v>1650</v>
      </c>
      <c r="B416" s="17"/>
      <c r="C416" s="18"/>
      <c r="D416" s="16" t="s">
        <v>1651</v>
      </c>
      <c r="E416" s="16" t="s">
        <v>1652</v>
      </c>
      <c r="F416" s="18" t="s">
        <v>33</v>
      </c>
      <c r="G416" s="18">
        <v>1</v>
      </c>
      <c r="H416" s="16" t="s">
        <v>16</v>
      </c>
      <c r="I416" s="16" t="s">
        <v>1653</v>
      </c>
      <c r="J416" s="16" t="s">
        <v>17</v>
      </c>
      <c r="K416" s="18">
        <v>0</v>
      </c>
      <c r="L416" s="18">
        <v>0</v>
      </c>
      <c r="M416" s="16" t="s">
        <v>18</v>
      </c>
      <c r="N416" s="16" t="s">
        <v>128</v>
      </c>
      <c r="O416" s="16" t="s">
        <v>419</v>
      </c>
      <c r="P416" s="19" t="s">
        <v>20</v>
      </c>
      <c r="Q416">
        <v>1</v>
      </c>
      <c r="R416" s="8">
        <f t="shared" si="64"/>
        <v>45354</v>
      </c>
      <c r="S416" s="8">
        <f t="shared" si="63"/>
        <v>45354</v>
      </c>
      <c r="T416" s="6">
        <f t="shared" si="65"/>
        <v>0</v>
      </c>
      <c r="U416" s="9">
        <f t="shared" si="66"/>
        <v>45354</v>
      </c>
      <c r="V416" s="9">
        <f t="shared" si="67"/>
        <v>45354</v>
      </c>
      <c r="W416" s="9">
        <f t="shared" si="68"/>
        <v>45354</v>
      </c>
      <c r="X416" s="7">
        <v>25</v>
      </c>
      <c r="Y416" s="14">
        <v>25</v>
      </c>
      <c r="Z416" s="14">
        <v>25</v>
      </c>
      <c r="AA416" s="9">
        <f t="shared" si="69"/>
        <v>56692.5</v>
      </c>
      <c r="AB416" s="9">
        <f t="shared" si="70"/>
        <v>56692.5</v>
      </c>
      <c r="AC416" s="15">
        <f t="shared" si="71"/>
        <v>56692.5</v>
      </c>
    </row>
    <row r="417" spans="1:29" x14ac:dyDescent="0.25">
      <c r="A417" s="16" t="s">
        <v>1654</v>
      </c>
      <c r="B417" s="17"/>
      <c r="C417" s="18"/>
      <c r="D417" s="16" t="s">
        <v>1655</v>
      </c>
      <c r="E417" s="16" t="s">
        <v>149</v>
      </c>
      <c r="F417" s="18" t="s">
        <v>33</v>
      </c>
      <c r="G417" s="18">
        <v>1</v>
      </c>
      <c r="H417" s="16" t="s">
        <v>16</v>
      </c>
      <c r="I417" s="16" t="s">
        <v>1656</v>
      </c>
      <c r="J417" s="16" t="s">
        <v>17</v>
      </c>
      <c r="K417" s="18">
        <v>0</v>
      </c>
      <c r="L417" s="18">
        <v>0</v>
      </c>
      <c r="M417" s="16" t="s">
        <v>18</v>
      </c>
      <c r="N417" s="16" t="s">
        <v>612</v>
      </c>
      <c r="O417" s="16" t="s">
        <v>132</v>
      </c>
      <c r="P417" s="19" t="s">
        <v>20</v>
      </c>
      <c r="Q417">
        <v>1</v>
      </c>
      <c r="R417" s="8">
        <f t="shared" si="64"/>
        <v>58603</v>
      </c>
      <c r="S417" s="8">
        <f t="shared" si="63"/>
        <v>58603</v>
      </c>
      <c r="T417" s="6">
        <f t="shared" si="65"/>
        <v>0</v>
      </c>
      <c r="U417" s="9">
        <f t="shared" si="66"/>
        <v>58603</v>
      </c>
      <c r="V417" s="9">
        <f t="shared" si="67"/>
        <v>58603</v>
      </c>
      <c r="W417" s="9">
        <f t="shared" si="68"/>
        <v>58603</v>
      </c>
      <c r="X417" s="7">
        <v>25</v>
      </c>
      <c r="Y417" s="14">
        <v>25</v>
      </c>
      <c r="Z417" s="14">
        <v>25</v>
      </c>
      <c r="AA417" s="9">
        <f t="shared" si="69"/>
        <v>73253.75</v>
      </c>
      <c r="AB417" s="9">
        <f t="shared" si="70"/>
        <v>73253.75</v>
      </c>
      <c r="AC417" s="15">
        <f t="shared" si="71"/>
        <v>73253.75</v>
      </c>
    </row>
    <row r="418" spans="1:29" x14ac:dyDescent="0.25">
      <c r="A418" s="16" t="s">
        <v>1657</v>
      </c>
      <c r="B418" s="17"/>
      <c r="C418" s="18"/>
      <c r="D418" s="16" t="s">
        <v>1658</v>
      </c>
      <c r="E418" s="16" t="s">
        <v>149</v>
      </c>
      <c r="F418" s="18" t="s">
        <v>33</v>
      </c>
      <c r="G418" s="18">
        <v>1</v>
      </c>
      <c r="H418" s="16" t="s">
        <v>16</v>
      </c>
      <c r="I418" s="16" t="s">
        <v>1659</v>
      </c>
      <c r="J418" s="16" t="s">
        <v>17</v>
      </c>
      <c r="K418" s="18">
        <v>0</v>
      </c>
      <c r="L418" s="18">
        <v>0</v>
      </c>
      <c r="M418" s="16" t="s">
        <v>18</v>
      </c>
      <c r="N418" s="16" t="s">
        <v>612</v>
      </c>
      <c r="O418" s="16" t="s">
        <v>1660</v>
      </c>
      <c r="P418" s="19" t="s">
        <v>20</v>
      </c>
      <c r="Q418">
        <v>1</v>
      </c>
      <c r="R418" s="8">
        <f t="shared" si="64"/>
        <v>6569</v>
      </c>
      <c r="S418" s="8">
        <f t="shared" si="63"/>
        <v>6569</v>
      </c>
      <c r="T418" s="6">
        <f t="shared" si="65"/>
        <v>0</v>
      </c>
      <c r="U418" s="9">
        <f t="shared" si="66"/>
        <v>6569</v>
      </c>
      <c r="V418" s="9">
        <f t="shared" si="67"/>
        <v>6569</v>
      </c>
      <c r="W418" s="9">
        <f t="shared" si="68"/>
        <v>6569</v>
      </c>
      <c r="X418" s="7">
        <v>25</v>
      </c>
      <c r="Y418" s="14">
        <v>25</v>
      </c>
      <c r="Z418" s="14">
        <v>25</v>
      </c>
      <c r="AA418" s="9">
        <f t="shared" si="69"/>
        <v>8211.25</v>
      </c>
      <c r="AB418" s="9">
        <f t="shared" si="70"/>
        <v>8211.25</v>
      </c>
      <c r="AC418" s="15">
        <f t="shared" si="71"/>
        <v>8211.25</v>
      </c>
    </row>
    <row r="419" spans="1:29" x14ac:dyDescent="0.25">
      <c r="A419" s="16" t="s">
        <v>1661</v>
      </c>
      <c r="B419" s="17"/>
      <c r="C419" s="18"/>
      <c r="D419" s="16" t="s">
        <v>1662</v>
      </c>
      <c r="E419" s="16" t="s">
        <v>1322</v>
      </c>
      <c r="F419" s="18" t="s">
        <v>33</v>
      </c>
      <c r="G419" s="18">
        <v>1</v>
      </c>
      <c r="H419" s="16" t="s">
        <v>42</v>
      </c>
      <c r="I419" s="16" t="s">
        <v>1663</v>
      </c>
      <c r="J419" s="16" t="s">
        <v>17</v>
      </c>
      <c r="K419" s="18">
        <v>0</v>
      </c>
      <c r="L419" s="18">
        <v>0</v>
      </c>
      <c r="M419" s="16" t="s">
        <v>18</v>
      </c>
      <c r="N419" s="16" t="s">
        <v>120</v>
      </c>
      <c r="O419" s="16" t="s">
        <v>1458</v>
      </c>
      <c r="P419" s="19" t="s">
        <v>20</v>
      </c>
      <c r="Q419">
        <v>1</v>
      </c>
      <c r="R419" s="8">
        <f t="shared" si="64"/>
        <v>54827</v>
      </c>
      <c r="S419" s="8">
        <f t="shared" si="63"/>
        <v>54827</v>
      </c>
      <c r="T419" s="6">
        <f t="shared" si="65"/>
        <v>0</v>
      </c>
      <c r="U419" s="9">
        <f t="shared" si="66"/>
        <v>54827</v>
      </c>
      <c r="V419" s="9">
        <f t="shared" si="67"/>
        <v>54827</v>
      </c>
      <c r="W419" s="9">
        <f t="shared" si="68"/>
        <v>54827</v>
      </c>
      <c r="X419" s="7">
        <v>25</v>
      </c>
      <c r="Y419" s="14">
        <v>25</v>
      </c>
      <c r="Z419" s="14">
        <v>25</v>
      </c>
      <c r="AA419" s="9">
        <f t="shared" si="69"/>
        <v>68533.75</v>
      </c>
      <c r="AB419" s="9">
        <f t="shared" si="70"/>
        <v>68533.75</v>
      </c>
      <c r="AC419" s="15">
        <f t="shared" si="71"/>
        <v>68533.75</v>
      </c>
    </row>
    <row r="420" spans="1:29" x14ac:dyDescent="0.25">
      <c r="A420" s="16" t="s">
        <v>1664</v>
      </c>
      <c r="B420" s="17"/>
      <c r="C420" s="18"/>
      <c r="D420" s="16" t="s">
        <v>1665</v>
      </c>
      <c r="E420" s="16" t="s">
        <v>168</v>
      </c>
      <c r="F420" s="18" t="s">
        <v>33</v>
      </c>
      <c r="G420" s="18">
        <v>1</v>
      </c>
      <c r="H420" s="16" t="s">
        <v>16</v>
      </c>
      <c r="I420" s="16" t="s">
        <v>1666</v>
      </c>
      <c r="J420" s="16" t="s">
        <v>17</v>
      </c>
      <c r="K420" s="18">
        <v>0</v>
      </c>
      <c r="L420" s="18">
        <v>0</v>
      </c>
      <c r="M420" s="16" t="s">
        <v>18</v>
      </c>
      <c r="N420" s="16" t="s">
        <v>47</v>
      </c>
      <c r="O420" s="16" t="s">
        <v>130</v>
      </c>
      <c r="P420" s="19" t="s">
        <v>20</v>
      </c>
      <c r="Q420">
        <v>1</v>
      </c>
      <c r="R420" s="8">
        <f t="shared" si="64"/>
        <v>4353</v>
      </c>
      <c r="S420" s="8">
        <f t="shared" si="63"/>
        <v>4353</v>
      </c>
      <c r="T420" s="6">
        <f t="shared" si="65"/>
        <v>0</v>
      </c>
      <c r="U420" s="9">
        <f t="shared" si="66"/>
        <v>4353</v>
      </c>
      <c r="V420" s="9">
        <f t="shared" si="67"/>
        <v>4353</v>
      </c>
      <c r="W420" s="9">
        <f t="shared" si="68"/>
        <v>4353</v>
      </c>
      <c r="X420" s="7">
        <v>25</v>
      </c>
      <c r="Y420" s="14">
        <v>25</v>
      </c>
      <c r="Z420" s="14">
        <v>25</v>
      </c>
      <c r="AA420" s="9">
        <f t="shared" si="69"/>
        <v>5441.25</v>
      </c>
      <c r="AB420" s="9">
        <f t="shared" si="70"/>
        <v>5441.25</v>
      </c>
      <c r="AC420" s="15">
        <f t="shared" si="71"/>
        <v>5441.25</v>
      </c>
    </row>
    <row r="421" spans="1:29" x14ac:dyDescent="0.25">
      <c r="A421" s="16" t="s">
        <v>1667</v>
      </c>
      <c r="B421" s="17"/>
      <c r="C421" s="18"/>
      <c r="D421" s="16" t="s">
        <v>1668</v>
      </c>
      <c r="E421" s="16" t="s">
        <v>339</v>
      </c>
      <c r="F421" s="18" t="s">
        <v>33</v>
      </c>
      <c r="G421" s="18">
        <v>1</v>
      </c>
      <c r="H421" s="16" t="s">
        <v>16</v>
      </c>
      <c r="I421" s="16" t="s">
        <v>1669</v>
      </c>
      <c r="J421" s="16" t="s">
        <v>17</v>
      </c>
      <c r="K421" s="18">
        <v>0</v>
      </c>
      <c r="L421" s="18">
        <v>0</v>
      </c>
      <c r="M421" s="16" t="s">
        <v>18</v>
      </c>
      <c r="N421" s="16" t="s">
        <v>40</v>
      </c>
      <c r="O421" s="16" t="s">
        <v>1670</v>
      </c>
      <c r="P421" s="19" t="s">
        <v>20</v>
      </c>
      <c r="Q421">
        <v>1</v>
      </c>
      <c r="R421" s="8">
        <f t="shared" si="64"/>
        <v>110851</v>
      </c>
      <c r="S421" s="8">
        <f t="shared" si="63"/>
        <v>110851</v>
      </c>
      <c r="T421" s="6">
        <f t="shared" si="65"/>
        <v>0</v>
      </c>
      <c r="U421" s="9">
        <f t="shared" si="66"/>
        <v>110851</v>
      </c>
      <c r="V421" s="9">
        <f t="shared" si="67"/>
        <v>110851</v>
      </c>
      <c r="W421" s="9">
        <f t="shared" si="68"/>
        <v>110851</v>
      </c>
      <c r="X421" s="7">
        <v>25</v>
      </c>
      <c r="Y421" s="14">
        <v>25</v>
      </c>
      <c r="Z421" s="14">
        <v>25</v>
      </c>
      <c r="AA421" s="9">
        <f t="shared" si="69"/>
        <v>138563.75</v>
      </c>
      <c r="AB421" s="9">
        <f t="shared" si="70"/>
        <v>138563.75</v>
      </c>
      <c r="AC421" s="15">
        <f t="shared" si="71"/>
        <v>138563.75</v>
      </c>
    </row>
    <row r="422" spans="1:29" x14ac:dyDescent="0.25">
      <c r="A422" s="16" t="s">
        <v>1671</v>
      </c>
      <c r="B422" s="17"/>
      <c r="C422" s="18"/>
      <c r="D422" s="16" t="s">
        <v>1672</v>
      </c>
      <c r="E422" s="16" t="s">
        <v>339</v>
      </c>
      <c r="F422" s="18" t="s">
        <v>33</v>
      </c>
      <c r="G422" s="18">
        <v>1</v>
      </c>
      <c r="H422" s="16" t="s">
        <v>16</v>
      </c>
      <c r="I422" s="16" t="s">
        <v>1669</v>
      </c>
      <c r="J422" s="16" t="s">
        <v>17</v>
      </c>
      <c r="K422" s="18">
        <v>0</v>
      </c>
      <c r="L422" s="18">
        <v>0</v>
      </c>
      <c r="M422" s="16" t="s">
        <v>18</v>
      </c>
      <c r="N422" s="16" t="s">
        <v>40</v>
      </c>
      <c r="O422" s="16" t="s">
        <v>1670</v>
      </c>
      <c r="P422" s="19" t="s">
        <v>20</v>
      </c>
      <c r="Q422">
        <v>1</v>
      </c>
      <c r="R422" s="8">
        <f t="shared" si="64"/>
        <v>110851</v>
      </c>
      <c r="S422" s="8">
        <f t="shared" si="63"/>
        <v>110851</v>
      </c>
      <c r="T422" s="6">
        <f t="shared" si="65"/>
        <v>0</v>
      </c>
      <c r="U422" s="9">
        <f t="shared" si="66"/>
        <v>110851</v>
      </c>
      <c r="V422" s="9">
        <f t="shared" si="67"/>
        <v>110851</v>
      </c>
      <c r="W422" s="9">
        <f t="shared" si="68"/>
        <v>110851</v>
      </c>
      <c r="X422" s="7">
        <v>25</v>
      </c>
      <c r="Y422" s="14">
        <v>25</v>
      </c>
      <c r="Z422" s="14">
        <v>25</v>
      </c>
      <c r="AA422" s="9">
        <f t="shared" si="69"/>
        <v>138563.75</v>
      </c>
      <c r="AB422" s="9">
        <f t="shared" si="70"/>
        <v>138563.75</v>
      </c>
      <c r="AC422" s="15">
        <f t="shared" si="71"/>
        <v>138563.75</v>
      </c>
    </row>
    <row r="423" spans="1:29" x14ac:dyDescent="0.25">
      <c r="A423" s="16" t="s">
        <v>1673</v>
      </c>
      <c r="B423" s="17"/>
      <c r="C423" s="18"/>
      <c r="D423" s="16" t="s">
        <v>1674</v>
      </c>
      <c r="E423" s="16" t="s">
        <v>339</v>
      </c>
      <c r="F423" s="18" t="s">
        <v>33</v>
      </c>
      <c r="G423" s="18">
        <v>1</v>
      </c>
      <c r="H423" s="16" t="s">
        <v>16</v>
      </c>
      <c r="I423" s="16" t="s">
        <v>1669</v>
      </c>
      <c r="J423" s="16" t="s">
        <v>17</v>
      </c>
      <c r="K423" s="18">
        <v>0</v>
      </c>
      <c r="L423" s="18">
        <v>0</v>
      </c>
      <c r="M423" s="16" t="s">
        <v>18</v>
      </c>
      <c r="N423" s="16" t="s">
        <v>40</v>
      </c>
      <c r="O423" s="16" t="s">
        <v>1670</v>
      </c>
      <c r="P423" s="19" t="s">
        <v>20</v>
      </c>
      <c r="Q423">
        <v>1</v>
      </c>
      <c r="R423" s="8">
        <f t="shared" si="64"/>
        <v>110851</v>
      </c>
      <c r="S423" s="8">
        <f t="shared" si="63"/>
        <v>110851</v>
      </c>
      <c r="T423" s="6">
        <f t="shared" si="65"/>
        <v>0</v>
      </c>
      <c r="U423" s="9">
        <f t="shared" si="66"/>
        <v>110851</v>
      </c>
      <c r="V423" s="9">
        <f t="shared" si="67"/>
        <v>110851</v>
      </c>
      <c r="W423" s="9">
        <f t="shared" si="68"/>
        <v>110851</v>
      </c>
      <c r="X423" s="7">
        <v>25</v>
      </c>
      <c r="Y423" s="14">
        <v>25</v>
      </c>
      <c r="Z423" s="14">
        <v>25</v>
      </c>
      <c r="AA423" s="9">
        <f t="shared" si="69"/>
        <v>138563.75</v>
      </c>
      <c r="AB423" s="9">
        <f t="shared" si="70"/>
        <v>138563.75</v>
      </c>
      <c r="AC423" s="15">
        <f t="shared" si="71"/>
        <v>138563.75</v>
      </c>
    </row>
    <row r="424" spans="1:29" x14ac:dyDescent="0.25">
      <c r="A424" s="16" t="s">
        <v>1675</v>
      </c>
      <c r="B424" s="17"/>
      <c r="C424" s="18"/>
      <c r="D424" s="16" t="s">
        <v>1676</v>
      </c>
      <c r="E424" s="16" t="s">
        <v>339</v>
      </c>
      <c r="F424" s="18" t="s">
        <v>33</v>
      </c>
      <c r="G424" s="18">
        <v>1</v>
      </c>
      <c r="H424" s="16" t="s">
        <v>16</v>
      </c>
      <c r="I424" s="16" t="s">
        <v>1669</v>
      </c>
      <c r="J424" s="16" t="s">
        <v>17</v>
      </c>
      <c r="K424" s="18">
        <v>0</v>
      </c>
      <c r="L424" s="18">
        <v>0</v>
      </c>
      <c r="M424" s="16" t="s">
        <v>18</v>
      </c>
      <c r="N424" s="16" t="s">
        <v>40</v>
      </c>
      <c r="O424" s="16" t="s">
        <v>1670</v>
      </c>
      <c r="P424" s="19" t="s">
        <v>20</v>
      </c>
      <c r="Q424">
        <v>1</v>
      </c>
      <c r="R424" s="8">
        <f t="shared" si="64"/>
        <v>110851</v>
      </c>
      <c r="S424" s="8">
        <f t="shared" si="63"/>
        <v>110851</v>
      </c>
      <c r="T424" s="6">
        <f t="shared" si="65"/>
        <v>0</v>
      </c>
      <c r="U424" s="9">
        <f t="shared" si="66"/>
        <v>110851</v>
      </c>
      <c r="V424" s="9">
        <f t="shared" si="67"/>
        <v>110851</v>
      </c>
      <c r="W424" s="9">
        <f t="shared" si="68"/>
        <v>110851</v>
      </c>
      <c r="X424" s="7">
        <v>25</v>
      </c>
      <c r="Y424" s="14">
        <v>25</v>
      </c>
      <c r="Z424" s="14">
        <v>25</v>
      </c>
      <c r="AA424" s="9">
        <f t="shared" si="69"/>
        <v>138563.75</v>
      </c>
      <c r="AB424" s="9">
        <f t="shared" si="70"/>
        <v>138563.75</v>
      </c>
      <c r="AC424" s="15">
        <f t="shared" si="71"/>
        <v>138563.75</v>
      </c>
    </row>
    <row r="425" spans="1:29" x14ac:dyDescent="0.25">
      <c r="A425" s="16" t="s">
        <v>1677</v>
      </c>
      <c r="B425" s="17"/>
      <c r="C425" s="18"/>
      <c r="D425" s="16" t="s">
        <v>1678</v>
      </c>
      <c r="E425" s="16" t="s">
        <v>15</v>
      </c>
      <c r="F425" s="18" t="s">
        <v>33</v>
      </c>
      <c r="G425" s="18">
        <v>1</v>
      </c>
      <c r="H425" s="16" t="s">
        <v>37</v>
      </c>
      <c r="I425" s="16" t="s">
        <v>1679</v>
      </c>
      <c r="J425" s="16" t="s">
        <v>17</v>
      </c>
      <c r="K425" s="18">
        <v>0</v>
      </c>
      <c r="L425" s="18">
        <v>0</v>
      </c>
      <c r="M425" s="16" t="s">
        <v>18</v>
      </c>
      <c r="N425" s="16" t="s">
        <v>1405</v>
      </c>
      <c r="O425" s="16" t="s">
        <v>1406</v>
      </c>
      <c r="P425" s="19" t="s">
        <v>20</v>
      </c>
      <c r="Q425">
        <v>1</v>
      </c>
      <c r="R425" s="8">
        <f t="shared" si="64"/>
        <v>46530</v>
      </c>
      <c r="S425" s="8">
        <f t="shared" si="63"/>
        <v>46530</v>
      </c>
      <c r="T425" s="6">
        <f t="shared" si="65"/>
        <v>0</v>
      </c>
      <c r="U425" s="9">
        <f t="shared" si="66"/>
        <v>46530</v>
      </c>
      <c r="V425" s="9">
        <f t="shared" si="67"/>
        <v>46530</v>
      </c>
      <c r="W425" s="9">
        <f t="shared" si="68"/>
        <v>46530</v>
      </c>
      <c r="X425" s="7">
        <v>25</v>
      </c>
      <c r="Y425" s="14">
        <v>25</v>
      </c>
      <c r="Z425" s="14">
        <v>25</v>
      </c>
      <c r="AA425" s="9">
        <f t="shared" si="69"/>
        <v>58162.5</v>
      </c>
      <c r="AB425" s="9">
        <f t="shared" si="70"/>
        <v>58162.5</v>
      </c>
      <c r="AC425" s="15">
        <f t="shared" si="71"/>
        <v>58162.5</v>
      </c>
    </row>
    <row r="426" spans="1:29" x14ac:dyDescent="0.25">
      <c r="A426" s="16" t="s">
        <v>1680</v>
      </c>
      <c r="B426" s="17"/>
      <c r="C426" s="18"/>
      <c r="D426" s="16" t="s">
        <v>1681</v>
      </c>
      <c r="E426" s="16" t="s">
        <v>36</v>
      </c>
      <c r="F426" s="18" t="s">
        <v>33</v>
      </c>
      <c r="G426" s="18">
        <v>1</v>
      </c>
      <c r="H426" s="16" t="s">
        <v>16</v>
      </c>
      <c r="I426" s="16" t="s">
        <v>1682</v>
      </c>
      <c r="J426" s="16" t="s">
        <v>17</v>
      </c>
      <c r="K426" s="18">
        <v>0</v>
      </c>
      <c r="L426" s="18">
        <v>0</v>
      </c>
      <c r="M426" s="16" t="s">
        <v>18</v>
      </c>
      <c r="N426" s="16" t="s">
        <v>1162</v>
      </c>
      <c r="O426" s="16" t="s">
        <v>1683</v>
      </c>
      <c r="P426" s="19" t="s">
        <v>20</v>
      </c>
      <c r="Q426">
        <v>1</v>
      </c>
      <c r="R426" s="8">
        <f t="shared" si="64"/>
        <v>66746</v>
      </c>
      <c r="S426" s="8">
        <f t="shared" si="63"/>
        <v>66746</v>
      </c>
      <c r="T426" s="6">
        <f t="shared" si="65"/>
        <v>0</v>
      </c>
      <c r="U426" s="9">
        <f t="shared" si="66"/>
        <v>66746</v>
      </c>
      <c r="V426" s="9">
        <f t="shared" si="67"/>
        <v>66746</v>
      </c>
      <c r="W426" s="9">
        <f t="shared" si="68"/>
        <v>66746</v>
      </c>
      <c r="X426" s="7">
        <v>25</v>
      </c>
      <c r="Y426" s="14">
        <v>25</v>
      </c>
      <c r="Z426" s="14">
        <v>25</v>
      </c>
      <c r="AA426" s="9">
        <f t="shared" si="69"/>
        <v>83432.5</v>
      </c>
      <c r="AB426" s="9">
        <f t="shared" si="70"/>
        <v>83432.5</v>
      </c>
      <c r="AC426" s="15">
        <f t="shared" si="71"/>
        <v>83432.5</v>
      </c>
    </row>
    <row r="427" spans="1:29" x14ac:dyDescent="0.25">
      <c r="A427" s="16" t="s">
        <v>1684</v>
      </c>
      <c r="B427" s="17"/>
      <c r="C427" s="18"/>
      <c r="D427" s="16" t="s">
        <v>1685</v>
      </c>
      <c r="E427" s="16" t="s">
        <v>36</v>
      </c>
      <c r="F427" s="18" t="s">
        <v>33</v>
      </c>
      <c r="G427" s="18">
        <v>1</v>
      </c>
      <c r="H427" s="16" t="s">
        <v>16</v>
      </c>
      <c r="I427" s="16" t="s">
        <v>1686</v>
      </c>
      <c r="J427" s="16" t="s">
        <v>17</v>
      </c>
      <c r="K427" s="18">
        <v>0</v>
      </c>
      <c r="L427" s="18">
        <v>0</v>
      </c>
      <c r="M427" s="16" t="s">
        <v>18</v>
      </c>
      <c r="N427" s="16" t="s">
        <v>1162</v>
      </c>
      <c r="O427" s="16" t="s">
        <v>1687</v>
      </c>
      <c r="P427" s="19" t="s">
        <v>20</v>
      </c>
      <c r="Q427">
        <v>1</v>
      </c>
      <c r="R427" s="8">
        <f t="shared" si="64"/>
        <v>53262</v>
      </c>
      <c r="S427" s="8">
        <f t="shared" si="63"/>
        <v>53262</v>
      </c>
      <c r="T427" s="6">
        <f t="shared" si="65"/>
        <v>0</v>
      </c>
      <c r="U427" s="9">
        <f t="shared" si="66"/>
        <v>53262</v>
      </c>
      <c r="V427" s="9">
        <f t="shared" si="67"/>
        <v>53262</v>
      </c>
      <c r="W427" s="9">
        <f t="shared" si="68"/>
        <v>53262</v>
      </c>
      <c r="X427" s="7">
        <v>25</v>
      </c>
      <c r="Y427" s="14">
        <v>25</v>
      </c>
      <c r="Z427" s="14">
        <v>25</v>
      </c>
      <c r="AA427" s="9">
        <f t="shared" si="69"/>
        <v>66577.5</v>
      </c>
      <c r="AB427" s="9">
        <f t="shared" si="70"/>
        <v>66577.5</v>
      </c>
      <c r="AC427" s="15">
        <f t="shared" si="71"/>
        <v>66577.5</v>
      </c>
    </row>
    <row r="428" spans="1:29" x14ac:dyDescent="0.25">
      <c r="A428" s="16" t="s">
        <v>1688</v>
      </c>
      <c r="B428" s="17"/>
      <c r="C428" s="18"/>
      <c r="D428" s="16" t="s">
        <v>1689</v>
      </c>
      <c r="E428" s="16" t="s">
        <v>53</v>
      </c>
      <c r="F428" s="18" t="s">
        <v>33</v>
      </c>
      <c r="G428" s="18">
        <v>1</v>
      </c>
      <c r="H428" s="16" t="s">
        <v>54</v>
      </c>
      <c r="I428" s="16" t="s">
        <v>1379</v>
      </c>
      <c r="J428" s="16" t="s">
        <v>1690</v>
      </c>
      <c r="K428" s="18">
        <v>0</v>
      </c>
      <c r="L428" s="18">
        <v>0</v>
      </c>
      <c r="M428" s="16" t="s">
        <v>55</v>
      </c>
      <c r="N428" s="16" t="s">
        <v>1168</v>
      </c>
      <c r="O428" s="16" t="s">
        <v>1169</v>
      </c>
      <c r="P428" s="19" t="s">
        <v>20</v>
      </c>
      <c r="Q428">
        <v>1</v>
      </c>
      <c r="R428" s="8">
        <f t="shared" si="64"/>
        <v>42710</v>
      </c>
      <c r="S428" s="8">
        <f t="shared" si="63"/>
        <v>42710</v>
      </c>
      <c r="T428" s="6">
        <f t="shared" si="65"/>
        <v>0</v>
      </c>
      <c r="U428" s="9">
        <f t="shared" si="66"/>
        <v>42710</v>
      </c>
      <c r="V428" s="9">
        <f t="shared" si="67"/>
        <v>42710</v>
      </c>
      <c r="W428" s="9">
        <f t="shared" si="68"/>
        <v>42710</v>
      </c>
      <c r="X428" s="7">
        <v>25</v>
      </c>
      <c r="Y428" s="14">
        <v>25</v>
      </c>
      <c r="Z428" s="14">
        <v>25</v>
      </c>
      <c r="AA428" s="9">
        <f t="shared" si="69"/>
        <v>53387.5</v>
      </c>
      <c r="AB428" s="9">
        <f t="shared" si="70"/>
        <v>53387.5</v>
      </c>
      <c r="AC428" s="15">
        <f t="shared" si="71"/>
        <v>53387.5</v>
      </c>
    </row>
    <row r="429" spans="1:29" x14ac:dyDescent="0.25">
      <c r="A429" s="16" t="s">
        <v>1691</v>
      </c>
      <c r="B429" s="17"/>
      <c r="C429" s="16" t="s">
        <v>1692</v>
      </c>
      <c r="D429" s="16" t="s">
        <v>1693</v>
      </c>
      <c r="E429" s="16" t="s">
        <v>204</v>
      </c>
      <c r="F429" s="18" t="s">
        <v>46</v>
      </c>
      <c r="G429" s="18">
        <v>48</v>
      </c>
      <c r="H429" s="16" t="s">
        <v>127</v>
      </c>
      <c r="I429" s="16" t="s">
        <v>1694</v>
      </c>
      <c r="J429" s="16" t="s">
        <v>17</v>
      </c>
      <c r="K429" s="18">
        <v>0</v>
      </c>
      <c r="L429" s="18">
        <v>0</v>
      </c>
      <c r="M429" s="16" t="s">
        <v>18</v>
      </c>
      <c r="N429" s="16" t="s">
        <v>47</v>
      </c>
      <c r="O429" s="16" t="s">
        <v>130</v>
      </c>
      <c r="P429" s="19" t="s">
        <v>20</v>
      </c>
      <c r="Q429">
        <v>1</v>
      </c>
      <c r="R429" s="8">
        <f t="shared" si="64"/>
        <v>1012.2916666666666</v>
      </c>
      <c r="S429" s="8">
        <f t="shared" si="63"/>
        <v>1012.2916666666666</v>
      </c>
      <c r="T429" s="6">
        <f t="shared" si="65"/>
        <v>0</v>
      </c>
      <c r="U429" s="9">
        <f t="shared" si="66"/>
        <v>48590</v>
      </c>
      <c r="V429" s="9">
        <f t="shared" si="67"/>
        <v>1012.2916666666666</v>
      </c>
      <c r="W429" s="9">
        <f t="shared" si="68"/>
        <v>1012.2916666666666</v>
      </c>
      <c r="X429" s="7">
        <v>25</v>
      </c>
      <c r="Y429" s="14">
        <v>25</v>
      </c>
      <c r="Z429" s="14">
        <v>25</v>
      </c>
      <c r="AA429" s="9">
        <f t="shared" si="69"/>
        <v>60737.5</v>
      </c>
      <c r="AB429" s="9">
        <f t="shared" si="70"/>
        <v>1265.3645833333333</v>
      </c>
      <c r="AC429" s="15">
        <f t="shared" si="71"/>
        <v>1265.3645833333333</v>
      </c>
    </row>
    <row r="430" spans="1:29" x14ac:dyDescent="0.25">
      <c r="A430" s="16" t="s">
        <v>1695</v>
      </c>
      <c r="B430" s="17"/>
      <c r="C430" s="18"/>
      <c r="D430" s="16" t="s">
        <v>1696</v>
      </c>
      <c r="E430" s="16" t="s">
        <v>204</v>
      </c>
      <c r="F430" s="18" t="s">
        <v>33</v>
      </c>
      <c r="G430" s="18">
        <v>1</v>
      </c>
      <c r="H430" s="16" t="s">
        <v>16</v>
      </c>
      <c r="I430" s="16" t="s">
        <v>1697</v>
      </c>
      <c r="J430" s="16" t="s">
        <v>17</v>
      </c>
      <c r="K430" s="18">
        <v>0</v>
      </c>
      <c r="L430" s="18">
        <v>0</v>
      </c>
      <c r="M430" s="16" t="s">
        <v>18</v>
      </c>
      <c r="N430" s="16" t="s">
        <v>47</v>
      </c>
      <c r="O430" s="16" t="s">
        <v>130</v>
      </c>
      <c r="P430" s="19" t="s">
        <v>20</v>
      </c>
      <c r="Q430">
        <v>1</v>
      </c>
      <c r="R430" s="8">
        <f t="shared" si="64"/>
        <v>12895</v>
      </c>
      <c r="S430" s="8">
        <f t="shared" si="63"/>
        <v>12895</v>
      </c>
      <c r="T430" s="6">
        <f t="shared" si="65"/>
        <v>0</v>
      </c>
      <c r="U430" s="9">
        <f t="shared" si="66"/>
        <v>12895</v>
      </c>
      <c r="V430" s="9">
        <f t="shared" si="67"/>
        <v>12895</v>
      </c>
      <c r="W430" s="9">
        <f t="shared" si="68"/>
        <v>12895</v>
      </c>
      <c r="X430" s="7">
        <v>25</v>
      </c>
      <c r="Y430" s="14">
        <v>25</v>
      </c>
      <c r="Z430" s="14">
        <v>25</v>
      </c>
      <c r="AA430" s="9">
        <f t="shared" si="69"/>
        <v>16118.75</v>
      </c>
      <c r="AB430" s="9">
        <f t="shared" si="70"/>
        <v>16118.75</v>
      </c>
      <c r="AC430" s="15">
        <f t="shared" si="71"/>
        <v>16118.75</v>
      </c>
    </row>
    <row r="431" spans="1:29" x14ac:dyDescent="0.25">
      <c r="A431" s="16" t="s">
        <v>1698</v>
      </c>
      <c r="B431" s="17"/>
      <c r="C431" s="18"/>
      <c r="D431" s="16" t="s">
        <v>1699</v>
      </c>
      <c r="E431" s="16" t="s">
        <v>1700</v>
      </c>
      <c r="F431" s="18" t="s">
        <v>33</v>
      </c>
      <c r="G431" s="18">
        <v>1</v>
      </c>
      <c r="H431" s="16" t="s">
        <v>16</v>
      </c>
      <c r="I431" s="16" t="s">
        <v>1701</v>
      </c>
      <c r="J431" s="16" t="s">
        <v>17</v>
      </c>
      <c r="K431" s="18">
        <v>0</v>
      </c>
      <c r="L431" s="18">
        <v>0</v>
      </c>
      <c r="M431" s="16" t="s">
        <v>18</v>
      </c>
      <c r="N431" s="16" t="s">
        <v>1702</v>
      </c>
      <c r="O431" s="16" t="s">
        <v>1703</v>
      </c>
      <c r="P431" s="19" t="s">
        <v>20</v>
      </c>
      <c r="Q431">
        <v>1</v>
      </c>
      <c r="R431" s="8">
        <f t="shared" si="64"/>
        <v>2331</v>
      </c>
      <c r="S431" s="8">
        <f t="shared" si="63"/>
        <v>2331</v>
      </c>
      <c r="T431" s="6">
        <f t="shared" si="65"/>
        <v>0</v>
      </c>
      <c r="U431" s="9">
        <f t="shared" si="66"/>
        <v>2331</v>
      </c>
      <c r="V431" s="9">
        <f t="shared" si="67"/>
        <v>2331</v>
      </c>
      <c r="W431" s="9">
        <f t="shared" si="68"/>
        <v>2331</v>
      </c>
      <c r="X431" s="7">
        <v>25</v>
      </c>
      <c r="Y431" s="14">
        <v>25</v>
      </c>
      <c r="Z431" s="14">
        <v>25</v>
      </c>
      <c r="AA431" s="9">
        <f t="shared" si="69"/>
        <v>2913.75</v>
      </c>
      <c r="AB431" s="9">
        <f t="shared" si="70"/>
        <v>2913.75</v>
      </c>
      <c r="AC431" s="15">
        <f t="shared" si="71"/>
        <v>2913.75</v>
      </c>
    </row>
    <row r="432" spans="1:29" x14ac:dyDescent="0.25">
      <c r="A432" s="16" t="s">
        <v>1704</v>
      </c>
      <c r="B432" s="17"/>
      <c r="C432" s="18"/>
      <c r="D432" s="16" t="s">
        <v>1705</v>
      </c>
      <c r="E432" s="16" t="s">
        <v>417</v>
      </c>
      <c r="F432" s="18" t="s">
        <v>33</v>
      </c>
      <c r="G432" s="18">
        <v>1</v>
      </c>
      <c r="H432" s="16" t="s">
        <v>16</v>
      </c>
      <c r="I432" s="16" t="s">
        <v>1706</v>
      </c>
      <c r="J432" s="16" t="s">
        <v>17</v>
      </c>
      <c r="K432" s="18">
        <v>0</v>
      </c>
      <c r="L432" s="18">
        <v>0</v>
      </c>
      <c r="M432" s="16" t="s">
        <v>18</v>
      </c>
      <c r="N432" s="16" t="s">
        <v>1106</v>
      </c>
      <c r="O432" s="16" t="s">
        <v>1707</v>
      </c>
      <c r="P432" s="19" t="s">
        <v>20</v>
      </c>
      <c r="Q432">
        <v>1</v>
      </c>
      <c r="R432" s="8">
        <f t="shared" si="64"/>
        <v>229788</v>
      </c>
      <c r="S432" s="8">
        <f t="shared" si="63"/>
        <v>229788</v>
      </c>
      <c r="T432" s="6">
        <f t="shared" si="65"/>
        <v>0</v>
      </c>
      <c r="U432" s="9">
        <f t="shared" si="66"/>
        <v>229788</v>
      </c>
      <c r="V432" s="9">
        <f t="shared" si="67"/>
        <v>229788</v>
      </c>
      <c r="W432" s="9">
        <f t="shared" si="68"/>
        <v>229788</v>
      </c>
      <c r="X432" s="7">
        <v>25</v>
      </c>
      <c r="Y432" s="14">
        <v>25</v>
      </c>
      <c r="Z432" s="14">
        <v>25</v>
      </c>
      <c r="AA432" s="9">
        <f t="shared" si="69"/>
        <v>287235</v>
      </c>
      <c r="AB432" s="9">
        <f t="shared" si="70"/>
        <v>287235</v>
      </c>
      <c r="AC432" s="15">
        <f t="shared" si="71"/>
        <v>287235</v>
      </c>
    </row>
    <row r="433" spans="1:29" x14ac:dyDescent="0.25">
      <c r="A433" s="16" t="s">
        <v>1708</v>
      </c>
      <c r="B433" s="17"/>
      <c r="C433" s="18"/>
      <c r="D433" s="16" t="s">
        <v>1709</v>
      </c>
      <c r="E433" s="16" t="s">
        <v>172</v>
      </c>
      <c r="F433" s="18" t="s">
        <v>33</v>
      </c>
      <c r="G433" s="18">
        <v>1</v>
      </c>
      <c r="H433" s="16" t="s">
        <v>37</v>
      </c>
      <c r="I433" s="16" t="s">
        <v>1710</v>
      </c>
      <c r="J433" s="16" t="s">
        <v>17</v>
      </c>
      <c r="K433" s="18">
        <v>0</v>
      </c>
      <c r="L433" s="18">
        <v>0</v>
      </c>
      <c r="M433" s="16" t="s">
        <v>18</v>
      </c>
      <c r="N433" s="16" t="s">
        <v>62</v>
      </c>
      <c r="O433" s="16" t="s">
        <v>67</v>
      </c>
      <c r="P433" s="19" t="s">
        <v>20</v>
      </c>
      <c r="Q433">
        <v>1</v>
      </c>
      <c r="R433" s="8">
        <f t="shared" si="64"/>
        <v>47564</v>
      </c>
      <c r="S433" s="8">
        <f t="shared" si="63"/>
        <v>47564</v>
      </c>
      <c r="T433" s="6">
        <f t="shared" si="65"/>
        <v>0</v>
      </c>
      <c r="U433" s="9">
        <f t="shared" si="66"/>
        <v>47564</v>
      </c>
      <c r="V433" s="9">
        <f t="shared" si="67"/>
        <v>47564</v>
      </c>
      <c r="W433" s="9">
        <f t="shared" si="68"/>
        <v>47564</v>
      </c>
      <c r="X433" s="7">
        <v>25</v>
      </c>
      <c r="Y433" s="14">
        <v>25</v>
      </c>
      <c r="Z433" s="14">
        <v>25</v>
      </c>
      <c r="AA433" s="9">
        <f t="shared" si="69"/>
        <v>59455</v>
      </c>
      <c r="AB433" s="9">
        <f t="shared" si="70"/>
        <v>59455</v>
      </c>
      <c r="AC433" s="15">
        <f t="shared" si="71"/>
        <v>59455</v>
      </c>
    </row>
    <row r="434" spans="1:29" x14ac:dyDescent="0.25">
      <c r="A434" s="16" t="s">
        <v>1711</v>
      </c>
      <c r="B434" s="17"/>
      <c r="C434" s="18"/>
      <c r="D434" s="16" t="s">
        <v>1712</v>
      </c>
      <c r="E434" s="16" t="s">
        <v>357</v>
      </c>
      <c r="F434" s="18" t="s">
        <v>33</v>
      </c>
      <c r="G434" s="18">
        <v>1</v>
      </c>
      <c r="H434" s="16" t="s">
        <v>16</v>
      </c>
      <c r="I434" s="16" t="s">
        <v>1713</v>
      </c>
      <c r="J434" s="16" t="s">
        <v>17</v>
      </c>
      <c r="K434" s="18">
        <v>0</v>
      </c>
      <c r="L434" s="18">
        <v>0</v>
      </c>
      <c r="M434" s="16" t="s">
        <v>18</v>
      </c>
      <c r="N434" s="16" t="s">
        <v>100</v>
      </c>
      <c r="O434" s="16" t="s">
        <v>945</v>
      </c>
      <c r="P434" s="19" t="s">
        <v>20</v>
      </c>
      <c r="Q434">
        <v>1</v>
      </c>
      <c r="R434" s="8">
        <f t="shared" si="64"/>
        <v>198282</v>
      </c>
      <c r="S434" s="8">
        <f t="shared" si="63"/>
        <v>198282</v>
      </c>
      <c r="T434" s="6">
        <f t="shared" si="65"/>
        <v>0</v>
      </c>
      <c r="U434" s="9">
        <f t="shared" si="66"/>
        <v>198282</v>
      </c>
      <c r="V434" s="9">
        <f t="shared" si="67"/>
        <v>198282</v>
      </c>
      <c r="W434" s="9">
        <f t="shared" si="68"/>
        <v>198282</v>
      </c>
      <c r="X434" s="7">
        <v>25</v>
      </c>
      <c r="Y434" s="14">
        <v>25</v>
      </c>
      <c r="Z434" s="14">
        <v>25</v>
      </c>
      <c r="AA434" s="9">
        <f t="shared" si="69"/>
        <v>247852.5</v>
      </c>
      <c r="AB434" s="9">
        <f t="shared" si="70"/>
        <v>247852.5</v>
      </c>
      <c r="AC434" s="15">
        <f t="shared" si="71"/>
        <v>247852.5</v>
      </c>
    </row>
    <row r="435" spans="1:29" x14ac:dyDescent="0.25">
      <c r="A435" s="16" t="s">
        <v>1714</v>
      </c>
      <c r="B435" s="17"/>
      <c r="C435" s="18"/>
      <c r="D435" s="16" t="s">
        <v>1715</v>
      </c>
      <c r="E435" s="16" t="s">
        <v>389</v>
      </c>
      <c r="F435" s="18" t="s">
        <v>33</v>
      </c>
      <c r="G435" s="18">
        <v>1</v>
      </c>
      <c r="H435" s="16" t="s">
        <v>16</v>
      </c>
      <c r="I435" s="16" t="s">
        <v>1716</v>
      </c>
      <c r="J435" s="16" t="s">
        <v>17</v>
      </c>
      <c r="K435" s="18">
        <v>0</v>
      </c>
      <c r="L435" s="18">
        <v>0</v>
      </c>
      <c r="M435" s="16" t="s">
        <v>18</v>
      </c>
      <c r="N435" s="16" t="s">
        <v>47</v>
      </c>
      <c r="O435" s="16" t="s">
        <v>130</v>
      </c>
      <c r="P435" s="19" t="s">
        <v>20</v>
      </c>
      <c r="Q435">
        <v>1</v>
      </c>
      <c r="R435" s="8">
        <f t="shared" si="64"/>
        <v>25109</v>
      </c>
      <c r="S435" s="8">
        <f t="shared" si="63"/>
        <v>25109</v>
      </c>
      <c r="T435" s="6">
        <f t="shared" si="65"/>
        <v>0</v>
      </c>
      <c r="U435" s="9">
        <f t="shared" si="66"/>
        <v>25109</v>
      </c>
      <c r="V435" s="9">
        <f t="shared" si="67"/>
        <v>25109</v>
      </c>
      <c r="W435" s="9">
        <f t="shared" si="68"/>
        <v>25109</v>
      </c>
      <c r="X435" s="7">
        <v>25</v>
      </c>
      <c r="Y435" s="14">
        <v>25</v>
      </c>
      <c r="Z435" s="14">
        <v>25</v>
      </c>
      <c r="AA435" s="9">
        <f t="shared" si="69"/>
        <v>31386.25</v>
      </c>
      <c r="AB435" s="9">
        <f t="shared" si="70"/>
        <v>31386.25</v>
      </c>
      <c r="AC435" s="15">
        <f t="shared" si="71"/>
        <v>31386.25</v>
      </c>
    </row>
    <row r="436" spans="1:29" x14ac:dyDescent="0.25">
      <c r="A436" s="16" t="s">
        <v>1717</v>
      </c>
      <c r="B436" s="17"/>
      <c r="C436" s="16" t="s">
        <v>1718</v>
      </c>
      <c r="D436" s="16" t="s">
        <v>1719</v>
      </c>
      <c r="E436" s="16" t="s">
        <v>103</v>
      </c>
      <c r="F436" s="18" t="s">
        <v>46</v>
      </c>
      <c r="G436" s="18">
        <v>40</v>
      </c>
      <c r="H436" s="16" t="s">
        <v>16</v>
      </c>
      <c r="I436" s="16" t="s">
        <v>1720</v>
      </c>
      <c r="J436" s="16" t="s">
        <v>17</v>
      </c>
      <c r="K436" s="18">
        <v>0</v>
      </c>
      <c r="L436" s="18">
        <v>0</v>
      </c>
      <c r="M436" s="16" t="s">
        <v>18</v>
      </c>
      <c r="N436" s="16" t="s">
        <v>612</v>
      </c>
      <c r="O436" s="16" t="s">
        <v>1721</v>
      </c>
      <c r="P436" s="19" t="s">
        <v>20</v>
      </c>
      <c r="Q436">
        <v>1</v>
      </c>
      <c r="R436" s="8">
        <f t="shared" si="64"/>
        <v>242.5</v>
      </c>
      <c r="S436" s="8">
        <f t="shared" si="63"/>
        <v>242.5</v>
      </c>
      <c r="T436" s="6">
        <f t="shared" si="65"/>
        <v>0</v>
      </c>
      <c r="U436" s="9">
        <f t="shared" si="66"/>
        <v>9700</v>
      </c>
      <c r="V436" s="9">
        <f t="shared" si="67"/>
        <v>242.5</v>
      </c>
      <c r="W436" s="9">
        <f t="shared" si="68"/>
        <v>242.5</v>
      </c>
      <c r="X436" s="7">
        <v>25</v>
      </c>
      <c r="Y436" s="14">
        <v>25</v>
      </c>
      <c r="Z436" s="14">
        <v>25</v>
      </c>
      <c r="AA436" s="9">
        <f t="shared" si="69"/>
        <v>12125</v>
      </c>
      <c r="AB436" s="9">
        <f t="shared" si="70"/>
        <v>303.125</v>
      </c>
      <c r="AC436" s="15">
        <f t="shared" si="71"/>
        <v>303.125</v>
      </c>
    </row>
    <row r="437" spans="1:29" x14ac:dyDescent="0.25">
      <c r="A437" s="16" t="s">
        <v>1722</v>
      </c>
      <c r="B437" s="17"/>
      <c r="C437" s="18"/>
      <c r="D437" s="16" t="s">
        <v>1723</v>
      </c>
      <c r="E437" s="16" t="s">
        <v>103</v>
      </c>
      <c r="F437" s="18" t="s">
        <v>33</v>
      </c>
      <c r="G437" s="18">
        <v>1</v>
      </c>
      <c r="H437" s="16" t="s">
        <v>16</v>
      </c>
      <c r="I437" s="16" t="s">
        <v>1724</v>
      </c>
      <c r="J437" s="16" t="s">
        <v>17</v>
      </c>
      <c r="K437" s="18">
        <v>0</v>
      </c>
      <c r="L437" s="18">
        <v>0</v>
      </c>
      <c r="M437" s="16" t="s">
        <v>18</v>
      </c>
      <c r="N437" s="16" t="s">
        <v>19</v>
      </c>
      <c r="O437" s="16" t="s">
        <v>1725</v>
      </c>
      <c r="P437" s="19" t="s">
        <v>20</v>
      </c>
      <c r="Q437">
        <v>1</v>
      </c>
      <c r="R437" s="8">
        <f t="shared" si="64"/>
        <v>6285</v>
      </c>
      <c r="S437" s="8">
        <f t="shared" si="63"/>
        <v>6285</v>
      </c>
      <c r="T437" s="6">
        <f t="shared" si="65"/>
        <v>0</v>
      </c>
      <c r="U437" s="9">
        <f t="shared" si="66"/>
        <v>6285</v>
      </c>
      <c r="V437" s="9">
        <f t="shared" si="67"/>
        <v>6285</v>
      </c>
      <c r="W437" s="9">
        <f t="shared" si="68"/>
        <v>6285</v>
      </c>
      <c r="X437" s="7">
        <v>25</v>
      </c>
      <c r="Y437" s="14">
        <v>25</v>
      </c>
      <c r="Z437" s="14">
        <v>25</v>
      </c>
      <c r="AA437" s="9">
        <f t="shared" si="69"/>
        <v>7856.25</v>
      </c>
      <c r="AB437" s="9">
        <f t="shared" si="70"/>
        <v>7856.25</v>
      </c>
      <c r="AC437" s="15">
        <f t="shared" si="71"/>
        <v>7856.25</v>
      </c>
    </row>
    <row r="438" spans="1:29" x14ac:dyDescent="0.25">
      <c r="A438" s="16" t="s">
        <v>1726</v>
      </c>
      <c r="B438" s="17"/>
      <c r="C438" s="18"/>
      <c r="D438" s="16" t="s">
        <v>1727</v>
      </c>
      <c r="E438" s="16" t="s">
        <v>103</v>
      </c>
      <c r="F438" s="18" t="s">
        <v>33</v>
      </c>
      <c r="G438" s="18">
        <v>1</v>
      </c>
      <c r="H438" s="16" t="s">
        <v>16</v>
      </c>
      <c r="I438" s="16" t="s">
        <v>1728</v>
      </c>
      <c r="J438" s="16" t="s">
        <v>17</v>
      </c>
      <c r="K438" s="18">
        <v>0</v>
      </c>
      <c r="L438" s="18">
        <v>0</v>
      </c>
      <c r="M438" s="16" t="s">
        <v>18</v>
      </c>
      <c r="N438" s="16" t="s">
        <v>112</v>
      </c>
      <c r="O438" s="16" t="s">
        <v>1282</v>
      </c>
      <c r="P438" s="19" t="s">
        <v>20</v>
      </c>
      <c r="Q438">
        <v>1</v>
      </c>
      <c r="R438" s="8">
        <f t="shared" si="64"/>
        <v>48528</v>
      </c>
      <c r="S438" s="8">
        <f t="shared" si="63"/>
        <v>48528</v>
      </c>
      <c r="T438" s="6">
        <f t="shared" si="65"/>
        <v>0</v>
      </c>
      <c r="U438" s="9">
        <f t="shared" si="66"/>
        <v>48528</v>
      </c>
      <c r="V438" s="9">
        <f t="shared" si="67"/>
        <v>48528</v>
      </c>
      <c r="W438" s="9">
        <f t="shared" si="68"/>
        <v>48528</v>
      </c>
      <c r="X438" s="7">
        <v>25</v>
      </c>
      <c r="Y438" s="14">
        <v>25</v>
      </c>
      <c r="Z438" s="14">
        <v>25</v>
      </c>
      <c r="AA438" s="9">
        <f t="shared" si="69"/>
        <v>60660</v>
      </c>
      <c r="AB438" s="9">
        <f t="shared" si="70"/>
        <v>60660</v>
      </c>
      <c r="AC438" s="15">
        <f t="shared" si="71"/>
        <v>60660</v>
      </c>
    </row>
    <row r="439" spans="1:29" x14ac:dyDescent="0.25">
      <c r="A439" s="16" t="s">
        <v>1729</v>
      </c>
      <c r="B439" s="17"/>
      <c r="C439" s="18"/>
      <c r="D439" s="16" t="s">
        <v>1730</v>
      </c>
      <c r="E439" s="16" t="s">
        <v>1731</v>
      </c>
      <c r="F439" s="18" t="s">
        <v>33</v>
      </c>
      <c r="G439" s="18">
        <v>1</v>
      </c>
      <c r="H439" s="16" t="s">
        <v>16</v>
      </c>
      <c r="I439" s="16" t="s">
        <v>1732</v>
      </c>
      <c r="J439" s="16" t="s">
        <v>17</v>
      </c>
      <c r="K439" s="18">
        <v>0</v>
      </c>
      <c r="L439" s="18">
        <v>0</v>
      </c>
      <c r="M439" s="16" t="s">
        <v>18</v>
      </c>
      <c r="N439" s="16" t="s">
        <v>1162</v>
      </c>
      <c r="O439" s="16" t="s">
        <v>1733</v>
      </c>
      <c r="P439" s="19" t="s">
        <v>20</v>
      </c>
      <c r="Q439">
        <v>1</v>
      </c>
      <c r="R439" s="8">
        <f t="shared" si="64"/>
        <v>14332</v>
      </c>
      <c r="S439" s="8">
        <f t="shared" si="63"/>
        <v>14332</v>
      </c>
      <c r="T439" s="6">
        <f t="shared" si="65"/>
        <v>0</v>
      </c>
      <c r="U439" s="9">
        <f t="shared" si="66"/>
        <v>14332</v>
      </c>
      <c r="V439" s="9">
        <f t="shared" si="67"/>
        <v>14332</v>
      </c>
      <c r="W439" s="9">
        <f t="shared" si="68"/>
        <v>14332</v>
      </c>
      <c r="X439" s="7">
        <v>25</v>
      </c>
      <c r="Y439" s="14">
        <v>25</v>
      </c>
      <c r="Z439" s="14">
        <v>25</v>
      </c>
      <c r="AA439" s="9">
        <f t="shared" si="69"/>
        <v>17915</v>
      </c>
      <c r="AB439" s="9">
        <f t="shared" si="70"/>
        <v>17915</v>
      </c>
      <c r="AC439" s="15">
        <f t="shared" si="71"/>
        <v>17915</v>
      </c>
    </row>
    <row r="440" spans="1:29" x14ac:dyDescent="0.25">
      <c r="A440" s="16" t="s">
        <v>1734</v>
      </c>
      <c r="B440" s="17"/>
      <c r="C440" s="18"/>
      <c r="D440" s="16" t="s">
        <v>1735</v>
      </c>
      <c r="E440" s="16" t="s">
        <v>490</v>
      </c>
      <c r="F440" s="18" t="s">
        <v>33</v>
      </c>
      <c r="G440" s="18">
        <v>1</v>
      </c>
      <c r="H440" s="16" t="s">
        <v>37</v>
      </c>
      <c r="I440" s="16" t="s">
        <v>261</v>
      </c>
      <c r="J440" s="16" t="s">
        <v>17</v>
      </c>
      <c r="K440" s="18">
        <v>0</v>
      </c>
      <c r="L440" s="18">
        <v>0</v>
      </c>
      <c r="M440" s="16" t="s">
        <v>18</v>
      </c>
      <c r="N440" s="16" t="s">
        <v>128</v>
      </c>
      <c r="O440" s="16" t="s">
        <v>267</v>
      </c>
      <c r="P440" s="19" t="s">
        <v>20</v>
      </c>
      <c r="Q440">
        <v>1</v>
      </c>
      <c r="R440" s="8">
        <f t="shared" si="64"/>
        <v>18728</v>
      </c>
      <c r="S440" s="8">
        <f t="shared" si="63"/>
        <v>18728</v>
      </c>
      <c r="T440" s="6">
        <f t="shared" si="65"/>
        <v>0</v>
      </c>
      <c r="U440" s="9">
        <f t="shared" si="66"/>
        <v>18728</v>
      </c>
      <c r="V440" s="9">
        <f t="shared" si="67"/>
        <v>18728</v>
      </c>
      <c r="W440" s="9">
        <f t="shared" si="68"/>
        <v>18728</v>
      </c>
      <c r="X440" s="7">
        <v>25</v>
      </c>
      <c r="Y440" s="14">
        <v>25</v>
      </c>
      <c r="Z440" s="14">
        <v>25</v>
      </c>
      <c r="AA440" s="9">
        <f t="shared" si="69"/>
        <v>23410</v>
      </c>
      <c r="AB440" s="9">
        <f t="shared" si="70"/>
        <v>23410</v>
      </c>
      <c r="AC440" s="15">
        <f t="shared" si="71"/>
        <v>23410</v>
      </c>
    </row>
    <row r="441" spans="1:29" x14ac:dyDescent="0.25">
      <c r="A441" s="16" t="s">
        <v>1736</v>
      </c>
      <c r="B441" s="17"/>
      <c r="C441" s="18"/>
      <c r="D441" s="16" t="s">
        <v>1737</v>
      </c>
      <c r="E441" s="16" t="s">
        <v>1443</v>
      </c>
      <c r="F441" s="18" t="s">
        <v>33</v>
      </c>
      <c r="G441" s="18">
        <v>1</v>
      </c>
      <c r="H441" s="16" t="s">
        <v>16</v>
      </c>
      <c r="I441" s="16" t="s">
        <v>1738</v>
      </c>
      <c r="J441" s="16" t="s">
        <v>17</v>
      </c>
      <c r="K441" s="18">
        <v>0</v>
      </c>
      <c r="L441" s="18">
        <v>0</v>
      </c>
      <c r="M441" s="16" t="s">
        <v>18</v>
      </c>
      <c r="N441" s="16" t="s">
        <v>44</v>
      </c>
      <c r="O441" s="16" t="s">
        <v>1739</v>
      </c>
      <c r="P441" s="19" t="s">
        <v>20</v>
      </c>
      <c r="Q441">
        <v>1</v>
      </c>
      <c r="R441" s="8">
        <f t="shared" si="64"/>
        <v>262508</v>
      </c>
      <c r="S441" s="8">
        <f t="shared" si="63"/>
        <v>262508</v>
      </c>
      <c r="T441" s="6">
        <f t="shared" si="65"/>
        <v>0</v>
      </c>
      <c r="U441" s="9">
        <f t="shared" si="66"/>
        <v>262508</v>
      </c>
      <c r="V441" s="9">
        <f t="shared" si="67"/>
        <v>262508</v>
      </c>
      <c r="W441" s="9">
        <f t="shared" si="68"/>
        <v>262508</v>
      </c>
      <c r="X441" s="7">
        <v>25</v>
      </c>
      <c r="Y441" s="14">
        <v>25</v>
      </c>
      <c r="Z441" s="14">
        <v>25</v>
      </c>
      <c r="AA441" s="9">
        <f t="shared" si="69"/>
        <v>328135</v>
      </c>
      <c r="AB441" s="9">
        <f t="shared" si="70"/>
        <v>328135</v>
      </c>
      <c r="AC441" s="15">
        <f t="shared" si="71"/>
        <v>328135</v>
      </c>
    </row>
    <row r="442" spans="1:29" x14ac:dyDescent="0.25">
      <c r="A442" s="16" t="s">
        <v>1740</v>
      </c>
      <c r="B442" s="17"/>
      <c r="C442" s="18"/>
      <c r="D442" s="16" t="s">
        <v>1741</v>
      </c>
      <c r="E442" s="16" t="s">
        <v>118</v>
      </c>
      <c r="F442" s="18" t="s">
        <v>33</v>
      </c>
      <c r="G442" s="18">
        <v>1</v>
      </c>
      <c r="H442" s="16" t="s">
        <v>16</v>
      </c>
      <c r="I442" s="16" t="s">
        <v>1742</v>
      </c>
      <c r="J442" s="16" t="s">
        <v>17</v>
      </c>
      <c r="K442" s="18">
        <v>0</v>
      </c>
      <c r="L442" s="18">
        <v>0</v>
      </c>
      <c r="M442" s="16" t="s">
        <v>18</v>
      </c>
      <c r="N442" s="16" t="s">
        <v>137</v>
      </c>
      <c r="O442" s="16" t="s">
        <v>568</v>
      </c>
      <c r="P442" s="19" t="s">
        <v>20</v>
      </c>
      <c r="Q442">
        <v>1</v>
      </c>
      <c r="R442" s="8">
        <f t="shared" si="64"/>
        <v>66073</v>
      </c>
      <c r="S442" s="8">
        <f t="shared" si="63"/>
        <v>66073</v>
      </c>
      <c r="T442" s="6">
        <f t="shared" si="65"/>
        <v>0</v>
      </c>
      <c r="U442" s="9">
        <f t="shared" si="66"/>
        <v>66073</v>
      </c>
      <c r="V442" s="9">
        <f t="shared" si="67"/>
        <v>66073</v>
      </c>
      <c r="W442" s="9">
        <f t="shared" si="68"/>
        <v>66073</v>
      </c>
      <c r="X442" s="7">
        <v>25</v>
      </c>
      <c r="Y442" s="14">
        <v>25</v>
      </c>
      <c r="Z442" s="14">
        <v>25</v>
      </c>
      <c r="AA442" s="9">
        <f t="shared" si="69"/>
        <v>82591.25</v>
      </c>
      <c r="AB442" s="9">
        <f t="shared" si="70"/>
        <v>82591.25</v>
      </c>
      <c r="AC442" s="15">
        <f t="shared" si="71"/>
        <v>82591.25</v>
      </c>
    </row>
    <row r="443" spans="1:29" x14ac:dyDescent="0.25">
      <c r="A443" s="16" t="s">
        <v>1743</v>
      </c>
      <c r="B443" s="17"/>
      <c r="C443" s="18"/>
      <c r="D443" s="16" t="s">
        <v>1744</v>
      </c>
      <c r="E443" s="16" t="s">
        <v>118</v>
      </c>
      <c r="F443" s="18" t="s">
        <v>33</v>
      </c>
      <c r="G443" s="18">
        <v>1</v>
      </c>
      <c r="H443" s="16" t="s">
        <v>16</v>
      </c>
      <c r="I443" s="16" t="s">
        <v>1745</v>
      </c>
      <c r="J443" s="16" t="s">
        <v>17</v>
      </c>
      <c r="K443" s="18">
        <v>0</v>
      </c>
      <c r="L443" s="18">
        <v>0</v>
      </c>
      <c r="M443" s="16" t="s">
        <v>18</v>
      </c>
      <c r="N443" s="16" t="s">
        <v>137</v>
      </c>
      <c r="O443" s="16" t="s">
        <v>568</v>
      </c>
      <c r="P443" s="19" t="s">
        <v>20</v>
      </c>
      <c r="Q443">
        <v>1</v>
      </c>
      <c r="R443" s="8">
        <f t="shared" si="64"/>
        <v>127894</v>
      </c>
      <c r="S443" s="8">
        <f t="shared" si="63"/>
        <v>127894</v>
      </c>
      <c r="T443" s="6">
        <f t="shared" si="65"/>
        <v>0</v>
      </c>
      <c r="U443" s="9">
        <f t="shared" si="66"/>
        <v>127894</v>
      </c>
      <c r="V443" s="9">
        <f t="shared" si="67"/>
        <v>127894</v>
      </c>
      <c r="W443" s="9">
        <f t="shared" si="68"/>
        <v>127894</v>
      </c>
      <c r="X443" s="7">
        <v>25</v>
      </c>
      <c r="Y443" s="14">
        <v>25</v>
      </c>
      <c r="Z443" s="14">
        <v>25</v>
      </c>
      <c r="AA443" s="9">
        <f t="shared" si="69"/>
        <v>159867.5</v>
      </c>
      <c r="AB443" s="9">
        <f t="shared" si="70"/>
        <v>159867.5</v>
      </c>
      <c r="AC443" s="15">
        <f t="shared" si="71"/>
        <v>159867.5</v>
      </c>
    </row>
    <row r="444" spans="1:29" x14ac:dyDescent="0.25">
      <c r="A444" s="16" t="s">
        <v>1746</v>
      </c>
      <c r="B444" s="17"/>
      <c r="C444" s="18"/>
      <c r="D444" s="16" t="s">
        <v>1747</v>
      </c>
      <c r="E444" s="16" t="s">
        <v>118</v>
      </c>
      <c r="F444" s="18" t="s">
        <v>33</v>
      </c>
      <c r="G444" s="18">
        <v>1</v>
      </c>
      <c r="H444" s="16" t="s">
        <v>16</v>
      </c>
      <c r="I444" s="16" t="s">
        <v>1748</v>
      </c>
      <c r="J444" s="16" t="s">
        <v>17</v>
      </c>
      <c r="K444" s="18">
        <v>0</v>
      </c>
      <c r="L444" s="18">
        <v>0</v>
      </c>
      <c r="M444" s="16" t="s">
        <v>18</v>
      </c>
      <c r="N444" s="16" t="s">
        <v>137</v>
      </c>
      <c r="O444" s="16" t="s">
        <v>1749</v>
      </c>
      <c r="P444" s="19" t="s">
        <v>20</v>
      </c>
      <c r="Q444">
        <v>1</v>
      </c>
      <c r="R444" s="8">
        <f t="shared" si="64"/>
        <v>49207</v>
      </c>
      <c r="S444" s="8">
        <f t="shared" si="63"/>
        <v>49207</v>
      </c>
      <c r="T444" s="6">
        <f t="shared" si="65"/>
        <v>0</v>
      </c>
      <c r="U444" s="9">
        <f t="shared" si="66"/>
        <v>49207</v>
      </c>
      <c r="V444" s="9">
        <f t="shared" si="67"/>
        <v>49207</v>
      </c>
      <c r="W444" s="9">
        <f t="shared" si="68"/>
        <v>49207</v>
      </c>
      <c r="X444" s="7">
        <v>25</v>
      </c>
      <c r="Y444" s="14">
        <v>25</v>
      </c>
      <c r="Z444" s="14">
        <v>25</v>
      </c>
      <c r="AA444" s="9">
        <f t="shared" si="69"/>
        <v>61508.75</v>
      </c>
      <c r="AB444" s="9">
        <f t="shared" si="70"/>
        <v>61508.75</v>
      </c>
      <c r="AC444" s="15">
        <f t="shared" si="71"/>
        <v>61508.75</v>
      </c>
    </row>
    <row r="445" spans="1:29" x14ac:dyDescent="0.25">
      <c r="A445" s="16" t="s">
        <v>1750</v>
      </c>
      <c r="B445" s="17"/>
      <c r="C445" s="18"/>
      <c r="D445" s="16" t="s">
        <v>1751</v>
      </c>
      <c r="E445" s="16" t="s">
        <v>389</v>
      </c>
      <c r="F445" s="18" t="s">
        <v>33</v>
      </c>
      <c r="G445" s="18">
        <v>1</v>
      </c>
      <c r="H445" s="16" t="s">
        <v>37</v>
      </c>
      <c r="I445" s="16" t="s">
        <v>1752</v>
      </c>
      <c r="J445" s="16" t="s">
        <v>17</v>
      </c>
      <c r="K445" s="18">
        <v>0</v>
      </c>
      <c r="L445" s="18">
        <v>0</v>
      </c>
      <c r="M445" s="16" t="s">
        <v>18</v>
      </c>
      <c r="N445" s="16" t="s">
        <v>128</v>
      </c>
      <c r="O445" s="16" t="s">
        <v>1753</v>
      </c>
      <c r="P445" s="19" t="s">
        <v>20</v>
      </c>
      <c r="Q445">
        <v>1</v>
      </c>
      <c r="R445" s="8">
        <f t="shared" si="64"/>
        <v>20561</v>
      </c>
      <c r="S445" s="8">
        <f t="shared" si="63"/>
        <v>20561</v>
      </c>
      <c r="T445" s="6">
        <f t="shared" si="65"/>
        <v>0</v>
      </c>
      <c r="U445" s="9">
        <f t="shared" si="66"/>
        <v>20561</v>
      </c>
      <c r="V445" s="9">
        <f t="shared" si="67"/>
        <v>20561</v>
      </c>
      <c r="W445" s="9">
        <f t="shared" si="68"/>
        <v>20561</v>
      </c>
      <c r="X445" s="7">
        <v>25</v>
      </c>
      <c r="Y445" s="14">
        <v>25</v>
      </c>
      <c r="Z445" s="14">
        <v>25</v>
      </c>
      <c r="AA445" s="9">
        <f t="shared" si="69"/>
        <v>25701.25</v>
      </c>
      <c r="AB445" s="9">
        <f t="shared" si="70"/>
        <v>25701.25</v>
      </c>
      <c r="AC445" s="15">
        <f t="shared" si="71"/>
        <v>25701.25</v>
      </c>
    </row>
    <row r="446" spans="1:29" x14ac:dyDescent="0.25">
      <c r="A446" s="16" t="s">
        <v>1754</v>
      </c>
      <c r="B446" s="17"/>
      <c r="C446" s="18"/>
      <c r="D446" s="16" t="s">
        <v>1755</v>
      </c>
      <c r="E446" s="16" t="s">
        <v>444</v>
      </c>
      <c r="F446" s="18" t="s">
        <v>33</v>
      </c>
      <c r="G446" s="18">
        <v>1</v>
      </c>
      <c r="H446" s="16" t="s">
        <v>16</v>
      </c>
      <c r="I446" s="16" t="s">
        <v>1756</v>
      </c>
      <c r="J446" s="16" t="s">
        <v>17</v>
      </c>
      <c r="K446" s="18">
        <v>0</v>
      </c>
      <c r="L446" s="18">
        <v>0</v>
      </c>
      <c r="M446" s="16" t="s">
        <v>18</v>
      </c>
      <c r="N446" s="16" t="s">
        <v>80</v>
      </c>
      <c r="O446" s="16" t="s">
        <v>117</v>
      </c>
      <c r="P446" s="19" t="s">
        <v>20</v>
      </c>
      <c r="Q446">
        <v>1</v>
      </c>
      <c r="R446" s="8">
        <f t="shared" si="64"/>
        <v>15772</v>
      </c>
      <c r="S446" s="8">
        <f t="shared" si="63"/>
        <v>15772</v>
      </c>
      <c r="T446" s="6">
        <f t="shared" si="65"/>
        <v>0</v>
      </c>
      <c r="U446" s="9">
        <f t="shared" si="66"/>
        <v>15772</v>
      </c>
      <c r="V446" s="9">
        <f t="shared" si="67"/>
        <v>15772</v>
      </c>
      <c r="W446" s="9">
        <f t="shared" si="68"/>
        <v>15772</v>
      </c>
      <c r="X446" s="7">
        <v>25</v>
      </c>
      <c r="Y446" s="14">
        <v>25</v>
      </c>
      <c r="Z446" s="14">
        <v>25</v>
      </c>
      <c r="AA446" s="9">
        <f t="shared" si="69"/>
        <v>19715</v>
      </c>
      <c r="AB446" s="9">
        <f t="shared" si="70"/>
        <v>19715</v>
      </c>
      <c r="AC446" s="15">
        <f t="shared" si="71"/>
        <v>19715</v>
      </c>
    </row>
    <row r="447" spans="1:29" x14ac:dyDescent="0.25">
      <c r="A447" s="16" t="s">
        <v>1757</v>
      </c>
      <c r="B447" s="17">
        <v>7703038940210</v>
      </c>
      <c r="C447" s="16" t="s">
        <v>1758</v>
      </c>
      <c r="D447" s="16" t="s">
        <v>1759</v>
      </c>
      <c r="E447" s="16" t="s">
        <v>444</v>
      </c>
      <c r="F447" s="18" t="s">
        <v>46</v>
      </c>
      <c r="G447" s="18">
        <v>300</v>
      </c>
      <c r="H447" s="16" t="s">
        <v>16</v>
      </c>
      <c r="I447" s="16" t="s">
        <v>1760</v>
      </c>
      <c r="J447" s="16" t="s">
        <v>17</v>
      </c>
      <c r="K447" s="18">
        <v>0</v>
      </c>
      <c r="L447" s="18">
        <v>0</v>
      </c>
      <c r="M447" s="16" t="s">
        <v>18</v>
      </c>
      <c r="N447" s="16" t="s">
        <v>89</v>
      </c>
      <c r="O447" s="16" t="s">
        <v>119</v>
      </c>
      <c r="P447" s="19" t="s">
        <v>20</v>
      </c>
      <c r="Q447">
        <v>1</v>
      </c>
      <c r="R447" s="8">
        <f t="shared" si="64"/>
        <v>24.263333333333332</v>
      </c>
      <c r="S447" s="8">
        <f t="shared" si="63"/>
        <v>24.263333333333332</v>
      </c>
      <c r="T447" s="6">
        <f t="shared" si="65"/>
        <v>0</v>
      </c>
      <c r="U447" s="9">
        <f t="shared" si="66"/>
        <v>7279</v>
      </c>
      <c r="V447" s="9">
        <f t="shared" si="67"/>
        <v>24.263333333333332</v>
      </c>
      <c r="W447" s="9">
        <f t="shared" si="68"/>
        <v>24.263333333333332</v>
      </c>
      <c r="X447" s="7">
        <v>25</v>
      </c>
      <c r="Y447" s="14">
        <v>25</v>
      </c>
      <c r="Z447" s="14">
        <v>25</v>
      </c>
      <c r="AA447" s="9">
        <f t="shared" si="69"/>
        <v>9098.75</v>
      </c>
      <c r="AB447" s="9">
        <f t="shared" si="70"/>
        <v>30.329166666666666</v>
      </c>
      <c r="AC447" s="15">
        <f t="shared" si="71"/>
        <v>30.329166666666666</v>
      </c>
    </row>
    <row r="448" spans="1:29" x14ac:dyDescent="0.25">
      <c r="A448" s="16" t="s">
        <v>1761</v>
      </c>
      <c r="B448" s="17"/>
      <c r="C448" s="18"/>
      <c r="D448" s="16" t="s">
        <v>1762</v>
      </c>
      <c r="E448" s="16" t="s">
        <v>444</v>
      </c>
      <c r="F448" s="18" t="s">
        <v>33</v>
      </c>
      <c r="G448" s="18">
        <v>1</v>
      </c>
      <c r="H448" s="16" t="s">
        <v>16</v>
      </c>
      <c r="I448" s="16" t="s">
        <v>1763</v>
      </c>
      <c r="J448" s="16" t="s">
        <v>17</v>
      </c>
      <c r="K448" s="18">
        <v>0</v>
      </c>
      <c r="L448" s="18">
        <v>0</v>
      </c>
      <c r="M448" s="16" t="s">
        <v>18</v>
      </c>
      <c r="N448" s="16" t="s">
        <v>98</v>
      </c>
      <c r="O448" s="16" t="s">
        <v>99</v>
      </c>
      <c r="P448" s="19" t="s">
        <v>20</v>
      </c>
      <c r="Q448">
        <v>1</v>
      </c>
      <c r="R448" s="8">
        <f t="shared" si="64"/>
        <v>10514</v>
      </c>
      <c r="S448" s="8">
        <f t="shared" si="63"/>
        <v>10514</v>
      </c>
      <c r="T448" s="6">
        <f t="shared" si="65"/>
        <v>0</v>
      </c>
      <c r="U448" s="9">
        <f t="shared" si="66"/>
        <v>10514</v>
      </c>
      <c r="V448" s="9">
        <f t="shared" si="67"/>
        <v>10514</v>
      </c>
      <c r="W448" s="9">
        <f t="shared" si="68"/>
        <v>10514</v>
      </c>
      <c r="X448" s="7">
        <v>25</v>
      </c>
      <c r="Y448" s="14">
        <v>25</v>
      </c>
      <c r="Z448" s="14">
        <v>25</v>
      </c>
      <c r="AA448" s="9">
        <f t="shared" si="69"/>
        <v>13142.5</v>
      </c>
      <c r="AB448" s="9">
        <f t="shared" si="70"/>
        <v>13142.5</v>
      </c>
      <c r="AC448" s="15">
        <f t="shared" si="71"/>
        <v>13142.5</v>
      </c>
    </row>
    <row r="449" spans="1:29" x14ac:dyDescent="0.25">
      <c r="A449" s="16" t="s">
        <v>1764</v>
      </c>
      <c r="B449" s="17"/>
      <c r="C449" s="18"/>
      <c r="D449" s="16" t="s">
        <v>1765</v>
      </c>
      <c r="E449" s="16" t="s">
        <v>444</v>
      </c>
      <c r="F449" s="18" t="s">
        <v>33</v>
      </c>
      <c r="G449" s="18">
        <v>1</v>
      </c>
      <c r="H449" s="16" t="s">
        <v>16</v>
      </c>
      <c r="I449" s="16" t="s">
        <v>1766</v>
      </c>
      <c r="J449" s="16" t="s">
        <v>17</v>
      </c>
      <c r="K449" s="18">
        <v>0</v>
      </c>
      <c r="L449" s="18">
        <v>0</v>
      </c>
      <c r="M449" s="16" t="s">
        <v>18</v>
      </c>
      <c r="N449" s="16" t="s">
        <v>71</v>
      </c>
      <c r="O449" s="16" t="s">
        <v>931</v>
      </c>
      <c r="P449" s="19" t="s">
        <v>20</v>
      </c>
      <c r="Q449">
        <v>1</v>
      </c>
      <c r="R449" s="8">
        <f t="shared" si="64"/>
        <v>8897</v>
      </c>
      <c r="S449" s="8">
        <f t="shared" si="63"/>
        <v>8897</v>
      </c>
      <c r="T449" s="6">
        <f t="shared" si="65"/>
        <v>0</v>
      </c>
      <c r="U449" s="9">
        <f t="shared" si="66"/>
        <v>8897</v>
      </c>
      <c r="V449" s="9">
        <f t="shared" si="67"/>
        <v>8897</v>
      </c>
      <c r="W449" s="9">
        <f t="shared" si="68"/>
        <v>8897</v>
      </c>
      <c r="X449" s="7">
        <v>25</v>
      </c>
      <c r="Y449" s="14">
        <v>25</v>
      </c>
      <c r="Z449" s="14">
        <v>25</v>
      </c>
      <c r="AA449" s="9">
        <f t="shared" si="69"/>
        <v>11121.25</v>
      </c>
      <c r="AB449" s="9">
        <f t="shared" si="70"/>
        <v>11121.25</v>
      </c>
      <c r="AC449" s="15">
        <f t="shared" si="71"/>
        <v>11121.25</v>
      </c>
    </row>
    <row r="450" spans="1:29" x14ac:dyDescent="0.25">
      <c r="A450" s="16" t="s">
        <v>1767</v>
      </c>
      <c r="B450" s="17"/>
      <c r="C450" s="18"/>
      <c r="D450" s="16" t="s">
        <v>1768</v>
      </c>
      <c r="E450" s="16" t="s">
        <v>1338</v>
      </c>
      <c r="F450" s="18" t="s">
        <v>33</v>
      </c>
      <c r="G450" s="18">
        <v>1</v>
      </c>
      <c r="H450" s="16" t="s">
        <v>16</v>
      </c>
      <c r="I450" s="16" t="s">
        <v>1769</v>
      </c>
      <c r="J450" s="16" t="s">
        <v>17</v>
      </c>
      <c r="K450" s="18">
        <v>0</v>
      </c>
      <c r="L450" s="18">
        <v>0</v>
      </c>
      <c r="M450" s="16" t="s">
        <v>18</v>
      </c>
      <c r="N450" s="16" t="s">
        <v>375</v>
      </c>
      <c r="O450" s="16" t="s">
        <v>1770</v>
      </c>
      <c r="P450" s="19" t="s">
        <v>20</v>
      </c>
      <c r="Q450">
        <v>1</v>
      </c>
      <c r="R450" s="8">
        <f t="shared" si="64"/>
        <v>35140</v>
      </c>
      <c r="S450" s="8">
        <f t="shared" si="63"/>
        <v>35140</v>
      </c>
      <c r="T450" s="6">
        <f t="shared" si="65"/>
        <v>0</v>
      </c>
      <c r="U450" s="9">
        <f t="shared" si="66"/>
        <v>35140</v>
      </c>
      <c r="V450" s="9">
        <f t="shared" si="67"/>
        <v>35140</v>
      </c>
      <c r="W450" s="9">
        <f t="shared" si="68"/>
        <v>35140</v>
      </c>
      <c r="X450" s="7">
        <v>25</v>
      </c>
      <c r="Y450" s="14">
        <v>25</v>
      </c>
      <c r="Z450" s="14">
        <v>25</v>
      </c>
      <c r="AA450" s="9">
        <f t="shared" si="69"/>
        <v>43925</v>
      </c>
      <c r="AB450" s="9">
        <f t="shared" si="70"/>
        <v>43925</v>
      </c>
      <c r="AC450" s="15">
        <f t="shared" si="71"/>
        <v>43925</v>
      </c>
    </row>
    <row r="451" spans="1:29" x14ac:dyDescent="0.25">
      <c r="A451" s="16" t="s">
        <v>1771</v>
      </c>
      <c r="B451" s="17"/>
      <c r="C451" s="18"/>
      <c r="D451" s="16" t="s">
        <v>1772</v>
      </c>
      <c r="E451" s="16" t="s">
        <v>1338</v>
      </c>
      <c r="F451" s="18" t="s">
        <v>33</v>
      </c>
      <c r="G451" s="18">
        <v>1</v>
      </c>
      <c r="H451" s="16" t="s">
        <v>16</v>
      </c>
      <c r="I451" s="16" t="s">
        <v>1773</v>
      </c>
      <c r="J451" s="16" t="s">
        <v>17</v>
      </c>
      <c r="K451" s="18">
        <v>0</v>
      </c>
      <c r="L451" s="18">
        <v>0</v>
      </c>
      <c r="M451" s="16" t="s">
        <v>18</v>
      </c>
      <c r="N451" s="16" t="s">
        <v>19</v>
      </c>
      <c r="O451" s="16" t="s">
        <v>216</v>
      </c>
      <c r="P451" s="19" t="s">
        <v>20</v>
      </c>
      <c r="Q451">
        <v>1</v>
      </c>
      <c r="R451" s="8">
        <f t="shared" si="64"/>
        <v>79658</v>
      </c>
      <c r="S451" s="8">
        <f t="shared" ref="S451:S514" si="72">R451/Q451</f>
        <v>79658</v>
      </c>
      <c r="T451" s="6">
        <f t="shared" si="65"/>
        <v>0</v>
      </c>
      <c r="U451" s="9">
        <f t="shared" si="66"/>
        <v>79658</v>
      </c>
      <c r="V451" s="9">
        <f t="shared" si="67"/>
        <v>79658</v>
      </c>
      <c r="W451" s="9">
        <f t="shared" si="68"/>
        <v>79658</v>
      </c>
      <c r="X451" s="7">
        <v>25</v>
      </c>
      <c r="Y451" s="14">
        <v>25</v>
      </c>
      <c r="Z451" s="14">
        <v>25</v>
      </c>
      <c r="AA451" s="9">
        <f t="shared" si="69"/>
        <v>99572.5</v>
      </c>
      <c r="AB451" s="9">
        <f t="shared" si="70"/>
        <v>99572.5</v>
      </c>
      <c r="AC451" s="15">
        <f t="shared" si="71"/>
        <v>99572.5</v>
      </c>
    </row>
    <row r="452" spans="1:29" x14ac:dyDescent="0.25">
      <c r="A452" s="16" t="s">
        <v>1774</v>
      </c>
      <c r="B452" s="17"/>
      <c r="C452" s="18"/>
      <c r="D452" s="16" t="s">
        <v>1775</v>
      </c>
      <c r="E452" s="16" t="s">
        <v>36</v>
      </c>
      <c r="F452" s="18" t="s">
        <v>33</v>
      </c>
      <c r="G452" s="18">
        <v>1</v>
      </c>
      <c r="H452" s="16" t="s">
        <v>16</v>
      </c>
      <c r="I452" s="16" t="s">
        <v>1776</v>
      </c>
      <c r="J452" s="16" t="s">
        <v>17</v>
      </c>
      <c r="K452" s="18">
        <v>0</v>
      </c>
      <c r="L452" s="18">
        <v>0</v>
      </c>
      <c r="M452" s="16" t="s">
        <v>18</v>
      </c>
      <c r="N452" s="16" t="s">
        <v>19</v>
      </c>
      <c r="O452" s="16" t="s">
        <v>216</v>
      </c>
      <c r="P452" s="19" t="s">
        <v>20</v>
      </c>
      <c r="Q452">
        <v>1</v>
      </c>
      <c r="R452" s="8">
        <f t="shared" si="64"/>
        <v>67040</v>
      </c>
      <c r="S452" s="8">
        <f t="shared" si="72"/>
        <v>67040</v>
      </c>
      <c r="T452" s="6">
        <f t="shared" si="65"/>
        <v>0</v>
      </c>
      <c r="U452" s="9">
        <f t="shared" si="66"/>
        <v>67040</v>
      </c>
      <c r="V452" s="9">
        <f t="shared" si="67"/>
        <v>67040</v>
      </c>
      <c r="W452" s="9">
        <f t="shared" si="68"/>
        <v>67040</v>
      </c>
      <c r="X452" s="7">
        <v>25</v>
      </c>
      <c r="Y452" s="14">
        <v>25</v>
      </c>
      <c r="Z452" s="14">
        <v>25</v>
      </c>
      <c r="AA452" s="9">
        <f t="shared" si="69"/>
        <v>83800</v>
      </c>
      <c r="AB452" s="9">
        <f t="shared" si="70"/>
        <v>83800</v>
      </c>
      <c r="AC452" s="15">
        <f t="shared" si="71"/>
        <v>83800</v>
      </c>
    </row>
    <row r="453" spans="1:29" x14ac:dyDescent="0.25">
      <c r="A453" s="16" t="s">
        <v>1777</v>
      </c>
      <c r="B453" s="17"/>
      <c r="C453" s="18"/>
      <c r="D453" s="16" t="s">
        <v>1778</v>
      </c>
      <c r="E453" s="16" t="s">
        <v>36</v>
      </c>
      <c r="F453" s="18" t="s">
        <v>33</v>
      </c>
      <c r="G453" s="18">
        <v>1</v>
      </c>
      <c r="H453" s="16" t="s">
        <v>16</v>
      </c>
      <c r="I453" s="16" t="s">
        <v>1779</v>
      </c>
      <c r="J453" s="16" t="s">
        <v>17</v>
      </c>
      <c r="K453" s="18">
        <v>0</v>
      </c>
      <c r="L453" s="18">
        <v>0</v>
      </c>
      <c r="M453" s="16" t="s">
        <v>18</v>
      </c>
      <c r="N453" s="16" t="s">
        <v>19</v>
      </c>
      <c r="O453" s="16" t="s">
        <v>216</v>
      </c>
      <c r="P453" s="19" t="s">
        <v>20</v>
      </c>
      <c r="Q453">
        <v>1</v>
      </c>
      <c r="R453" s="8">
        <f t="shared" si="64"/>
        <v>119405</v>
      </c>
      <c r="S453" s="8">
        <f t="shared" si="72"/>
        <v>119405</v>
      </c>
      <c r="T453" s="6">
        <f t="shared" si="65"/>
        <v>0</v>
      </c>
      <c r="U453" s="9">
        <f t="shared" si="66"/>
        <v>119405</v>
      </c>
      <c r="V453" s="9">
        <f t="shared" si="67"/>
        <v>119405</v>
      </c>
      <c r="W453" s="9">
        <f t="shared" si="68"/>
        <v>119405</v>
      </c>
      <c r="X453" s="7">
        <v>25</v>
      </c>
      <c r="Y453" s="14">
        <v>25</v>
      </c>
      <c r="Z453" s="14">
        <v>25</v>
      </c>
      <c r="AA453" s="9">
        <f t="shared" si="69"/>
        <v>149256.25</v>
      </c>
      <c r="AB453" s="9">
        <f t="shared" si="70"/>
        <v>149256.25</v>
      </c>
      <c r="AC453" s="15">
        <f t="shared" si="71"/>
        <v>149256.25</v>
      </c>
    </row>
    <row r="454" spans="1:29" x14ac:dyDescent="0.25">
      <c r="A454" s="16" t="s">
        <v>1780</v>
      </c>
      <c r="B454" s="17"/>
      <c r="C454" s="18"/>
      <c r="D454" s="16" t="s">
        <v>1781</v>
      </c>
      <c r="E454" s="16" t="s">
        <v>408</v>
      </c>
      <c r="F454" s="18" t="s">
        <v>33</v>
      </c>
      <c r="G454" s="18">
        <v>1</v>
      </c>
      <c r="H454" s="16" t="s">
        <v>16</v>
      </c>
      <c r="I454" s="16" t="s">
        <v>1782</v>
      </c>
      <c r="J454" s="16" t="s">
        <v>461</v>
      </c>
      <c r="K454" s="18">
        <v>0</v>
      </c>
      <c r="L454" s="18">
        <v>0</v>
      </c>
      <c r="M454" s="16" t="s">
        <v>55</v>
      </c>
      <c r="N454" s="16" t="s">
        <v>462</v>
      </c>
      <c r="O454" s="16" t="s">
        <v>463</v>
      </c>
      <c r="P454" s="19" t="s">
        <v>20</v>
      </c>
      <c r="Q454">
        <v>1</v>
      </c>
      <c r="R454" s="8">
        <f t="shared" si="64"/>
        <v>12084</v>
      </c>
      <c r="S454" s="8">
        <f t="shared" si="72"/>
        <v>12084</v>
      </c>
      <c r="T454" s="6">
        <f t="shared" si="65"/>
        <v>0</v>
      </c>
      <c r="U454" s="9">
        <f t="shared" si="66"/>
        <v>12084</v>
      </c>
      <c r="V454" s="9">
        <f t="shared" si="67"/>
        <v>12084</v>
      </c>
      <c r="W454" s="9">
        <f t="shared" si="68"/>
        <v>12084</v>
      </c>
      <c r="X454" s="7">
        <v>25</v>
      </c>
      <c r="Y454" s="14">
        <v>25</v>
      </c>
      <c r="Z454" s="14">
        <v>25</v>
      </c>
      <c r="AA454" s="9">
        <f t="shared" si="69"/>
        <v>15105</v>
      </c>
      <c r="AB454" s="9">
        <f t="shared" si="70"/>
        <v>15105</v>
      </c>
      <c r="AC454" s="15">
        <f t="shared" si="71"/>
        <v>15105</v>
      </c>
    </row>
    <row r="455" spans="1:29" x14ac:dyDescent="0.25">
      <c r="A455" s="16" t="s">
        <v>1783</v>
      </c>
      <c r="B455" s="17"/>
      <c r="C455" s="18"/>
      <c r="D455" s="16" t="s">
        <v>1784</v>
      </c>
      <c r="E455" s="16" t="s">
        <v>408</v>
      </c>
      <c r="F455" s="18" t="s">
        <v>33</v>
      </c>
      <c r="G455" s="18">
        <v>1</v>
      </c>
      <c r="H455" s="16" t="s">
        <v>16</v>
      </c>
      <c r="I455" s="16" t="s">
        <v>1785</v>
      </c>
      <c r="J455" s="16" t="s">
        <v>461</v>
      </c>
      <c r="K455" s="18">
        <v>0</v>
      </c>
      <c r="L455" s="18">
        <v>0</v>
      </c>
      <c r="M455" s="16" t="s">
        <v>55</v>
      </c>
      <c r="N455" s="16" t="s">
        <v>462</v>
      </c>
      <c r="O455" s="16" t="s">
        <v>463</v>
      </c>
      <c r="P455" s="19" t="s">
        <v>20</v>
      </c>
      <c r="Q455">
        <v>1</v>
      </c>
      <c r="R455" s="8">
        <f t="shared" si="64"/>
        <v>7138</v>
      </c>
      <c r="S455" s="8">
        <f t="shared" si="72"/>
        <v>7138</v>
      </c>
      <c r="T455" s="6">
        <f t="shared" si="65"/>
        <v>0</v>
      </c>
      <c r="U455" s="9">
        <f t="shared" si="66"/>
        <v>7138</v>
      </c>
      <c r="V455" s="9">
        <f t="shared" si="67"/>
        <v>7138</v>
      </c>
      <c r="W455" s="9">
        <f t="shared" si="68"/>
        <v>7138</v>
      </c>
      <c r="X455" s="7">
        <v>25</v>
      </c>
      <c r="Y455" s="14">
        <v>25</v>
      </c>
      <c r="Z455" s="14">
        <v>25</v>
      </c>
      <c r="AA455" s="9">
        <f t="shared" si="69"/>
        <v>8922.5</v>
      </c>
      <c r="AB455" s="9">
        <f t="shared" si="70"/>
        <v>8922.5</v>
      </c>
      <c r="AC455" s="15">
        <f t="shared" si="71"/>
        <v>8922.5</v>
      </c>
    </row>
    <row r="456" spans="1:29" x14ac:dyDescent="0.25">
      <c r="A456" s="16" t="s">
        <v>1786</v>
      </c>
      <c r="B456" s="17"/>
      <c r="C456" s="18"/>
      <c r="D456" s="16" t="s">
        <v>1787</v>
      </c>
      <c r="E456" s="16" t="s">
        <v>408</v>
      </c>
      <c r="F456" s="18" t="s">
        <v>33</v>
      </c>
      <c r="G456" s="18">
        <v>1</v>
      </c>
      <c r="H456" s="16" t="s">
        <v>16</v>
      </c>
      <c r="I456" s="16" t="s">
        <v>1788</v>
      </c>
      <c r="J456" s="16" t="s">
        <v>461</v>
      </c>
      <c r="K456" s="18">
        <v>0</v>
      </c>
      <c r="L456" s="18">
        <v>0</v>
      </c>
      <c r="M456" s="16" t="s">
        <v>55</v>
      </c>
      <c r="N456" s="16" t="s">
        <v>462</v>
      </c>
      <c r="O456" s="16" t="s">
        <v>463</v>
      </c>
      <c r="P456" s="19" t="s">
        <v>20</v>
      </c>
      <c r="Q456">
        <v>1</v>
      </c>
      <c r="R456" s="8">
        <f t="shared" si="64"/>
        <v>12814</v>
      </c>
      <c r="S456" s="8">
        <f t="shared" si="72"/>
        <v>12814</v>
      </c>
      <c r="T456" s="6">
        <f t="shared" si="65"/>
        <v>0</v>
      </c>
      <c r="U456" s="9">
        <f t="shared" si="66"/>
        <v>12814</v>
      </c>
      <c r="V456" s="9">
        <f t="shared" si="67"/>
        <v>12814</v>
      </c>
      <c r="W456" s="9">
        <f t="shared" si="68"/>
        <v>12814</v>
      </c>
      <c r="X456" s="7">
        <v>25</v>
      </c>
      <c r="Y456" s="14">
        <v>25</v>
      </c>
      <c r="Z456" s="14">
        <v>25</v>
      </c>
      <c r="AA456" s="9">
        <f t="shared" si="69"/>
        <v>16017.5</v>
      </c>
      <c r="AB456" s="9">
        <f t="shared" si="70"/>
        <v>16017.5</v>
      </c>
      <c r="AC456" s="15">
        <f t="shared" si="71"/>
        <v>16017.5</v>
      </c>
    </row>
    <row r="457" spans="1:29" x14ac:dyDescent="0.25">
      <c r="A457" s="16" t="s">
        <v>1789</v>
      </c>
      <c r="B457" s="17"/>
      <c r="C457" s="18"/>
      <c r="D457" s="16" t="s">
        <v>1790</v>
      </c>
      <c r="E457" s="16" t="s">
        <v>172</v>
      </c>
      <c r="F457" s="18" t="s">
        <v>33</v>
      </c>
      <c r="G457" s="18">
        <v>1</v>
      </c>
      <c r="H457" s="16" t="s">
        <v>16</v>
      </c>
      <c r="I457" s="16" t="s">
        <v>1791</v>
      </c>
      <c r="J457" s="16" t="s">
        <v>17</v>
      </c>
      <c r="K457" s="18">
        <v>0</v>
      </c>
      <c r="L457" s="18">
        <v>0</v>
      </c>
      <c r="M457" s="16" t="s">
        <v>18</v>
      </c>
      <c r="N457" s="16" t="s">
        <v>341</v>
      </c>
      <c r="O457" s="16" t="s">
        <v>1526</v>
      </c>
      <c r="P457" s="19" t="s">
        <v>20</v>
      </c>
      <c r="Q457">
        <v>1</v>
      </c>
      <c r="R457" s="8">
        <f t="shared" ref="R457:R520" si="73">I457/G457</f>
        <v>160408</v>
      </c>
      <c r="S457" s="8">
        <f t="shared" si="72"/>
        <v>160408</v>
      </c>
      <c r="T457" s="6">
        <f t="shared" ref="T457:T520" si="74">IF(J457="19%  IVA",19,IF(J457="5% IVA",5,0))</f>
        <v>0</v>
      </c>
      <c r="U457" s="9">
        <f t="shared" ref="U457:U520" si="75">(S457*T457/100)+I457</f>
        <v>160408</v>
      </c>
      <c r="V457" s="9">
        <f t="shared" ref="V457:V520" si="76">(R457*T457/100)+R457</f>
        <v>160408</v>
      </c>
      <c r="W457" s="9">
        <f t="shared" ref="W457:W520" si="77">(S457*T457/100)+S457</f>
        <v>160408</v>
      </c>
      <c r="X457" s="7">
        <v>25</v>
      </c>
      <c r="Y457" s="14">
        <v>25</v>
      </c>
      <c r="Z457" s="14">
        <v>25</v>
      </c>
      <c r="AA457" s="9">
        <f t="shared" ref="AA457:AA520" si="78">(U457*X457/100)+U457</f>
        <v>200510</v>
      </c>
      <c r="AB457" s="9">
        <f t="shared" ref="AB457:AB520" si="79">(V457*Y457/100)+V457</f>
        <v>200510</v>
      </c>
      <c r="AC457" s="15">
        <f t="shared" ref="AC457:AC520" si="80">(W457*Z457/100)+W457</f>
        <v>200510</v>
      </c>
    </row>
    <row r="458" spans="1:29" x14ac:dyDescent="0.25">
      <c r="A458" s="16" t="s">
        <v>1792</v>
      </c>
      <c r="B458" s="17"/>
      <c r="C458" s="18"/>
      <c r="D458" s="16" t="s">
        <v>1793</v>
      </c>
      <c r="E458" s="16" t="s">
        <v>242</v>
      </c>
      <c r="F458" s="18" t="s">
        <v>33</v>
      </c>
      <c r="G458" s="18">
        <v>1</v>
      </c>
      <c r="H458" s="16" t="s">
        <v>66</v>
      </c>
      <c r="I458" s="16" t="s">
        <v>1794</v>
      </c>
      <c r="J458" s="16" t="s">
        <v>17</v>
      </c>
      <c r="K458" s="18">
        <v>0</v>
      </c>
      <c r="L458" s="18">
        <v>0</v>
      </c>
      <c r="M458" s="16" t="s">
        <v>18</v>
      </c>
      <c r="N458" s="16" t="s">
        <v>89</v>
      </c>
      <c r="O458" s="16" t="s">
        <v>766</v>
      </c>
      <c r="P458" s="19" t="s">
        <v>20</v>
      </c>
      <c r="Q458">
        <v>1</v>
      </c>
      <c r="R458" s="8">
        <f t="shared" si="73"/>
        <v>18191</v>
      </c>
      <c r="S458" s="8">
        <f t="shared" si="72"/>
        <v>18191</v>
      </c>
      <c r="T458" s="6">
        <f t="shared" si="74"/>
        <v>0</v>
      </c>
      <c r="U458" s="9">
        <f t="shared" si="75"/>
        <v>18191</v>
      </c>
      <c r="V458" s="9">
        <f t="shared" si="76"/>
        <v>18191</v>
      </c>
      <c r="W458" s="9">
        <f t="shared" si="77"/>
        <v>18191</v>
      </c>
      <c r="X458" s="7">
        <v>25</v>
      </c>
      <c r="Y458" s="14">
        <v>25</v>
      </c>
      <c r="Z458" s="14">
        <v>25</v>
      </c>
      <c r="AA458" s="9">
        <f t="shared" si="78"/>
        <v>22738.75</v>
      </c>
      <c r="AB458" s="9">
        <f t="shared" si="79"/>
        <v>22738.75</v>
      </c>
      <c r="AC458" s="15">
        <f t="shared" si="80"/>
        <v>22738.75</v>
      </c>
    </row>
    <row r="459" spans="1:29" x14ac:dyDescent="0.25">
      <c r="A459" s="16" t="s">
        <v>1795</v>
      </c>
      <c r="B459" s="17"/>
      <c r="C459" s="18"/>
      <c r="D459" s="16" t="s">
        <v>1796</v>
      </c>
      <c r="E459" s="16" t="s">
        <v>103</v>
      </c>
      <c r="F459" s="18" t="s">
        <v>33</v>
      </c>
      <c r="G459" s="18">
        <v>1</v>
      </c>
      <c r="H459" s="16" t="s">
        <v>16</v>
      </c>
      <c r="I459" s="16" t="s">
        <v>1797</v>
      </c>
      <c r="J459" s="16" t="s">
        <v>17</v>
      </c>
      <c r="K459" s="18">
        <v>0</v>
      </c>
      <c r="L459" s="18">
        <v>0</v>
      </c>
      <c r="M459" s="16" t="s">
        <v>18</v>
      </c>
      <c r="N459" s="16" t="s">
        <v>82</v>
      </c>
      <c r="O459" s="16" t="s">
        <v>1798</v>
      </c>
      <c r="P459" s="19" t="s">
        <v>20</v>
      </c>
      <c r="Q459">
        <v>1</v>
      </c>
      <c r="R459" s="8">
        <f t="shared" si="73"/>
        <v>10885</v>
      </c>
      <c r="S459" s="8">
        <f t="shared" si="72"/>
        <v>10885</v>
      </c>
      <c r="T459" s="6">
        <f t="shared" si="74"/>
        <v>0</v>
      </c>
      <c r="U459" s="9">
        <f t="shared" si="75"/>
        <v>10885</v>
      </c>
      <c r="V459" s="9">
        <f t="shared" si="76"/>
        <v>10885</v>
      </c>
      <c r="W459" s="9">
        <f t="shared" si="77"/>
        <v>10885</v>
      </c>
      <c r="X459" s="7">
        <v>25</v>
      </c>
      <c r="Y459" s="14">
        <v>25</v>
      </c>
      <c r="Z459" s="14">
        <v>25</v>
      </c>
      <c r="AA459" s="9">
        <f t="shared" si="78"/>
        <v>13606.25</v>
      </c>
      <c r="AB459" s="9">
        <f t="shared" si="79"/>
        <v>13606.25</v>
      </c>
      <c r="AC459" s="15">
        <f t="shared" si="80"/>
        <v>13606.25</v>
      </c>
    </row>
    <row r="460" spans="1:29" x14ac:dyDescent="0.25">
      <c r="A460" s="16" t="s">
        <v>1799</v>
      </c>
      <c r="B460" s="17"/>
      <c r="C460" s="18"/>
      <c r="D460" s="16" t="s">
        <v>1800</v>
      </c>
      <c r="E460" s="16" t="s">
        <v>103</v>
      </c>
      <c r="F460" s="18" t="s">
        <v>33</v>
      </c>
      <c r="G460" s="18">
        <v>1</v>
      </c>
      <c r="H460" s="16" t="s">
        <v>16</v>
      </c>
      <c r="I460" s="16" t="s">
        <v>1801</v>
      </c>
      <c r="J460" s="16" t="s">
        <v>17</v>
      </c>
      <c r="K460" s="18">
        <v>0</v>
      </c>
      <c r="L460" s="18">
        <v>0</v>
      </c>
      <c r="M460" s="16" t="s">
        <v>18</v>
      </c>
      <c r="N460" s="16" t="s">
        <v>112</v>
      </c>
      <c r="O460" s="16" t="s">
        <v>1293</v>
      </c>
      <c r="P460" s="19" t="s">
        <v>20</v>
      </c>
      <c r="Q460">
        <v>1</v>
      </c>
      <c r="R460" s="8">
        <f t="shared" si="73"/>
        <v>32500</v>
      </c>
      <c r="S460" s="8">
        <f t="shared" si="72"/>
        <v>32500</v>
      </c>
      <c r="T460" s="6">
        <f t="shared" si="74"/>
        <v>0</v>
      </c>
      <c r="U460" s="9">
        <f t="shared" si="75"/>
        <v>32500</v>
      </c>
      <c r="V460" s="9">
        <f t="shared" si="76"/>
        <v>32500</v>
      </c>
      <c r="W460" s="9">
        <f t="shared" si="77"/>
        <v>32500</v>
      </c>
      <c r="X460" s="7">
        <v>25</v>
      </c>
      <c r="Y460" s="14">
        <v>25</v>
      </c>
      <c r="Z460" s="14">
        <v>25</v>
      </c>
      <c r="AA460" s="9">
        <f t="shared" si="78"/>
        <v>40625</v>
      </c>
      <c r="AB460" s="9">
        <f t="shared" si="79"/>
        <v>40625</v>
      </c>
      <c r="AC460" s="15">
        <f t="shared" si="80"/>
        <v>40625</v>
      </c>
    </row>
    <row r="461" spans="1:29" x14ac:dyDescent="0.25">
      <c r="A461" s="16" t="s">
        <v>1802</v>
      </c>
      <c r="B461" s="17"/>
      <c r="C461" s="18"/>
      <c r="D461" s="16" t="s">
        <v>1803</v>
      </c>
      <c r="E461" s="16" t="s">
        <v>68</v>
      </c>
      <c r="F461" s="18" t="s">
        <v>33</v>
      </c>
      <c r="G461" s="18">
        <v>1</v>
      </c>
      <c r="H461" s="16" t="s">
        <v>37</v>
      </c>
      <c r="I461" s="16" t="s">
        <v>1804</v>
      </c>
      <c r="J461" s="16" t="s">
        <v>17</v>
      </c>
      <c r="K461" s="18">
        <v>0</v>
      </c>
      <c r="L461" s="18">
        <v>0</v>
      </c>
      <c r="M461" s="16" t="s">
        <v>18</v>
      </c>
      <c r="N461" s="16" t="s">
        <v>62</v>
      </c>
      <c r="O461" s="16" t="s">
        <v>1805</v>
      </c>
      <c r="P461" s="19" t="s">
        <v>20</v>
      </c>
      <c r="Q461">
        <v>1</v>
      </c>
      <c r="R461" s="8">
        <f t="shared" si="73"/>
        <v>97891</v>
      </c>
      <c r="S461" s="8">
        <f t="shared" si="72"/>
        <v>97891</v>
      </c>
      <c r="T461" s="6">
        <f t="shared" si="74"/>
        <v>0</v>
      </c>
      <c r="U461" s="9">
        <f t="shared" si="75"/>
        <v>97891</v>
      </c>
      <c r="V461" s="9">
        <f t="shared" si="76"/>
        <v>97891</v>
      </c>
      <c r="W461" s="9">
        <f t="shared" si="77"/>
        <v>97891</v>
      </c>
      <c r="X461" s="7">
        <v>25</v>
      </c>
      <c r="Y461" s="14">
        <v>25</v>
      </c>
      <c r="Z461" s="14">
        <v>25</v>
      </c>
      <c r="AA461" s="9">
        <f t="shared" si="78"/>
        <v>122363.75</v>
      </c>
      <c r="AB461" s="9">
        <f t="shared" si="79"/>
        <v>122363.75</v>
      </c>
      <c r="AC461" s="15">
        <f t="shared" si="80"/>
        <v>122363.75</v>
      </c>
    </row>
    <row r="462" spans="1:29" x14ac:dyDescent="0.25">
      <c r="A462" s="16" t="s">
        <v>1806</v>
      </c>
      <c r="B462" s="17"/>
      <c r="C462" s="18"/>
      <c r="D462" s="16" t="s">
        <v>1807</v>
      </c>
      <c r="E462" s="16" t="s">
        <v>79</v>
      </c>
      <c r="F462" s="18" t="s">
        <v>33</v>
      </c>
      <c r="G462" s="18">
        <v>1</v>
      </c>
      <c r="H462" s="16" t="s">
        <v>16</v>
      </c>
      <c r="I462" s="16" t="s">
        <v>1808</v>
      </c>
      <c r="J462" s="16" t="s">
        <v>17</v>
      </c>
      <c r="K462" s="18">
        <v>0</v>
      </c>
      <c r="L462" s="18">
        <v>0</v>
      </c>
      <c r="M462" s="16" t="s">
        <v>18</v>
      </c>
      <c r="N462" s="16" t="s">
        <v>141</v>
      </c>
      <c r="O462" s="16" t="s">
        <v>552</v>
      </c>
      <c r="P462" s="19" t="s">
        <v>20</v>
      </c>
      <c r="Q462">
        <v>1</v>
      </c>
      <c r="R462" s="8">
        <f t="shared" si="73"/>
        <v>188727</v>
      </c>
      <c r="S462" s="8">
        <f t="shared" si="72"/>
        <v>188727</v>
      </c>
      <c r="T462" s="6">
        <f t="shared" si="74"/>
        <v>0</v>
      </c>
      <c r="U462" s="9">
        <f t="shared" si="75"/>
        <v>188727</v>
      </c>
      <c r="V462" s="9">
        <f t="shared" si="76"/>
        <v>188727</v>
      </c>
      <c r="W462" s="9">
        <f t="shared" si="77"/>
        <v>188727</v>
      </c>
      <c r="X462" s="7">
        <v>25</v>
      </c>
      <c r="Y462" s="14">
        <v>25</v>
      </c>
      <c r="Z462" s="14">
        <v>25</v>
      </c>
      <c r="AA462" s="9">
        <f t="shared" si="78"/>
        <v>235908.75</v>
      </c>
      <c r="AB462" s="9">
        <f t="shared" si="79"/>
        <v>235908.75</v>
      </c>
      <c r="AC462" s="15">
        <f t="shared" si="80"/>
        <v>235908.75</v>
      </c>
    </row>
    <row r="463" spans="1:29" x14ac:dyDescent="0.25">
      <c r="A463" s="16" t="s">
        <v>1809</v>
      </c>
      <c r="B463" s="17"/>
      <c r="C463" s="18"/>
      <c r="D463" s="16" t="s">
        <v>1810</v>
      </c>
      <c r="E463" s="16" t="s">
        <v>79</v>
      </c>
      <c r="F463" s="18" t="s">
        <v>33</v>
      </c>
      <c r="G463" s="18">
        <v>1</v>
      </c>
      <c r="H463" s="16" t="s">
        <v>16</v>
      </c>
      <c r="I463" s="16" t="s">
        <v>1811</v>
      </c>
      <c r="J463" s="16" t="s">
        <v>17</v>
      </c>
      <c r="K463" s="18">
        <v>0</v>
      </c>
      <c r="L463" s="18">
        <v>0</v>
      </c>
      <c r="M463" s="16" t="s">
        <v>18</v>
      </c>
      <c r="N463" s="16" t="s">
        <v>141</v>
      </c>
      <c r="O463" s="16" t="s">
        <v>552</v>
      </c>
      <c r="P463" s="19" t="s">
        <v>20</v>
      </c>
      <c r="Q463">
        <v>1</v>
      </c>
      <c r="R463" s="8">
        <f t="shared" si="73"/>
        <v>68218</v>
      </c>
      <c r="S463" s="8">
        <f t="shared" si="72"/>
        <v>68218</v>
      </c>
      <c r="T463" s="6">
        <f t="shared" si="74"/>
        <v>0</v>
      </c>
      <c r="U463" s="9">
        <f t="shared" si="75"/>
        <v>68218</v>
      </c>
      <c r="V463" s="9">
        <f t="shared" si="76"/>
        <v>68218</v>
      </c>
      <c r="W463" s="9">
        <f t="shared" si="77"/>
        <v>68218</v>
      </c>
      <c r="X463" s="7">
        <v>25</v>
      </c>
      <c r="Y463" s="14">
        <v>25</v>
      </c>
      <c r="Z463" s="14">
        <v>25</v>
      </c>
      <c r="AA463" s="9">
        <f t="shared" si="78"/>
        <v>85272.5</v>
      </c>
      <c r="AB463" s="9">
        <f t="shared" si="79"/>
        <v>85272.5</v>
      </c>
      <c r="AC463" s="15">
        <f t="shared" si="80"/>
        <v>85272.5</v>
      </c>
    </row>
    <row r="464" spans="1:29" x14ac:dyDescent="0.25">
      <c r="A464" s="16" t="s">
        <v>1812</v>
      </c>
      <c r="B464" s="17"/>
      <c r="C464" s="18"/>
      <c r="D464" s="16" t="s">
        <v>1813</v>
      </c>
      <c r="E464" s="16" t="s">
        <v>256</v>
      </c>
      <c r="F464" s="18" t="s">
        <v>33</v>
      </c>
      <c r="G464" s="18">
        <v>1</v>
      </c>
      <c r="H464" s="16" t="s">
        <v>37</v>
      </c>
      <c r="I464" s="16" t="s">
        <v>1814</v>
      </c>
      <c r="J464" s="16" t="s">
        <v>17</v>
      </c>
      <c r="K464" s="18">
        <v>0</v>
      </c>
      <c r="L464" s="18">
        <v>0</v>
      </c>
      <c r="M464" s="16" t="s">
        <v>55</v>
      </c>
      <c r="N464" s="16" t="s">
        <v>72</v>
      </c>
      <c r="O464" s="16" t="s">
        <v>267</v>
      </c>
      <c r="P464" s="19" t="s">
        <v>20</v>
      </c>
      <c r="Q464">
        <v>1</v>
      </c>
      <c r="R464" s="8">
        <f t="shared" si="73"/>
        <v>7654</v>
      </c>
      <c r="S464" s="8">
        <f t="shared" si="72"/>
        <v>7654</v>
      </c>
      <c r="T464" s="6">
        <f t="shared" si="74"/>
        <v>0</v>
      </c>
      <c r="U464" s="9">
        <f t="shared" si="75"/>
        <v>7654</v>
      </c>
      <c r="V464" s="9">
        <f t="shared" si="76"/>
        <v>7654</v>
      </c>
      <c r="W464" s="9">
        <f t="shared" si="77"/>
        <v>7654</v>
      </c>
      <c r="X464" s="7">
        <v>25</v>
      </c>
      <c r="Y464" s="14">
        <v>25</v>
      </c>
      <c r="Z464" s="14">
        <v>25</v>
      </c>
      <c r="AA464" s="9">
        <f t="shared" si="78"/>
        <v>9567.5</v>
      </c>
      <c r="AB464" s="9">
        <f t="shared" si="79"/>
        <v>9567.5</v>
      </c>
      <c r="AC464" s="15">
        <f t="shared" si="80"/>
        <v>9567.5</v>
      </c>
    </row>
    <row r="465" spans="1:29" x14ac:dyDescent="0.25">
      <c r="A465" s="16" t="s">
        <v>1815</v>
      </c>
      <c r="B465" s="17"/>
      <c r="C465" s="18"/>
      <c r="D465" s="16" t="s">
        <v>1816</v>
      </c>
      <c r="E465" s="16" t="s">
        <v>539</v>
      </c>
      <c r="F465" s="18" t="s">
        <v>33</v>
      </c>
      <c r="G465" s="18">
        <v>1</v>
      </c>
      <c r="H465" s="16" t="s">
        <v>42</v>
      </c>
      <c r="I465" s="16" t="s">
        <v>1817</v>
      </c>
      <c r="J465" s="16" t="s">
        <v>17</v>
      </c>
      <c r="K465" s="18">
        <v>0</v>
      </c>
      <c r="L465" s="18">
        <v>0</v>
      </c>
      <c r="M465" s="16" t="s">
        <v>18</v>
      </c>
      <c r="N465" s="16" t="s">
        <v>541</v>
      </c>
      <c r="O465" s="16" t="s">
        <v>542</v>
      </c>
      <c r="P465" s="19" t="s">
        <v>20</v>
      </c>
      <c r="Q465">
        <v>1</v>
      </c>
      <c r="R465" s="8">
        <f t="shared" si="73"/>
        <v>5843</v>
      </c>
      <c r="S465" s="8">
        <f t="shared" si="72"/>
        <v>5843</v>
      </c>
      <c r="T465" s="6">
        <f t="shared" si="74"/>
        <v>0</v>
      </c>
      <c r="U465" s="9">
        <f t="shared" si="75"/>
        <v>5843</v>
      </c>
      <c r="V465" s="9">
        <f t="shared" si="76"/>
        <v>5843</v>
      </c>
      <c r="W465" s="9">
        <f t="shared" si="77"/>
        <v>5843</v>
      </c>
      <c r="X465" s="7">
        <v>25</v>
      </c>
      <c r="Y465" s="14">
        <v>25</v>
      </c>
      <c r="Z465" s="14">
        <v>25</v>
      </c>
      <c r="AA465" s="9">
        <f t="shared" si="78"/>
        <v>7303.75</v>
      </c>
      <c r="AB465" s="9">
        <f t="shared" si="79"/>
        <v>7303.75</v>
      </c>
      <c r="AC465" s="15">
        <f t="shared" si="80"/>
        <v>7303.75</v>
      </c>
    </row>
    <row r="466" spans="1:29" x14ac:dyDescent="0.25">
      <c r="A466" s="16" t="s">
        <v>1818</v>
      </c>
      <c r="B466" s="17"/>
      <c r="C466" s="18"/>
      <c r="D466" s="16" t="s">
        <v>1819</v>
      </c>
      <c r="E466" s="16" t="s">
        <v>1820</v>
      </c>
      <c r="F466" s="18" t="s">
        <v>33</v>
      </c>
      <c r="G466" s="18">
        <v>1</v>
      </c>
      <c r="H466" s="16" t="s">
        <v>37</v>
      </c>
      <c r="I466" s="16" t="s">
        <v>1821</v>
      </c>
      <c r="J466" s="16" t="s">
        <v>17</v>
      </c>
      <c r="K466" s="18">
        <v>0</v>
      </c>
      <c r="L466" s="18">
        <v>0</v>
      </c>
      <c r="M466" s="16" t="s">
        <v>18</v>
      </c>
      <c r="N466" s="16" t="s">
        <v>375</v>
      </c>
      <c r="O466" s="16" t="s">
        <v>1770</v>
      </c>
      <c r="P466" s="19" t="s">
        <v>20</v>
      </c>
      <c r="Q466">
        <v>1</v>
      </c>
      <c r="R466" s="8">
        <f t="shared" si="73"/>
        <v>13500</v>
      </c>
      <c r="S466" s="8">
        <f t="shared" si="72"/>
        <v>13500</v>
      </c>
      <c r="T466" s="6">
        <f t="shared" si="74"/>
        <v>0</v>
      </c>
      <c r="U466" s="9">
        <f t="shared" si="75"/>
        <v>13500</v>
      </c>
      <c r="V466" s="9">
        <f t="shared" si="76"/>
        <v>13500</v>
      </c>
      <c r="W466" s="9">
        <f t="shared" si="77"/>
        <v>13500</v>
      </c>
      <c r="X466" s="7">
        <v>25</v>
      </c>
      <c r="Y466" s="14">
        <v>25</v>
      </c>
      <c r="Z466" s="14">
        <v>25</v>
      </c>
      <c r="AA466" s="9">
        <f t="shared" si="78"/>
        <v>16875</v>
      </c>
      <c r="AB466" s="9">
        <f t="shared" si="79"/>
        <v>16875</v>
      </c>
      <c r="AC466" s="15">
        <f t="shared" si="80"/>
        <v>16875</v>
      </c>
    </row>
    <row r="467" spans="1:29" x14ac:dyDescent="0.25">
      <c r="A467" s="16" t="s">
        <v>1822</v>
      </c>
      <c r="B467" s="17"/>
      <c r="C467" s="18"/>
      <c r="D467" s="16" t="s">
        <v>1823</v>
      </c>
      <c r="E467" s="16" t="s">
        <v>825</v>
      </c>
      <c r="F467" s="18" t="s">
        <v>33</v>
      </c>
      <c r="G467" s="18">
        <v>1</v>
      </c>
      <c r="H467" s="16" t="s">
        <v>42</v>
      </c>
      <c r="I467" s="16" t="s">
        <v>1824</v>
      </c>
      <c r="J467" s="16" t="s">
        <v>17</v>
      </c>
      <c r="K467" s="18">
        <v>0</v>
      </c>
      <c r="L467" s="18">
        <v>0</v>
      </c>
      <c r="M467" s="16" t="s">
        <v>18</v>
      </c>
      <c r="N467" s="16" t="s">
        <v>104</v>
      </c>
      <c r="O467" s="16" t="s">
        <v>1825</v>
      </c>
      <c r="P467" s="19" t="s">
        <v>20</v>
      </c>
      <c r="Q467">
        <v>1</v>
      </c>
      <c r="R467" s="8">
        <f t="shared" si="73"/>
        <v>2038</v>
      </c>
      <c r="S467" s="8">
        <f t="shared" si="72"/>
        <v>2038</v>
      </c>
      <c r="T467" s="6">
        <f t="shared" si="74"/>
        <v>0</v>
      </c>
      <c r="U467" s="9">
        <f t="shared" si="75"/>
        <v>2038</v>
      </c>
      <c r="V467" s="9">
        <f t="shared" si="76"/>
        <v>2038</v>
      </c>
      <c r="W467" s="9">
        <f t="shared" si="77"/>
        <v>2038</v>
      </c>
      <c r="X467" s="7">
        <v>25</v>
      </c>
      <c r="Y467" s="14">
        <v>25</v>
      </c>
      <c r="Z467" s="14">
        <v>25</v>
      </c>
      <c r="AA467" s="9">
        <f t="shared" si="78"/>
        <v>2547.5</v>
      </c>
      <c r="AB467" s="9">
        <f t="shared" si="79"/>
        <v>2547.5</v>
      </c>
      <c r="AC467" s="15">
        <f t="shared" si="80"/>
        <v>2547.5</v>
      </c>
    </row>
    <row r="468" spans="1:29" x14ac:dyDescent="0.25">
      <c r="A468" s="16" t="s">
        <v>1826</v>
      </c>
      <c r="B468" s="17"/>
      <c r="C468" s="18"/>
      <c r="D468" s="16" t="s">
        <v>1827</v>
      </c>
      <c r="E468" s="16" t="s">
        <v>36</v>
      </c>
      <c r="F468" s="18" t="s">
        <v>33</v>
      </c>
      <c r="G468" s="18">
        <v>1</v>
      </c>
      <c r="H468" s="16" t="s">
        <v>16</v>
      </c>
      <c r="I468" s="16" t="s">
        <v>1828</v>
      </c>
      <c r="J468" s="16" t="s">
        <v>17</v>
      </c>
      <c r="K468" s="18">
        <v>0</v>
      </c>
      <c r="L468" s="18">
        <v>0</v>
      </c>
      <c r="M468" s="16" t="s">
        <v>18</v>
      </c>
      <c r="N468" s="16" t="s">
        <v>80</v>
      </c>
      <c r="O468" s="16" t="s">
        <v>81</v>
      </c>
      <c r="P468" s="19" t="s">
        <v>20</v>
      </c>
      <c r="Q468">
        <v>1</v>
      </c>
      <c r="R468" s="8">
        <f t="shared" si="73"/>
        <v>26292</v>
      </c>
      <c r="S468" s="8">
        <f t="shared" si="72"/>
        <v>26292</v>
      </c>
      <c r="T468" s="6">
        <f t="shared" si="74"/>
        <v>0</v>
      </c>
      <c r="U468" s="9">
        <f t="shared" si="75"/>
        <v>26292</v>
      </c>
      <c r="V468" s="9">
        <f t="shared" si="76"/>
        <v>26292</v>
      </c>
      <c r="W468" s="9">
        <f t="shared" si="77"/>
        <v>26292</v>
      </c>
      <c r="X468" s="7">
        <v>25</v>
      </c>
      <c r="Y468" s="14">
        <v>25</v>
      </c>
      <c r="Z468" s="14">
        <v>25</v>
      </c>
      <c r="AA468" s="9">
        <f t="shared" si="78"/>
        <v>32865</v>
      </c>
      <c r="AB468" s="9">
        <f t="shared" si="79"/>
        <v>32865</v>
      </c>
      <c r="AC468" s="15">
        <f t="shared" si="80"/>
        <v>32865</v>
      </c>
    </row>
    <row r="469" spans="1:29" x14ac:dyDescent="0.25">
      <c r="A469" s="16" t="s">
        <v>1829</v>
      </c>
      <c r="B469" s="17"/>
      <c r="C469" s="18"/>
      <c r="D469" s="16" t="s">
        <v>1830</v>
      </c>
      <c r="E469" s="16" t="s">
        <v>36</v>
      </c>
      <c r="F469" s="18" t="s">
        <v>33</v>
      </c>
      <c r="G469" s="18">
        <v>1</v>
      </c>
      <c r="H469" s="16" t="s">
        <v>16</v>
      </c>
      <c r="I469" s="16" t="s">
        <v>1831</v>
      </c>
      <c r="J469" s="16" t="s">
        <v>17</v>
      </c>
      <c r="K469" s="18">
        <v>0</v>
      </c>
      <c r="L469" s="18">
        <v>0</v>
      </c>
      <c r="M469" s="16" t="s">
        <v>18</v>
      </c>
      <c r="N469" s="16" t="s">
        <v>19</v>
      </c>
      <c r="O469" s="16" t="s">
        <v>216</v>
      </c>
      <c r="P469" s="19" t="s">
        <v>20</v>
      </c>
      <c r="Q469">
        <v>1</v>
      </c>
      <c r="R469" s="8">
        <f t="shared" si="73"/>
        <v>66199</v>
      </c>
      <c r="S469" s="8">
        <f t="shared" si="72"/>
        <v>66199</v>
      </c>
      <c r="T469" s="6">
        <f t="shared" si="74"/>
        <v>0</v>
      </c>
      <c r="U469" s="9">
        <f t="shared" si="75"/>
        <v>66199</v>
      </c>
      <c r="V469" s="9">
        <f t="shared" si="76"/>
        <v>66199</v>
      </c>
      <c r="W469" s="9">
        <f t="shared" si="77"/>
        <v>66199</v>
      </c>
      <c r="X469" s="7">
        <v>25</v>
      </c>
      <c r="Y469" s="14">
        <v>25</v>
      </c>
      <c r="Z469" s="14">
        <v>25</v>
      </c>
      <c r="AA469" s="9">
        <f t="shared" si="78"/>
        <v>82748.75</v>
      </c>
      <c r="AB469" s="9">
        <f t="shared" si="79"/>
        <v>82748.75</v>
      </c>
      <c r="AC469" s="15">
        <f t="shared" si="80"/>
        <v>82748.75</v>
      </c>
    </row>
    <row r="470" spans="1:29" x14ac:dyDescent="0.25">
      <c r="A470" s="16" t="s">
        <v>1832</v>
      </c>
      <c r="B470" s="17"/>
      <c r="C470" s="18"/>
      <c r="D470" s="16" t="s">
        <v>1833</v>
      </c>
      <c r="E470" s="16" t="s">
        <v>79</v>
      </c>
      <c r="F470" s="18" t="s">
        <v>33</v>
      </c>
      <c r="G470" s="18">
        <v>1</v>
      </c>
      <c r="H470" s="16" t="s">
        <v>37</v>
      </c>
      <c r="I470" s="16" t="s">
        <v>1834</v>
      </c>
      <c r="J470" s="16" t="s">
        <v>17</v>
      </c>
      <c r="K470" s="18">
        <v>0</v>
      </c>
      <c r="L470" s="18">
        <v>0</v>
      </c>
      <c r="M470" s="16" t="s">
        <v>18</v>
      </c>
      <c r="N470" s="16" t="s">
        <v>108</v>
      </c>
      <c r="O470" s="16" t="s">
        <v>135</v>
      </c>
      <c r="P470" s="19" t="s">
        <v>20</v>
      </c>
      <c r="Q470">
        <v>1</v>
      </c>
      <c r="R470" s="8">
        <f t="shared" si="73"/>
        <v>17065</v>
      </c>
      <c r="S470" s="8">
        <f t="shared" si="72"/>
        <v>17065</v>
      </c>
      <c r="T470" s="6">
        <f t="shared" si="74"/>
        <v>0</v>
      </c>
      <c r="U470" s="9">
        <f t="shared" si="75"/>
        <v>17065</v>
      </c>
      <c r="V470" s="9">
        <f t="shared" si="76"/>
        <v>17065</v>
      </c>
      <c r="W470" s="9">
        <f t="shared" si="77"/>
        <v>17065</v>
      </c>
      <c r="X470" s="7">
        <v>25</v>
      </c>
      <c r="Y470" s="14">
        <v>25</v>
      </c>
      <c r="Z470" s="14">
        <v>25</v>
      </c>
      <c r="AA470" s="9">
        <f t="shared" si="78"/>
        <v>21331.25</v>
      </c>
      <c r="AB470" s="9">
        <f t="shared" si="79"/>
        <v>21331.25</v>
      </c>
      <c r="AC470" s="15">
        <f t="shared" si="80"/>
        <v>21331.25</v>
      </c>
    </row>
    <row r="471" spans="1:29" x14ac:dyDescent="0.25">
      <c r="A471" s="16" t="s">
        <v>1835</v>
      </c>
      <c r="B471" s="17"/>
      <c r="C471" s="18"/>
      <c r="D471" s="16" t="s">
        <v>1836</v>
      </c>
      <c r="E471" s="16" t="s">
        <v>1837</v>
      </c>
      <c r="F471" s="18" t="s">
        <v>33</v>
      </c>
      <c r="G471" s="18">
        <v>1</v>
      </c>
      <c r="H471" s="16" t="s">
        <v>37</v>
      </c>
      <c r="I471" s="16" t="s">
        <v>1838</v>
      </c>
      <c r="J471" s="16" t="s">
        <v>399</v>
      </c>
      <c r="K471" s="18">
        <v>0</v>
      </c>
      <c r="L471" s="18">
        <v>0</v>
      </c>
      <c r="M471" s="16" t="s">
        <v>18</v>
      </c>
      <c r="N471" s="16" t="s">
        <v>1839</v>
      </c>
      <c r="O471" s="16" t="s">
        <v>1840</v>
      </c>
      <c r="P471" s="19" t="s">
        <v>20</v>
      </c>
      <c r="Q471">
        <v>1</v>
      </c>
      <c r="R471" s="8">
        <f t="shared" si="73"/>
        <v>8256</v>
      </c>
      <c r="S471" s="8">
        <f t="shared" si="72"/>
        <v>8256</v>
      </c>
      <c r="T471" s="6">
        <f t="shared" si="74"/>
        <v>19</v>
      </c>
      <c r="U471" s="9">
        <f t="shared" si="75"/>
        <v>9824.64</v>
      </c>
      <c r="V471" s="9">
        <f t="shared" si="76"/>
        <v>9824.64</v>
      </c>
      <c r="W471" s="9">
        <f t="shared" si="77"/>
        <v>9824.64</v>
      </c>
      <c r="X471" s="7">
        <v>25</v>
      </c>
      <c r="Y471" s="14">
        <v>25</v>
      </c>
      <c r="Z471" s="14">
        <v>25</v>
      </c>
      <c r="AA471" s="9">
        <f t="shared" si="78"/>
        <v>12280.8</v>
      </c>
      <c r="AB471" s="9">
        <f t="shared" si="79"/>
        <v>12280.8</v>
      </c>
      <c r="AC471" s="15">
        <f t="shared" si="80"/>
        <v>12280.8</v>
      </c>
    </row>
    <row r="472" spans="1:29" x14ac:dyDescent="0.25">
      <c r="A472" s="16" t="s">
        <v>1841</v>
      </c>
      <c r="B472" s="17"/>
      <c r="C472" s="16" t="s">
        <v>1842</v>
      </c>
      <c r="D472" s="16" t="s">
        <v>1843</v>
      </c>
      <c r="E472" s="16" t="s">
        <v>444</v>
      </c>
      <c r="F472" s="18" t="s">
        <v>46</v>
      </c>
      <c r="G472" s="18">
        <v>300</v>
      </c>
      <c r="H472" s="16" t="s">
        <v>16</v>
      </c>
      <c r="I472" s="16" t="s">
        <v>1844</v>
      </c>
      <c r="J472" s="16" t="s">
        <v>17</v>
      </c>
      <c r="K472" s="18">
        <v>0</v>
      </c>
      <c r="L472" s="18">
        <v>0</v>
      </c>
      <c r="M472" s="16" t="s">
        <v>18</v>
      </c>
      <c r="N472" s="16" t="s">
        <v>44</v>
      </c>
      <c r="O472" s="16" t="s">
        <v>1845</v>
      </c>
      <c r="P472" s="19" t="s">
        <v>20</v>
      </c>
      <c r="Q472">
        <v>1</v>
      </c>
      <c r="R472" s="8">
        <f t="shared" si="73"/>
        <v>43.136666666666663</v>
      </c>
      <c r="S472" s="8">
        <f t="shared" si="72"/>
        <v>43.136666666666663</v>
      </c>
      <c r="T472" s="6">
        <f t="shared" si="74"/>
        <v>0</v>
      </c>
      <c r="U472" s="9">
        <f t="shared" si="75"/>
        <v>12941</v>
      </c>
      <c r="V472" s="9">
        <f t="shared" si="76"/>
        <v>43.136666666666663</v>
      </c>
      <c r="W472" s="9">
        <f t="shared" si="77"/>
        <v>43.136666666666663</v>
      </c>
      <c r="X472" s="7">
        <v>25</v>
      </c>
      <c r="Y472" s="14">
        <v>25</v>
      </c>
      <c r="Z472" s="14">
        <v>25</v>
      </c>
      <c r="AA472" s="9">
        <f t="shared" si="78"/>
        <v>16176.25</v>
      </c>
      <c r="AB472" s="9">
        <f t="shared" si="79"/>
        <v>53.920833333333327</v>
      </c>
      <c r="AC472" s="15">
        <f t="shared" si="80"/>
        <v>53.920833333333327</v>
      </c>
    </row>
    <row r="473" spans="1:29" x14ac:dyDescent="0.25">
      <c r="A473" s="16" t="s">
        <v>1846</v>
      </c>
      <c r="B473" s="17"/>
      <c r="C473" s="18"/>
      <c r="D473" s="16" t="s">
        <v>1847</v>
      </c>
      <c r="E473" s="16" t="s">
        <v>444</v>
      </c>
      <c r="F473" s="18" t="s">
        <v>33</v>
      </c>
      <c r="G473" s="18">
        <v>1</v>
      </c>
      <c r="H473" s="16" t="s">
        <v>16</v>
      </c>
      <c r="I473" s="16" t="s">
        <v>1848</v>
      </c>
      <c r="J473" s="16" t="s">
        <v>17</v>
      </c>
      <c r="K473" s="18">
        <v>0</v>
      </c>
      <c r="L473" s="18">
        <v>0</v>
      </c>
      <c r="M473" s="16" t="s">
        <v>18</v>
      </c>
      <c r="N473" s="16" t="s">
        <v>71</v>
      </c>
      <c r="O473" s="16" t="s">
        <v>1849</v>
      </c>
      <c r="P473" s="19" t="s">
        <v>20</v>
      </c>
      <c r="Q473">
        <v>1</v>
      </c>
      <c r="R473" s="8">
        <f t="shared" si="73"/>
        <v>14963</v>
      </c>
      <c r="S473" s="8">
        <f t="shared" si="72"/>
        <v>14963</v>
      </c>
      <c r="T473" s="6">
        <f t="shared" si="74"/>
        <v>0</v>
      </c>
      <c r="U473" s="9">
        <f t="shared" si="75"/>
        <v>14963</v>
      </c>
      <c r="V473" s="9">
        <f t="shared" si="76"/>
        <v>14963</v>
      </c>
      <c r="W473" s="9">
        <f t="shared" si="77"/>
        <v>14963</v>
      </c>
      <c r="X473" s="7">
        <v>25</v>
      </c>
      <c r="Y473" s="14">
        <v>25</v>
      </c>
      <c r="Z473" s="14">
        <v>25</v>
      </c>
      <c r="AA473" s="9">
        <f t="shared" si="78"/>
        <v>18703.75</v>
      </c>
      <c r="AB473" s="9">
        <f t="shared" si="79"/>
        <v>18703.75</v>
      </c>
      <c r="AC473" s="15">
        <f t="shared" si="80"/>
        <v>18703.75</v>
      </c>
    </row>
    <row r="474" spans="1:29" x14ac:dyDescent="0.25">
      <c r="A474" s="16" t="s">
        <v>1850</v>
      </c>
      <c r="B474" s="17"/>
      <c r="C474" s="18"/>
      <c r="D474" s="16" t="s">
        <v>1851</v>
      </c>
      <c r="E474" s="16" t="s">
        <v>53</v>
      </c>
      <c r="F474" s="18" t="s">
        <v>33</v>
      </c>
      <c r="G474" s="18">
        <v>1</v>
      </c>
      <c r="H474" s="16" t="s">
        <v>54</v>
      </c>
      <c r="I474" s="16" t="s">
        <v>1852</v>
      </c>
      <c r="J474" s="16" t="s">
        <v>1690</v>
      </c>
      <c r="K474" s="18">
        <v>0</v>
      </c>
      <c r="L474" s="18">
        <v>0</v>
      </c>
      <c r="M474" s="16" t="s">
        <v>55</v>
      </c>
      <c r="N474" s="16" t="s">
        <v>1168</v>
      </c>
      <c r="O474" s="16" t="s">
        <v>1169</v>
      </c>
      <c r="P474" s="19" t="s">
        <v>20</v>
      </c>
      <c r="Q474">
        <v>1</v>
      </c>
      <c r="R474" s="8">
        <f t="shared" si="73"/>
        <v>43049</v>
      </c>
      <c r="S474" s="8">
        <f t="shared" si="72"/>
        <v>43049</v>
      </c>
      <c r="T474" s="6">
        <f t="shared" si="74"/>
        <v>0</v>
      </c>
      <c r="U474" s="9">
        <f t="shared" si="75"/>
        <v>43049</v>
      </c>
      <c r="V474" s="9">
        <f t="shared" si="76"/>
        <v>43049</v>
      </c>
      <c r="W474" s="9">
        <f t="shared" si="77"/>
        <v>43049</v>
      </c>
      <c r="X474" s="7">
        <v>25</v>
      </c>
      <c r="Y474" s="14">
        <v>25</v>
      </c>
      <c r="Z474" s="14">
        <v>25</v>
      </c>
      <c r="AA474" s="9">
        <f t="shared" si="78"/>
        <v>53811.25</v>
      </c>
      <c r="AB474" s="9">
        <f t="shared" si="79"/>
        <v>53811.25</v>
      </c>
      <c r="AC474" s="15">
        <f t="shared" si="80"/>
        <v>53811.25</v>
      </c>
    </row>
    <row r="475" spans="1:29" x14ac:dyDescent="0.25">
      <c r="A475" s="16" t="s">
        <v>1853</v>
      </c>
      <c r="B475" s="17"/>
      <c r="C475" s="18"/>
      <c r="D475" s="16" t="s">
        <v>1854</v>
      </c>
      <c r="E475" s="16" t="s">
        <v>45</v>
      </c>
      <c r="F475" s="18" t="s">
        <v>33</v>
      </c>
      <c r="G475" s="18">
        <v>1</v>
      </c>
      <c r="H475" s="16" t="s">
        <v>16</v>
      </c>
      <c r="I475" s="16" t="s">
        <v>1855</v>
      </c>
      <c r="J475" s="16" t="s">
        <v>17</v>
      </c>
      <c r="K475" s="18">
        <v>0</v>
      </c>
      <c r="L475" s="18">
        <v>0</v>
      </c>
      <c r="M475" s="16" t="s">
        <v>18</v>
      </c>
      <c r="N475" s="16" t="s">
        <v>146</v>
      </c>
      <c r="O475" s="16" t="s">
        <v>1856</v>
      </c>
      <c r="P475" s="19" t="s">
        <v>20</v>
      </c>
      <c r="Q475">
        <v>1</v>
      </c>
      <c r="R475" s="8">
        <f t="shared" si="73"/>
        <v>208877</v>
      </c>
      <c r="S475" s="8">
        <f t="shared" si="72"/>
        <v>208877</v>
      </c>
      <c r="T475" s="6">
        <f t="shared" si="74"/>
        <v>0</v>
      </c>
      <c r="U475" s="9">
        <f t="shared" si="75"/>
        <v>208877</v>
      </c>
      <c r="V475" s="9">
        <f t="shared" si="76"/>
        <v>208877</v>
      </c>
      <c r="W475" s="9">
        <f t="shared" si="77"/>
        <v>208877</v>
      </c>
      <c r="X475" s="7">
        <v>25</v>
      </c>
      <c r="Y475" s="14">
        <v>25</v>
      </c>
      <c r="Z475" s="14">
        <v>25</v>
      </c>
      <c r="AA475" s="9">
        <f t="shared" si="78"/>
        <v>261096.25</v>
      </c>
      <c r="AB475" s="9">
        <f t="shared" si="79"/>
        <v>261096.25</v>
      </c>
      <c r="AC475" s="15">
        <f t="shared" si="80"/>
        <v>261096.25</v>
      </c>
    </row>
    <row r="476" spans="1:29" x14ac:dyDescent="0.25">
      <c r="A476" s="16" t="s">
        <v>1857</v>
      </c>
      <c r="B476" s="17"/>
      <c r="C476" s="18"/>
      <c r="D476" s="16" t="s">
        <v>1858</v>
      </c>
      <c r="E476" s="16" t="s">
        <v>45</v>
      </c>
      <c r="F476" s="18" t="s">
        <v>33</v>
      </c>
      <c r="G476" s="18">
        <v>1</v>
      </c>
      <c r="H476" s="16" t="s">
        <v>16</v>
      </c>
      <c r="I476" s="16" t="s">
        <v>1859</v>
      </c>
      <c r="J476" s="16" t="s">
        <v>17</v>
      </c>
      <c r="K476" s="18">
        <v>0</v>
      </c>
      <c r="L476" s="18">
        <v>0</v>
      </c>
      <c r="M476" s="16" t="s">
        <v>18</v>
      </c>
      <c r="N476" s="16" t="s">
        <v>146</v>
      </c>
      <c r="O476" s="16" t="s">
        <v>1856</v>
      </c>
      <c r="P476" s="19" t="s">
        <v>20</v>
      </c>
      <c r="Q476">
        <v>1</v>
      </c>
      <c r="R476" s="8">
        <f t="shared" si="73"/>
        <v>118792</v>
      </c>
      <c r="S476" s="8">
        <f t="shared" si="72"/>
        <v>118792</v>
      </c>
      <c r="T476" s="6">
        <f t="shared" si="74"/>
        <v>0</v>
      </c>
      <c r="U476" s="9">
        <f t="shared" si="75"/>
        <v>118792</v>
      </c>
      <c r="V476" s="9">
        <f t="shared" si="76"/>
        <v>118792</v>
      </c>
      <c r="W476" s="9">
        <f t="shared" si="77"/>
        <v>118792</v>
      </c>
      <c r="X476" s="7">
        <v>25</v>
      </c>
      <c r="Y476" s="14">
        <v>25</v>
      </c>
      <c r="Z476" s="14">
        <v>25</v>
      </c>
      <c r="AA476" s="9">
        <f t="shared" si="78"/>
        <v>148490</v>
      </c>
      <c r="AB476" s="9">
        <f t="shared" si="79"/>
        <v>148490</v>
      </c>
      <c r="AC476" s="15">
        <f t="shared" si="80"/>
        <v>148490</v>
      </c>
    </row>
    <row r="477" spans="1:29" x14ac:dyDescent="0.25">
      <c r="A477" s="16" t="s">
        <v>1860</v>
      </c>
      <c r="B477" s="17"/>
      <c r="C477" s="18"/>
      <c r="D477" s="16" t="s">
        <v>1861</v>
      </c>
      <c r="E477" s="16" t="s">
        <v>357</v>
      </c>
      <c r="F477" s="18" t="s">
        <v>33</v>
      </c>
      <c r="G477" s="18">
        <v>1</v>
      </c>
      <c r="H477" s="16" t="s">
        <v>16</v>
      </c>
      <c r="I477" s="16" t="s">
        <v>1862</v>
      </c>
      <c r="J477" s="16" t="s">
        <v>17</v>
      </c>
      <c r="K477" s="18">
        <v>0</v>
      </c>
      <c r="L477" s="18">
        <v>0</v>
      </c>
      <c r="M477" s="16" t="s">
        <v>18</v>
      </c>
      <c r="N477" s="16" t="s">
        <v>72</v>
      </c>
      <c r="O477" s="16" t="s">
        <v>974</v>
      </c>
      <c r="P477" s="19" t="s">
        <v>20</v>
      </c>
      <c r="Q477">
        <v>1</v>
      </c>
      <c r="R477" s="8">
        <f t="shared" si="73"/>
        <v>74317</v>
      </c>
      <c r="S477" s="8">
        <f t="shared" si="72"/>
        <v>74317</v>
      </c>
      <c r="T477" s="6">
        <f t="shared" si="74"/>
        <v>0</v>
      </c>
      <c r="U477" s="9">
        <f t="shared" si="75"/>
        <v>74317</v>
      </c>
      <c r="V477" s="9">
        <f t="shared" si="76"/>
        <v>74317</v>
      </c>
      <c r="W477" s="9">
        <f t="shared" si="77"/>
        <v>74317</v>
      </c>
      <c r="X477" s="7">
        <v>25</v>
      </c>
      <c r="Y477" s="14">
        <v>25</v>
      </c>
      <c r="Z477" s="14">
        <v>25</v>
      </c>
      <c r="AA477" s="9">
        <f t="shared" si="78"/>
        <v>92896.25</v>
      </c>
      <c r="AB477" s="9">
        <f t="shared" si="79"/>
        <v>92896.25</v>
      </c>
      <c r="AC477" s="15">
        <f t="shared" si="80"/>
        <v>92896.25</v>
      </c>
    </row>
    <row r="478" spans="1:29" x14ac:dyDescent="0.25">
      <c r="A478" s="16" t="s">
        <v>1863</v>
      </c>
      <c r="B478" s="17"/>
      <c r="C478" s="18"/>
      <c r="D478" s="16" t="s">
        <v>1864</v>
      </c>
      <c r="E478" s="16" t="s">
        <v>357</v>
      </c>
      <c r="F478" s="18" t="s">
        <v>33</v>
      </c>
      <c r="G478" s="18">
        <v>1</v>
      </c>
      <c r="H478" s="16" t="s">
        <v>37</v>
      </c>
      <c r="I478" s="16" t="s">
        <v>1865</v>
      </c>
      <c r="J478" s="16" t="s">
        <v>17</v>
      </c>
      <c r="K478" s="18">
        <v>0</v>
      </c>
      <c r="L478" s="18">
        <v>0</v>
      </c>
      <c r="M478" s="16" t="s">
        <v>18</v>
      </c>
      <c r="N478" s="16" t="s">
        <v>76</v>
      </c>
      <c r="O478" s="16" t="s">
        <v>1289</v>
      </c>
      <c r="P478" s="19" t="s">
        <v>20</v>
      </c>
      <c r="Q478">
        <v>1</v>
      </c>
      <c r="R478" s="8">
        <f t="shared" si="73"/>
        <v>57882</v>
      </c>
      <c r="S478" s="8">
        <f t="shared" si="72"/>
        <v>57882</v>
      </c>
      <c r="T478" s="6">
        <f t="shared" si="74"/>
        <v>0</v>
      </c>
      <c r="U478" s="9">
        <f t="shared" si="75"/>
        <v>57882</v>
      </c>
      <c r="V478" s="9">
        <f t="shared" si="76"/>
        <v>57882</v>
      </c>
      <c r="W478" s="9">
        <f t="shared" si="77"/>
        <v>57882</v>
      </c>
      <c r="X478" s="7">
        <v>25</v>
      </c>
      <c r="Y478" s="14">
        <v>25</v>
      </c>
      <c r="Z478" s="14">
        <v>25</v>
      </c>
      <c r="AA478" s="9">
        <f t="shared" si="78"/>
        <v>72352.5</v>
      </c>
      <c r="AB478" s="9">
        <f t="shared" si="79"/>
        <v>72352.5</v>
      </c>
      <c r="AC478" s="15">
        <f t="shared" si="80"/>
        <v>72352.5</v>
      </c>
    </row>
    <row r="479" spans="1:29" x14ac:dyDescent="0.25">
      <c r="A479" s="16" t="s">
        <v>1866</v>
      </c>
      <c r="B479" s="17"/>
      <c r="C479" s="18"/>
      <c r="D479" s="16" t="s">
        <v>1867</v>
      </c>
      <c r="E479" s="16" t="s">
        <v>357</v>
      </c>
      <c r="F479" s="18" t="s">
        <v>33</v>
      </c>
      <c r="G479" s="18">
        <v>1</v>
      </c>
      <c r="H479" s="16" t="s">
        <v>37</v>
      </c>
      <c r="I479" s="16" t="s">
        <v>1868</v>
      </c>
      <c r="J479" s="16" t="s">
        <v>17</v>
      </c>
      <c r="K479" s="18">
        <v>0</v>
      </c>
      <c r="L479" s="18">
        <v>0</v>
      </c>
      <c r="M479" s="16" t="s">
        <v>18</v>
      </c>
      <c r="N479" s="16" t="s">
        <v>76</v>
      </c>
      <c r="O479" s="16" t="s">
        <v>1289</v>
      </c>
      <c r="P479" s="19" t="s">
        <v>20</v>
      </c>
      <c r="Q479">
        <v>1</v>
      </c>
      <c r="R479" s="8">
        <f t="shared" si="73"/>
        <v>51982</v>
      </c>
      <c r="S479" s="8">
        <f t="shared" si="72"/>
        <v>51982</v>
      </c>
      <c r="T479" s="6">
        <f t="shared" si="74"/>
        <v>0</v>
      </c>
      <c r="U479" s="9">
        <f t="shared" si="75"/>
        <v>51982</v>
      </c>
      <c r="V479" s="9">
        <f t="shared" si="76"/>
        <v>51982</v>
      </c>
      <c r="W479" s="9">
        <f t="shared" si="77"/>
        <v>51982</v>
      </c>
      <c r="X479" s="7">
        <v>25</v>
      </c>
      <c r="Y479" s="14">
        <v>25</v>
      </c>
      <c r="Z479" s="14">
        <v>25</v>
      </c>
      <c r="AA479" s="9">
        <f t="shared" si="78"/>
        <v>64977.5</v>
      </c>
      <c r="AB479" s="9">
        <f t="shared" si="79"/>
        <v>64977.5</v>
      </c>
      <c r="AC479" s="15">
        <f t="shared" si="80"/>
        <v>64977.5</v>
      </c>
    </row>
    <row r="480" spans="1:29" x14ac:dyDescent="0.25">
      <c r="A480" s="16" t="s">
        <v>1869</v>
      </c>
      <c r="B480" s="17"/>
      <c r="C480" s="18"/>
      <c r="D480" s="16" t="s">
        <v>1870</v>
      </c>
      <c r="E480" s="16" t="s">
        <v>738</v>
      </c>
      <c r="F480" s="18" t="s">
        <v>33</v>
      </c>
      <c r="G480" s="18">
        <v>1</v>
      </c>
      <c r="H480" s="16" t="s">
        <v>16</v>
      </c>
      <c r="I480" s="16" t="s">
        <v>1871</v>
      </c>
      <c r="J480" s="16" t="s">
        <v>17</v>
      </c>
      <c r="K480" s="18">
        <v>0</v>
      </c>
      <c r="L480" s="18">
        <v>0</v>
      </c>
      <c r="M480" s="16" t="s">
        <v>18</v>
      </c>
      <c r="N480" s="16" t="s">
        <v>89</v>
      </c>
      <c r="O480" s="16" t="s">
        <v>817</v>
      </c>
      <c r="P480" s="19" t="s">
        <v>20</v>
      </c>
      <c r="Q480">
        <v>1</v>
      </c>
      <c r="R480" s="8">
        <f t="shared" si="73"/>
        <v>61396</v>
      </c>
      <c r="S480" s="8">
        <f t="shared" si="72"/>
        <v>61396</v>
      </c>
      <c r="T480" s="6">
        <f t="shared" si="74"/>
        <v>0</v>
      </c>
      <c r="U480" s="9">
        <f t="shared" si="75"/>
        <v>61396</v>
      </c>
      <c r="V480" s="9">
        <f t="shared" si="76"/>
        <v>61396</v>
      </c>
      <c r="W480" s="9">
        <f t="shared" si="77"/>
        <v>61396</v>
      </c>
      <c r="X480" s="7">
        <v>25</v>
      </c>
      <c r="Y480" s="14">
        <v>25</v>
      </c>
      <c r="Z480" s="14">
        <v>25</v>
      </c>
      <c r="AA480" s="9">
        <f t="shared" si="78"/>
        <v>76745</v>
      </c>
      <c r="AB480" s="9">
        <f t="shared" si="79"/>
        <v>76745</v>
      </c>
      <c r="AC480" s="15">
        <f t="shared" si="80"/>
        <v>76745</v>
      </c>
    </row>
    <row r="481" spans="1:29" x14ac:dyDescent="0.25">
      <c r="A481" s="16" t="s">
        <v>1872</v>
      </c>
      <c r="B481" s="17"/>
      <c r="C481" s="18"/>
      <c r="D481" s="16" t="s">
        <v>1873</v>
      </c>
      <c r="E481" s="16" t="s">
        <v>738</v>
      </c>
      <c r="F481" s="18" t="s">
        <v>33</v>
      </c>
      <c r="G481" s="18">
        <v>1</v>
      </c>
      <c r="H481" s="16" t="s">
        <v>16</v>
      </c>
      <c r="I481" s="16" t="s">
        <v>1874</v>
      </c>
      <c r="J481" s="16" t="s">
        <v>17</v>
      </c>
      <c r="K481" s="18">
        <v>0</v>
      </c>
      <c r="L481" s="18">
        <v>0</v>
      </c>
      <c r="M481" s="16" t="s">
        <v>18</v>
      </c>
      <c r="N481" s="16" t="s">
        <v>89</v>
      </c>
      <c r="O481" s="16" t="s">
        <v>817</v>
      </c>
      <c r="P481" s="19" t="s">
        <v>20</v>
      </c>
      <c r="Q481">
        <v>1</v>
      </c>
      <c r="R481" s="8">
        <f t="shared" si="73"/>
        <v>44167</v>
      </c>
      <c r="S481" s="8">
        <f t="shared" si="72"/>
        <v>44167</v>
      </c>
      <c r="T481" s="6">
        <f t="shared" si="74"/>
        <v>0</v>
      </c>
      <c r="U481" s="9">
        <f t="shared" si="75"/>
        <v>44167</v>
      </c>
      <c r="V481" s="9">
        <f t="shared" si="76"/>
        <v>44167</v>
      </c>
      <c r="W481" s="9">
        <f t="shared" si="77"/>
        <v>44167</v>
      </c>
      <c r="X481" s="7">
        <v>25</v>
      </c>
      <c r="Y481" s="14">
        <v>25</v>
      </c>
      <c r="Z481" s="14">
        <v>25</v>
      </c>
      <c r="AA481" s="9">
        <f t="shared" si="78"/>
        <v>55208.75</v>
      </c>
      <c r="AB481" s="9">
        <f t="shared" si="79"/>
        <v>55208.75</v>
      </c>
      <c r="AC481" s="15">
        <f t="shared" si="80"/>
        <v>55208.75</v>
      </c>
    </row>
    <row r="482" spans="1:29" x14ac:dyDescent="0.25">
      <c r="A482" s="16" t="s">
        <v>1875</v>
      </c>
      <c r="B482" s="17"/>
      <c r="C482" s="18"/>
      <c r="D482" s="16" t="s">
        <v>1876</v>
      </c>
      <c r="E482" s="16" t="s">
        <v>172</v>
      </c>
      <c r="F482" s="18" t="s">
        <v>33</v>
      </c>
      <c r="G482" s="18">
        <v>1</v>
      </c>
      <c r="H482" s="16" t="s">
        <v>16</v>
      </c>
      <c r="I482" s="16" t="s">
        <v>1877</v>
      </c>
      <c r="J482" s="16" t="s">
        <v>17</v>
      </c>
      <c r="K482" s="18">
        <v>0</v>
      </c>
      <c r="L482" s="18">
        <v>0</v>
      </c>
      <c r="M482" s="16" t="s">
        <v>18</v>
      </c>
      <c r="N482" s="16" t="s">
        <v>304</v>
      </c>
      <c r="O482" s="16" t="s">
        <v>1878</v>
      </c>
      <c r="P482" s="19" t="s">
        <v>20</v>
      </c>
      <c r="Q482">
        <v>1</v>
      </c>
      <c r="R482" s="8">
        <f t="shared" si="73"/>
        <v>141635</v>
      </c>
      <c r="S482" s="8">
        <f t="shared" si="72"/>
        <v>141635</v>
      </c>
      <c r="T482" s="6">
        <f t="shared" si="74"/>
        <v>0</v>
      </c>
      <c r="U482" s="9">
        <f t="shared" si="75"/>
        <v>141635</v>
      </c>
      <c r="V482" s="9">
        <f t="shared" si="76"/>
        <v>141635</v>
      </c>
      <c r="W482" s="9">
        <f t="shared" si="77"/>
        <v>141635</v>
      </c>
      <c r="X482" s="7">
        <v>25</v>
      </c>
      <c r="Y482" s="14">
        <v>25</v>
      </c>
      <c r="Z482" s="14">
        <v>25</v>
      </c>
      <c r="AA482" s="9">
        <f t="shared" si="78"/>
        <v>177043.75</v>
      </c>
      <c r="AB482" s="9">
        <f t="shared" si="79"/>
        <v>177043.75</v>
      </c>
      <c r="AC482" s="15">
        <f t="shared" si="80"/>
        <v>177043.75</v>
      </c>
    </row>
    <row r="483" spans="1:29" x14ac:dyDescent="0.25">
      <c r="A483" s="16" t="s">
        <v>1879</v>
      </c>
      <c r="B483" s="17"/>
      <c r="C483" s="18"/>
      <c r="D483" s="16" t="s">
        <v>1880</v>
      </c>
      <c r="E483" s="16" t="s">
        <v>417</v>
      </c>
      <c r="F483" s="18" t="s">
        <v>33</v>
      </c>
      <c r="G483" s="18">
        <v>1</v>
      </c>
      <c r="H483" s="16" t="s">
        <v>16</v>
      </c>
      <c r="I483" s="16" t="s">
        <v>1881</v>
      </c>
      <c r="J483" s="16" t="s">
        <v>17</v>
      </c>
      <c r="K483" s="18">
        <v>0</v>
      </c>
      <c r="L483" s="18">
        <v>0</v>
      </c>
      <c r="M483" s="16" t="s">
        <v>18</v>
      </c>
      <c r="N483" s="16" t="s">
        <v>528</v>
      </c>
      <c r="O483" s="16" t="s">
        <v>529</v>
      </c>
      <c r="P483" s="19" t="s">
        <v>20</v>
      </c>
      <c r="Q483">
        <v>1</v>
      </c>
      <c r="R483" s="8">
        <f t="shared" si="73"/>
        <v>65329</v>
      </c>
      <c r="S483" s="8">
        <f t="shared" si="72"/>
        <v>65329</v>
      </c>
      <c r="T483" s="6">
        <f t="shared" si="74"/>
        <v>0</v>
      </c>
      <c r="U483" s="9">
        <f t="shared" si="75"/>
        <v>65329</v>
      </c>
      <c r="V483" s="9">
        <f t="shared" si="76"/>
        <v>65329</v>
      </c>
      <c r="W483" s="9">
        <f t="shared" si="77"/>
        <v>65329</v>
      </c>
      <c r="X483" s="7">
        <v>25</v>
      </c>
      <c r="Y483" s="14">
        <v>25</v>
      </c>
      <c r="Z483" s="14">
        <v>25</v>
      </c>
      <c r="AA483" s="9">
        <f t="shared" si="78"/>
        <v>81661.25</v>
      </c>
      <c r="AB483" s="9">
        <f t="shared" si="79"/>
        <v>81661.25</v>
      </c>
      <c r="AC483" s="15">
        <f t="shared" si="80"/>
        <v>81661.25</v>
      </c>
    </row>
    <row r="484" spans="1:29" x14ac:dyDescent="0.25">
      <c r="A484" s="16" t="s">
        <v>1882</v>
      </c>
      <c r="B484" s="17"/>
      <c r="C484" s="18"/>
      <c r="D484" s="16" t="s">
        <v>1883</v>
      </c>
      <c r="E484" s="16" t="s">
        <v>36</v>
      </c>
      <c r="F484" s="18" t="s">
        <v>33</v>
      </c>
      <c r="G484" s="18">
        <v>1</v>
      </c>
      <c r="H484" s="16" t="s">
        <v>16</v>
      </c>
      <c r="I484" s="16" t="s">
        <v>1884</v>
      </c>
      <c r="J484" s="16" t="s">
        <v>17</v>
      </c>
      <c r="K484" s="18">
        <v>0</v>
      </c>
      <c r="L484" s="18">
        <v>0</v>
      </c>
      <c r="M484" s="16" t="s">
        <v>18</v>
      </c>
      <c r="N484" s="16" t="s">
        <v>44</v>
      </c>
      <c r="O484" s="16" t="s">
        <v>1885</v>
      </c>
      <c r="P484" s="19" t="s">
        <v>20</v>
      </c>
      <c r="Q484">
        <v>1</v>
      </c>
      <c r="R484" s="8">
        <f t="shared" si="73"/>
        <v>274453</v>
      </c>
      <c r="S484" s="8">
        <f t="shared" si="72"/>
        <v>274453</v>
      </c>
      <c r="T484" s="6">
        <f t="shared" si="74"/>
        <v>0</v>
      </c>
      <c r="U484" s="9">
        <f t="shared" si="75"/>
        <v>274453</v>
      </c>
      <c r="V484" s="9">
        <f t="shared" si="76"/>
        <v>274453</v>
      </c>
      <c r="W484" s="9">
        <f t="shared" si="77"/>
        <v>274453</v>
      </c>
      <c r="X484" s="7">
        <v>25</v>
      </c>
      <c r="Y484" s="14">
        <v>25</v>
      </c>
      <c r="Z484" s="14">
        <v>25</v>
      </c>
      <c r="AA484" s="9">
        <f t="shared" si="78"/>
        <v>343066.25</v>
      </c>
      <c r="AB484" s="9">
        <f t="shared" si="79"/>
        <v>343066.25</v>
      </c>
      <c r="AC484" s="15">
        <f t="shared" si="80"/>
        <v>343066.25</v>
      </c>
    </row>
    <row r="485" spans="1:29" x14ac:dyDescent="0.25">
      <c r="A485" s="16" t="s">
        <v>1886</v>
      </c>
      <c r="B485" s="17"/>
      <c r="C485" s="18"/>
      <c r="D485" s="16" t="s">
        <v>1887</v>
      </c>
      <c r="E485" s="16" t="s">
        <v>444</v>
      </c>
      <c r="F485" s="18" t="s">
        <v>33</v>
      </c>
      <c r="G485" s="18">
        <v>1</v>
      </c>
      <c r="H485" s="16" t="s">
        <v>16</v>
      </c>
      <c r="I485" s="16" t="s">
        <v>1888</v>
      </c>
      <c r="J485" s="16" t="s">
        <v>17</v>
      </c>
      <c r="K485" s="18">
        <v>0</v>
      </c>
      <c r="L485" s="18">
        <v>0</v>
      </c>
      <c r="M485" s="16" t="s">
        <v>18</v>
      </c>
      <c r="N485" s="16" t="s">
        <v>47</v>
      </c>
      <c r="O485" s="16" t="s">
        <v>130</v>
      </c>
      <c r="P485" s="19" t="s">
        <v>20</v>
      </c>
      <c r="Q485">
        <v>1</v>
      </c>
      <c r="R485" s="8">
        <f t="shared" si="73"/>
        <v>50146</v>
      </c>
      <c r="S485" s="8">
        <f t="shared" si="72"/>
        <v>50146</v>
      </c>
      <c r="T485" s="6">
        <f t="shared" si="74"/>
        <v>0</v>
      </c>
      <c r="U485" s="9">
        <f t="shared" si="75"/>
        <v>50146</v>
      </c>
      <c r="V485" s="9">
        <f t="shared" si="76"/>
        <v>50146</v>
      </c>
      <c r="W485" s="9">
        <f t="shared" si="77"/>
        <v>50146</v>
      </c>
      <c r="X485" s="7">
        <v>25</v>
      </c>
      <c r="Y485" s="14">
        <v>25</v>
      </c>
      <c r="Z485" s="14">
        <v>25</v>
      </c>
      <c r="AA485" s="9">
        <f t="shared" si="78"/>
        <v>62682.5</v>
      </c>
      <c r="AB485" s="9">
        <f t="shared" si="79"/>
        <v>62682.5</v>
      </c>
      <c r="AC485" s="15">
        <f t="shared" si="80"/>
        <v>62682.5</v>
      </c>
    </row>
    <row r="486" spans="1:29" x14ac:dyDescent="0.25">
      <c r="A486" s="16" t="s">
        <v>1889</v>
      </c>
      <c r="B486" s="17"/>
      <c r="C486" s="18"/>
      <c r="D486" s="16" t="s">
        <v>1890</v>
      </c>
      <c r="E486" s="16" t="s">
        <v>168</v>
      </c>
      <c r="F486" s="18" t="s">
        <v>33</v>
      </c>
      <c r="G486" s="18">
        <v>1</v>
      </c>
      <c r="H486" s="16" t="s">
        <v>16</v>
      </c>
      <c r="I486" s="16" t="s">
        <v>1891</v>
      </c>
      <c r="J486" s="16" t="s">
        <v>17</v>
      </c>
      <c r="K486" s="18">
        <v>0</v>
      </c>
      <c r="L486" s="18">
        <v>0</v>
      </c>
      <c r="M486" s="16" t="s">
        <v>18</v>
      </c>
      <c r="N486" s="16" t="s">
        <v>1892</v>
      </c>
      <c r="O486" s="16" t="s">
        <v>1893</v>
      </c>
      <c r="P486" s="19" t="s">
        <v>20</v>
      </c>
      <c r="Q486">
        <v>1</v>
      </c>
      <c r="R486" s="8">
        <f t="shared" si="73"/>
        <v>8438</v>
      </c>
      <c r="S486" s="8">
        <f t="shared" si="72"/>
        <v>8438</v>
      </c>
      <c r="T486" s="6">
        <f t="shared" si="74"/>
        <v>0</v>
      </c>
      <c r="U486" s="9">
        <f t="shared" si="75"/>
        <v>8438</v>
      </c>
      <c r="V486" s="9">
        <f t="shared" si="76"/>
        <v>8438</v>
      </c>
      <c r="W486" s="9">
        <f t="shared" si="77"/>
        <v>8438</v>
      </c>
      <c r="X486" s="7">
        <v>25</v>
      </c>
      <c r="Y486" s="14">
        <v>25</v>
      </c>
      <c r="Z486" s="14">
        <v>25</v>
      </c>
      <c r="AA486" s="9">
        <f t="shared" si="78"/>
        <v>10547.5</v>
      </c>
      <c r="AB486" s="9">
        <f t="shared" si="79"/>
        <v>10547.5</v>
      </c>
      <c r="AC486" s="15">
        <f t="shared" si="80"/>
        <v>10547.5</v>
      </c>
    </row>
    <row r="487" spans="1:29" x14ac:dyDescent="0.25">
      <c r="A487" s="16" t="s">
        <v>1894</v>
      </c>
      <c r="B487" s="17"/>
      <c r="C487" s="18"/>
      <c r="D487" s="16" t="s">
        <v>1895</v>
      </c>
      <c r="E487" s="16" t="s">
        <v>168</v>
      </c>
      <c r="F487" s="18" t="s">
        <v>33</v>
      </c>
      <c r="G487" s="18">
        <v>1</v>
      </c>
      <c r="H487" s="16" t="s">
        <v>16</v>
      </c>
      <c r="I487" s="16" t="s">
        <v>122</v>
      </c>
      <c r="J487" s="16" t="s">
        <v>17</v>
      </c>
      <c r="K487" s="18">
        <v>0</v>
      </c>
      <c r="L487" s="18">
        <v>0</v>
      </c>
      <c r="M487" s="16" t="s">
        <v>18</v>
      </c>
      <c r="N487" s="16" t="s">
        <v>90</v>
      </c>
      <c r="O487" s="16" t="s">
        <v>91</v>
      </c>
      <c r="P487" s="19" t="s">
        <v>20</v>
      </c>
      <c r="Q487">
        <v>1</v>
      </c>
      <c r="R487" s="8">
        <f t="shared" si="73"/>
        <v>13407</v>
      </c>
      <c r="S487" s="8">
        <f t="shared" si="72"/>
        <v>13407</v>
      </c>
      <c r="T487" s="6">
        <f t="shared" si="74"/>
        <v>0</v>
      </c>
      <c r="U487" s="9">
        <f t="shared" si="75"/>
        <v>13407</v>
      </c>
      <c r="V487" s="9">
        <f t="shared" si="76"/>
        <v>13407</v>
      </c>
      <c r="W487" s="9">
        <f t="shared" si="77"/>
        <v>13407</v>
      </c>
      <c r="X487" s="7">
        <v>25</v>
      </c>
      <c r="Y487" s="14">
        <v>25</v>
      </c>
      <c r="Z487" s="14">
        <v>25</v>
      </c>
      <c r="AA487" s="9">
        <f t="shared" si="78"/>
        <v>16758.75</v>
      </c>
      <c r="AB487" s="9">
        <f t="shared" si="79"/>
        <v>16758.75</v>
      </c>
      <c r="AC487" s="15">
        <f t="shared" si="80"/>
        <v>16758.75</v>
      </c>
    </row>
    <row r="488" spans="1:29" x14ac:dyDescent="0.25">
      <c r="A488" s="16" t="s">
        <v>1896</v>
      </c>
      <c r="B488" s="17"/>
      <c r="C488" s="18"/>
      <c r="D488" s="16" t="s">
        <v>1897</v>
      </c>
      <c r="E488" s="16" t="s">
        <v>51</v>
      </c>
      <c r="F488" s="18" t="s">
        <v>33</v>
      </c>
      <c r="G488" s="18">
        <v>1</v>
      </c>
      <c r="H488" s="16" t="s">
        <v>16</v>
      </c>
      <c r="I488" s="16" t="s">
        <v>1898</v>
      </c>
      <c r="J488" s="16" t="s">
        <v>17</v>
      </c>
      <c r="K488" s="18">
        <v>0</v>
      </c>
      <c r="L488" s="18">
        <v>0</v>
      </c>
      <c r="M488" s="16" t="s">
        <v>18</v>
      </c>
      <c r="N488" s="16" t="s">
        <v>59</v>
      </c>
      <c r="O488" s="16" t="s">
        <v>271</v>
      </c>
      <c r="P488" s="19" t="s">
        <v>20</v>
      </c>
      <c r="Q488">
        <v>1</v>
      </c>
      <c r="R488" s="8">
        <f t="shared" si="73"/>
        <v>115214</v>
      </c>
      <c r="S488" s="8">
        <f t="shared" si="72"/>
        <v>115214</v>
      </c>
      <c r="T488" s="6">
        <f t="shared" si="74"/>
        <v>0</v>
      </c>
      <c r="U488" s="9">
        <f t="shared" si="75"/>
        <v>115214</v>
      </c>
      <c r="V488" s="9">
        <f t="shared" si="76"/>
        <v>115214</v>
      </c>
      <c r="W488" s="9">
        <f t="shared" si="77"/>
        <v>115214</v>
      </c>
      <c r="X488" s="7">
        <v>25</v>
      </c>
      <c r="Y488" s="14">
        <v>25</v>
      </c>
      <c r="Z488" s="14">
        <v>25</v>
      </c>
      <c r="AA488" s="9">
        <f t="shared" si="78"/>
        <v>144017.5</v>
      </c>
      <c r="AB488" s="9">
        <f t="shared" si="79"/>
        <v>144017.5</v>
      </c>
      <c r="AC488" s="15">
        <f t="shared" si="80"/>
        <v>144017.5</v>
      </c>
    </row>
    <row r="489" spans="1:29" x14ac:dyDescent="0.25">
      <c r="A489" s="16" t="s">
        <v>1899</v>
      </c>
      <c r="B489" s="17"/>
      <c r="C489" s="18"/>
      <c r="D489" s="16" t="s">
        <v>1900</v>
      </c>
      <c r="E489" s="16" t="s">
        <v>51</v>
      </c>
      <c r="F489" s="18" t="s">
        <v>33</v>
      </c>
      <c r="G489" s="18">
        <v>1</v>
      </c>
      <c r="H489" s="16" t="s">
        <v>16</v>
      </c>
      <c r="I489" s="16" t="s">
        <v>1901</v>
      </c>
      <c r="J489" s="16" t="s">
        <v>17</v>
      </c>
      <c r="K489" s="18">
        <v>0</v>
      </c>
      <c r="L489" s="18">
        <v>0</v>
      </c>
      <c r="M489" s="16" t="s">
        <v>18</v>
      </c>
      <c r="N489" s="16" t="s">
        <v>59</v>
      </c>
      <c r="O489" s="16" t="s">
        <v>271</v>
      </c>
      <c r="P489" s="19" t="s">
        <v>20</v>
      </c>
      <c r="Q489">
        <v>1</v>
      </c>
      <c r="R489" s="8">
        <f t="shared" si="73"/>
        <v>115367</v>
      </c>
      <c r="S489" s="8">
        <f t="shared" si="72"/>
        <v>115367</v>
      </c>
      <c r="T489" s="6">
        <f t="shared" si="74"/>
        <v>0</v>
      </c>
      <c r="U489" s="9">
        <f t="shared" si="75"/>
        <v>115367</v>
      </c>
      <c r="V489" s="9">
        <f t="shared" si="76"/>
        <v>115367</v>
      </c>
      <c r="W489" s="9">
        <f t="shared" si="77"/>
        <v>115367</v>
      </c>
      <c r="X489" s="7">
        <v>25</v>
      </c>
      <c r="Y489" s="14">
        <v>25</v>
      </c>
      <c r="Z489" s="14">
        <v>25</v>
      </c>
      <c r="AA489" s="9">
        <f t="shared" si="78"/>
        <v>144208.75</v>
      </c>
      <c r="AB489" s="9">
        <f t="shared" si="79"/>
        <v>144208.75</v>
      </c>
      <c r="AC489" s="15">
        <f t="shared" si="80"/>
        <v>144208.75</v>
      </c>
    </row>
    <row r="490" spans="1:29" x14ac:dyDescent="0.25">
      <c r="A490" s="16" t="s">
        <v>1902</v>
      </c>
      <c r="B490" s="17"/>
      <c r="C490" s="18"/>
      <c r="D490" s="16" t="s">
        <v>1903</v>
      </c>
      <c r="E490" s="16" t="s">
        <v>45</v>
      </c>
      <c r="F490" s="18" t="s">
        <v>33</v>
      </c>
      <c r="G490" s="18">
        <v>1</v>
      </c>
      <c r="H490" s="16" t="s">
        <v>16</v>
      </c>
      <c r="I490" s="16" t="s">
        <v>1904</v>
      </c>
      <c r="J490" s="16" t="s">
        <v>17</v>
      </c>
      <c r="K490" s="18">
        <v>0</v>
      </c>
      <c r="L490" s="18">
        <v>0</v>
      </c>
      <c r="M490" s="16" t="s">
        <v>55</v>
      </c>
      <c r="N490" s="16" t="s">
        <v>133</v>
      </c>
      <c r="O490" s="16" t="s">
        <v>57</v>
      </c>
      <c r="P490" s="19" t="s">
        <v>20</v>
      </c>
      <c r="Q490">
        <v>1</v>
      </c>
      <c r="R490" s="8">
        <f t="shared" si="73"/>
        <v>16517</v>
      </c>
      <c r="S490" s="8">
        <f t="shared" si="72"/>
        <v>16517</v>
      </c>
      <c r="T490" s="6">
        <f t="shared" si="74"/>
        <v>0</v>
      </c>
      <c r="U490" s="9">
        <f t="shared" si="75"/>
        <v>16517</v>
      </c>
      <c r="V490" s="9">
        <f t="shared" si="76"/>
        <v>16517</v>
      </c>
      <c r="W490" s="9">
        <f t="shared" si="77"/>
        <v>16517</v>
      </c>
      <c r="X490" s="7">
        <v>25</v>
      </c>
      <c r="Y490" s="14">
        <v>25</v>
      </c>
      <c r="Z490" s="14">
        <v>25</v>
      </c>
      <c r="AA490" s="9">
        <f t="shared" si="78"/>
        <v>20646.25</v>
      </c>
      <c r="AB490" s="9">
        <f t="shared" si="79"/>
        <v>20646.25</v>
      </c>
      <c r="AC490" s="15">
        <f t="shared" si="80"/>
        <v>20646.25</v>
      </c>
    </row>
    <row r="491" spans="1:29" x14ac:dyDescent="0.25">
      <c r="A491" s="16" t="s">
        <v>1905</v>
      </c>
      <c r="B491" s="17"/>
      <c r="C491" s="18"/>
      <c r="D491" s="16" t="s">
        <v>1906</v>
      </c>
      <c r="E491" s="16" t="s">
        <v>45</v>
      </c>
      <c r="F491" s="18" t="s">
        <v>33</v>
      </c>
      <c r="G491" s="18">
        <v>1</v>
      </c>
      <c r="H491" s="16" t="s">
        <v>16</v>
      </c>
      <c r="I491" s="16" t="s">
        <v>1907</v>
      </c>
      <c r="J491" s="16" t="s">
        <v>17</v>
      </c>
      <c r="K491" s="18">
        <v>0</v>
      </c>
      <c r="L491" s="18">
        <v>0</v>
      </c>
      <c r="M491" s="16" t="s">
        <v>18</v>
      </c>
      <c r="N491" s="16" t="s">
        <v>146</v>
      </c>
      <c r="O491" s="16" t="s">
        <v>1908</v>
      </c>
      <c r="P491" s="19" t="s">
        <v>20</v>
      </c>
      <c r="Q491">
        <v>1</v>
      </c>
      <c r="R491" s="8">
        <f t="shared" si="73"/>
        <v>40105</v>
      </c>
      <c r="S491" s="8">
        <f t="shared" si="72"/>
        <v>40105</v>
      </c>
      <c r="T491" s="6">
        <f t="shared" si="74"/>
        <v>0</v>
      </c>
      <c r="U491" s="9">
        <f t="shared" si="75"/>
        <v>40105</v>
      </c>
      <c r="V491" s="9">
        <f t="shared" si="76"/>
        <v>40105</v>
      </c>
      <c r="W491" s="9">
        <f t="shared" si="77"/>
        <v>40105</v>
      </c>
      <c r="X491" s="7">
        <v>25</v>
      </c>
      <c r="Y491" s="14">
        <v>25</v>
      </c>
      <c r="Z491" s="14">
        <v>25</v>
      </c>
      <c r="AA491" s="9">
        <f t="shared" si="78"/>
        <v>50131.25</v>
      </c>
      <c r="AB491" s="9">
        <f t="shared" si="79"/>
        <v>50131.25</v>
      </c>
      <c r="AC491" s="15">
        <f t="shared" si="80"/>
        <v>50131.25</v>
      </c>
    </row>
    <row r="492" spans="1:29" x14ac:dyDescent="0.25">
      <c r="A492" s="16" t="s">
        <v>1909</v>
      </c>
      <c r="B492" s="17"/>
      <c r="C492" s="18"/>
      <c r="D492" s="16" t="s">
        <v>1910</v>
      </c>
      <c r="E492" s="16" t="s">
        <v>45</v>
      </c>
      <c r="F492" s="18" t="s">
        <v>33</v>
      </c>
      <c r="G492" s="18">
        <v>1</v>
      </c>
      <c r="H492" s="16" t="s">
        <v>16</v>
      </c>
      <c r="I492" s="16" t="s">
        <v>1911</v>
      </c>
      <c r="J492" s="16" t="s">
        <v>17</v>
      </c>
      <c r="K492" s="18">
        <v>0</v>
      </c>
      <c r="L492" s="18">
        <v>0</v>
      </c>
      <c r="M492" s="16" t="s">
        <v>18</v>
      </c>
      <c r="N492" s="16" t="s">
        <v>146</v>
      </c>
      <c r="O492" s="16" t="s">
        <v>1908</v>
      </c>
      <c r="P492" s="19" t="s">
        <v>20</v>
      </c>
      <c r="Q492">
        <v>1</v>
      </c>
      <c r="R492" s="8">
        <f t="shared" si="73"/>
        <v>11568</v>
      </c>
      <c r="S492" s="8">
        <f t="shared" si="72"/>
        <v>11568</v>
      </c>
      <c r="T492" s="6">
        <f t="shared" si="74"/>
        <v>0</v>
      </c>
      <c r="U492" s="9">
        <f t="shared" si="75"/>
        <v>11568</v>
      </c>
      <c r="V492" s="9">
        <f t="shared" si="76"/>
        <v>11568</v>
      </c>
      <c r="W492" s="9">
        <f t="shared" si="77"/>
        <v>11568</v>
      </c>
      <c r="X492" s="7">
        <v>25</v>
      </c>
      <c r="Y492" s="14">
        <v>25</v>
      </c>
      <c r="Z492" s="14">
        <v>25</v>
      </c>
      <c r="AA492" s="9">
        <f t="shared" si="78"/>
        <v>14460</v>
      </c>
      <c r="AB492" s="9">
        <f t="shared" si="79"/>
        <v>14460</v>
      </c>
      <c r="AC492" s="15">
        <f t="shared" si="80"/>
        <v>14460</v>
      </c>
    </row>
    <row r="493" spans="1:29" x14ac:dyDescent="0.25">
      <c r="A493" s="16" t="s">
        <v>1912</v>
      </c>
      <c r="B493" s="17"/>
      <c r="C493" s="18"/>
      <c r="D493" s="16" t="s">
        <v>1913</v>
      </c>
      <c r="E493" s="16" t="s">
        <v>45</v>
      </c>
      <c r="F493" s="18" t="s">
        <v>33</v>
      </c>
      <c r="G493" s="18">
        <v>1</v>
      </c>
      <c r="H493" s="16" t="s">
        <v>16</v>
      </c>
      <c r="I493" s="16" t="s">
        <v>1914</v>
      </c>
      <c r="J493" s="16" t="s">
        <v>17</v>
      </c>
      <c r="K493" s="18">
        <v>0</v>
      </c>
      <c r="L493" s="18">
        <v>0</v>
      </c>
      <c r="M493" s="16" t="s">
        <v>18</v>
      </c>
      <c r="N493" s="16" t="s">
        <v>94</v>
      </c>
      <c r="O493" s="16" t="s">
        <v>1915</v>
      </c>
      <c r="P493" s="19" t="s">
        <v>20</v>
      </c>
      <c r="Q493">
        <v>1</v>
      </c>
      <c r="R493" s="8">
        <f t="shared" si="73"/>
        <v>54961</v>
      </c>
      <c r="S493" s="8">
        <f t="shared" si="72"/>
        <v>54961</v>
      </c>
      <c r="T493" s="6">
        <f t="shared" si="74"/>
        <v>0</v>
      </c>
      <c r="U493" s="9">
        <f t="shared" si="75"/>
        <v>54961</v>
      </c>
      <c r="V493" s="9">
        <f t="shared" si="76"/>
        <v>54961</v>
      </c>
      <c r="W493" s="9">
        <f t="shared" si="77"/>
        <v>54961</v>
      </c>
      <c r="X493" s="7">
        <v>25</v>
      </c>
      <c r="Y493" s="14">
        <v>25</v>
      </c>
      <c r="Z493" s="14">
        <v>25</v>
      </c>
      <c r="AA493" s="9">
        <f t="shared" si="78"/>
        <v>68701.25</v>
      </c>
      <c r="AB493" s="9">
        <f t="shared" si="79"/>
        <v>68701.25</v>
      </c>
      <c r="AC493" s="15">
        <f t="shared" si="80"/>
        <v>68701.25</v>
      </c>
    </row>
    <row r="494" spans="1:29" x14ac:dyDescent="0.25">
      <c r="A494" s="16" t="s">
        <v>1916</v>
      </c>
      <c r="B494" s="17"/>
      <c r="C494" s="18"/>
      <c r="D494" s="16" t="s">
        <v>1917</v>
      </c>
      <c r="E494" s="16" t="s">
        <v>45</v>
      </c>
      <c r="F494" s="18" t="s">
        <v>33</v>
      </c>
      <c r="G494" s="18">
        <v>1</v>
      </c>
      <c r="H494" s="16" t="s">
        <v>16</v>
      </c>
      <c r="I494" s="16" t="s">
        <v>1918</v>
      </c>
      <c r="J494" s="16" t="s">
        <v>17</v>
      </c>
      <c r="K494" s="18">
        <v>0</v>
      </c>
      <c r="L494" s="18">
        <v>0</v>
      </c>
      <c r="M494" s="16" t="s">
        <v>18</v>
      </c>
      <c r="N494" s="16" t="s">
        <v>94</v>
      </c>
      <c r="O494" s="16" t="s">
        <v>1915</v>
      </c>
      <c r="P494" s="19" t="s">
        <v>20</v>
      </c>
      <c r="Q494">
        <v>1</v>
      </c>
      <c r="R494" s="8">
        <f t="shared" si="73"/>
        <v>15322</v>
      </c>
      <c r="S494" s="8">
        <f t="shared" si="72"/>
        <v>15322</v>
      </c>
      <c r="T494" s="6">
        <f t="shared" si="74"/>
        <v>0</v>
      </c>
      <c r="U494" s="9">
        <f t="shared" si="75"/>
        <v>15322</v>
      </c>
      <c r="V494" s="9">
        <f t="shared" si="76"/>
        <v>15322</v>
      </c>
      <c r="W494" s="9">
        <f t="shared" si="77"/>
        <v>15322</v>
      </c>
      <c r="X494" s="7">
        <v>25</v>
      </c>
      <c r="Y494" s="14">
        <v>25</v>
      </c>
      <c r="Z494" s="14">
        <v>25</v>
      </c>
      <c r="AA494" s="9">
        <f t="shared" si="78"/>
        <v>19152.5</v>
      </c>
      <c r="AB494" s="9">
        <f t="shared" si="79"/>
        <v>19152.5</v>
      </c>
      <c r="AC494" s="15">
        <f t="shared" si="80"/>
        <v>19152.5</v>
      </c>
    </row>
    <row r="495" spans="1:29" x14ac:dyDescent="0.25">
      <c r="A495" s="16" t="s">
        <v>1919</v>
      </c>
      <c r="B495" s="17"/>
      <c r="C495" s="18"/>
      <c r="D495" s="16" t="s">
        <v>1920</v>
      </c>
      <c r="E495" s="16" t="s">
        <v>1921</v>
      </c>
      <c r="F495" s="18" t="s">
        <v>33</v>
      </c>
      <c r="G495" s="18">
        <v>1</v>
      </c>
      <c r="H495" s="16" t="s">
        <v>16</v>
      </c>
      <c r="I495" s="16" t="s">
        <v>1922</v>
      </c>
      <c r="J495" s="16" t="s">
        <v>17</v>
      </c>
      <c r="K495" s="18">
        <v>0</v>
      </c>
      <c r="L495" s="18">
        <v>0</v>
      </c>
      <c r="M495" s="16" t="s">
        <v>18</v>
      </c>
      <c r="N495" s="16" t="s">
        <v>90</v>
      </c>
      <c r="O495" s="16" t="s">
        <v>102</v>
      </c>
      <c r="P495" s="19" t="s">
        <v>20</v>
      </c>
      <c r="Q495">
        <v>1</v>
      </c>
      <c r="R495" s="8">
        <f t="shared" si="73"/>
        <v>5162</v>
      </c>
      <c r="S495" s="8">
        <f t="shared" si="72"/>
        <v>5162</v>
      </c>
      <c r="T495" s="6">
        <f t="shared" si="74"/>
        <v>0</v>
      </c>
      <c r="U495" s="9">
        <f t="shared" si="75"/>
        <v>5162</v>
      </c>
      <c r="V495" s="9">
        <f t="shared" si="76"/>
        <v>5162</v>
      </c>
      <c r="W495" s="9">
        <f t="shared" si="77"/>
        <v>5162</v>
      </c>
      <c r="X495" s="7">
        <v>25</v>
      </c>
      <c r="Y495" s="14">
        <v>25</v>
      </c>
      <c r="Z495" s="14">
        <v>25</v>
      </c>
      <c r="AA495" s="9">
        <f t="shared" si="78"/>
        <v>6452.5</v>
      </c>
      <c r="AB495" s="9">
        <f t="shared" si="79"/>
        <v>6452.5</v>
      </c>
      <c r="AC495" s="15">
        <f t="shared" si="80"/>
        <v>6452.5</v>
      </c>
    </row>
    <row r="496" spans="1:29" x14ac:dyDescent="0.25">
      <c r="A496" s="16" t="s">
        <v>1923</v>
      </c>
      <c r="B496" s="17"/>
      <c r="C496" s="18"/>
      <c r="D496" s="16" t="s">
        <v>1924</v>
      </c>
      <c r="E496" s="16" t="s">
        <v>688</v>
      </c>
      <c r="F496" s="18" t="s">
        <v>33</v>
      </c>
      <c r="G496" s="18">
        <v>1</v>
      </c>
      <c r="H496" s="16" t="s">
        <v>37</v>
      </c>
      <c r="I496" s="16" t="s">
        <v>1925</v>
      </c>
      <c r="J496" s="16" t="s">
        <v>17</v>
      </c>
      <c r="K496" s="18">
        <v>0</v>
      </c>
      <c r="L496" s="18">
        <v>0</v>
      </c>
      <c r="M496" s="16" t="s">
        <v>18</v>
      </c>
      <c r="N496" s="16" t="s">
        <v>123</v>
      </c>
      <c r="O496" s="16" t="s">
        <v>132</v>
      </c>
      <c r="P496" s="19" t="s">
        <v>20</v>
      </c>
      <c r="Q496">
        <v>1</v>
      </c>
      <c r="R496" s="8">
        <f t="shared" si="73"/>
        <v>8844</v>
      </c>
      <c r="S496" s="8">
        <f t="shared" si="72"/>
        <v>8844</v>
      </c>
      <c r="T496" s="6">
        <f t="shared" si="74"/>
        <v>0</v>
      </c>
      <c r="U496" s="9">
        <f t="shared" si="75"/>
        <v>8844</v>
      </c>
      <c r="V496" s="9">
        <f t="shared" si="76"/>
        <v>8844</v>
      </c>
      <c r="W496" s="9">
        <f t="shared" si="77"/>
        <v>8844</v>
      </c>
      <c r="X496" s="7">
        <v>25</v>
      </c>
      <c r="Y496" s="14">
        <v>25</v>
      </c>
      <c r="Z496" s="14">
        <v>25</v>
      </c>
      <c r="AA496" s="9">
        <f t="shared" si="78"/>
        <v>11055</v>
      </c>
      <c r="AB496" s="9">
        <f t="shared" si="79"/>
        <v>11055</v>
      </c>
      <c r="AC496" s="15">
        <f t="shared" si="80"/>
        <v>11055</v>
      </c>
    </row>
    <row r="497" spans="1:29" x14ac:dyDescent="0.25">
      <c r="A497" s="16" t="s">
        <v>1926</v>
      </c>
      <c r="B497" s="17"/>
      <c r="C497" s="18"/>
      <c r="D497" s="16" t="s">
        <v>1927</v>
      </c>
      <c r="E497" s="16" t="s">
        <v>204</v>
      </c>
      <c r="F497" s="18" t="s">
        <v>33</v>
      </c>
      <c r="G497" s="18">
        <v>1</v>
      </c>
      <c r="H497" s="16" t="s">
        <v>16</v>
      </c>
      <c r="I497" s="16" t="s">
        <v>1928</v>
      </c>
      <c r="J497" s="16" t="s">
        <v>17</v>
      </c>
      <c r="K497" s="18">
        <v>0</v>
      </c>
      <c r="L497" s="18">
        <v>0</v>
      </c>
      <c r="M497" s="16" t="s">
        <v>18</v>
      </c>
      <c r="N497" s="16" t="s">
        <v>1929</v>
      </c>
      <c r="O497" s="16" t="s">
        <v>1930</v>
      </c>
      <c r="P497" s="19" t="s">
        <v>20</v>
      </c>
      <c r="Q497">
        <v>1</v>
      </c>
      <c r="R497" s="8">
        <f t="shared" si="73"/>
        <v>35708</v>
      </c>
      <c r="S497" s="8">
        <f t="shared" si="72"/>
        <v>35708</v>
      </c>
      <c r="T497" s="6">
        <f t="shared" si="74"/>
        <v>0</v>
      </c>
      <c r="U497" s="9">
        <f t="shared" si="75"/>
        <v>35708</v>
      </c>
      <c r="V497" s="9">
        <f t="shared" si="76"/>
        <v>35708</v>
      </c>
      <c r="W497" s="9">
        <f t="shared" si="77"/>
        <v>35708</v>
      </c>
      <c r="X497" s="7">
        <v>25</v>
      </c>
      <c r="Y497" s="14">
        <v>25</v>
      </c>
      <c r="Z497" s="14">
        <v>25</v>
      </c>
      <c r="AA497" s="9">
        <f t="shared" si="78"/>
        <v>44635</v>
      </c>
      <c r="AB497" s="9">
        <f t="shared" si="79"/>
        <v>44635</v>
      </c>
      <c r="AC497" s="15">
        <f t="shared" si="80"/>
        <v>44635</v>
      </c>
    </row>
    <row r="498" spans="1:29" x14ac:dyDescent="0.25">
      <c r="A498" s="16" t="s">
        <v>1931</v>
      </c>
      <c r="B498" s="17"/>
      <c r="C498" s="18"/>
      <c r="D498" s="16" t="s">
        <v>1932</v>
      </c>
      <c r="E498" s="16" t="s">
        <v>1077</v>
      </c>
      <c r="F498" s="18" t="s">
        <v>33</v>
      </c>
      <c r="G498" s="18">
        <v>1</v>
      </c>
      <c r="H498" s="16" t="s">
        <v>37</v>
      </c>
      <c r="I498" s="16" t="s">
        <v>1933</v>
      </c>
      <c r="J498" s="16" t="s">
        <v>17</v>
      </c>
      <c r="K498" s="18">
        <v>0</v>
      </c>
      <c r="L498" s="18">
        <v>0</v>
      </c>
      <c r="M498" s="16" t="s">
        <v>18</v>
      </c>
      <c r="N498" s="16" t="s">
        <v>38</v>
      </c>
      <c r="O498" s="16" t="s">
        <v>716</v>
      </c>
      <c r="P498" s="19" t="s">
        <v>20</v>
      </c>
      <c r="Q498">
        <v>1</v>
      </c>
      <c r="R498" s="8">
        <f t="shared" si="73"/>
        <v>166150</v>
      </c>
      <c r="S498" s="8">
        <f t="shared" si="72"/>
        <v>166150</v>
      </c>
      <c r="T498" s="6">
        <f t="shared" si="74"/>
        <v>0</v>
      </c>
      <c r="U498" s="9">
        <f t="shared" si="75"/>
        <v>166150</v>
      </c>
      <c r="V498" s="9">
        <f t="shared" si="76"/>
        <v>166150</v>
      </c>
      <c r="W498" s="9">
        <f t="shared" si="77"/>
        <v>166150</v>
      </c>
      <c r="X498" s="7">
        <v>25</v>
      </c>
      <c r="Y498" s="14">
        <v>25</v>
      </c>
      <c r="Z498" s="14">
        <v>25</v>
      </c>
      <c r="AA498" s="9">
        <f t="shared" si="78"/>
        <v>207687.5</v>
      </c>
      <c r="AB498" s="9">
        <f t="shared" si="79"/>
        <v>207687.5</v>
      </c>
      <c r="AC498" s="15">
        <f t="shared" si="80"/>
        <v>207687.5</v>
      </c>
    </row>
    <row r="499" spans="1:29" x14ac:dyDescent="0.25">
      <c r="A499" s="16" t="s">
        <v>1934</v>
      </c>
      <c r="B499" s="17"/>
      <c r="C499" s="18"/>
      <c r="D499" s="16" t="s">
        <v>1935</v>
      </c>
      <c r="E499" s="16" t="s">
        <v>1936</v>
      </c>
      <c r="F499" s="18" t="s">
        <v>33</v>
      </c>
      <c r="G499" s="18">
        <v>1</v>
      </c>
      <c r="H499" s="16" t="s">
        <v>182</v>
      </c>
      <c r="I499" s="16" t="s">
        <v>1937</v>
      </c>
      <c r="J499" s="16" t="s">
        <v>17</v>
      </c>
      <c r="K499" s="18">
        <v>0</v>
      </c>
      <c r="L499" s="18">
        <v>0</v>
      </c>
      <c r="M499" s="16" t="s">
        <v>18</v>
      </c>
      <c r="N499" s="16" t="s">
        <v>104</v>
      </c>
      <c r="O499" s="16" t="s">
        <v>1825</v>
      </c>
      <c r="P499" s="19" t="s">
        <v>20</v>
      </c>
      <c r="Q499">
        <v>1</v>
      </c>
      <c r="R499" s="8">
        <f t="shared" si="73"/>
        <v>2070</v>
      </c>
      <c r="S499" s="8">
        <f t="shared" si="72"/>
        <v>2070</v>
      </c>
      <c r="T499" s="6">
        <f t="shared" si="74"/>
        <v>0</v>
      </c>
      <c r="U499" s="9">
        <f t="shared" si="75"/>
        <v>2070</v>
      </c>
      <c r="V499" s="9">
        <f t="shared" si="76"/>
        <v>2070</v>
      </c>
      <c r="W499" s="9">
        <f t="shared" si="77"/>
        <v>2070</v>
      </c>
      <c r="X499" s="7">
        <v>25</v>
      </c>
      <c r="Y499" s="14">
        <v>25</v>
      </c>
      <c r="Z499" s="14">
        <v>25</v>
      </c>
      <c r="AA499" s="9">
        <f t="shared" si="78"/>
        <v>2587.5</v>
      </c>
      <c r="AB499" s="9">
        <f t="shared" si="79"/>
        <v>2587.5</v>
      </c>
      <c r="AC499" s="15">
        <f t="shared" si="80"/>
        <v>2587.5</v>
      </c>
    </row>
    <row r="500" spans="1:29" x14ac:dyDescent="0.25">
      <c r="A500" s="16" t="s">
        <v>1938</v>
      </c>
      <c r="B500" s="17"/>
      <c r="C500" s="18"/>
      <c r="D500" s="16" t="s">
        <v>1939</v>
      </c>
      <c r="E500" s="16" t="s">
        <v>1936</v>
      </c>
      <c r="F500" s="18" t="s">
        <v>33</v>
      </c>
      <c r="G500" s="18">
        <v>1</v>
      </c>
      <c r="H500" s="16" t="s">
        <v>182</v>
      </c>
      <c r="I500" s="16" t="s">
        <v>1937</v>
      </c>
      <c r="J500" s="16" t="s">
        <v>17</v>
      </c>
      <c r="K500" s="18">
        <v>0</v>
      </c>
      <c r="L500" s="18">
        <v>0</v>
      </c>
      <c r="M500" s="16" t="s">
        <v>18</v>
      </c>
      <c r="N500" s="16" t="s">
        <v>104</v>
      </c>
      <c r="O500" s="16" t="s">
        <v>1359</v>
      </c>
      <c r="P500" s="19" t="s">
        <v>20</v>
      </c>
      <c r="Q500">
        <v>1</v>
      </c>
      <c r="R500" s="8">
        <f t="shared" si="73"/>
        <v>2070</v>
      </c>
      <c r="S500" s="8">
        <f t="shared" si="72"/>
        <v>2070</v>
      </c>
      <c r="T500" s="6">
        <f t="shared" si="74"/>
        <v>0</v>
      </c>
      <c r="U500" s="9">
        <f t="shared" si="75"/>
        <v>2070</v>
      </c>
      <c r="V500" s="9">
        <f t="shared" si="76"/>
        <v>2070</v>
      </c>
      <c r="W500" s="9">
        <f t="shared" si="77"/>
        <v>2070</v>
      </c>
      <c r="X500" s="7">
        <v>25</v>
      </c>
      <c r="Y500" s="14">
        <v>25</v>
      </c>
      <c r="Z500" s="14">
        <v>25</v>
      </c>
      <c r="AA500" s="9">
        <f t="shared" si="78"/>
        <v>2587.5</v>
      </c>
      <c r="AB500" s="9">
        <f t="shared" si="79"/>
        <v>2587.5</v>
      </c>
      <c r="AC500" s="15">
        <f t="shared" si="80"/>
        <v>2587.5</v>
      </c>
    </row>
    <row r="501" spans="1:29" x14ac:dyDescent="0.25">
      <c r="A501" s="16" t="s">
        <v>1940</v>
      </c>
      <c r="B501" s="17"/>
      <c r="C501" s="18"/>
      <c r="D501" s="16" t="s">
        <v>1941</v>
      </c>
      <c r="E501" s="16" t="s">
        <v>1936</v>
      </c>
      <c r="F501" s="18" t="s">
        <v>33</v>
      </c>
      <c r="G501" s="18">
        <v>1</v>
      </c>
      <c r="H501" s="16" t="s">
        <v>182</v>
      </c>
      <c r="I501" s="16" t="s">
        <v>1937</v>
      </c>
      <c r="J501" s="16" t="s">
        <v>17</v>
      </c>
      <c r="K501" s="18">
        <v>0</v>
      </c>
      <c r="L501" s="18">
        <v>0</v>
      </c>
      <c r="M501" s="16" t="s">
        <v>18</v>
      </c>
      <c r="N501" s="16" t="s">
        <v>104</v>
      </c>
      <c r="O501" s="16" t="s">
        <v>1359</v>
      </c>
      <c r="P501" s="19" t="s">
        <v>20</v>
      </c>
      <c r="Q501">
        <v>1</v>
      </c>
      <c r="R501" s="8">
        <f t="shared" si="73"/>
        <v>2070</v>
      </c>
      <c r="S501" s="8">
        <f t="shared" si="72"/>
        <v>2070</v>
      </c>
      <c r="T501" s="6">
        <f t="shared" si="74"/>
        <v>0</v>
      </c>
      <c r="U501" s="9">
        <f t="shared" si="75"/>
        <v>2070</v>
      </c>
      <c r="V501" s="9">
        <f t="shared" si="76"/>
        <v>2070</v>
      </c>
      <c r="W501" s="9">
        <f t="shared" si="77"/>
        <v>2070</v>
      </c>
      <c r="X501" s="7">
        <v>25</v>
      </c>
      <c r="Y501" s="14">
        <v>25</v>
      </c>
      <c r="Z501" s="14">
        <v>25</v>
      </c>
      <c r="AA501" s="9">
        <f t="shared" si="78"/>
        <v>2587.5</v>
      </c>
      <c r="AB501" s="9">
        <f t="shared" si="79"/>
        <v>2587.5</v>
      </c>
      <c r="AC501" s="15">
        <f t="shared" si="80"/>
        <v>2587.5</v>
      </c>
    </row>
    <row r="502" spans="1:29" x14ac:dyDescent="0.25">
      <c r="A502" s="16" t="s">
        <v>1942</v>
      </c>
      <c r="B502" s="17"/>
      <c r="C502" s="18"/>
      <c r="D502" s="16" t="s">
        <v>1943</v>
      </c>
      <c r="E502" s="16" t="s">
        <v>1936</v>
      </c>
      <c r="F502" s="18" t="s">
        <v>33</v>
      </c>
      <c r="G502" s="18">
        <v>1</v>
      </c>
      <c r="H502" s="16" t="s">
        <v>182</v>
      </c>
      <c r="I502" s="16" t="s">
        <v>1937</v>
      </c>
      <c r="J502" s="16" t="s">
        <v>17</v>
      </c>
      <c r="K502" s="18">
        <v>0</v>
      </c>
      <c r="L502" s="18">
        <v>0</v>
      </c>
      <c r="M502" s="16" t="s">
        <v>18</v>
      </c>
      <c r="N502" s="16" t="s">
        <v>508</v>
      </c>
      <c r="O502" s="16" t="s">
        <v>1370</v>
      </c>
      <c r="P502" s="19" t="s">
        <v>20</v>
      </c>
      <c r="Q502">
        <v>1</v>
      </c>
      <c r="R502" s="8">
        <f t="shared" si="73"/>
        <v>2070</v>
      </c>
      <c r="S502" s="8">
        <f t="shared" si="72"/>
        <v>2070</v>
      </c>
      <c r="T502" s="6">
        <f t="shared" si="74"/>
        <v>0</v>
      </c>
      <c r="U502" s="9">
        <f t="shared" si="75"/>
        <v>2070</v>
      </c>
      <c r="V502" s="9">
        <f t="shared" si="76"/>
        <v>2070</v>
      </c>
      <c r="W502" s="9">
        <f t="shared" si="77"/>
        <v>2070</v>
      </c>
      <c r="X502" s="7">
        <v>25</v>
      </c>
      <c r="Y502" s="14">
        <v>25</v>
      </c>
      <c r="Z502" s="14">
        <v>25</v>
      </c>
      <c r="AA502" s="9">
        <f t="shared" si="78"/>
        <v>2587.5</v>
      </c>
      <c r="AB502" s="9">
        <f t="shared" si="79"/>
        <v>2587.5</v>
      </c>
      <c r="AC502" s="15">
        <f t="shared" si="80"/>
        <v>2587.5</v>
      </c>
    </row>
    <row r="503" spans="1:29" x14ac:dyDescent="0.25">
      <c r="A503" s="16" t="s">
        <v>1944</v>
      </c>
      <c r="B503" s="17"/>
      <c r="C503" s="18"/>
      <c r="D503" s="16" t="s">
        <v>1945</v>
      </c>
      <c r="E503" s="16" t="s">
        <v>1936</v>
      </c>
      <c r="F503" s="18" t="s">
        <v>33</v>
      </c>
      <c r="G503" s="18">
        <v>1</v>
      </c>
      <c r="H503" s="16" t="s">
        <v>182</v>
      </c>
      <c r="I503" s="16" t="s">
        <v>1937</v>
      </c>
      <c r="J503" s="16" t="s">
        <v>17</v>
      </c>
      <c r="K503" s="18">
        <v>0</v>
      </c>
      <c r="L503" s="18">
        <v>0</v>
      </c>
      <c r="M503" s="16" t="s">
        <v>18</v>
      </c>
      <c r="N503" s="16" t="s">
        <v>104</v>
      </c>
      <c r="O503" s="16" t="s">
        <v>1946</v>
      </c>
      <c r="P503" s="19" t="s">
        <v>20</v>
      </c>
      <c r="Q503">
        <v>1</v>
      </c>
      <c r="R503" s="8">
        <f t="shared" si="73"/>
        <v>2070</v>
      </c>
      <c r="S503" s="8">
        <f t="shared" si="72"/>
        <v>2070</v>
      </c>
      <c r="T503" s="6">
        <f t="shared" si="74"/>
        <v>0</v>
      </c>
      <c r="U503" s="9">
        <f t="shared" si="75"/>
        <v>2070</v>
      </c>
      <c r="V503" s="9">
        <f t="shared" si="76"/>
        <v>2070</v>
      </c>
      <c r="W503" s="9">
        <f t="shared" si="77"/>
        <v>2070</v>
      </c>
      <c r="X503" s="7">
        <v>25</v>
      </c>
      <c r="Y503" s="14">
        <v>25</v>
      </c>
      <c r="Z503" s="14">
        <v>25</v>
      </c>
      <c r="AA503" s="9">
        <f t="shared" si="78"/>
        <v>2587.5</v>
      </c>
      <c r="AB503" s="9">
        <f t="shared" si="79"/>
        <v>2587.5</v>
      </c>
      <c r="AC503" s="15">
        <f t="shared" si="80"/>
        <v>2587.5</v>
      </c>
    </row>
    <row r="504" spans="1:29" x14ac:dyDescent="0.25">
      <c r="A504" s="16" t="s">
        <v>1947</v>
      </c>
      <c r="B504" s="17"/>
      <c r="C504" s="18"/>
      <c r="D504" s="16" t="s">
        <v>1948</v>
      </c>
      <c r="E504" s="16" t="s">
        <v>118</v>
      </c>
      <c r="F504" s="18" t="s">
        <v>33</v>
      </c>
      <c r="G504" s="18">
        <v>1</v>
      </c>
      <c r="H504" s="16" t="s">
        <v>42</v>
      </c>
      <c r="I504" s="16" t="s">
        <v>1949</v>
      </c>
      <c r="J504" s="16" t="s">
        <v>17</v>
      </c>
      <c r="K504" s="18">
        <v>0</v>
      </c>
      <c r="L504" s="18">
        <v>0</v>
      </c>
      <c r="M504" s="16" t="s">
        <v>18</v>
      </c>
      <c r="N504" s="16" t="s">
        <v>120</v>
      </c>
      <c r="O504" s="16" t="s">
        <v>121</v>
      </c>
      <c r="P504" s="19" t="s">
        <v>20</v>
      </c>
      <c r="Q504">
        <v>1</v>
      </c>
      <c r="R504" s="8">
        <f t="shared" si="73"/>
        <v>46827</v>
      </c>
      <c r="S504" s="8">
        <f t="shared" si="72"/>
        <v>46827</v>
      </c>
      <c r="T504" s="6">
        <f t="shared" si="74"/>
        <v>0</v>
      </c>
      <c r="U504" s="9">
        <f t="shared" si="75"/>
        <v>46827</v>
      </c>
      <c r="V504" s="9">
        <f t="shared" si="76"/>
        <v>46827</v>
      </c>
      <c r="W504" s="9">
        <f t="shared" si="77"/>
        <v>46827</v>
      </c>
      <c r="X504" s="7">
        <v>25</v>
      </c>
      <c r="Y504" s="14">
        <v>25</v>
      </c>
      <c r="Z504" s="14">
        <v>25</v>
      </c>
      <c r="AA504" s="9">
        <f t="shared" si="78"/>
        <v>58533.75</v>
      </c>
      <c r="AB504" s="9">
        <f t="shared" si="79"/>
        <v>58533.75</v>
      </c>
      <c r="AC504" s="15">
        <f t="shared" si="80"/>
        <v>58533.75</v>
      </c>
    </row>
    <row r="505" spans="1:29" x14ac:dyDescent="0.25">
      <c r="A505" s="16" t="s">
        <v>1950</v>
      </c>
      <c r="B505" s="17"/>
      <c r="C505" s="18"/>
      <c r="D505" s="16" t="s">
        <v>1951</v>
      </c>
      <c r="E505" s="16" t="s">
        <v>1104</v>
      </c>
      <c r="F505" s="18" t="s">
        <v>33</v>
      </c>
      <c r="G505" s="18">
        <v>1</v>
      </c>
      <c r="H505" s="16" t="s">
        <v>37</v>
      </c>
      <c r="I505" s="16" t="s">
        <v>1952</v>
      </c>
      <c r="J505" s="16" t="s">
        <v>17</v>
      </c>
      <c r="K505" s="18">
        <v>0</v>
      </c>
      <c r="L505" s="18">
        <v>0</v>
      </c>
      <c r="M505" s="16" t="s">
        <v>18</v>
      </c>
      <c r="N505" s="16" t="s">
        <v>80</v>
      </c>
      <c r="O505" s="16" t="s">
        <v>629</v>
      </c>
      <c r="P505" s="19" t="s">
        <v>20</v>
      </c>
      <c r="Q505">
        <v>1</v>
      </c>
      <c r="R505" s="8">
        <f t="shared" si="73"/>
        <v>14193</v>
      </c>
      <c r="S505" s="8">
        <f t="shared" si="72"/>
        <v>14193</v>
      </c>
      <c r="T505" s="6">
        <f t="shared" si="74"/>
        <v>0</v>
      </c>
      <c r="U505" s="9">
        <f t="shared" si="75"/>
        <v>14193</v>
      </c>
      <c r="V505" s="9">
        <f t="shared" si="76"/>
        <v>14193</v>
      </c>
      <c r="W505" s="9">
        <f t="shared" si="77"/>
        <v>14193</v>
      </c>
      <c r="X505" s="7">
        <v>25</v>
      </c>
      <c r="Y505" s="14">
        <v>25</v>
      </c>
      <c r="Z505" s="14">
        <v>25</v>
      </c>
      <c r="AA505" s="9">
        <f t="shared" si="78"/>
        <v>17741.25</v>
      </c>
      <c r="AB505" s="9">
        <f t="shared" si="79"/>
        <v>17741.25</v>
      </c>
      <c r="AC505" s="15">
        <f t="shared" si="80"/>
        <v>17741.25</v>
      </c>
    </row>
    <row r="506" spans="1:29" x14ac:dyDescent="0.25">
      <c r="A506" s="16" t="s">
        <v>1953</v>
      </c>
      <c r="B506" s="17"/>
      <c r="C506" s="18"/>
      <c r="D506" s="16" t="s">
        <v>1954</v>
      </c>
      <c r="E506" s="16" t="s">
        <v>1104</v>
      </c>
      <c r="F506" s="18" t="s">
        <v>33</v>
      </c>
      <c r="G506" s="18">
        <v>1</v>
      </c>
      <c r="H506" s="16" t="s">
        <v>42</v>
      </c>
      <c r="I506" s="16" t="s">
        <v>1955</v>
      </c>
      <c r="J506" s="16" t="s">
        <v>17</v>
      </c>
      <c r="K506" s="18">
        <v>0</v>
      </c>
      <c r="L506" s="18">
        <v>0</v>
      </c>
      <c r="M506" s="16" t="s">
        <v>18</v>
      </c>
      <c r="N506" s="16" t="s">
        <v>603</v>
      </c>
      <c r="O506" s="16" t="s">
        <v>401</v>
      </c>
      <c r="P506" s="19" t="s">
        <v>20</v>
      </c>
      <c r="Q506">
        <v>1</v>
      </c>
      <c r="R506" s="8">
        <f t="shared" si="73"/>
        <v>7856</v>
      </c>
      <c r="S506" s="8">
        <f t="shared" si="72"/>
        <v>7856</v>
      </c>
      <c r="T506" s="6">
        <f t="shared" si="74"/>
        <v>0</v>
      </c>
      <c r="U506" s="9">
        <f t="shared" si="75"/>
        <v>7856</v>
      </c>
      <c r="V506" s="9">
        <f t="shared" si="76"/>
        <v>7856</v>
      </c>
      <c r="W506" s="9">
        <f t="shared" si="77"/>
        <v>7856</v>
      </c>
      <c r="X506" s="7">
        <v>25</v>
      </c>
      <c r="Y506" s="14">
        <v>25</v>
      </c>
      <c r="Z506" s="14">
        <v>25</v>
      </c>
      <c r="AA506" s="9">
        <f t="shared" si="78"/>
        <v>9820</v>
      </c>
      <c r="AB506" s="9">
        <f t="shared" si="79"/>
        <v>9820</v>
      </c>
      <c r="AC506" s="15">
        <f t="shared" si="80"/>
        <v>9820</v>
      </c>
    </row>
    <row r="507" spans="1:29" x14ac:dyDescent="0.25">
      <c r="A507" s="16" t="s">
        <v>1956</v>
      </c>
      <c r="B507" s="17"/>
      <c r="C507" s="18"/>
      <c r="D507" s="16" t="s">
        <v>1957</v>
      </c>
      <c r="E507" s="16" t="s">
        <v>1104</v>
      </c>
      <c r="F507" s="18" t="s">
        <v>33</v>
      </c>
      <c r="G507" s="18">
        <v>1</v>
      </c>
      <c r="H507" s="16" t="s">
        <v>42</v>
      </c>
      <c r="I507" s="16" t="s">
        <v>1958</v>
      </c>
      <c r="J507" s="16" t="s">
        <v>17</v>
      </c>
      <c r="K507" s="18">
        <v>0</v>
      </c>
      <c r="L507" s="18">
        <v>0</v>
      </c>
      <c r="M507" s="16" t="s">
        <v>18</v>
      </c>
      <c r="N507" s="16" t="s">
        <v>603</v>
      </c>
      <c r="O507" s="16" t="s">
        <v>401</v>
      </c>
      <c r="P507" s="19" t="s">
        <v>20</v>
      </c>
      <c r="Q507">
        <v>1</v>
      </c>
      <c r="R507" s="8">
        <f t="shared" si="73"/>
        <v>8693</v>
      </c>
      <c r="S507" s="8">
        <f t="shared" si="72"/>
        <v>8693</v>
      </c>
      <c r="T507" s="6">
        <f t="shared" si="74"/>
        <v>0</v>
      </c>
      <c r="U507" s="9">
        <f t="shared" si="75"/>
        <v>8693</v>
      </c>
      <c r="V507" s="9">
        <f t="shared" si="76"/>
        <v>8693</v>
      </c>
      <c r="W507" s="9">
        <f t="shared" si="77"/>
        <v>8693</v>
      </c>
      <c r="X507" s="7">
        <v>25</v>
      </c>
      <c r="Y507" s="14">
        <v>25</v>
      </c>
      <c r="Z507" s="14">
        <v>25</v>
      </c>
      <c r="AA507" s="9">
        <f t="shared" si="78"/>
        <v>10866.25</v>
      </c>
      <c r="AB507" s="9">
        <f t="shared" si="79"/>
        <v>10866.25</v>
      </c>
      <c r="AC507" s="15">
        <f t="shared" si="80"/>
        <v>10866.25</v>
      </c>
    </row>
    <row r="508" spans="1:29" x14ac:dyDescent="0.25">
      <c r="A508" s="16" t="s">
        <v>1959</v>
      </c>
      <c r="B508" s="17">
        <v>7707232095752</v>
      </c>
      <c r="C508" s="16" t="s">
        <v>1960</v>
      </c>
      <c r="D508" s="16" t="s">
        <v>1961</v>
      </c>
      <c r="E508" s="16" t="s">
        <v>256</v>
      </c>
      <c r="F508" s="18" t="s">
        <v>1962</v>
      </c>
      <c r="G508" s="18">
        <v>12</v>
      </c>
      <c r="H508" s="16" t="s">
        <v>127</v>
      </c>
      <c r="I508" s="16" t="s">
        <v>1963</v>
      </c>
      <c r="J508" s="16" t="s">
        <v>17</v>
      </c>
      <c r="K508" s="18">
        <v>0</v>
      </c>
      <c r="L508" s="18">
        <v>0</v>
      </c>
      <c r="M508" s="16" t="s">
        <v>55</v>
      </c>
      <c r="N508" s="16" t="s">
        <v>72</v>
      </c>
      <c r="O508" s="16" t="s">
        <v>493</v>
      </c>
      <c r="P508" s="19" t="s">
        <v>20</v>
      </c>
      <c r="Q508">
        <v>1</v>
      </c>
      <c r="R508" s="8">
        <f t="shared" si="73"/>
        <v>1168.8333333333333</v>
      </c>
      <c r="S508" s="8">
        <f t="shared" si="72"/>
        <v>1168.8333333333333</v>
      </c>
      <c r="T508" s="6">
        <f t="shared" si="74"/>
        <v>0</v>
      </c>
      <c r="U508" s="9">
        <f t="shared" si="75"/>
        <v>14026</v>
      </c>
      <c r="V508" s="9">
        <f t="shared" si="76"/>
        <v>1168.8333333333333</v>
      </c>
      <c r="W508" s="9">
        <f t="shared" si="77"/>
        <v>1168.8333333333333</v>
      </c>
      <c r="X508" s="7">
        <v>25</v>
      </c>
      <c r="Y508" s="14">
        <v>25</v>
      </c>
      <c r="Z508" s="14">
        <v>25</v>
      </c>
      <c r="AA508" s="9">
        <f t="shared" si="78"/>
        <v>17532.5</v>
      </c>
      <c r="AB508" s="9">
        <f t="shared" si="79"/>
        <v>1461.0416666666665</v>
      </c>
      <c r="AC508" s="15">
        <f t="shared" si="80"/>
        <v>1461.0416666666665</v>
      </c>
    </row>
    <row r="509" spans="1:29" x14ac:dyDescent="0.25">
      <c r="A509" s="16" t="s">
        <v>1964</v>
      </c>
      <c r="B509" s="17"/>
      <c r="C509" s="18"/>
      <c r="D509" s="16" t="s">
        <v>1965</v>
      </c>
      <c r="E509" s="16" t="s">
        <v>103</v>
      </c>
      <c r="F509" s="18" t="s">
        <v>33</v>
      </c>
      <c r="G509" s="18">
        <v>1</v>
      </c>
      <c r="H509" s="16" t="s">
        <v>16</v>
      </c>
      <c r="I509" s="16" t="s">
        <v>1966</v>
      </c>
      <c r="J509" s="16" t="s">
        <v>17</v>
      </c>
      <c r="K509" s="18">
        <v>0</v>
      </c>
      <c r="L509" s="18">
        <v>0</v>
      </c>
      <c r="M509" s="16" t="s">
        <v>18</v>
      </c>
      <c r="N509" s="16" t="s">
        <v>75</v>
      </c>
      <c r="O509" s="16" t="s">
        <v>1401</v>
      </c>
      <c r="P509" s="19" t="s">
        <v>20</v>
      </c>
      <c r="Q509">
        <v>1</v>
      </c>
      <c r="R509" s="8">
        <f t="shared" si="73"/>
        <v>30087</v>
      </c>
      <c r="S509" s="8">
        <f t="shared" si="72"/>
        <v>30087</v>
      </c>
      <c r="T509" s="6">
        <f t="shared" si="74"/>
        <v>0</v>
      </c>
      <c r="U509" s="9">
        <f t="shared" si="75"/>
        <v>30087</v>
      </c>
      <c r="V509" s="9">
        <f t="shared" si="76"/>
        <v>30087</v>
      </c>
      <c r="W509" s="9">
        <f t="shared" si="77"/>
        <v>30087</v>
      </c>
      <c r="X509" s="7">
        <v>25</v>
      </c>
      <c r="Y509" s="14">
        <v>25</v>
      </c>
      <c r="Z509" s="14">
        <v>25</v>
      </c>
      <c r="AA509" s="9">
        <f t="shared" si="78"/>
        <v>37608.75</v>
      </c>
      <c r="AB509" s="9">
        <f t="shared" si="79"/>
        <v>37608.75</v>
      </c>
      <c r="AC509" s="15">
        <f t="shared" si="80"/>
        <v>37608.75</v>
      </c>
    </row>
    <row r="510" spans="1:29" x14ac:dyDescent="0.25">
      <c r="A510" s="16" t="s">
        <v>1967</v>
      </c>
      <c r="B510" s="17"/>
      <c r="C510" s="18"/>
      <c r="D510" s="16" t="s">
        <v>1968</v>
      </c>
      <c r="E510" s="16" t="s">
        <v>103</v>
      </c>
      <c r="F510" s="18" t="s">
        <v>33</v>
      </c>
      <c r="G510" s="18">
        <v>1</v>
      </c>
      <c r="H510" s="16" t="s">
        <v>37</v>
      </c>
      <c r="I510" s="16" t="s">
        <v>1969</v>
      </c>
      <c r="J510" s="16" t="s">
        <v>17</v>
      </c>
      <c r="K510" s="18">
        <v>0</v>
      </c>
      <c r="L510" s="18">
        <v>0</v>
      </c>
      <c r="M510" s="16" t="s">
        <v>18</v>
      </c>
      <c r="N510" s="16" t="s">
        <v>19</v>
      </c>
      <c r="O510" s="16" t="s">
        <v>41</v>
      </c>
      <c r="P510" s="19" t="s">
        <v>20</v>
      </c>
      <c r="Q510">
        <v>1</v>
      </c>
      <c r="R510" s="8">
        <f t="shared" si="73"/>
        <v>40190</v>
      </c>
      <c r="S510" s="8">
        <f t="shared" si="72"/>
        <v>40190</v>
      </c>
      <c r="T510" s="6">
        <f t="shared" si="74"/>
        <v>0</v>
      </c>
      <c r="U510" s="9">
        <f t="shared" si="75"/>
        <v>40190</v>
      </c>
      <c r="V510" s="9">
        <f t="shared" si="76"/>
        <v>40190</v>
      </c>
      <c r="W510" s="9">
        <f t="shared" si="77"/>
        <v>40190</v>
      </c>
      <c r="X510" s="7">
        <v>25</v>
      </c>
      <c r="Y510" s="14">
        <v>25</v>
      </c>
      <c r="Z510" s="14">
        <v>25</v>
      </c>
      <c r="AA510" s="9">
        <f t="shared" si="78"/>
        <v>50237.5</v>
      </c>
      <c r="AB510" s="9">
        <f t="shared" si="79"/>
        <v>50237.5</v>
      </c>
      <c r="AC510" s="15">
        <f t="shared" si="80"/>
        <v>50237.5</v>
      </c>
    </row>
    <row r="511" spans="1:29" x14ac:dyDescent="0.25">
      <c r="A511" s="16" t="s">
        <v>1970</v>
      </c>
      <c r="B511" s="17"/>
      <c r="C511" s="18"/>
      <c r="D511" s="16" t="s">
        <v>1971</v>
      </c>
      <c r="E511" s="16" t="s">
        <v>103</v>
      </c>
      <c r="F511" s="18" t="s">
        <v>33</v>
      </c>
      <c r="G511" s="18">
        <v>1</v>
      </c>
      <c r="H511" s="16" t="s">
        <v>16</v>
      </c>
      <c r="I511" s="16" t="s">
        <v>1972</v>
      </c>
      <c r="J511" s="16" t="s">
        <v>17</v>
      </c>
      <c r="K511" s="18">
        <v>0</v>
      </c>
      <c r="L511" s="18">
        <v>0</v>
      </c>
      <c r="M511" s="16" t="s">
        <v>18</v>
      </c>
      <c r="N511" s="16" t="s">
        <v>89</v>
      </c>
      <c r="O511" s="16" t="s">
        <v>817</v>
      </c>
      <c r="P511" s="19" t="s">
        <v>20</v>
      </c>
      <c r="Q511">
        <v>1</v>
      </c>
      <c r="R511" s="8">
        <f t="shared" si="73"/>
        <v>7992</v>
      </c>
      <c r="S511" s="8">
        <f t="shared" si="72"/>
        <v>7992</v>
      </c>
      <c r="T511" s="6">
        <f t="shared" si="74"/>
        <v>0</v>
      </c>
      <c r="U511" s="9">
        <f t="shared" si="75"/>
        <v>7992</v>
      </c>
      <c r="V511" s="9">
        <f t="shared" si="76"/>
        <v>7992</v>
      </c>
      <c r="W511" s="9">
        <f t="shared" si="77"/>
        <v>7992</v>
      </c>
      <c r="X511" s="7">
        <v>25</v>
      </c>
      <c r="Y511" s="14">
        <v>25</v>
      </c>
      <c r="Z511" s="14">
        <v>25</v>
      </c>
      <c r="AA511" s="9">
        <f t="shared" si="78"/>
        <v>9990</v>
      </c>
      <c r="AB511" s="9">
        <f t="shared" si="79"/>
        <v>9990</v>
      </c>
      <c r="AC511" s="15">
        <f t="shared" si="80"/>
        <v>9990</v>
      </c>
    </row>
    <row r="512" spans="1:29" x14ac:dyDescent="0.25">
      <c r="A512" s="16" t="s">
        <v>1973</v>
      </c>
      <c r="B512" s="17"/>
      <c r="C512" s="18"/>
      <c r="D512" s="16" t="s">
        <v>1974</v>
      </c>
      <c r="E512" s="16" t="s">
        <v>103</v>
      </c>
      <c r="F512" s="18" t="s">
        <v>33</v>
      </c>
      <c r="G512" s="18">
        <v>1</v>
      </c>
      <c r="H512" s="16" t="s">
        <v>16</v>
      </c>
      <c r="I512" s="16" t="s">
        <v>1975</v>
      </c>
      <c r="J512" s="16" t="s">
        <v>17</v>
      </c>
      <c r="K512" s="18">
        <v>0</v>
      </c>
      <c r="L512" s="18">
        <v>0</v>
      </c>
      <c r="M512" s="16" t="s">
        <v>18</v>
      </c>
      <c r="N512" s="16" t="s">
        <v>19</v>
      </c>
      <c r="O512" s="16" t="s">
        <v>1976</v>
      </c>
      <c r="P512" s="19" t="s">
        <v>20</v>
      </c>
      <c r="Q512">
        <v>1</v>
      </c>
      <c r="R512" s="8">
        <f t="shared" si="73"/>
        <v>99066</v>
      </c>
      <c r="S512" s="8">
        <f t="shared" si="72"/>
        <v>99066</v>
      </c>
      <c r="T512" s="6">
        <f t="shared" si="74"/>
        <v>0</v>
      </c>
      <c r="U512" s="9">
        <f t="shared" si="75"/>
        <v>99066</v>
      </c>
      <c r="V512" s="9">
        <f t="shared" si="76"/>
        <v>99066</v>
      </c>
      <c r="W512" s="9">
        <f t="shared" si="77"/>
        <v>99066</v>
      </c>
      <c r="X512" s="7">
        <v>25</v>
      </c>
      <c r="Y512" s="14">
        <v>25</v>
      </c>
      <c r="Z512" s="14">
        <v>25</v>
      </c>
      <c r="AA512" s="9">
        <f t="shared" si="78"/>
        <v>123832.5</v>
      </c>
      <c r="AB512" s="9">
        <f t="shared" si="79"/>
        <v>123832.5</v>
      </c>
      <c r="AC512" s="15">
        <f t="shared" si="80"/>
        <v>123832.5</v>
      </c>
    </row>
    <row r="513" spans="1:29" x14ac:dyDescent="0.25">
      <c r="A513" s="16" t="s">
        <v>1977</v>
      </c>
      <c r="B513" s="17"/>
      <c r="C513" s="18"/>
      <c r="D513" s="16" t="s">
        <v>1978</v>
      </c>
      <c r="E513" s="16" t="s">
        <v>357</v>
      </c>
      <c r="F513" s="18" t="s">
        <v>33</v>
      </c>
      <c r="G513" s="18">
        <v>1</v>
      </c>
      <c r="H513" s="16" t="s">
        <v>16</v>
      </c>
      <c r="I513" s="16" t="s">
        <v>1979</v>
      </c>
      <c r="J513" s="16" t="s">
        <v>17</v>
      </c>
      <c r="K513" s="18">
        <v>0</v>
      </c>
      <c r="L513" s="18">
        <v>0</v>
      </c>
      <c r="M513" s="16" t="s">
        <v>18</v>
      </c>
      <c r="N513" s="16" t="s">
        <v>89</v>
      </c>
      <c r="O513" s="16" t="s">
        <v>1451</v>
      </c>
      <c r="P513" s="19" t="s">
        <v>20</v>
      </c>
      <c r="Q513">
        <v>1</v>
      </c>
      <c r="R513" s="8">
        <f t="shared" si="73"/>
        <v>260945</v>
      </c>
      <c r="S513" s="8">
        <f t="shared" si="72"/>
        <v>260945</v>
      </c>
      <c r="T513" s="6">
        <f t="shared" si="74"/>
        <v>0</v>
      </c>
      <c r="U513" s="9">
        <f t="shared" si="75"/>
        <v>260945</v>
      </c>
      <c r="V513" s="9">
        <f t="shared" si="76"/>
        <v>260945</v>
      </c>
      <c r="W513" s="9">
        <f t="shared" si="77"/>
        <v>260945</v>
      </c>
      <c r="X513" s="7">
        <v>25</v>
      </c>
      <c r="Y513" s="14">
        <v>25</v>
      </c>
      <c r="Z513" s="14">
        <v>25</v>
      </c>
      <c r="AA513" s="9">
        <f t="shared" si="78"/>
        <v>326181.25</v>
      </c>
      <c r="AB513" s="9">
        <f t="shared" si="79"/>
        <v>326181.25</v>
      </c>
      <c r="AC513" s="15">
        <f t="shared" si="80"/>
        <v>326181.25</v>
      </c>
    </row>
    <row r="514" spans="1:29" x14ac:dyDescent="0.25">
      <c r="A514" s="16" t="s">
        <v>1980</v>
      </c>
      <c r="B514" s="17"/>
      <c r="C514" s="18"/>
      <c r="D514" s="16" t="s">
        <v>1981</v>
      </c>
      <c r="E514" s="16" t="s">
        <v>103</v>
      </c>
      <c r="F514" s="18" t="s">
        <v>33</v>
      </c>
      <c r="G514" s="18">
        <v>1</v>
      </c>
      <c r="H514" s="16" t="s">
        <v>37</v>
      </c>
      <c r="I514" s="16" t="s">
        <v>1982</v>
      </c>
      <c r="J514" s="16" t="s">
        <v>17</v>
      </c>
      <c r="K514" s="18">
        <v>0</v>
      </c>
      <c r="L514" s="18">
        <v>0</v>
      </c>
      <c r="M514" s="16" t="s">
        <v>18</v>
      </c>
      <c r="N514" s="16" t="s">
        <v>1405</v>
      </c>
      <c r="O514" s="16" t="s">
        <v>1983</v>
      </c>
      <c r="P514" s="19" t="s">
        <v>20</v>
      </c>
      <c r="Q514">
        <v>1</v>
      </c>
      <c r="R514" s="8">
        <f t="shared" si="73"/>
        <v>4876</v>
      </c>
      <c r="S514" s="8">
        <f t="shared" si="72"/>
        <v>4876</v>
      </c>
      <c r="T514" s="6">
        <f t="shared" si="74"/>
        <v>0</v>
      </c>
      <c r="U514" s="9">
        <f t="shared" si="75"/>
        <v>4876</v>
      </c>
      <c r="V514" s="9">
        <f t="shared" si="76"/>
        <v>4876</v>
      </c>
      <c r="W514" s="9">
        <f t="shared" si="77"/>
        <v>4876</v>
      </c>
      <c r="X514" s="7">
        <v>25</v>
      </c>
      <c r="Y514" s="14">
        <v>25</v>
      </c>
      <c r="Z514" s="14">
        <v>25</v>
      </c>
      <c r="AA514" s="9">
        <f t="shared" si="78"/>
        <v>6095</v>
      </c>
      <c r="AB514" s="9">
        <f t="shared" si="79"/>
        <v>6095</v>
      </c>
      <c r="AC514" s="15">
        <f t="shared" si="80"/>
        <v>6095</v>
      </c>
    </row>
    <row r="515" spans="1:29" x14ac:dyDescent="0.25">
      <c r="A515" s="16" t="s">
        <v>1984</v>
      </c>
      <c r="B515" s="17"/>
      <c r="C515" s="18"/>
      <c r="D515" s="16" t="s">
        <v>1985</v>
      </c>
      <c r="E515" s="16" t="s">
        <v>103</v>
      </c>
      <c r="F515" s="18" t="s">
        <v>33</v>
      </c>
      <c r="G515" s="18">
        <v>1</v>
      </c>
      <c r="H515" s="16" t="s">
        <v>37</v>
      </c>
      <c r="I515" s="16" t="s">
        <v>1986</v>
      </c>
      <c r="J515" s="16" t="s">
        <v>17</v>
      </c>
      <c r="K515" s="18">
        <v>0</v>
      </c>
      <c r="L515" s="18">
        <v>0</v>
      </c>
      <c r="M515" s="16" t="s">
        <v>18</v>
      </c>
      <c r="N515" s="16" t="s">
        <v>1405</v>
      </c>
      <c r="O515" s="16" t="s">
        <v>1983</v>
      </c>
      <c r="P515" s="19" t="s">
        <v>20</v>
      </c>
      <c r="Q515">
        <v>1</v>
      </c>
      <c r="R515" s="8">
        <f t="shared" si="73"/>
        <v>5171</v>
      </c>
      <c r="S515" s="8">
        <f t="shared" ref="S515:S578" si="81">R515/Q515</f>
        <v>5171</v>
      </c>
      <c r="T515" s="6">
        <f t="shared" si="74"/>
        <v>0</v>
      </c>
      <c r="U515" s="9">
        <f t="shared" si="75"/>
        <v>5171</v>
      </c>
      <c r="V515" s="9">
        <f t="shared" si="76"/>
        <v>5171</v>
      </c>
      <c r="W515" s="9">
        <f t="shared" si="77"/>
        <v>5171</v>
      </c>
      <c r="X515" s="7">
        <v>25</v>
      </c>
      <c r="Y515" s="14">
        <v>25</v>
      </c>
      <c r="Z515" s="14">
        <v>25</v>
      </c>
      <c r="AA515" s="9">
        <f t="shared" si="78"/>
        <v>6463.75</v>
      </c>
      <c r="AB515" s="9">
        <f t="shared" si="79"/>
        <v>6463.75</v>
      </c>
      <c r="AC515" s="15">
        <f t="shared" si="80"/>
        <v>6463.75</v>
      </c>
    </row>
    <row r="516" spans="1:29" x14ac:dyDescent="0.25">
      <c r="A516" s="16" t="s">
        <v>1987</v>
      </c>
      <c r="B516" s="17"/>
      <c r="C516" s="18"/>
      <c r="D516" s="16" t="s">
        <v>1988</v>
      </c>
      <c r="E516" s="16" t="s">
        <v>103</v>
      </c>
      <c r="F516" s="18" t="s">
        <v>33</v>
      </c>
      <c r="G516" s="18">
        <v>1</v>
      </c>
      <c r="H516" s="16" t="s">
        <v>16</v>
      </c>
      <c r="I516" s="16" t="s">
        <v>1989</v>
      </c>
      <c r="J516" s="16" t="s">
        <v>17</v>
      </c>
      <c r="K516" s="18">
        <v>0</v>
      </c>
      <c r="L516" s="18">
        <v>0</v>
      </c>
      <c r="M516" s="16" t="s">
        <v>18</v>
      </c>
      <c r="N516" s="16" t="s">
        <v>38</v>
      </c>
      <c r="O516" s="16" t="s">
        <v>1388</v>
      </c>
      <c r="P516" s="19" t="s">
        <v>20</v>
      </c>
      <c r="Q516">
        <v>1</v>
      </c>
      <c r="R516" s="8">
        <f t="shared" si="73"/>
        <v>18925</v>
      </c>
      <c r="S516" s="8">
        <f t="shared" si="81"/>
        <v>18925</v>
      </c>
      <c r="T516" s="6">
        <f t="shared" si="74"/>
        <v>0</v>
      </c>
      <c r="U516" s="9">
        <f t="shared" si="75"/>
        <v>18925</v>
      </c>
      <c r="V516" s="9">
        <f t="shared" si="76"/>
        <v>18925</v>
      </c>
      <c r="W516" s="9">
        <f t="shared" si="77"/>
        <v>18925</v>
      </c>
      <c r="X516" s="7">
        <v>25</v>
      </c>
      <c r="Y516" s="14">
        <v>25</v>
      </c>
      <c r="Z516" s="14">
        <v>25</v>
      </c>
      <c r="AA516" s="9">
        <f t="shared" si="78"/>
        <v>23656.25</v>
      </c>
      <c r="AB516" s="9">
        <f t="shared" si="79"/>
        <v>23656.25</v>
      </c>
      <c r="AC516" s="15">
        <f t="shared" si="80"/>
        <v>23656.25</v>
      </c>
    </row>
    <row r="517" spans="1:29" x14ac:dyDescent="0.25">
      <c r="A517" s="16" t="s">
        <v>1990</v>
      </c>
      <c r="B517" s="17"/>
      <c r="C517" s="18"/>
      <c r="D517" s="16" t="s">
        <v>1991</v>
      </c>
      <c r="E517" s="16" t="s">
        <v>103</v>
      </c>
      <c r="F517" s="18" t="s">
        <v>33</v>
      </c>
      <c r="G517" s="18">
        <v>1</v>
      </c>
      <c r="H517" s="16" t="s">
        <v>16</v>
      </c>
      <c r="I517" s="16" t="s">
        <v>1992</v>
      </c>
      <c r="J517" s="16" t="s">
        <v>17</v>
      </c>
      <c r="K517" s="18">
        <v>0</v>
      </c>
      <c r="L517" s="18">
        <v>0</v>
      </c>
      <c r="M517" s="16" t="s">
        <v>18</v>
      </c>
      <c r="N517" s="16" t="s">
        <v>38</v>
      </c>
      <c r="O517" s="16" t="s">
        <v>1388</v>
      </c>
      <c r="P517" s="19" t="s">
        <v>20</v>
      </c>
      <c r="Q517">
        <v>1</v>
      </c>
      <c r="R517" s="8">
        <f t="shared" si="73"/>
        <v>37148</v>
      </c>
      <c r="S517" s="8">
        <f t="shared" si="81"/>
        <v>37148</v>
      </c>
      <c r="T517" s="6">
        <f t="shared" si="74"/>
        <v>0</v>
      </c>
      <c r="U517" s="9">
        <f t="shared" si="75"/>
        <v>37148</v>
      </c>
      <c r="V517" s="9">
        <f t="shared" si="76"/>
        <v>37148</v>
      </c>
      <c r="W517" s="9">
        <f t="shared" si="77"/>
        <v>37148</v>
      </c>
      <c r="X517" s="7">
        <v>25</v>
      </c>
      <c r="Y517" s="14">
        <v>25</v>
      </c>
      <c r="Z517" s="14">
        <v>25</v>
      </c>
      <c r="AA517" s="9">
        <f t="shared" si="78"/>
        <v>46435</v>
      </c>
      <c r="AB517" s="9">
        <f t="shared" si="79"/>
        <v>46435</v>
      </c>
      <c r="AC517" s="15">
        <f t="shared" si="80"/>
        <v>46435</v>
      </c>
    </row>
    <row r="518" spans="1:29" x14ac:dyDescent="0.25">
      <c r="A518" s="16" t="s">
        <v>1993</v>
      </c>
      <c r="B518" s="17"/>
      <c r="C518" s="18"/>
      <c r="D518" s="16" t="s">
        <v>1994</v>
      </c>
      <c r="E518" s="16" t="s">
        <v>106</v>
      </c>
      <c r="F518" s="18" t="s">
        <v>33</v>
      </c>
      <c r="G518" s="18">
        <v>1</v>
      </c>
      <c r="H518" s="16" t="s">
        <v>16</v>
      </c>
      <c r="I518" s="16" t="s">
        <v>1995</v>
      </c>
      <c r="J518" s="16" t="s">
        <v>17</v>
      </c>
      <c r="K518" s="18">
        <v>0</v>
      </c>
      <c r="L518" s="18">
        <v>0</v>
      </c>
      <c r="M518" s="16" t="s">
        <v>18</v>
      </c>
      <c r="N518" s="16" t="s">
        <v>1162</v>
      </c>
      <c r="O518" s="16" t="s">
        <v>1996</v>
      </c>
      <c r="P518" s="19" t="s">
        <v>20</v>
      </c>
      <c r="Q518">
        <v>1</v>
      </c>
      <c r="R518" s="8">
        <f t="shared" si="73"/>
        <v>86926</v>
      </c>
      <c r="S518" s="8">
        <f t="shared" si="81"/>
        <v>86926</v>
      </c>
      <c r="T518" s="6">
        <f t="shared" si="74"/>
        <v>0</v>
      </c>
      <c r="U518" s="9">
        <f t="shared" si="75"/>
        <v>86926</v>
      </c>
      <c r="V518" s="9">
        <f t="shared" si="76"/>
        <v>86926</v>
      </c>
      <c r="W518" s="9">
        <f t="shared" si="77"/>
        <v>86926</v>
      </c>
      <c r="X518" s="7">
        <v>25</v>
      </c>
      <c r="Y518" s="14">
        <v>25</v>
      </c>
      <c r="Z518" s="14">
        <v>25</v>
      </c>
      <c r="AA518" s="9">
        <f t="shared" si="78"/>
        <v>108657.5</v>
      </c>
      <c r="AB518" s="9">
        <f t="shared" si="79"/>
        <v>108657.5</v>
      </c>
      <c r="AC518" s="15">
        <f t="shared" si="80"/>
        <v>108657.5</v>
      </c>
    </row>
    <row r="519" spans="1:29" x14ac:dyDescent="0.25">
      <c r="A519" s="16" t="s">
        <v>1997</v>
      </c>
      <c r="B519" s="17"/>
      <c r="C519" s="18"/>
      <c r="D519" s="16" t="s">
        <v>1998</v>
      </c>
      <c r="E519" s="16" t="s">
        <v>1443</v>
      </c>
      <c r="F519" s="18" t="s">
        <v>33</v>
      </c>
      <c r="G519" s="18">
        <v>1</v>
      </c>
      <c r="H519" s="16" t="s">
        <v>16</v>
      </c>
      <c r="I519" s="16" t="s">
        <v>1999</v>
      </c>
      <c r="J519" s="16" t="s">
        <v>17</v>
      </c>
      <c r="K519" s="18">
        <v>0</v>
      </c>
      <c r="L519" s="18">
        <v>0</v>
      </c>
      <c r="M519" s="16" t="s">
        <v>18</v>
      </c>
      <c r="N519" s="16" t="s">
        <v>82</v>
      </c>
      <c r="O519" s="16" t="s">
        <v>2000</v>
      </c>
      <c r="P519" s="19" t="s">
        <v>20</v>
      </c>
      <c r="Q519">
        <v>1</v>
      </c>
      <c r="R519" s="8">
        <f t="shared" si="73"/>
        <v>148754</v>
      </c>
      <c r="S519" s="8">
        <f t="shared" si="81"/>
        <v>148754</v>
      </c>
      <c r="T519" s="6">
        <f t="shared" si="74"/>
        <v>0</v>
      </c>
      <c r="U519" s="9">
        <f t="shared" si="75"/>
        <v>148754</v>
      </c>
      <c r="V519" s="9">
        <f t="shared" si="76"/>
        <v>148754</v>
      </c>
      <c r="W519" s="9">
        <f t="shared" si="77"/>
        <v>148754</v>
      </c>
      <c r="X519" s="7">
        <v>25</v>
      </c>
      <c r="Y519" s="14">
        <v>25</v>
      </c>
      <c r="Z519" s="14">
        <v>25</v>
      </c>
      <c r="AA519" s="9">
        <f t="shared" si="78"/>
        <v>185942.5</v>
      </c>
      <c r="AB519" s="9">
        <f t="shared" si="79"/>
        <v>185942.5</v>
      </c>
      <c r="AC519" s="15">
        <f t="shared" si="80"/>
        <v>185942.5</v>
      </c>
    </row>
    <row r="520" spans="1:29" x14ac:dyDescent="0.25">
      <c r="A520" s="16" t="s">
        <v>2001</v>
      </c>
      <c r="B520" s="17"/>
      <c r="C520" s="18"/>
      <c r="D520" s="16" t="s">
        <v>2002</v>
      </c>
      <c r="E520" s="16" t="s">
        <v>1443</v>
      </c>
      <c r="F520" s="18" t="s">
        <v>33</v>
      </c>
      <c r="G520" s="18">
        <v>1</v>
      </c>
      <c r="H520" s="16" t="s">
        <v>16</v>
      </c>
      <c r="I520" s="16" t="s">
        <v>2003</v>
      </c>
      <c r="J520" s="16" t="s">
        <v>17</v>
      </c>
      <c r="K520" s="18">
        <v>0</v>
      </c>
      <c r="L520" s="18">
        <v>0</v>
      </c>
      <c r="M520" s="16" t="s">
        <v>18</v>
      </c>
      <c r="N520" s="16" t="s">
        <v>40</v>
      </c>
      <c r="O520" s="16" t="s">
        <v>1445</v>
      </c>
      <c r="P520" s="19" t="s">
        <v>20</v>
      </c>
      <c r="Q520">
        <v>1</v>
      </c>
      <c r="R520" s="8">
        <f t="shared" si="73"/>
        <v>227507</v>
      </c>
      <c r="S520" s="8">
        <f t="shared" si="81"/>
        <v>227507</v>
      </c>
      <c r="T520" s="6">
        <f t="shared" si="74"/>
        <v>0</v>
      </c>
      <c r="U520" s="9">
        <f t="shared" si="75"/>
        <v>227507</v>
      </c>
      <c r="V520" s="9">
        <f t="shared" si="76"/>
        <v>227507</v>
      </c>
      <c r="W520" s="9">
        <f t="shared" si="77"/>
        <v>227507</v>
      </c>
      <c r="X520" s="7">
        <v>25</v>
      </c>
      <c r="Y520" s="14">
        <v>25</v>
      </c>
      <c r="Z520" s="14">
        <v>25</v>
      </c>
      <c r="AA520" s="9">
        <f t="shared" si="78"/>
        <v>284383.75</v>
      </c>
      <c r="AB520" s="9">
        <f t="shared" si="79"/>
        <v>284383.75</v>
      </c>
      <c r="AC520" s="15">
        <f t="shared" si="80"/>
        <v>284383.75</v>
      </c>
    </row>
    <row r="521" spans="1:29" x14ac:dyDescent="0.25">
      <c r="A521" s="16" t="s">
        <v>2004</v>
      </c>
      <c r="B521" s="17"/>
      <c r="C521" s="18"/>
      <c r="D521" s="16" t="s">
        <v>2005</v>
      </c>
      <c r="E521" s="16" t="s">
        <v>36</v>
      </c>
      <c r="F521" s="18" t="s">
        <v>33</v>
      </c>
      <c r="G521" s="18">
        <v>1</v>
      </c>
      <c r="H521" s="16" t="s">
        <v>16</v>
      </c>
      <c r="I521" s="16" t="s">
        <v>2006</v>
      </c>
      <c r="J521" s="16" t="s">
        <v>17</v>
      </c>
      <c r="K521" s="18">
        <v>0</v>
      </c>
      <c r="L521" s="18">
        <v>0</v>
      </c>
      <c r="M521" s="16" t="s">
        <v>18</v>
      </c>
      <c r="N521" s="16" t="s">
        <v>49</v>
      </c>
      <c r="O521" s="16" t="s">
        <v>50</v>
      </c>
      <c r="P521" s="19" t="s">
        <v>20</v>
      </c>
      <c r="Q521">
        <v>1</v>
      </c>
      <c r="R521" s="8">
        <f t="shared" ref="R521:R584" si="82">I521/G521</f>
        <v>64657</v>
      </c>
      <c r="S521" s="8">
        <f t="shared" si="81"/>
        <v>64657</v>
      </c>
      <c r="T521" s="6">
        <f t="shared" ref="T521:T584" si="83">IF(J521="19%  IVA",19,IF(J521="5% IVA",5,0))</f>
        <v>0</v>
      </c>
      <c r="U521" s="9">
        <f t="shared" ref="U521:U584" si="84">(S521*T521/100)+I521</f>
        <v>64657</v>
      </c>
      <c r="V521" s="9">
        <f t="shared" ref="V521:V584" si="85">(R521*T521/100)+R521</f>
        <v>64657</v>
      </c>
      <c r="W521" s="9">
        <f t="shared" ref="W521:W584" si="86">(S521*T521/100)+S521</f>
        <v>64657</v>
      </c>
      <c r="X521" s="7">
        <v>25</v>
      </c>
      <c r="Y521" s="14">
        <v>25</v>
      </c>
      <c r="Z521" s="14">
        <v>25</v>
      </c>
      <c r="AA521" s="9">
        <f t="shared" ref="AA521:AA584" si="87">(U521*X521/100)+U521</f>
        <v>80821.25</v>
      </c>
      <c r="AB521" s="9">
        <f t="shared" ref="AB521:AB584" si="88">(V521*Y521/100)+V521</f>
        <v>80821.25</v>
      </c>
      <c r="AC521" s="15">
        <f t="shared" ref="AC521:AC584" si="89">(W521*Z521/100)+W521</f>
        <v>80821.25</v>
      </c>
    </row>
    <row r="522" spans="1:29" x14ac:dyDescent="0.25">
      <c r="A522" s="16" t="s">
        <v>2007</v>
      </c>
      <c r="B522" s="17"/>
      <c r="C522" s="18"/>
      <c r="D522" s="16" t="s">
        <v>2008</v>
      </c>
      <c r="E522" s="16" t="s">
        <v>256</v>
      </c>
      <c r="F522" s="18" t="s">
        <v>33</v>
      </c>
      <c r="G522" s="18">
        <v>1</v>
      </c>
      <c r="H522" s="16" t="s">
        <v>16</v>
      </c>
      <c r="I522" s="16" t="s">
        <v>2009</v>
      </c>
      <c r="J522" s="16" t="s">
        <v>17</v>
      </c>
      <c r="K522" s="18">
        <v>0</v>
      </c>
      <c r="L522" s="18">
        <v>0</v>
      </c>
      <c r="M522" s="16" t="s">
        <v>55</v>
      </c>
      <c r="N522" s="16" t="s">
        <v>72</v>
      </c>
      <c r="O522" s="16" t="s">
        <v>456</v>
      </c>
      <c r="P522" s="19" t="s">
        <v>20</v>
      </c>
      <c r="Q522">
        <v>1</v>
      </c>
      <c r="R522" s="8">
        <f t="shared" si="82"/>
        <v>29460</v>
      </c>
      <c r="S522" s="8">
        <f t="shared" si="81"/>
        <v>29460</v>
      </c>
      <c r="T522" s="6">
        <f t="shared" si="83"/>
        <v>0</v>
      </c>
      <c r="U522" s="9">
        <f t="shared" si="84"/>
        <v>29460</v>
      </c>
      <c r="V522" s="9">
        <f t="shared" si="85"/>
        <v>29460</v>
      </c>
      <c r="W522" s="9">
        <f t="shared" si="86"/>
        <v>29460</v>
      </c>
      <c r="X522" s="7">
        <v>25</v>
      </c>
      <c r="Y522" s="14">
        <v>25</v>
      </c>
      <c r="Z522" s="14">
        <v>25</v>
      </c>
      <c r="AA522" s="9">
        <f t="shared" si="87"/>
        <v>36825</v>
      </c>
      <c r="AB522" s="9">
        <f t="shared" si="88"/>
        <v>36825</v>
      </c>
      <c r="AC522" s="15">
        <f t="shared" si="89"/>
        <v>36825</v>
      </c>
    </row>
    <row r="523" spans="1:29" x14ac:dyDescent="0.25">
      <c r="A523" s="16" t="s">
        <v>2010</v>
      </c>
      <c r="B523" s="17"/>
      <c r="C523" s="18"/>
      <c r="D523" s="16" t="s">
        <v>2011</v>
      </c>
      <c r="E523" s="16" t="s">
        <v>256</v>
      </c>
      <c r="F523" s="18" t="s">
        <v>33</v>
      </c>
      <c r="G523" s="18">
        <v>1</v>
      </c>
      <c r="H523" s="16" t="s">
        <v>37</v>
      </c>
      <c r="I523" s="16" t="s">
        <v>2012</v>
      </c>
      <c r="J523" s="16" t="s">
        <v>17</v>
      </c>
      <c r="K523" s="18">
        <v>0</v>
      </c>
      <c r="L523" s="18">
        <v>0</v>
      </c>
      <c r="M523" s="16" t="s">
        <v>55</v>
      </c>
      <c r="N523" s="16" t="s">
        <v>72</v>
      </c>
      <c r="O523" s="16" t="s">
        <v>267</v>
      </c>
      <c r="P523" s="19" t="s">
        <v>20</v>
      </c>
      <c r="Q523">
        <v>1</v>
      </c>
      <c r="R523" s="8">
        <f t="shared" si="82"/>
        <v>13225</v>
      </c>
      <c r="S523" s="8">
        <f t="shared" si="81"/>
        <v>13225</v>
      </c>
      <c r="T523" s="6">
        <f t="shared" si="83"/>
        <v>0</v>
      </c>
      <c r="U523" s="9">
        <f t="shared" si="84"/>
        <v>13225</v>
      </c>
      <c r="V523" s="9">
        <f t="shared" si="85"/>
        <v>13225</v>
      </c>
      <c r="W523" s="9">
        <f t="shared" si="86"/>
        <v>13225</v>
      </c>
      <c r="X523" s="7">
        <v>25</v>
      </c>
      <c r="Y523" s="14">
        <v>25</v>
      </c>
      <c r="Z523" s="14">
        <v>25</v>
      </c>
      <c r="AA523" s="9">
        <f t="shared" si="87"/>
        <v>16531.25</v>
      </c>
      <c r="AB523" s="9">
        <f t="shared" si="88"/>
        <v>16531.25</v>
      </c>
      <c r="AC523" s="15">
        <f t="shared" si="89"/>
        <v>16531.25</v>
      </c>
    </row>
    <row r="524" spans="1:29" x14ac:dyDescent="0.25">
      <c r="A524" s="16" t="s">
        <v>2013</v>
      </c>
      <c r="B524" s="17"/>
      <c r="C524" s="18"/>
      <c r="D524" s="16" t="s">
        <v>2014</v>
      </c>
      <c r="E524" s="16" t="s">
        <v>256</v>
      </c>
      <c r="F524" s="18" t="s">
        <v>33</v>
      </c>
      <c r="G524" s="18">
        <v>1</v>
      </c>
      <c r="H524" s="16" t="s">
        <v>37</v>
      </c>
      <c r="I524" s="16" t="s">
        <v>2015</v>
      </c>
      <c r="J524" s="16" t="s">
        <v>17</v>
      </c>
      <c r="K524" s="18">
        <v>0</v>
      </c>
      <c r="L524" s="18">
        <v>0</v>
      </c>
      <c r="M524" s="16" t="s">
        <v>55</v>
      </c>
      <c r="N524" s="16" t="s">
        <v>72</v>
      </c>
      <c r="O524" s="16" t="s">
        <v>267</v>
      </c>
      <c r="P524" s="19" t="s">
        <v>20</v>
      </c>
      <c r="Q524">
        <v>1</v>
      </c>
      <c r="R524" s="8">
        <f t="shared" si="82"/>
        <v>20434</v>
      </c>
      <c r="S524" s="8">
        <f t="shared" si="81"/>
        <v>20434</v>
      </c>
      <c r="T524" s="6">
        <f t="shared" si="83"/>
        <v>0</v>
      </c>
      <c r="U524" s="9">
        <f t="shared" si="84"/>
        <v>20434</v>
      </c>
      <c r="V524" s="9">
        <f t="shared" si="85"/>
        <v>20434</v>
      </c>
      <c r="W524" s="9">
        <f t="shared" si="86"/>
        <v>20434</v>
      </c>
      <c r="X524" s="7">
        <v>25</v>
      </c>
      <c r="Y524" s="14">
        <v>25</v>
      </c>
      <c r="Z524" s="14">
        <v>25</v>
      </c>
      <c r="AA524" s="9">
        <f t="shared" si="87"/>
        <v>25542.5</v>
      </c>
      <c r="AB524" s="9">
        <f t="shared" si="88"/>
        <v>25542.5</v>
      </c>
      <c r="AC524" s="15">
        <f t="shared" si="89"/>
        <v>25542.5</v>
      </c>
    </row>
    <row r="525" spans="1:29" x14ac:dyDescent="0.25">
      <c r="A525" s="16" t="s">
        <v>2016</v>
      </c>
      <c r="B525" s="17"/>
      <c r="C525" s="18"/>
      <c r="D525" s="16" t="s">
        <v>2017</v>
      </c>
      <c r="E525" s="16" t="s">
        <v>256</v>
      </c>
      <c r="F525" s="18" t="s">
        <v>33</v>
      </c>
      <c r="G525" s="18">
        <v>1</v>
      </c>
      <c r="H525" s="16" t="s">
        <v>37</v>
      </c>
      <c r="I525" s="16" t="s">
        <v>2018</v>
      </c>
      <c r="J525" s="16" t="s">
        <v>17</v>
      </c>
      <c r="K525" s="18">
        <v>0</v>
      </c>
      <c r="L525" s="18">
        <v>0</v>
      </c>
      <c r="M525" s="16" t="s">
        <v>55</v>
      </c>
      <c r="N525" s="16" t="s">
        <v>133</v>
      </c>
      <c r="O525" s="16" t="s">
        <v>1636</v>
      </c>
      <c r="P525" s="19" t="s">
        <v>20</v>
      </c>
      <c r="Q525">
        <v>1</v>
      </c>
      <c r="R525" s="8">
        <f t="shared" si="82"/>
        <v>17949</v>
      </c>
      <c r="S525" s="8">
        <f t="shared" si="81"/>
        <v>17949</v>
      </c>
      <c r="T525" s="6">
        <f t="shared" si="83"/>
        <v>0</v>
      </c>
      <c r="U525" s="9">
        <f t="shared" si="84"/>
        <v>17949</v>
      </c>
      <c r="V525" s="9">
        <f t="shared" si="85"/>
        <v>17949</v>
      </c>
      <c r="W525" s="9">
        <f t="shared" si="86"/>
        <v>17949</v>
      </c>
      <c r="X525" s="7">
        <v>25</v>
      </c>
      <c r="Y525" s="14">
        <v>25</v>
      </c>
      <c r="Z525" s="14">
        <v>25</v>
      </c>
      <c r="AA525" s="9">
        <f t="shared" si="87"/>
        <v>22436.25</v>
      </c>
      <c r="AB525" s="9">
        <f t="shared" si="88"/>
        <v>22436.25</v>
      </c>
      <c r="AC525" s="15">
        <f t="shared" si="89"/>
        <v>22436.25</v>
      </c>
    </row>
    <row r="526" spans="1:29" x14ac:dyDescent="0.25">
      <c r="A526" s="16" t="s">
        <v>2019</v>
      </c>
      <c r="B526" s="17"/>
      <c r="C526" s="18"/>
      <c r="D526" s="16" t="s">
        <v>2020</v>
      </c>
      <c r="E526" s="16" t="s">
        <v>256</v>
      </c>
      <c r="F526" s="18" t="s">
        <v>33</v>
      </c>
      <c r="G526" s="18">
        <v>1</v>
      </c>
      <c r="H526" s="16" t="s">
        <v>37</v>
      </c>
      <c r="I526" s="16" t="s">
        <v>2021</v>
      </c>
      <c r="J526" s="16" t="s">
        <v>17</v>
      </c>
      <c r="K526" s="18">
        <v>0</v>
      </c>
      <c r="L526" s="18">
        <v>0</v>
      </c>
      <c r="M526" s="16" t="s">
        <v>55</v>
      </c>
      <c r="N526" s="16" t="s">
        <v>72</v>
      </c>
      <c r="O526" s="16" t="s">
        <v>267</v>
      </c>
      <c r="P526" s="19" t="s">
        <v>20</v>
      </c>
      <c r="Q526">
        <v>1</v>
      </c>
      <c r="R526" s="8">
        <f t="shared" si="82"/>
        <v>20011</v>
      </c>
      <c r="S526" s="8">
        <f t="shared" si="81"/>
        <v>20011</v>
      </c>
      <c r="T526" s="6">
        <f t="shared" si="83"/>
        <v>0</v>
      </c>
      <c r="U526" s="9">
        <f t="shared" si="84"/>
        <v>20011</v>
      </c>
      <c r="V526" s="9">
        <f t="shared" si="85"/>
        <v>20011</v>
      </c>
      <c r="W526" s="9">
        <f t="shared" si="86"/>
        <v>20011</v>
      </c>
      <c r="X526" s="7">
        <v>25</v>
      </c>
      <c r="Y526" s="14">
        <v>25</v>
      </c>
      <c r="Z526" s="14">
        <v>25</v>
      </c>
      <c r="AA526" s="9">
        <f t="shared" si="87"/>
        <v>25013.75</v>
      </c>
      <c r="AB526" s="9">
        <f t="shared" si="88"/>
        <v>25013.75</v>
      </c>
      <c r="AC526" s="15">
        <f t="shared" si="89"/>
        <v>25013.75</v>
      </c>
    </row>
    <row r="527" spans="1:29" x14ac:dyDescent="0.25">
      <c r="A527" s="16" t="s">
        <v>2022</v>
      </c>
      <c r="B527" s="17"/>
      <c r="C527" s="18"/>
      <c r="D527" s="16" t="s">
        <v>2023</v>
      </c>
      <c r="E527" s="16" t="s">
        <v>256</v>
      </c>
      <c r="F527" s="18" t="s">
        <v>33</v>
      </c>
      <c r="G527" s="18">
        <v>1</v>
      </c>
      <c r="H527" s="16" t="s">
        <v>37</v>
      </c>
      <c r="I527" s="16" t="s">
        <v>2024</v>
      </c>
      <c r="J527" s="16" t="s">
        <v>17</v>
      </c>
      <c r="K527" s="18">
        <v>0</v>
      </c>
      <c r="L527" s="18">
        <v>0</v>
      </c>
      <c r="M527" s="16" t="s">
        <v>55</v>
      </c>
      <c r="N527" s="16" t="s">
        <v>49</v>
      </c>
      <c r="O527" s="16" t="s">
        <v>1114</v>
      </c>
      <c r="P527" s="19" t="s">
        <v>20</v>
      </c>
      <c r="Q527">
        <v>1</v>
      </c>
      <c r="R527" s="8">
        <f t="shared" si="82"/>
        <v>13914</v>
      </c>
      <c r="S527" s="8">
        <f t="shared" si="81"/>
        <v>13914</v>
      </c>
      <c r="T527" s="6">
        <f t="shared" si="83"/>
        <v>0</v>
      </c>
      <c r="U527" s="9">
        <f t="shared" si="84"/>
        <v>13914</v>
      </c>
      <c r="V527" s="9">
        <f t="shared" si="85"/>
        <v>13914</v>
      </c>
      <c r="W527" s="9">
        <f t="shared" si="86"/>
        <v>13914</v>
      </c>
      <c r="X527" s="7">
        <v>25</v>
      </c>
      <c r="Y527" s="14">
        <v>25</v>
      </c>
      <c r="Z527" s="14">
        <v>25</v>
      </c>
      <c r="AA527" s="9">
        <f t="shared" si="87"/>
        <v>17392.5</v>
      </c>
      <c r="AB527" s="9">
        <f t="shared" si="88"/>
        <v>17392.5</v>
      </c>
      <c r="AC527" s="15">
        <f t="shared" si="89"/>
        <v>17392.5</v>
      </c>
    </row>
    <row r="528" spans="1:29" x14ac:dyDescent="0.25">
      <c r="A528" s="16" t="s">
        <v>2025</v>
      </c>
      <c r="B528" s="17">
        <v>7703038045533</v>
      </c>
      <c r="C528" s="16" t="s">
        <v>2026</v>
      </c>
      <c r="D528" s="16" t="s">
        <v>2027</v>
      </c>
      <c r="E528" s="16" t="s">
        <v>444</v>
      </c>
      <c r="F528" s="18" t="s">
        <v>46</v>
      </c>
      <c r="G528" s="18">
        <v>300</v>
      </c>
      <c r="H528" s="16" t="s">
        <v>16</v>
      </c>
      <c r="I528" s="16" t="s">
        <v>2028</v>
      </c>
      <c r="J528" s="16" t="s">
        <v>17</v>
      </c>
      <c r="K528" s="18">
        <v>0</v>
      </c>
      <c r="L528" s="18">
        <v>0</v>
      </c>
      <c r="M528" s="16" t="s">
        <v>18</v>
      </c>
      <c r="N528" s="16" t="s">
        <v>49</v>
      </c>
      <c r="O528" s="16" t="s">
        <v>732</v>
      </c>
      <c r="P528" s="19" t="s">
        <v>20</v>
      </c>
      <c r="Q528">
        <v>1</v>
      </c>
      <c r="R528" s="8">
        <f t="shared" si="82"/>
        <v>134.80000000000001</v>
      </c>
      <c r="S528" s="8">
        <f t="shared" si="81"/>
        <v>134.80000000000001</v>
      </c>
      <c r="T528" s="6">
        <f t="shared" si="83"/>
        <v>0</v>
      </c>
      <c r="U528" s="9">
        <f t="shared" si="84"/>
        <v>40440</v>
      </c>
      <c r="V528" s="9">
        <f t="shared" si="85"/>
        <v>134.80000000000001</v>
      </c>
      <c r="W528" s="9">
        <f t="shared" si="86"/>
        <v>134.80000000000001</v>
      </c>
      <c r="X528" s="7">
        <v>25</v>
      </c>
      <c r="Y528" s="14">
        <v>25</v>
      </c>
      <c r="Z528" s="14">
        <v>25</v>
      </c>
      <c r="AA528" s="9">
        <f t="shared" si="87"/>
        <v>50550</v>
      </c>
      <c r="AB528" s="9">
        <f t="shared" si="88"/>
        <v>168.5</v>
      </c>
      <c r="AC528" s="15">
        <f t="shared" si="89"/>
        <v>168.5</v>
      </c>
    </row>
    <row r="529" spans="1:29" x14ac:dyDescent="0.25">
      <c r="A529" s="16" t="s">
        <v>2029</v>
      </c>
      <c r="B529" s="17">
        <v>7703038045502</v>
      </c>
      <c r="C529" s="16" t="s">
        <v>2030</v>
      </c>
      <c r="D529" s="16" t="s">
        <v>2031</v>
      </c>
      <c r="E529" s="16" t="s">
        <v>444</v>
      </c>
      <c r="F529" s="18" t="s">
        <v>46</v>
      </c>
      <c r="G529" s="18">
        <v>300</v>
      </c>
      <c r="H529" s="16" t="s">
        <v>16</v>
      </c>
      <c r="I529" s="16" t="s">
        <v>2032</v>
      </c>
      <c r="J529" s="16" t="s">
        <v>17</v>
      </c>
      <c r="K529" s="18">
        <v>0</v>
      </c>
      <c r="L529" s="18">
        <v>0</v>
      </c>
      <c r="M529" s="16" t="s">
        <v>18</v>
      </c>
      <c r="N529" s="16" t="s">
        <v>19</v>
      </c>
      <c r="O529" s="16" t="s">
        <v>773</v>
      </c>
      <c r="P529" s="19" t="s">
        <v>20</v>
      </c>
      <c r="Q529">
        <v>1</v>
      </c>
      <c r="R529" s="8">
        <f t="shared" si="82"/>
        <v>192.76333333333332</v>
      </c>
      <c r="S529" s="8">
        <f t="shared" si="81"/>
        <v>192.76333333333332</v>
      </c>
      <c r="T529" s="6">
        <f t="shared" si="83"/>
        <v>0</v>
      </c>
      <c r="U529" s="9">
        <f t="shared" si="84"/>
        <v>57829</v>
      </c>
      <c r="V529" s="9">
        <f t="shared" si="85"/>
        <v>192.76333333333332</v>
      </c>
      <c r="W529" s="9">
        <f t="shared" si="86"/>
        <v>192.76333333333332</v>
      </c>
      <c r="X529" s="7">
        <v>25</v>
      </c>
      <c r="Y529" s="14">
        <v>25</v>
      </c>
      <c r="Z529" s="14">
        <v>25</v>
      </c>
      <c r="AA529" s="9">
        <f t="shared" si="87"/>
        <v>72286.25</v>
      </c>
      <c r="AB529" s="9">
        <f t="shared" si="88"/>
        <v>240.95416666666665</v>
      </c>
      <c r="AC529" s="15">
        <f t="shared" si="89"/>
        <v>240.95416666666665</v>
      </c>
    </row>
    <row r="530" spans="1:29" x14ac:dyDescent="0.25">
      <c r="A530" s="16" t="s">
        <v>2033</v>
      </c>
      <c r="B530" s="17">
        <v>7703038044253</v>
      </c>
      <c r="C530" s="16" t="s">
        <v>2034</v>
      </c>
      <c r="D530" s="16" t="s">
        <v>2035</v>
      </c>
      <c r="E530" s="16" t="s">
        <v>444</v>
      </c>
      <c r="F530" s="18" t="s">
        <v>46</v>
      </c>
      <c r="G530" s="18">
        <v>300</v>
      </c>
      <c r="H530" s="16" t="s">
        <v>16</v>
      </c>
      <c r="I530" s="16" t="s">
        <v>2036</v>
      </c>
      <c r="J530" s="16" t="s">
        <v>17</v>
      </c>
      <c r="K530" s="18">
        <v>0</v>
      </c>
      <c r="L530" s="18">
        <v>0</v>
      </c>
      <c r="M530" s="16" t="s">
        <v>18</v>
      </c>
      <c r="N530" s="16" t="s">
        <v>100</v>
      </c>
      <c r="O530" s="16" t="s">
        <v>2037</v>
      </c>
      <c r="P530" s="19" t="s">
        <v>20</v>
      </c>
      <c r="Q530">
        <v>1</v>
      </c>
      <c r="R530" s="8">
        <f t="shared" si="82"/>
        <v>256.12</v>
      </c>
      <c r="S530" s="8">
        <f t="shared" si="81"/>
        <v>256.12</v>
      </c>
      <c r="T530" s="6">
        <f t="shared" si="83"/>
        <v>0</v>
      </c>
      <c r="U530" s="9">
        <f t="shared" si="84"/>
        <v>76836</v>
      </c>
      <c r="V530" s="9">
        <f t="shared" si="85"/>
        <v>256.12</v>
      </c>
      <c r="W530" s="9">
        <f t="shared" si="86"/>
        <v>256.12</v>
      </c>
      <c r="X530" s="7">
        <v>25</v>
      </c>
      <c r="Y530" s="14">
        <v>25</v>
      </c>
      <c r="Z530" s="14">
        <v>25</v>
      </c>
      <c r="AA530" s="9">
        <f t="shared" si="87"/>
        <v>96045</v>
      </c>
      <c r="AB530" s="9">
        <f t="shared" si="88"/>
        <v>320.14999999999998</v>
      </c>
      <c r="AC530" s="15">
        <f t="shared" si="89"/>
        <v>320.14999999999998</v>
      </c>
    </row>
    <row r="531" spans="1:29" x14ac:dyDescent="0.25">
      <c r="A531" s="16" t="s">
        <v>2038</v>
      </c>
      <c r="B531" s="17"/>
      <c r="C531" s="18"/>
      <c r="D531" s="16" t="s">
        <v>2039</v>
      </c>
      <c r="E531" s="16" t="s">
        <v>36</v>
      </c>
      <c r="F531" s="18" t="s">
        <v>33</v>
      </c>
      <c r="G531" s="18">
        <v>1</v>
      </c>
      <c r="H531" s="16" t="s">
        <v>16</v>
      </c>
      <c r="I531" s="16" t="s">
        <v>2040</v>
      </c>
      <c r="J531" s="16" t="s">
        <v>17</v>
      </c>
      <c r="K531" s="18">
        <v>0</v>
      </c>
      <c r="L531" s="18">
        <v>0</v>
      </c>
      <c r="M531" s="16" t="s">
        <v>18</v>
      </c>
      <c r="N531" s="16" t="s">
        <v>59</v>
      </c>
      <c r="O531" s="16" t="s">
        <v>60</v>
      </c>
      <c r="P531" s="19" t="s">
        <v>20</v>
      </c>
      <c r="Q531">
        <v>1</v>
      </c>
      <c r="R531" s="8">
        <f t="shared" si="82"/>
        <v>43463</v>
      </c>
      <c r="S531" s="8">
        <f t="shared" si="81"/>
        <v>43463</v>
      </c>
      <c r="T531" s="6">
        <f t="shared" si="83"/>
        <v>0</v>
      </c>
      <c r="U531" s="9">
        <f t="shared" si="84"/>
        <v>43463</v>
      </c>
      <c r="V531" s="9">
        <f t="shared" si="85"/>
        <v>43463</v>
      </c>
      <c r="W531" s="9">
        <f t="shared" si="86"/>
        <v>43463</v>
      </c>
      <c r="X531" s="7">
        <v>25</v>
      </c>
      <c r="Y531" s="14">
        <v>25</v>
      </c>
      <c r="Z531" s="14">
        <v>25</v>
      </c>
      <c r="AA531" s="9">
        <f t="shared" si="87"/>
        <v>54328.75</v>
      </c>
      <c r="AB531" s="9">
        <f t="shared" si="88"/>
        <v>54328.75</v>
      </c>
      <c r="AC531" s="15">
        <f t="shared" si="89"/>
        <v>54328.75</v>
      </c>
    </row>
    <row r="532" spans="1:29" x14ac:dyDescent="0.25">
      <c r="A532" s="16" t="s">
        <v>2041</v>
      </c>
      <c r="B532" s="17"/>
      <c r="C532" s="18"/>
      <c r="D532" s="16" t="s">
        <v>2042</v>
      </c>
      <c r="E532" s="16" t="s">
        <v>103</v>
      </c>
      <c r="F532" s="18" t="s">
        <v>33</v>
      </c>
      <c r="G532" s="18">
        <v>1</v>
      </c>
      <c r="H532" s="16" t="s">
        <v>37</v>
      </c>
      <c r="I532" s="16" t="s">
        <v>2043</v>
      </c>
      <c r="J532" s="16" t="s">
        <v>17</v>
      </c>
      <c r="K532" s="18">
        <v>0</v>
      </c>
      <c r="L532" s="18">
        <v>0</v>
      </c>
      <c r="M532" s="16" t="s">
        <v>18</v>
      </c>
      <c r="N532" s="16" t="s">
        <v>71</v>
      </c>
      <c r="O532" s="16" t="s">
        <v>2044</v>
      </c>
      <c r="P532" s="19" t="s">
        <v>20</v>
      </c>
      <c r="Q532">
        <v>1</v>
      </c>
      <c r="R532" s="8">
        <f t="shared" si="82"/>
        <v>15121</v>
      </c>
      <c r="S532" s="8">
        <f t="shared" si="81"/>
        <v>15121</v>
      </c>
      <c r="T532" s="6">
        <f t="shared" si="83"/>
        <v>0</v>
      </c>
      <c r="U532" s="9">
        <f t="shared" si="84"/>
        <v>15121</v>
      </c>
      <c r="V532" s="9">
        <f t="shared" si="85"/>
        <v>15121</v>
      </c>
      <c r="W532" s="9">
        <f t="shared" si="86"/>
        <v>15121</v>
      </c>
      <c r="X532" s="7">
        <v>25</v>
      </c>
      <c r="Y532" s="14">
        <v>25</v>
      </c>
      <c r="Z532" s="14">
        <v>25</v>
      </c>
      <c r="AA532" s="9">
        <f t="shared" si="87"/>
        <v>18901.25</v>
      </c>
      <c r="AB532" s="9">
        <f t="shared" si="88"/>
        <v>18901.25</v>
      </c>
      <c r="AC532" s="15">
        <f t="shared" si="89"/>
        <v>18901.25</v>
      </c>
    </row>
    <row r="533" spans="1:29" x14ac:dyDescent="0.25">
      <c r="A533" s="16" t="s">
        <v>2045</v>
      </c>
      <c r="B533" s="17"/>
      <c r="C533" s="18"/>
      <c r="D533" s="16" t="s">
        <v>2046</v>
      </c>
      <c r="E533" s="16" t="s">
        <v>116</v>
      </c>
      <c r="F533" s="18" t="s">
        <v>33</v>
      </c>
      <c r="G533" s="18">
        <v>1</v>
      </c>
      <c r="H533" s="16" t="s">
        <v>37</v>
      </c>
      <c r="I533" s="16" t="s">
        <v>2047</v>
      </c>
      <c r="J533" s="16" t="s">
        <v>17</v>
      </c>
      <c r="K533" s="18">
        <v>0</v>
      </c>
      <c r="L533" s="18">
        <v>0</v>
      </c>
      <c r="M533" s="16" t="s">
        <v>18</v>
      </c>
      <c r="N533" s="16" t="s">
        <v>47</v>
      </c>
      <c r="O533" s="16" t="s">
        <v>2048</v>
      </c>
      <c r="P533" s="19" t="s">
        <v>20</v>
      </c>
      <c r="Q533">
        <v>1</v>
      </c>
      <c r="R533" s="8">
        <f t="shared" si="82"/>
        <v>5645</v>
      </c>
      <c r="S533" s="8">
        <f t="shared" si="81"/>
        <v>5645</v>
      </c>
      <c r="T533" s="6">
        <f t="shared" si="83"/>
        <v>0</v>
      </c>
      <c r="U533" s="9">
        <f t="shared" si="84"/>
        <v>5645</v>
      </c>
      <c r="V533" s="9">
        <f t="shared" si="85"/>
        <v>5645</v>
      </c>
      <c r="W533" s="9">
        <f t="shared" si="86"/>
        <v>5645</v>
      </c>
      <c r="X533" s="7">
        <v>25</v>
      </c>
      <c r="Y533" s="14">
        <v>25</v>
      </c>
      <c r="Z533" s="14">
        <v>25</v>
      </c>
      <c r="AA533" s="9">
        <f t="shared" si="87"/>
        <v>7056.25</v>
      </c>
      <c r="AB533" s="9">
        <f t="shared" si="88"/>
        <v>7056.25</v>
      </c>
      <c r="AC533" s="15">
        <f t="shared" si="89"/>
        <v>7056.25</v>
      </c>
    </row>
    <row r="534" spans="1:29" x14ac:dyDescent="0.25">
      <c r="A534" s="16" t="s">
        <v>2049</v>
      </c>
      <c r="B534" s="17"/>
      <c r="C534" s="18"/>
      <c r="D534" s="16" t="s">
        <v>2050</v>
      </c>
      <c r="E534" s="16" t="s">
        <v>116</v>
      </c>
      <c r="F534" s="18" t="s">
        <v>33</v>
      </c>
      <c r="G534" s="18">
        <v>1</v>
      </c>
      <c r="H534" s="16" t="s">
        <v>16</v>
      </c>
      <c r="I534" s="16" t="s">
        <v>2051</v>
      </c>
      <c r="J534" s="16" t="s">
        <v>17</v>
      </c>
      <c r="K534" s="18">
        <v>0</v>
      </c>
      <c r="L534" s="18">
        <v>0</v>
      </c>
      <c r="M534" s="16" t="s">
        <v>18</v>
      </c>
      <c r="N534" s="16" t="s">
        <v>47</v>
      </c>
      <c r="O534" s="16" t="s">
        <v>2048</v>
      </c>
      <c r="P534" s="19" t="s">
        <v>20</v>
      </c>
      <c r="Q534">
        <v>1</v>
      </c>
      <c r="R534" s="8">
        <f t="shared" si="82"/>
        <v>15844</v>
      </c>
      <c r="S534" s="8">
        <f t="shared" si="81"/>
        <v>15844</v>
      </c>
      <c r="T534" s="6">
        <f t="shared" si="83"/>
        <v>0</v>
      </c>
      <c r="U534" s="9">
        <f t="shared" si="84"/>
        <v>15844</v>
      </c>
      <c r="V534" s="9">
        <f t="shared" si="85"/>
        <v>15844</v>
      </c>
      <c r="W534" s="9">
        <f t="shared" si="86"/>
        <v>15844</v>
      </c>
      <c r="X534" s="7">
        <v>25</v>
      </c>
      <c r="Y534" s="14">
        <v>25</v>
      </c>
      <c r="Z534" s="14">
        <v>25</v>
      </c>
      <c r="AA534" s="9">
        <f t="shared" si="87"/>
        <v>19805</v>
      </c>
      <c r="AB534" s="9">
        <f t="shared" si="88"/>
        <v>19805</v>
      </c>
      <c r="AC534" s="15">
        <f t="shared" si="89"/>
        <v>19805</v>
      </c>
    </row>
    <row r="535" spans="1:29" x14ac:dyDescent="0.25">
      <c r="A535" s="16" t="s">
        <v>2052</v>
      </c>
      <c r="B535" s="17"/>
      <c r="C535" s="18"/>
      <c r="D535" s="16" t="s">
        <v>2053</v>
      </c>
      <c r="E535" s="16" t="s">
        <v>116</v>
      </c>
      <c r="F535" s="18" t="s">
        <v>33</v>
      </c>
      <c r="G535" s="18">
        <v>1</v>
      </c>
      <c r="H535" s="16" t="s">
        <v>16</v>
      </c>
      <c r="I535" s="16" t="s">
        <v>2054</v>
      </c>
      <c r="J535" s="16" t="s">
        <v>17</v>
      </c>
      <c r="K535" s="18">
        <v>0</v>
      </c>
      <c r="L535" s="18">
        <v>0</v>
      </c>
      <c r="M535" s="16" t="s">
        <v>18</v>
      </c>
      <c r="N535" s="16" t="s">
        <v>47</v>
      </c>
      <c r="O535" s="16" t="s">
        <v>2048</v>
      </c>
      <c r="P535" s="19" t="s">
        <v>20</v>
      </c>
      <c r="Q535">
        <v>1</v>
      </c>
      <c r="R535" s="8">
        <f t="shared" si="82"/>
        <v>32790</v>
      </c>
      <c r="S535" s="8">
        <f t="shared" si="81"/>
        <v>32790</v>
      </c>
      <c r="T535" s="6">
        <f t="shared" si="83"/>
        <v>0</v>
      </c>
      <c r="U535" s="9">
        <f t="shared" si="84"/>
        <v>32790</v>
      </c>
      <c r="V535" s="9">
        <f t="shared" si="85"/>
        <v>32790</v>
      </c>
      <c r="W535" s="9">
        <f t="shared" si="86"/>
        <v>32790</v>
      </c>
      <c r="X535" s="7">
        <v>25</v>
      </c>
      <c r="Y535" s="14">
        <v>25</v>
      </c>
      <c r="Z535" s="14">
        <v>25</v>
      </c>
      <c r="AA535" s="9">
        <f t="shared" si="87"/>
        <v>40987.5</v>
      </c>
      <c r="AB535" s="9">
        <f t="shared" si="88"/>
        <v>40987.5</v>
      </c>
      <c r="AC535" s="15">
        <f t="shared" si="89"/>
        <v>40987.5</v>
      </c>
    </row>
    <row r="536" spans="1:29" x14ac:dyDescent="0.25">
      <c r="A536" s="16" t="s">
        <v>2055</v>
      </c>
      <c r="B536" s="17"/>
      <c r="C536" s="18"/>
      <c r="D536" s="16" t="s">
        <v>2056</v>
      </c>
      <c r="E536" s="16" t="s">
        <v>389</v>
      </c>
      <c r="F536" s="18" t="s">
        <v>33</v>
      </c>
      <c r="G536" s="18">
        <v>1</v>
      </c>
      <c r="H536" s="16" t="s">
        <v>16</v>
      </c>
      <c r="I536" s="16" t="s">
        <v>2057</v>
      </c>
      <c r="J536" s="16" t="s">
        <v>17</v>
      </c>
      <c r="K536" s="18">
        <v>0</v>
      </c>
      <c r="L536" s="18">
        <v>0</v>
      </c>
      <c r="M536" s="16" t="s">
        <v>18</v>
      </c>
      <c r="N536" s="16" t="s">
        <v>128</v>
      </c>
      <c r="O536" s="16" t="s">
        <v>2058</v>
      </c>
      <c r="P536" s="19" t="s">
        <v>20</v>
      </c>
      <c r="Q536">
        <v>1</v>
      </c>
      <c r="R536" s="8">
        <f t="shared" si="82"/>
        <v>16728</v>
      </c>
      <c r="S536" s="8">
        <f t="shared" si="81"/>
        <v>16728</v>
      </c>
      <c r="T536" s="6">
        <f t="shared" si="83"/>
        <v>0</v>
      </c>
      <c r="U536" s="9">
        <f t="shared" si="84"/>
        <v>16728</v>
      </c>
      <c r="V536" s="9">
        <f t="shared" si="85"/>
        <v>16728</v>
      </c>
      <c r="W536" s="9">
        <f t="shared" si="86"/>
        <v>16728</v>
      </c>
      <c r="X536" s="7">
        <v>25</v>
      </c>
      <c r="Y536" s="14">
        <v>25</v>
      </c>
      <c r="Z536" s="14">
        <v>25</v>
      </c>
      <c r="AA536" s="9">
        <f t="shared" si="87"/>
        <v>20910</v>
      </c>
      <c r="AB536" s="9">
        <f t="shared" si="88"/>
        <v>20910</v>
      </c>
      <c r="AC536" s="15">
        <f t="shared" si="89"/>
        <v>20910</v>
      </c>
    </row>
    <row r="537" spans="1:29" x14ac:dyDescent="0.25">
      <c r="A537" s="16" t="s">
        <v>2059</v>
      </c>
      <c r="B537" s="17"/>
      <c r="C537" s="18"/>
      <c r="D537" s="16" t="s">
        <v>2060</v>
      </c>
      <c r="E537" s="16" t="s">
        <v>36</v>
      </c>
      <c r="F537" s="18" t="s">
        <v>33</v>
      </c>
      <c r="G537" s="18">
        <v>1</v>
      </c>
      <c r="H537" s="16" t="s">
        <v>37</v>
      </c>
      <c r="I537" s="16" t="s">
        <v>2061</v>
      </c>
      <c r="J537" s="16" t="s">
        <v>17</v>
      </c>
      <c r="K537" s="18">
        <v>0</v>
      </c>
      <c r="L537" s="18">
        <v>0</v>
      </c>
      <c r="M537" s="16" t="s">
        <v>18</v>
      </c>
      <c r="N537" s="16" t="s">
        <v>19</v>
      </c>
      <c r="O537" s="16" t="s">
        <v>41</v>
      </c>
      <c r="P537" s="19" t="s">
        <v>20</v>
      </c>
      <c r="Q537">
        <v>1</v>
      </c>
      <c r="R537" s="8">
        <f t="shared" si="82"/>
        <v>127903</v>
      </c>
      <c r="S537" s="8">
        <f t="shared" si="81"/>
        <v>127903</v>
      </c>
      <c r="T537" s="6">
        <f t="shared" si="83"/>
        <v>0</v>
      </c>
      <c r="U537" s="9">
        <f t="shared" si="84"/>
        <v>127903</v>
      </c>
      <c r="V537" s="9">
        <f t="shared" si="85"/>
        <v>127903</v>
      </c>
      <c r="W537" s="9">
        <f t="shared" si="86"/>
        <v>127903</v>
      </c>
      <c r="X537" s="7">
        <v>25</v>
      </c>
      <c r="Y537" s="14">
        <v>25</v>
      </c>
      <c r="Z537" s="14">
        <v>25</v>
      </c>
      <c r="AA537" s="9">
        <f t="shared" si="87"/>
        <v>159878.75</v>
      </c>
      <c r="AB537" s="9">
        <f t="shared" si="88"/>
        <v>159878.75</v>
      </c>
      <c r="AC537" s="15">
        <f t="shared" si="89"/>
        <v>159878.75</v>
      </c>
    </row>
    <row r="538" spans="1:29" x14ac:dyDescent="0.25">
      <c r="A538" s="16" t="s">
        <v>2062</v>
      </c>
      <c r="B538" s="17"/>
      <c r="C538" s="18"/>
      <c r="D538" s="16" t="s">
        <v>2063</v>
      </c>
      <c r="E538" s="16" t="s">
        <v>168</v>
      </c>
      <c r="F538" s="18" t="s">
        <v>33</v>
      </c>
      <c r="G538" s="18">
        <v>1</v>
      </c>
      <c r="H538" s="16" t="s">
        <v>37</v>
      </c>
      <c r="I538" s="16" t="s">
        <v>2064</v>
      </c>
      <c r="J538" s="16" t="s">
        <v>17</v>
      </c>
      <c r="K538" s="18">
        <v>0</v>
      </c>
      <c r="L538" s="18">
        <v>0</v>
      </c>
      <c r="M538" s="16" t="s">
        <v>18</v>
      </c>
      <c r="N538" s="16" t="s">
        <v>90</v>
      </c>
      <c r="O538" s="16" t="s">
        <v>91</v>
      </c>
      <c r="P538" s="19" t="s">
        <v>20</v>
      </c>
      <c r="Q538">
        <v>1</v>
      </c>
      <c r="R538" s="8">
        <f t="shared" si="82"/>
        <v>4017</v>
      </c>
      <c r="S538" s="8">
        <f t="shared" si="81"/>
        <v>4017</v>
      </c>
      <c r="T538" s="6">
        <f t="shared" si="83"/>
        <v>0</v>
      </c>
      <c r="U538" s="9">
        <f t="shared" si="84"/>
        <v>4017</v>
      </c>
      <c r="V538" s="9">
        <f t="shared" si="85"/>
        <v>4017</v>
      </c>
      <c r="W538" s="9">
        <f t="shared" si="86"/>
        <v>4017</v>
      </c>
      <c r="X538" s="7">
        <v>25</v>
      </c>
      <c r="Y538" s="14">
        <v>25</v>
      </c>
      <c r="Z538" s="14">
        <v>25</v>
      </c>
      <c r="AA538" s="9">
        <f t="shared" si="87"/>
        <v>5021.25</v>
      </c>
      <c r="AB538" s="9">
        <f t="shared" si="88"/>
        <v>5021.25</v>
      </c>
      <c r="AC538" s="15">
        <f t="shared" si="89"/>
        <v>5021.25</v>
      </c>
    </row>
    <row r="539" spans="1:29" x14ac:dyDescent="0.25">
      <c r="A539" s="16" t="s">
        <v>2065</v>
      </c>
      <c r="B539" s="17"/>
      <c r="C539" s="18"/>
      <c r="D539" s="16" t="s">
        <v>2066</v>
      </c>
      <c r="E539" s="16" t="s">
        <v>168</v>
      </c>
      <c r="F539" s="18" t="s">
        <v>33</v>
      </c>
      <c r="G539" s="18">
        <v>1</v>
      </c>
      <c r="H539" s="16" t="s">
        <v>37</v>
      </c>
      <c r="I539" s="16" t="s">
        <v>2067</v>
      </c>
      <c r="J539" s="16" t="s">
        <v>17</v>
      </c>
      <c r="K539" s="18">
        <v>0</v>
      </c>
      <c r="L539" s="18">
        <v>0</v>
      </c>
      <c r="M539" s="16" t="s">
        <v>18</v>
      </c>
      <c r="N539" s="16" t="s">
        <v>62</v>
      </c>
      <c r="O539" s="16" t="s">
        <v>1275</v>
      </c>
      <c r="P539" s="19" t="s">
        <v>20</v>
      </c>
      <c r="Q539">
        <v>1</v>
      </c>
      <c r="R539" s="8">
        <f t="shared" si="82"/>
        <v>3767</v>
      </c>
      <c r="S539" s="8">
        <f t="shared" si="81"/>
        <v>3767</v>
      </c>
      <c r="T539" s="6">
        <f t="shared" si="83"/>
        <v>0</v>
      </c>
      <c r="U539" s="9">
        <f t="shared" si="84"/>
        <v>3767</v>
      </c>
      <c r="V539" s="9">
        <f t="shared" si="85"/>
        <v>3767</v>
      </c>
      <c r="W539" s="9">
        <f t="shared" si="86"/>
        <v>3767</v>
      </c>
      <c r="X539" s="7">
        <v>25</v>
      </c>
      <c r="Y539" s="14">
        <v>25</v>
      </c>
      <c r="Z539" s="14">
        <v>25</v>
      </c>
      <c r="AA539" s="9">
        <f t="shared" si="87"/>
        <v>4708.75</v>
      </c>
      <c r="AB539" s="9">
        <f t="shared" si="88"/>
        <v>4708.75</v>
      </c>
      <c r="AC539" s="15">
        <f t="shared" si="89"/>
        <v>4708.75</v>
      </c>
    </row>
    <row r="540" spans="1:29" x14ac:dyDescent="0.25">
      <c r="A540" s="16" t="s">
        <v>2068</v>
      </c>
      <c r="B540" s="17"/>
      <c r="C540" s="18"/>
      <c r="D540" s="16" t="s">
        <v>2069</v>
      </c>
      <c r="E540" s="16" t="s">
        <v>168</v>
      </c>
      <c r="F540" s="18" t="s">
        <v>33</v>
      </c>
      <c r="G540" s="18">
        <v>1</v>
      </c>
      <c r="H540" s="16" t="s">
        <v>37</v>
      </c>
      <c r="I540" s="16" t="s">
        <v>2070</v>
      </c>
      <c r="J540" s="16" t="s">
        <v>17</v>
      </c>
      <c r="K540" s="18">
        <v>0</v>
      </c>
      <c r="L540" s="18">
        <v>0</v>
      </c>
      <c r="M540" s="16" t="s">
        <v>18</v>
      </c>
      <c r="N540" s="16" t="s">
        <v>62</v>
      </c>
      <c r="O540" s="16" t="s">
        <v>2071</v>
      </c>
      <c r="P540" s="19" t="s">
        <v>20</v>
      </c>
      <c r="Q540">
        <v>1</v>
      </c>
      <c r="R540" s="8">
        <f t="shared" si="82"/>
        <v>3125</v>
      </c>
      <c r="S540" s="8">
        <f t="shared" si="81"/>
        <v>3125</v>
      </c>
      <c r="T540" s="6">
        <f t="shared" si="83"/>
        <v>0</v>
      </c>
      <c r="U540" s="9">
        <f t="shared" si="84"/>
        <v>3125</v>
      </c>
      <c r="V540" s="9">
        <f t="shared" si="85"/>
        <v>3125</v>
      </c>
      <c r="W540" s="9">
        <f t="shared" si="86"/>
        <v>3125</v>
      </c>
      <c r="X540" s="7">
        <v>25</v>
      </c>
      <c r="Y540" s="14">
        <v>25</v>
      </c>
      <c r="Z540" s="14">
        <v>25</v>
      </c>
      <c r="AA540" s="9">
        <f t="shared" si="87"/>
        <v>3906.25</v>
      </c>
      <c r="AB540" s="9">
        <f t="shared" si="88"/>
        <v>3906.25</v>
      </c>
      <c r="AC540" s="15">
        <f t="shared" si="89"/>
        <v>3906.25</v>
      </c>
    </row>
    <row r="541" spans="1:29" x14ac:dyDescent="0.25">
      <c r="A541" s="16" t="s">
        <v>2072</v>
      </c>
      <c r="B541" s="17"/>
      <c r="C541" s="18"/>
      <c r="D541" s="16" t="s">
        <v>2073</v>
      </c>
      <c r="E541" s="16" t="s">
        <v>74</v>
      </c>
      <c r="F541" s="18" t="s">
        <v>33</v>
      </c>
      <c r="G541" s="18">
        <v>1</v>
      </c>
      <c r="H541" s="16" t="s">
        <v>16</v>
      </c>
      <c r="I541" s="16" t="s">
        <v>2074</v>
      </c>
      <c r="J541" s="16" t="s">
        <v>17</v>
      </c>
      <c r="K541" s="18">
        <v>0</v>
      </c>
      <c r="L541" s="18">
        <v>0</v>
      </c>
      <c r="M541" s="16" t="s">
        <v>18</v>
      </c>
      <c r="N541" s="16" t="s">
        <v>82</v>
      </c>
      <c r="O541" s="16" t="s">
        <v>2075</v>
      </c>
      <c r="P541" s="19" t="s">
        <v>20</v>
      </c>
      <c r="Q541">
        <v>1</v>
      </c>
      <c r="R541" s="8">
        <f t="shared" si="82"/>
        <v>95671</v>
      </c>
      <c r="S541" s="8">
        <f t="shared" si="81"/>
        <v>95671</v>
      </c>
      <c r="T541" s="6">
        <f t="shared" si="83"/>
        <v>0</v>
      </c>
      <c r="U541" s="9">
        <f t="shared" si="84"/>
        <v>95671</v>
      </c>
      <c r="V541" s="9">
        <f t="shared" si="85"/>
        <v>95671</v>
      </c>
      <c r="W541" s="9">
        <f t="shared" si="86"/>
        <v>95671</v>
      </c>
      <c r="X541" s="7">
        <v>25</v>
      </c>
      <c r="Y541" s="14">
        <v>25</v>
      </c>
      <c r="Z541" s="14">
        <v>25</v>
      </c>
      <c r="AA541" s="9">
        <f t="shared" si="87"/>
        <v>119588.75</v>
      </c>
      <c r="AB541" s="9">
        <f t="shared" si="88"/>
        <v>119588.75</v>
      </c>
      <c r="AC541" s="15">
        <f t="shared" si="89"/>
        <v>119588.75</v>
      </c>
    </row>
    <row r="542" spans="1:29" x14ac:dyDescent="0.25">
      <c r="A542" s="16" t="s">
        <v>2076</v>
      </c>
      <c r="B542" s="17"/>
      <c r="C542" s="18"/>
      <c r="D542" s="16" t="s">
        <v>2077</v>
      </c>
      <c r="E542" s="16" t="s">
        <v>74</v>
      </c>
      <c r="F542" s="18" t="s">
        <v>33</v>
      </c>
      <c r="G542" s="18">
        <v>1</v>
      </c>
      <c r="H542" s="16" t="s">
        <v>16</v>
      </c>
      <c r="I542" s="16" t="s">
        <v>2074</v>
      </c>
      <c r="J542" s="16" t="s">
        <v>17</v>
      </c>
      <c r="K542" s="18">
        <v>0</v>
      </c>
      <c r="L542" s="18">
        <v>0</v>
      </c>
      <c r="M542" s="16" t="s">
        <v>18</v>
      </c>
      <c r="N542" s="16" t="s">
        <v>82</v>
      </c>
      <c r="O542" s="16" t="s">
        <v>2075</v>
      </c>
      <c r="P542" s="19" t="s">
        <v>20</v>
      </c>
      <c r="Q542">
        <v>1</v>
      </c>
      <c r="R542" s="8">
        <f t="shared" si="82"/>
        <v>95671</v>
      </c>
      <c r="S542" s="8">
        <f t="shared" si="81"/>
        <v>95671</v>
      </c>
      <c r="T542" s="6">
        <f t="shared" si="83"/>
        <v>0</v>
      </c>
      <c r="U542" s="9">
        <f t="shared" si="84"/>
        <v>95671</v>
      </c>
      <c r="V542" s="9">
        <f t="shared" si="85"/>
        <v>95671</v>
      </c>
      <c r="W542" s="9">
        <f t="shared" si="86"/>
        <v>95671</v>
      </c>
      <c r="X542" s="7">
        <v>25</v>
      </c>
      <c r="Y542" s="14">
        <v>25</v>
      </c>
      <c r="Z542" s="14">
        <v>25</v>
      </c>
      <c r="AA542" s="9">
        <f t="shared" si="87"/>
        <v>119588.75</v>
      </c>
      <c r="AB542" s="9">
        <f t="shared" si="88"/>
        <v>119588.75</v>
      </c>
      <c r="AC542" s="15">
        <f t="shared" si="89"/>
        <v>119588.75</v>
      </c>
    </row>
    <row r="543" spans="1:29" x14ac:dyDescent="0.25">
      <c r="A543" s="16" t="s">
        <v>2078</v>
      </c>
      <c r="B543" s="17"/>
      <c r="C543" s="18"/>
      <c r="D543" s="16" t="s">
        <v>2079</v>
      </c>
      <c r="E543" s="16" t="s">
        <v>389</v>
      </c>
      <c r="F543" s="18" t="s">
        <v>33</v>
      </c>
      <c r="G543" s="18">
        <v>1</v>
      </c>
      <c r="H543" s="16" t="s">
        <v>66</v>
      </c>
      <c r="I543" s="16" t="s">
        <v>2080</v>
      </c>
      <c r="J543" s="16" t="s">
        <v>17</v>
      </c>
      <c r="K543" s="18">
        <v>0</v>
      </c>
      <c r="L543" s="18">
        <v>0</v>
      </c>
      <c r="M543" s="16" t="s">
        <v>18</v>
      </c>
      <c r="N543" s="16" t="s">
        <v>528</v>
      </c>
      <c r="O543" s="16" t="s">
        <v>1163</v>
      </c>
      <c r="P543" s="19" t="s">
        <v>20</v>
      </c>
      <c r="Q543">
        <v>1</v>
      </c>
      <c r="R543" s="8">
        <f t="shared" si="82"/>
        <v>51330</v>
      </c>
      <c r="S543" s="8">
        <f t="shared" si="81"/>
        <v>51330</v>
      </c>
      <c r="T543" s="6">
        <f t="shared" si="83"/>
        <v>0</v>
      </c>
      <c r="U543" s="9">
        <f t="shared" si="84"/>
        <v>51330</v>
      </c>
      <c r="V543" s="9">
        <f t="shared" si="85"/>
        <v>51330</v>
      </c>
      <c r="W543" s="9">
        <f t="shared" si="86"/>
        <v>51330</v>
      </c>
      <c r="X543" s="7">
        <v>25</v>
      </c>
      <c r="Y543" s="14">
        <v>25</v>
      </c>
      <c r="Z543" s="14">
        <v>25</v>
      </c>
      <c r="AA543" s="9">
        <f t="shared" si="87"/>
        <v>64162.5</v>
      </c>
      <c r="AB543" s="9">
        <f t="shared" si="88"/>
        <v>64162.5</v>
      </c>
      <c r="AC543" s="15">
        <f t="shared" si="89"/>
        <v>64162.5</v>
      </c>
    </row>
    <row r="544" spans="1:29" x14ac:dyDescent="0.25">
      <c r="A544" s="16" t="s">
        <v>2081</v>
      </c>
      <c r="B544" s="17"/>
      <c r="C544" s="18"/>
      <c r="D544" s="16" t="s">
        <v>2082</v>
      </c>
      <c r="E544" s="16" t="s">
        <v>417</v>
      </c>
      <c r="F544" s="18" t="s">
        <v>33</v>
      </c>
      <c r="G544" s="18">
        <v>1</v>
      </c>
      <c r="H544" s="16" t="s">
        <v>16</v>
      </c>
      <c r="I544" s="16" t="s">
        <v>2083</v>
      </c>
      <c r="J544" s="16" t="s">
        <v>17</v>
      </c>
      <c r="K544" s="18">
        <v>0</v>
      </c>
      <c r="L544" s="18">
        <v>0</v>
      </c>
      <c r="M544" s="16" t="s">
        <v>18</v>
      </c>
      <c r="N544" s="16" t="s">
        <v>47</v>
      </c>
      <c r="O544" s="16" t="s">
        <v>130</v>
      </c>
      <c r="P544" s="19" t="s">
        <v>20</v>
      </c>
      <c r="Q544">
        <v>1</v>
      </c>
      <c r="R544" s="8">
        <f t="shared" si="82"/>
        <v>41255</v>
      </c>
      <c r="S544" s="8">
        <f t="shared" si="81"/>
        <v>41255</v>
      </c>
      <c r="T544" s="6">
        <f t="shared" si="83"/>
        <v>0</v>
      </c>
      <c r="U544" s="9">
        <f t="shared" si="84"/>
        <v>41255</v>
      </c>
      <c r="V544" s="9">
        <f t="shared" si="85"/>
        <v>41255</v>
      </c>
      <c r="W544" s="9">
        <f t="shared" si="86"/>
        <v>41255</v>
      </c>
      <c r="X544" s="7">
        <v>25</v>
      </c>
      <c r="Y544" s="14">
        <v>25</v>
      </c>
      <c r="Z544" s="14">
        <v>25</v>
      </c>
      <c r="AA544" s="9">
        <f t="shared" si="87"/>
        <v>51568.75</v>
      </c>
      <c r="AB544" s="9">
        <f t="shared" si="88"/>
        <v>51568.75</v>
      </c>
      <c r="AC544" s="15">
        <f t="shared" si="89"/>
        <v>51568.75</v>
      </c>
    </row>
    <row r="545" spans="1:29" x14ac:dyDescent="0.25">
      <c r="A545" s="16" t="s">
        <v>2084</v>
      </c>
      <c r="B545" s="17"/>
      <c r="C545" s="18"/>
      <c r="D545" s="16" t="s">
        <v>2085</v>
      </c>
      <c r="E545" s="16" t="s">
        <v>825</v>
      </c>
      <c r="F545" s="18" t="s">
        <v>33</v>
      </c>
      <c r="G545" s="18">
        <v>1</v>
      </c>
      <c r="H545" s="16" t="s">
        <v>182</v>
      </c>
      <c r="I545" s="16" t="s">
        <v>2086</v>
      </c>
      <c r="J545" s="16" t="s">
        <v>17</v>
      </c>
      <c r="K545" s="18">
        <v>0</v>
      </c>
      <c r="L545" s="18">
        <v>0</v>
      </c>
      <c r="M545" s="16" t="s">
        <v>18</v>
      </c>
      <c r="N545" s="16" t="s">
        <v>2087</v>
      </c>
      <c r="O545" s="16" t="s">
        <v>2088</v>
      </c>
      <c r="P545" s="19" t="s">
        <v>20</v>
      </c>
      <c r="Q545">
        <v>1</v>
      </c>
      <c r="R545" s="8">
        <f t="shared" si="82"/>
        <v>8893</v>
      </c>
      <c r="S545" s="8">
        <f t="shared" si="81"/>
        <v>8893</v>
      </c>
      <c r="T545" s="6">
        <f t="shared" si="83"/>
        <v>0</v>
      </c>
      <c r="U545" s="9">
        <f t="shared" si="84"/>
        <v>8893</v>
      </c>
      <c r="V545" s="9">
        <f t="shared" si="85"/>
        <v>8893</v>
      </c>
      <c r="W545" s="9">
        <f t="shared" si="86"/>
        <v>8893</v>
      </c>
      <c r="X545" s="7">
        <v>25</v>
      </c>
      <c r="Y545" s="14">
        <v>25</v>
      </c>
      <c r="Z545" s="14">
        <v>25</v>
      </c>
      <c r="AA545" s="9">
        <f t="shared" si="87"/>
        <v>11116.25</v>
      </c>
      <c r="AB545" s="9">
        <f t="shared" si="88"/>
        <v>11116.25</v>
      </c>
      <c r="AC545" s="15">
        <f t="shared" si="89"/>
        <v>11116.25</v>
      </c>
    </row>
    <row r="546" spans="1:29" x14ac:dyDescent="0.25">
      <c r="A546" s="16" t="s">
        <v>2089</v>
      </c>
      <c r="B546" s="17"/>
      <c r="C546" s="18"/>
      <c r="D546" s="16" t="s">
        <v>2090</v>
      </c>
      <c r="E546" s="16" t="s">
        <v>825</v>
      </c>
      <c r="F546" s="18" t="s">
        <v>33</v>
      </c>
      <c r="G546" s="18">
        <v>1</v>
      </c>
      <c r="H546" s="16" t="s">
        <v>84</v>
      </c>
      <c r="I546" s="16" t="s">
        <v>2091</v>
      </c>
      <c r="J546" s="16" t="s">
        <v>17</v>
      </c>
      <c r="K546" s="18">
        <v>0</v>
      </c>
      <c r="L546" s="18">
        <v>0</v>
      </c>
      <c r="M546" s="16" t="s">
        <v>18</v>
      </c>
      <c r="N546" s="16" t="s">
        <v>19</v>
      </c>
      <c r="O546" s="16" t="s">
        <v>216</v>
      </c>
      <c r="P546" s="19" t="s">
        <v>20</v>
      </c>
      <c r="Q546">
        <v>1</v>
      </c>
      <c r="R546" s="8">
        <f t="shared" si="82"/>
        <v>2135</v>
      </c>
      <c r="S546" s="8">
        <f t="shared" si="81"/>
        <v>2135</v>
      </c>
      <c r="T546" s="6">
        <f t="shared" si="83"/>
        <v>0</v>
      </c>
      <c r="U546" s="9">
        <f t="shared" si="84"/>
        <v>2135</v>
      </c>
      <c r="V546" s="9">
        <f t="shared" si="85"/>
        <v>2135</v>
      </c>
      <c r="W546" s="9">
        <f t="shared" si="86"/>
        <v>2135</v>
      </c>
      <c r="X546" s="7">
        <v>25</v>
      </c>
      <c r="Y546" s="14">
        <v>25</v>
      </c>
      <c r="Z546" s="14">
        <v>25</v>
      </c>
      <c r="AA546" s="9">
        <f t="shared" si="87"/>
        <v>2668.75</v>
      </c>
      <c r="AB546" s="9">
        <f t="shared" si="88"/>
        <v>2668.75</v>
      </c>
      <c r="AC546" s="15">
        <f t="shared" si="89"/>
        <v>2668.75</v>
      </c>
    </row>
    <row r="547" spans="1:29" x14ac:dyDescent="0.25">
      <c r="A547" s="16" t="s">
        <v>2092</v>
      </c>
      <c r="B547" s="17"/>
      <c r="C547" s="18"/>
      <c r="D547" s="16" t="s">
        <v>2093</v>
      </c>
      <c r="E547" s="16" t="s">
        <v>417</v>
      </c>
      <c r="F547" s="18" t="s">
        <v>33</v>
      </c>
      <c r="G547" s="18">
        <v>1</v>
      </c>
      <c r="H547" s="16" t="s">
        <v>16</v>
      </c>
      <c r="I547" s="16" t="s">
        <v>2094</v>
      </c>
      <c r="J547" s="16" t="s">
        <v>17</v>
      </c>
      <c r="K547" s="18">
        <v>0</v>
      </c>
      <c r="L547" s="18">
        <v>0</v>
      </c>
      <c r="M547" s="16" t="s">
        <v>18</v>
      </c>
      <c r="N547" s="16" t="s">
        <v>528</v>
      </c>
      <c r="O547" s="16" t="s">
        <v>2095</v>
      </c>
      <c r="P547" s="19" t="s">
        <v>20</v>
      </c>
      <c r="Q547">
        <v>1</v>
      </c>
      <c r="R547" s="8">
        <f t="shared" si="82"/>
        <v>449757</v>
      </c>
      <c r="S547" s="8">
        <f t="shared" si="81"/>
        <v>449757</v>
      </c>
      <c r="T547" s="6">
        <f t="shared" si="83"/>
        <v>0</v>
      </c>
      <c r="U547" s="9">
        <f t="shared" si="84"/>
        <v>449757</v>
      </c>
      <c r="V547" s="9">
        <f t="shared" si="85"/>
        <v>449757</v>
      </c>
      <c r="W547" s="9">
        <f t="shared" si="86"/>
        <v>449757</v>
      </c>
      <c r="X547" s="7">
        <v>25</v>
      </c>
      <c r="Y547" s="14">
        <v>25</v>
      </c>
      <c r="Z547" s="14">
        <v>25</v>
      </c>
      <c r="AA547" s="9">
        <f t="shared" si="87"/>
        <v>562196.25</v>
      </c>
      <c r="AB547" s="9">
        <f t="shared" si="88"/>
        <v>562196.25</v>
      </c>
      <c r="AC547" s="15">
        <f t="shared" si="89"/>
        <v>562196.25</v>
      </c>
    </row>
    <row r="548" spans="1:29" x14ac:dyDescent="0.25">
      <c r="A548" s="16" t="s">
        <v>2096</v>
      </c>
      <c r="B548" s="17"/>
      <c r="C548" s="18"/>
      <c r="D548" s="16" t="s">
        <v>2097</v>
      </c>
      <c r="E548" s="16" t="s">
        <v>204</v>
      </c>
      <c r="F548" s="18" t="s">
        <v>33</v>
      </c>
      <c r="G548" s="18">
        <v>1</v>
      </c>
      <c r="H548" s="16" t="s">
        <v>16</v>
      </c>
      <c r="I548" s="16" t="s">
        <v>2098</v>
      </c>
      <c r="J548" s="16" t="s">
        <v>17</v>
      </c>
      <c r="K548" s="18">
        <v>0</v>
      </c>
      <c r="L548" s="18">
        <v>0</v>
      </c>
      <c r="M548" s="16" t="s">
        <v>18</v>
      </c>
      <c r="N548" s="16" t="s">
        <v>75</v>
      </c>
      <c r="O548" s="16" t="s">
        <v>2099</v>
      </c>
      <c r="P548" s="19" t="s">
        <v>20</v>
      </c>
      <c r="Q548">
        <v>1</v>
      </c>
      <c r="R548" s="8">
        <f t="shared" si="82"/>
        <v>136166</v>
      </c>
      <c r="S548" s="8">
        <f t="shared" si="81"/>
        <v>136166</v>
      </c>
      <c r="T548" s="6">
        <f t="shared" si="83"/>
        <v>0</v>
      </c>
      <c r="U548" s="9">
        <f t="shared" si="84"/>
        <v>136166</v>
      </c>
      <c r="V548" s="9">
        <f t="shared" si="85"/>
        <v>136166</v>
      </c>
      <c r="W548" s="9">
        <f t="shared" si="86"/>
        <v>136166</v>
      </c>
      <c r="X548" s="7">
        <v>25</v>
      </c>
      <c r="Y548" s="14">
        <v>25</v>
      </c>
      <c r="Z548" s="14">
        <v>25</v>
      </c>
      <c r="AA548" s="9">
        <f t="shared" si="87"/>
        <v>170207.5</v>
      </c>
      <c r="AB548" s="9">
        <f t="shared" si="88"/>
        <v>170207.5</v>
      </c>
      <c r="AC548" s="15">
        <f t="shared" si="89"/>
        <v>170207.5</v>
      </c>
    </row>
    <row r="549" spans="1:29" x14ac:dyDescent="0.25">
      <c r="A549" s="16" t="s">
        <v>2100</v>
      </c>
      <c r="B549" s="17"/>
      <c r="C549" s="18"/>
      <c r="D549" s="16" t="s">
        <v>2101</v>
      </c>
      <c r="E549" s="16" t="s">
        <v>204</v>
      </c>
      <c r="F549" s="18" t="s">
        <v>33</v>
      </c>
      <c r="G549" s="18">
        <v>1</v>
      </c>
      <c r="H549" s="16" t="s">
        <v>16</v>
      </c>
      <c r="I549" s="16" t="s">
        <v>2102</v>
      </c>
      <c r="J549" s="16" t="s">
        <v>17</v>
      </c>
      <c r="K549" s="18">
        <v>0</v>
      </c>
      <c r="L549" s="18">
        <v>0</v>
      </c>
      <c r="M549" s="16" t="s">
        <v>18</v>
      </c>
      <c r="N549" s="16" t="s">
        <v>75</v>
      </c>
      <c r="O549" s="16" t="s">
        <v>2099</v>
      </c>
      <c r="P549" s="19" t="s">
        <v>20</v>
      </c>
      <c r="Q549">
        <v>1</v>
      </c>
      <c r="R549" s="8">
        <f t="shared" si="82"/>
        <v>113991</v>
      </c>
      <c r="S549" s="8">
        <f t="shared" si="81"/>
        <v>113991</v>
      </c>
      <c r="T549" s="6">
        <f t="shared" si="83"/>
        <v>0</v>
      </c>
      <c r="U549" s="9">
        <f t="shared" si="84"/>
        <v>113991</v>
      </c>
      <c r="V549" s="9">
        <f t="shared" si="85"/>
        <v>113991</v>
      </c>
      <c r="W549" s="9">
        <f t="shared" si="86"/>
        <v>113991</v>
      </c>
      <c r="X549" s="7">
        <v>25</v>
      </c>
      <c r="Y549" s="14">
        <v>25</v>
      </c>
      <c r="Z549" s="14">
        <v>25</v>
      </c>
      <c r="AA549" s="9">
        <f t="shared" si="87"/>
        <v>142488.75</v>
      </c>
      <c r="AB549" s="9">
        <f t="shared" si="88"/>
        <v>142488.75</v>
      </c>
      <c r="AC549" s="15">
        <f t="shared" si="89"/>
        <v>142488.75</v>
      </c>
    </row>
    <row r="550" spans="1:29" x14ac:dyDescent="0.25">
      <c r="A550" s="16" t="s">
        <v>2103</v>
      </c>
      <c r="B550" s="17"/>
      <c r="C550" s="18"/>
      <c r="D550" s="16" t="s">
        <v>2104</v>
      </c>
      <c r="E550" s="16" t="s">
        <v>204</v>
      </c>
      <c r="F550" s="18" t="s">
        <v>33</v>
      </c>
      <c r="G550" s="18">
        <v>1</v>
      </c>
      <c r="H550" s="16" t="s">
        <v>16</v>
      </c>
      <c r="I550" s="16" t="s">
        <v>2105</v>
      </c>
      <c r="J550" s="16" t="s">
        <v>17</v>
      </c>
      <c r="K550" s="18">
        <v>0</v>
      </c>
      <c r="L550" s="18">
        <v>0</v>
      </c>
      <c r="M550" s="16" t="s">
        <v>18</v>
      </c>
      <c r="N550" s="16" t="s">
        <v>75</v>
      </c>
      <c r="O550" s="16" t="s">
        <v>2099</v>
      </c>
      <c r="P550" s="19" t="s">
        <v>20</v>
      </c>
      <c r="Q550">
        <v>1</v>
      </c>
      <c r="R550" s="8">
        <f t="shared" si="82"/>
        <v>120171</v>
      </c>
      <c r="S550" s="8">
        <f t="shared" si="81"/>
        <v>120171</v>
      </c>
      <c r="T550" s="6">
        <f t="shared" si="83"/>
        <v>0</v>
      </c>
      <c r="U550" s="9">
        <f t="shared" si="84"/>
        <v>120171</v>
      </c>
      <c r="V550" s="9">
        <f t="shared" si="85"/>
        <v>120171</v>
      </c>
      <c r="W550" s="9">
        <f t="shared" si="86"/>
        <v>120171</v>
      </c>
      <c r="X550" s="7">
        <v>25</v>
      </c>
      <c r="Y550" s="14">
        <v>25</v>
      </c>
      <c r="Z550" s="14">
        <v>25</v>
      </c>
      <c r="AA550" s="9">
        <f t="shared" si="87"/>
        <v>150213.75</v>
      </c>
      <c r="AB550" s="9">
        <f t="shared" si="88"/>
        <v>150213.75</v>
      </c>
      <c r="AC550" s="15">
        <f t="shared" si="89"/>
        <v>150213.75</v>
      </c>
    </row>
    <row r="551" spans="1:29" x14ac:dyDescent="0.25">
      <c r="A551" s="16" t="s">
        <v>2106</v>
      </c>
      <c r="B551" s="17"/>
      <c r="C551" s="18"/>
      <c r="D551" s="16" t="s">
        <v>2107</v>
      </c>
      <c r="E551" s="16" t="s">
        <v>204</v>
      </c>
      <c r="F551" s="18" t="s">
        <v>33</v>
      </c>
      <c r="G551" s="18">
        <v>1</v>
      </c>
      <c r="H551" s="16" t="s">
        <v>16</v>
      </c>
      <c r="I551" s="16" t="s">
        <v>2108</v>
      </c>
      <c r="J551" s="16" t="s">
        <v>17</v>
      </c>
      <c r="K551" s="18">
        <v>0</v>
      </c>
      <c r="L551" s="18">
        <v>0</v>
      </c>
      <c r="M551" s="16" t="s">
        <v>18</v>
      </c>
      <c r="N551" s="16" t="s">
        <v>75</v>
      </c>
      <c r="O551" s="16" t="s">
        <v>2099</v>
      </c>
      <c r="P551" s="19" t="s">
        <v>20</v>
      </c>
      <c r="Q551">
        <v>1</v>
      </c>
      <c r="R551" s="8">
        <f t="shared" si="82"/>
        <v>104340</v>
      </c>
      <c r="S551" s="8">
        <f t="shared" si="81"/>
        <v>104340</v>
      </c>
      <c r="T551" s="6">
        <f t="shared" si="83"/>
        <v>0</v>
      </c>
      <c r="U551" s="9">
        <f t="shared" si="84"/>
        <v>104340</v>
      </c>
      <c r="V551" s="9">
        <f t="shared" si="85"/>
        <v>104340</v>
      </c>
      <c r="W551" s="9">
        <f t="shared" si="86"/>
        <v>104340</v>
      </c>
      <c r="X551" s="7">
        <v>25</v>
      </c>
      <c r="Y551" s="14">
        <v>25</v>
      </c>
      <c r="Z551" s="14">
        <v>25</v>
      </c>
      <c r="AA551" s="9">
        <f t="shared" si="87"/>
        <v>130425</v>
      </c>
      <c r="AB551" s="9">
        <f t="shared" si="88"/>
        <v>130425</v>
      </c>
      <c r="AC551" s="15">
        <f t="shared" si="89"/>
        <v>130425</v>
      </c>
    </row>
    <row r="552" spans="1:29" x14ac:dyDescent="0.25">
      <c r="A552" s="16" t="s">
        <v>2109</v>
      </c>
      <c r="B552" s="17"/>
      <c r="C552" s="18"/>
      <c r="D552" s="16" t="s">
        <v>2110</v>
      </c>
      <c r="E552" s="16" t="s">
        <v>204</v>
      </c>
      <c r="F552" s="18" t="s">
        <v>33</v>
      </c>
      <c r="G552" s="18">
        <v>1</v>
      </c>
      <c r="H552" s="16" t="s">
        <v>1596</v>
      </c>
      <c r="I552" s="16" t="s">
        <v>2111</v>
      </c>
      <c r="J552" s="16" t="s">
        <v>17</v>
      </c>
      <c r="K552" s="18">
        <v>0</v>
      </c>
      <c r="L552" s="18">
        <v>0</v>
      </c>
      <c r="M552" s="16" t="s">
        <v>18</v>
      </c>
      <c r="N552" s="16" t="s">
        <v>47</v>
      </c>
      <c r="O552" s="16" t="s">
        <v>130</v>
      </c>
      <c r="P552" s="19" t="s">
        <v>20</v>
      </c>
      <c r="Q552">
        <v>1</v>
      </c>
      <c r="R552" s="8">
        <f t="shared" si="82"/>
        <v>97179</v>
      </c>
      <c r="S552" s="8">
        <f t="shared" si="81"/>
        <v>97179</v>
      </c>
      <c r="T552" s="6">
        <f t="shared" si="83"/>
        <v>0</v>
      </c>
      <c r="U552" s="9">
        <f t="shared" si="84"/>
        <v>97179</v>
      </c>
      <c r="V552" s="9">
        <f t="shared" si="85"/>
        <v>97179</v>
      </c>
      <c r="W552" s="9">
        <f t="shared" si="86"/>
        <v>97179</v>
      </c>
      <c r="X552" s="7">
        <v>25</v>
      </c>
      <c r="Y552" s="14">
        <v>25</v>
      </c>
      <c r="Z552" s="14">
        <v>25</v>
      </c>
      <c r="AA552" s="9">
        <f t="shared" si="87"/>
        <v>121473.75</v>
      </c>
      <c r="AB552" s="9">
        <f t="shared" si="88"/>
        <v>121473.75</v>
      </c>
      <c r="AC552" s="15">
        <f t="shared" si="89"/>
        <v>121473.75</v>
      </c>
    </row>
    <row r="553" spans="1:29" x14ac:dyDescent="0.25">
      <c r="A553" s="16" t="s">
        <v>2112</v>
      </c>
      <c r="B553" s="17"/>
      <c r="C553" s="18"/>
      <c r="D553" s="16" t="s">
        <v>2113</v>
      </c>
      <c r="E553" s="16" t="s">
        <v>103</v>
      </c>
      <c r="F553" s="18" t="s">
        <v>33</v>
      </c>
      <c r="G553" s="18">
        <v>1</v>
      </c>
      <c r="H553" s="16" t="s">
        <v>37</v>
      </c>
      <c r="I553" s="16" t="s">
        <v>2114</v>
      </c>
      <c r="J553" s="16" t="s">
        <v>17</v>
      </c>
      <c r="K553" s="18">
        <v>0</v>
      </c>
      <c r="L553" s="18">
        <v>0</v>
      </c>
      <c r="M553" s="16" t="s">
        <v>18</v>
      </c>
      <c r="N553" s="16" t="s">
        <v>133</v>
      </c>
      <c r="O553" s="16" t="s">
        <v>1003</v>
      </c>
      <c r="P553" s="19" t="s">
        <v>20</v>
      </c>
      <c r="Q553">
        <v>1</v>
      </c>
      <c r="R553" s="8">
        <f t="shared" si="82"/>
        <v>11770</v>
      </c>
      <c r="S553" s="8">
        <f t="shared" si="81"/>
        <v>11770</v>
      </c>
      <c r="T553" s="6">
        <f t="shared" si="83"/>
        <v>0</v>
      </c>
      <c r="U553" s="9">
        <f t="shared" si="84"/>
        <v>11770</v>
      </c>
      <c r="V553" s="9">
        <f t="shared" si="85"/>
        <v>11770</v>
      </c>
      <c r="W553" s="9">
        <f t="shared" si="86"/>
        <v>11770</v>
      </c>
      <c r="X553" s="7">
        <v>25</v>
      </c>
      <c r="Y553" s="14">
        <v>25</v>
      </c>
      <c r="Z553" s="14">
        <v>25</v>
      </c>
      <c r="AA553" s="9">
        <f t="shared" si="87"/>
        <v>14712.5</v>
      </c>
      <c r="AB553" s="9">
        <f t="shared" si="88"/>
        <v>14712.5</v>
      </c>
      <c r="AC553" s="15">
        <f t="shared" si="89"/>
        <v>14712.5</v>
      </c>
    </row>
    <row r="554" spans="1:29" x14ac:dyDescent="0.25">
      <c r="A554" s="16" t="s">
        <v>2115</v>
      </c>
      <c r="B554" s="17">
        <v>7703038045519</v>
      </c>
      <c r="C554" s="16" t="s">
        <v>2116</v>
      </c>
      <c r="D554" s="16" t="s">
        <v>2117</v>
      </c>
      <c r="E554" s="16" t="s">
        <v>444</v>
      </c>
      <c r="F554" s="18" t="s">
        <v>46</v>
      </c>
      <c r="G554" s="18">
        <v>300</v>
      </c>
      <c r="H554" s="16" t="s">
        <v>16</v>
      </c>
      <c r="I554" s="16" t="s">
        <v>2118</v>
      </c>
      <c r="J554" s="16" t="s">
        <v>17</v>
      </c>
      <c r="K554" s="18">
        <v>0</v>
      </c>
      <c r="L554" s="18">
        <v>0</v>
      </c>
      <c r="M554" s="16" t="s">
        <v>18</v>
      </c>
      <c r="N554" s="16" t="s">
        <v>89</v>
      </c>
      <c r="O554" s="16" t="s">
        <v>2119</v>
      </c>
      <c r="P554" s="19" t="s">
        <v>20</v>
      </c>
      <c r="Q554">
        <v>1</v>
      </c>
      <c r="R554" s="8">
        <f t="shared" si="82"/>
        <v>211.63666666666666</v>
      </c>
      <c r="S554" s="8">
        <f t="shared" si="81"/>
        <v>211.63666666666666</v>
      </c>
      <c r="T554" s="6">
        <f t="shared" si="83"/>
        <v>0</v>
      </c>
      <c r="U554" s="9">
        <f t="shared" si="84"/>
        <v>63491</v>
      </c>
      <c r="V554" s="9">
        <f t="shared" si="85"/>
        <v>211.63666666666666</v>
      </c>
      <c r="W554" s="9">
        <f t="shared" si="86"/>
        <v>211.63666666666666</v>
      </c>
      <c r="X554" s="7">
        <v>25</v>
      </c>
      <c r="Y554" s="14">
        <v>25</v>
      </c>
      <c r="Z554" s="14">
        <v>25</v>
      </c>
      <c r="AA554" s="9">
        <f t="shared" si="87"/>
        <v>79363.75</v>
      </c>
      <c r="AB554" s="9">
        <f t="shared" si="88"/>
        <v>264.54583333333335</v>
      </c>
      <c r="AC554" s="15">
        <f t="shared" si="89"/>
        <v>264.54583333333335</v>
      </c>
    </row>
    <row r="555" spans="1:29" x14ac:dyDescent="0.25">
      <c r="A555" s="16" t="s">
        <v>2120</v>
      </c>
      <c r="B555" s="17"/>
      <c r="C555" s="18"/>
      <c r="D555" s="16" t="s">
        <v>2121</v>
      </c>
      <c r="E555" s="16" t="s">
        <v>820</v>
      </c>
      <c r="F555" s="18" t="s">
        <v>33</v>
      </c>
      <c r="G555" s="18">
        <v>1</v>
      </c>
      <c r="H555" s="16" t="s">
        <v>16</v>
      </c>
      <c r="I555" s="16" t="s">
        <v>2122</v>
      </c>
      <c r="J555" s="16" t="s">
        <v>17</v>
      </c>
      <c r="K555" s="18">
        <v>0</v>
      </c>
      <c r="L555" s="18">
        <v>0</v>
      </c>
      <c r="M555" s="16" t="s">
        <v>18</v>
      </c>
      <c r="N555" s="16" t="s">
        <v>144</v>
      </c>
      <c r="O555" s="16" t="s">
        <v>2123</v>
      </c>
      <c r="P555" s="19" t="s">
        <v>20</v>
      </c>
      <c r="Q555">
        <v>1</v>
      </c>
      <c r="R555" s="8">
        <f t="shared" si="82"/>
        <v>64382</v>
      </c>
      <c r="S555" s="8">
        <f t="shared" si="81"/>
        <v>64382</v>
      </c>
      <c r="T555" s="6">
        <f t="shared" si="83"/>
        <v>0</v>
      </c>
      <c r="U555" s="9">
        <f t="shared" si="84"/>
        <v>64382</v>
      </c>
      <c r="V555" s="9">
        <f t="shared" si="85"/>
        <v>64382</v>
      </c>
      <c r="W555" s="9">
        <f t="shared" si="86"/>
        <v>64382</v>
      </c>
      <c r="X555" s="7">
        <v>25</v>
      </c>
      <c r="Y555" s="14">
        <v>25</v>
      </c>
      <c r="Z555" s="14">
        <v>25</v>
      </c>
      <c r="AA555" s="9">
        <f t="shared" si="87"/>
        <v>80477.5</v>
      </c>
      <c r="AB555" s="9">
        <f t="shared" si="88"/>
        <v>80477.5</v>
      </c>
      <c r="AC555" s="15">
        <f t="shared" si="89"/>
        <v>80477.5</v>
      </c>
    </row>
    <row r="556" spans="1:29" x14ac:dyDescent="0.25">
      <c r="A556" s="16" t="s">
        <v>2124</v>
      </c>
      <c r="B556" s="17"/>
      <c r="C556" s="18"/>
      <c r="D556" s="16" t="s">
        <v>2125</v>
      </c>
      <c r="E556" s="16" t="s">
        <v>820</v>
      </c>
      <c r="F556" s="18" t="s">
        <v>33</v>
      </c>
      <c r="G556" s="18">
        <v>1</v>
      </c>
      <c r="H556" s="16" t="s">
        <v>42</v>
      </c>
      <c r="I556" s="16" t="s">
        <v>2126</v>
      </c>
      <c r="J556" s="16" t="s">
        <v>17</v>
      </c>
      <c r="K556" s="18">
        <v>0</v>
      </c>
      <c r="L556" s="18">
        <v>0</v>
      </c>
      <c r="M556" s="16" t="s">
        <v>18</v>
      </c>
      <c r="N556" s="16" t="s">
        <v>89</v>
      </c>
      <c r="O556" s="16" t="s">
        <v>2119</v>
      </c>
      <c r="P556" s="19" t="s">
        <v>20</v>
      </c>
      <c r="Q556">
        <v>1</v>
      </c>
      <c r="R556" s="8">
        <f t="shared" si="82"/>
        <v>35670</v>
      </c>
      <c r="S556" s="8">
        <f t="shared" si="81"/>
        <v>35670</v>
      </c>
      <c r="T556" s="6">
        <f t="shared" si="83"/>
        <v>0</v>
      </c>
      <c r="U556" s="9">
        <f t="shared" si="84"/>
        <v>35670</v>
      </c>
      <c r="V556" s="9">
        <f t="shared" si="85"/>
        <v>35670</v>
      </c>
      <c r="W556" s="9">
        <f t="shared" si="86"/>
        <v>35670</v>
      </c>
      <c r="X556" s="7">
        <v>25</v>
      </c>
      <c r="Y556" s="14">
        <v>25</v>
      </c>
      <c r="Z556" s="14">
        <v>25</v>
      </c>
      <c r="AA556" s="9">
        <f t="shared" si="87"/>
        <v>44587.5</v>
      </c>
      <c r="AB556" s="9">
        <f t="shared" si="88"/>
        <v>44587.5</v>
      </c>
      <c r="AC556" s="15">
        <f t="shared" si="89"/>
        <v>44587.5</v>
      </c>
    </row>
    <row r="557" spans="1:29" x14ac:dyDescent="0.25">
      <c r="A557" s="16" t="s">
        <v>2127</v>
      </c>
      <c r="B557" s="17"/>
      <c r="C557" s="18"/>
      <c r="D557" s="16" t="s">
        <v>2128</v>
      </c>
      <c r="E557" s="16" t="s">
        <v>51</v>
      </c>
      <c r="F557" s="18" t="s">
        <v>33</v>
      </c>
      <c r="G557" s="18">
        <v>1</v>
      </c>
      <c r="H557" s="16" t="s">
        <v>16</v>
      </c>
      <c r="I557" s="16" t="s">
        <v>2129</v>
      </c>
      <c r="J557" s="16" t="s">
        <v>17</v>
      </c>
      <c r="K557" s="18">
        <v>0</v>
      </c>
      <c r="L557" s="18">
        <v>0</v>
      </c>
      <c r="M557" s="16" t="s">
        <v>18</v>
      </c>
      <c r="N557" s="16" t="s">
        <v>120</v>
      </c>
      <c r="O557" s="16" t="s">
        <v>2130</v>
      </c>
      <c r="P557" s="19" t="s">
        <v>20</v>
      </c>
      <c r="Q557">
        <v>1</v>
      </c>
      <c r="R557" s="8">
        <f t="shared" si="82"/>
        <v>37852</v>
      </c>
      <c r="S557" s="8">
        <f t="shared" si="81"/>
        <v>37852</v>
      </c>
      <c r="T557" s="6">
        <f t="shared" si="83"/>
        <v>0</v>
      </c>
      <c r="U557" s="9">
        <f t="shared" si="84"/>
        <v>37852</v>
      </c>
      <c r="V557" s="9">
        <f t="shared" si="85"/>
        <v>37852</v>
      </c>
      <c r="W557" s="9">
        <f t="shared" si="86"/>
        <v>37852</v>
      </c>
      <c r="X557" s="7">
        <v>25</v>
      </c>
      <c r="Y557" s="14">
        <v>25</v>
      </c>
      <c r="Z557" s="14">
        <v>25</v>
      </c>
      <c r="AA557" s="9">
        <f t="shared" si="87"/>
        <v>47315</v>
      </c>
      <c r="AB557" s="9">
        <f t="shared" si="88"/>
        <v>47315</v>
      </c>
      <c r="AC557" s="15">
        <f t="shared" si="89"/>
        <v>47315</v>
      </c>
    </row>
    <row r="558" spans="1:29" x14ac:dyDescent="0.25">
      <c r="A558" s="16" t="s">
        <v>2131</v>
      </c>
      <c r="B558" s="17"/>
      <c r="C558" s="18"/>
      <c r="D558" s="16" t="s">
        <v>2132</v>
      </c>
      <c r="E558" s="16" t="s">
        <v>417</v>
      </c>
      <c r="F558" s="18" t="s">
        <v>33</v>
      </c>
      <c r="G558" s="18">
        <v>1</v>
      </c>
      <c r="H558" s="16" t="s">
        <v>16</v>
      </c>
      <c r="I558" s="16" t="s">
        <v>2133</v>
      </c>
      <c r="J558" s="16" t="s">
        <v>17</v>
      </c>
      <c r="K558" s="18">
        <v>0</v>
      </c>
      <c r="L558" s="18">
        <v>0</v>
      </c>
      <c r="M558" s="16" t="s">
        <v>18</v>
      </c>
      <c r="N558" s="16" t="s">
        <v>19</v>
      </c>
      <c r="O558" s="16" t="s">
        <v>2134</v>
      </c>
      <c r="P558" s="19" t="s">
        <v>20</v>
      </c>
      <c r="Q558">
        <v>1</v>
      </c>
      <c r="R558" s="8">
        <f t="shared" si="82"/>
        <v>99409</v>
      </c>
      <c r="S558" s="8">
        <f t="shared" si="81"/>
        <v>99409</v>
      </c>
      <c r="T558" s="6">
        <f t="shared" si="83"/>
        <v>0</v>
      </c>
      <c r="U558" s="9">
        <f t="shared" si="84"/>
        <v>99409</v>
      </c>
      <c r="V558" s="9">
        <f t="shared" si="85"/>
        <v>99409</v>
      </c>
      <c r="W558" s="9">
        <f t="shared" si="86"/>
        <v>99409</v>
      </c>
      <c r="X558" s="7">
        <v>25</v>
      </c>
      <c r="Y558" s="14">
        <v>25</v>
      </c>
      <c r="Z558" s="14">
        <v>25</v>
      </c>
      <c r="AA558" s="9">
        <f t="shared" si="87"/>
        <v>124261.25</v>
      </c>
      <c r="AB558" s="9">
        <f t="shared" si="88"/>
        <v>124261.25</v>
      </c>
      <c r="AC558" s="15">
        <f t="shared" si="89"/>
        <v>124261.25</v>
      </c>
    </row>
    <row r="559" spans="1:29" x14ac:dyDescent="0.25">
      <c r="A559" s="16" t="s">
        <v>2135</v>
      </c>
      <c r="B559" s="17"/>
      <c r="C559" s="18"/>
      <c r="D559" s="16" t="s">
        <v>2136</v>
      </c>
      <c r="E559" s="16" t="s">
        <v>417</v>
      </c>
      <c r="F559" s="18" t="s">
        <v>33</v>
      </c>
      <c r="G559" s="18">
        <v>1</v>
      </c>
      <c r="H559" s="16" t="s">
        <v>16</v>
      </c>
      <c r="I559" s="16" t="s">
        <v>2137</v>
      </c>
      <c r="J559" s="16" t="s">
        <v>17</v>
      </c>
      <c r="K559" s="18">
        <v>0</v>
      </c>
      <c r="L559" s="18">
        <v>0</v>
      </c>
      <c r="M559" s="16" t="s">
        <v>18</v>
      </c>
      <c r="N559" s="16" t="s">
        <v>19</v>
      </c>
      <c r="O559" s="16" t="s">
        <v>2134</v>
      </c>
      <c r="P559" s="19" t="s">
        <v>20</v>
      </c>
      <c r="Q559">
        <v>1</v>
      </c>
      <c r="R559" s="8">
        <f t="shared" si="82"/>
        <v>184761</v>
      </c>
      <c r="S559" s="8">
        <f t="shared" si="81"/>
        <v>184761</v>
      </c>
      <c r="T559" s="6">
        <f t="shared" si="83"/>
        <v>0</v>
      </c>
      <c r="U559" s="9">
        <f t="shared" si="84"/>
        <v>184761</v>
      </c>
      <c r="V559" s="9">
        <f t="shared" si="85"/>
        <v>184761</v>
      </c>
      <c r="W559" s="9">
        <f t="shared" si="86"/>
        <v>184761</v>
      </c>
      <c r="X559" s="7">
        <v>25</v>
      </c>
      <c r="Y559" s="14">
        <v>25</v>
      </c>
      <c r="Z559" s="14">
        <v>25</v>
      </c>
      <c r="AA559" s="9">
        <f t="shared" si="87"/>
        <v>230951.25</v>
      </c>
      <c r="AB559" s="9">
        <f t="shared" si="88"/>
        <v>230951.25</v>
      </c>
      <c r="AC559" s="15">
        <f t="shared" si="89"/>
        <v>230951.25</v>
      </c>
    </row>
    <row r="560" spans="1:29" x14ac:dyDescent="0.25">
      <c r="A560" s="16" t="s">
        <v>2138</v>
      </c>
      <c r="B560" s="17"/>
      <c r="C560" s="18"/>
      <c r="D560" s="16" t="s">
        <v>2139</v>
      </c>
      <c r="E560" s="16" t="s">
        <v>36</v>
      </c>
      <c r="F560" s="18" t="s">
        <v>33</v>
      </c>
      <c r="G560" s="18">
        <v>1</v>
      </c>
      <c r="H560" s="16" t="s">
        <v>16</v>
      </c>
      <c r="I560" s="16" t="s">
        <v>2140</v>
      </c>
      <c r="J560" s="16" t="s">
        <v>17</v>
      </c>
      <c r="K560" s="18">
        <v>0</v>
      </c>
      <c r="L560" s="18">
        <v>0</v>
      </c>
      <c r="M560" s="16" t="s">
        <v>18</v>
      </c>
      <c r="N560" s="16" t="s">
        <v>146</v>
      </c>
      <c r="O560" s="16" t="s">
        <v>2141</v>
      </c>
      <c r="P560" s="19" t="s">
        <v>20</v>
      </c>
      <c r="Q560">
        <v>1</v>
      </c>
      <c r="R560" s="8">
        <f t="shared" si="82"/>
        <v>60532</v>
      </c>
      <c r="S560" s="8">
        <f t="shared" si="81"/>
        <v>60532</v>
      </c>
      <c r="T560" s="6">
        <f t="shared" si="83"/>
        <v>0</v>
      </c>
      <c r="U560" s="9">
        <f t="shared" si="84"/>
        <v>60532</v>
      </c>
      <c r="V560" s="9">
        <f t="shared" si="85"/>
        <v>60532</v>
      </c>
      <c r="W560" s="9">
        <f t="shared" si="86"/>
        <v>60532</v>
      </c>
      <c r="X560" s="7">
        <v>25</v>
      </c>
      <c r="Y560" s="14">
        <v>25</v>
      </c>
      <c r="Z560" s="14">
        <v>25</v>
      </c>
      <c r="AA560" s="9">
        <f t="shared" si="87"/>
        <v>75665</v>
      </c>
      <c r="AB560" s="9">
        <f t="shared" si="88"/>
        <v>75665</v>
      </c>
      <c r="AC560" s="15">
        <f t="shared" si="89"/>
        <v>75665</v>
      </c>
    </row>
    <row r="561" spans="1:29" x14ac:dyDescent="0.25">
      <c r="A561" s="16" t="s">
        <v>2142</v>
      </c>
      <c r="B561" s="17"/>
      <c r="C561" s="18"/>
      <c r="D561" s="16" t="s">
        <v>2143</v>
      </c>
      <c r="E561" s="16" t="s">
        <v>1303</v>
      </c>
      <c r="F561" s="18" t="s">
        <v>33</v>
      </c>
      <c r="G561" s="18">
        <v>1</v>
      </c>
      <c r="H561" s="16" t="s">
        <v>37</v>
      </c>
      <c r="I561" s="16" t="s">
        <v>2144</v>
      </c>
      <c r="J561" s="16" t="s">
        <v>17</v>
      </c>
      <c r="K561" s="18">
        <v>0</v>
      </c>
      <c r="L561" s="18">
        <v>0</v>
      </c>
      <c r="M561" s="16" t="s">
        <v>18</v>
      </c>
      <c r="N561" s="16" t="s">
        <v>612</v>
      </c>
      <c r="O561" s="16" t="s">
        <v>2145</v>
      </c>
      <c r="P561" s="19" t="s">
        <v>20</v>
      </c>
      <c r="Q561">
        <v>1</v>
      </c>
      <c r="R561" s="8">
        <f t="shared" si="82"/>
        <v>13159</v>
      </c>
      <c r="S561" s="8">
        <f t="shared" si="81"/>
        <v>13159</v>
      </c>
      <c r="T561" s="6">
        <f t="shared" si="83"/>
        <v>0</v>
      </c>
      <c r="U561" s="9">
        <f t="shared" si="84"/>
        <v>13159</v>
      </c>
      <c r="V561" s="9">
        <f t="shared" si="85"/>
        <v>13159</v>
      </c>
      <c r="W561" s="9">
        <f t="shared" si="86"/>
        <v>13159</v>
      </c>
      <c r="X561" s="7">
        <v>25</v>
      </c>
      <c r="Y561" s="14">
        <v>25</v>
      </c>
      <c r="Z561" s="14">
        <v>25</v>
      </c>
      <c r="AA561" s="9">
        <f t="shared" si="87"/>
        <v>16448.75</v>
      </c>
      <c r="AB561" s="9">
        <f t="shared" si="88"/>
        <v>16448.75</v>
      </c>
      <c r="AC561" s="15">
        <f t="shared" si="89"/>
        <v>16448.75</v>
      </c>
    </row>
    <row r="562" spans="1:29" x14ac:dyDescent="0.25">
      <c r="A562" s="16" t="s">
        <v>2146</v>
      </c>
      <c r="B562" s="17"/>
      <c r="C562" s="18"/>
      <c r="D562" s="16" t="s">
        <v>2147</v>
      </c>
      <c r="E562" s="16" t="s">
        <v>34</v>
      </c>
      <c r="F562" s="18" t="s">
        <v>33</v>
      </c>
      <c r="G562" s="18">
        <v>1</v>
      </c>
      <c r="H562" s="16" t="s">
        <v>16</v>
      </c>
      <c r="I562" s="16" t="s">
        <v>2148</v>
      </c>
      <c r="J562" s="16" t="s">
        <v>17</v>
      </c>
      <c r="K562" s="18">
        <v>0</v>
      </c>
      <c r="L562" s="18">
        <v>0</v>
      </c>
      <c r="M562" s="16" t="s">
        <v>18</v>
      </c>
      <c r="N562" s="16" t="s">
        <v>19</v>
      </c>
      <c r="O562" s="16" t="s">
        <v>280</v>
      </c>
      <c r="P562" s="19" t="s">
        <v>20</v>
      </c>
      <c r="Q562">
        <v>1</v>
      </c>
      <c r="R562" s="8">
        <f t="shared" si="82"/>
        <v>40485</v>
      </c>
      <c r="S562" s="8">
        <f t="shared" si="81"/>
        <v>40485</v>
      </c>
      <c r="T562" s="6">
        <f t="shared" si="83"/>
        <v>0</v>
      </c>
      <c r="U562" s="9">
        <f t="shared" si="84"/>
        <v>40485</v>
      </c>
      <c r="V562" s="9">
        <f t="shared" si="85"/>
        <v>40485</v>
      </c>
      <c r="W562" s="9">
        <f t="shared" si="86"/>
        <v>40485</v>
      </c>
      <c r="X562" s="7">
        <v>25</v>
      </c>
      <c r="Y562" s="14">
        <v>25</v>
      </c>
      <c r="Z562" s="14">
        <v>25</v>
      </c>
      <c r="AA562" s="9">
        <f t="shared" si="87"/>
        <v>50606.25</v>
      </c>
      <c r="AB562" s="9">
        <f t="shared" si="88"/>
        <v>50606.25</v>
      </c>
      <c r="AC562" s="15">
        <f t="shared" si="89"/>
        <v>50606.25</v>
      </c>
    </row>
    <row r="563" spans="1:29" x14ac:dyDescent="0.25">
      <c r="A563" s="16" t="s">
        <v>2149</v>
      </c>
      <c r="B563" s="17"/>
      <c r="C563" s="18"/>
      <c r="D563" s="16" t="s">
        <v>2150</v>
      </c>
      <c r="E563" s="16" t="s">
        <v>1338</v>
      </c>
      <c r="F563" s="18" t="s">
        <v>33</v>
      </c>
      <c r="G563" s="18">
        <v>1</v>
      </c>
      <c r="H563" s="16" t="s">
        <v>16</v>
      </c>
      <c r="I563" s="16" t="s">
        <v>2151</v>
      </c>
      <c r="J563" s="16" t="s">
        <v>17</v>
      </c>
      <c r="K563" s="18">
        <v>0</v>
      </c>
      <c r="L563" s="18">
        <v>0</v>
      </c>
      <c r="M563" s="16" t="s">
        <v>18</v>
      </c>
      <c r="N563" s="16" t="s">
        <v>133</v>
      </c>
      <c r="O563" s="16" t="s">
        <v>2152</v>
      </c>
      <c r="P563" s="19" t="s">
        <v>20</v>
      </c>
      <c r="Q563">
        <v>1</v>
      </c>
      <c r="R563" s="8">
        <f t="shared" si="82"/>
        <v>35366</v>
      </c>
      <c r="S563" s="8">
        <f t="shared" si="81"/>
        <v>35366</v>
      </c>
      <c r="T563" s="6">
        <f t="shared" si="83"/>
        <v>0</v>
      </c>
      <c r="U563" s="9">
        <f t="shared" si="84"/>
        <v>35366</v>
      </c>
      <c r="V563" s="9">
        <f t="shared" si="85"/>
        <v>35366</v>
      </c>
      <c r="W563" s="9">
        <f t="shared" si="86"/>
        <v>35366</v>
      </c>
      <c r="X563" s="7">
        <v>25</v>
      </c>
      <c r="Y563" s="14">
        <v>25</v>
      </c>
      <c r="Z563" s="14">
        <v>25</v>
      </c>
      <c r="AA563" s="9">
        <f t="shared" si="87"/>
        <v>44207.5</v>
      </c>
      <c r="AB563" s="9">
        <f t="shared" si="88"/>
        <v>44207.5</v>
      </c>
      <c r="AC563" s="15">
        <f t="shared" si="89"/>
        <v>44207.5</v>
      </c>
    </row>
    <row r="564" spans="1:29" x14ac:dyDescent="0.25">
      <c r="A564" s="16" t="s">
        <v>2153</v>
      </c>
      <c r="B564" s="17"/>
      <c r="C564" s="18"/>
      <c r="D564" s="16" t="s">
        <v>2154</v>
      </c>
      <c r="E564" s="16" t="s">
        <v>1338</v>
      </c>
      <c r="F564" s="18" t="s">
        <v>33</v>
      </c>
      <c r="G564" s="18">
        <v>1</v>
      </c>
      <c r="H564" s="16" t="s">
        <v>16</v>
      </c>
      <c r="I564" s="16" t="s">
        <v>2155</v>
      </c>
      <c r="J564" s="16" t="s">
        <v>17</v>
      </c>
      <c r="K564" s="18">
        <v>0</v>
      </c>
      <c r="L564" s="18">
        <v>0</v>
      </c>
      <c r="M564" s="16" t="s">
        <v>18</v>
      </c>
      <c r="N564" s="16" t="s">
        <v>80</v>
      </c>
      <c r="O564" s="16" t="s">
        <v>81</v>
      </c>
      <c r="P564" s="19" t="s">
        <v>20</v>
      </c>
      <c r="Q564">
        <v>1</v>
      </c>
      <c r="R564" s="8">
        <f t="shared" si="82"/>
        <v>63613</v>
      </c>
      <c r="S564" s="8">
        <f t="shared" si="81"/>
        <v>63613</v>
      </c>
      <c r="T564" s="6">
        <f t="shared" si="83"/>
        <v>0</v>
      </c>
      <c r="U564" s="9">
        <f t="shared" si="84"/>
        <v>63613</v>
      </c>
      <c r="V564" s="9">
        <f t="shared" si="85"/>
        <v>63613</v>
      </c>
      <c r="W564" s="9">
        <f t="shared" si="86"/>
        <v>63613</v>
      </c>
      <c r="X564" s="7">
        <v>25</v>
      </c>
      <c r="Y564" s="14">
        <v>25</v>
      </c>
      <c r="Z564" s="14">
        <v>25</v>
      </c>
      <c r="AA564" s="9">
        <f t="shared" si="87"/>
        <v>79516.25</v>
      </c>
      <c r="AB564" s="9">
        <f t="shared" si="88"/>
        <v>79516.25</v>
      </c>
      <c r="AC564" s="15">
        <f t="shared" si="89"/>
        <v>79516.25</v>
      </c>
    </row>
    <row r="565" spans="1:29" x14ac:dyDescent="0.25">
      <c r="A565" s="16" t="s">
        <v>2156</v>
      </c>
      <c r="B565" s="17"/>
      <c r="C565" s="18"/>
      <c r="D565" s="16" t="s">
        <v>2157</v>
      </c>
      <c r="E565" s="16" t="s">
        <v>2158</v>
      </c>
      <c r="F565" s="18" t="s">
        <v>33</v>
      </c>
      <c r="G565" s="18">
        <v>1</v>
      </c>
      <c r="H565" s="16" t="s">
        <v>16</v>
      </c>
      <c r="I565" s="16" t="s">
        <v>2159</v>
      </c>
      <c r="J565" s="16" t="s">
        <v>17</v>
      </c>
      <c r="K565" s="18">
        <v>0</v>
      </c>
      <c r="L565" s="18">
        <v>0</v>
      </c>
      <c r="M565" s="16" t="s">
        <v>18</v>
      </c>
      <c r="N565" s="16" t="s">
        <v>19</v>
      </c>
      <c r="O565" s="16" t="s">
        <v>2160</v>
      </c>
      <c r="P565" s="19" t="s">
        <v>20</v>
      </c>
      <c r="Q565">
        <v>1</v>
      </c>
      <c r="R565" s="8">
        <f t="shared" si="82"/>
        <v>49814</v>
      </c>
      <c r="S565" s="8">
        <f t="shared" si="81"/>
        <v>49814</v>
      </c>
      <c r="T565" s="6">
        <f t="shared" si="83"/>
        <v>0</v>
      </c>
      <c r="U565" s="9">
        <f t="shared" si="84"/>
        <v>49814</v>
      </c>
      <c r="V565" s="9">
        <f t="shared" si="85"/>
        <v>49814</v>
      </c>
      <c r="W565" s="9">
        <f t="shared" si="86"/>
        <v>49814</v>
      </c>
      <c r="X565" s="7">
        <v>25</v>
      </c>
      <c r="Y565" s="14">
        <v>25</v>
      </c>
      <c r="Z565" s="14">
        <v>25</v>
      </c>
      <c r="AA565" s="9">
        <f t="shared" si="87"/>
        <v>62267.5</v>
      </c>
      <c r="AB565" s="9">
        <f t="shared" si="88"/>
        <v>62267.5</v>
      </c>
      <c r="AC565" s="15">
        <f t="shared" si="89"/>
        <v>62267.5</v>
      </c>
    </row>
    <row r="566" spans="1:29" x14ac:dyDescent="0.25">
      <c r="A566" s="16" t="s">
        <v>2161</v>
      </c>
      <c r="B566" s="17">
        <v>7703038040323</v>
      </c>
      <c r="C566" s="16" t="s">
        <v>2162</v>
      </c>
      <c r="D566" s="16" t="s">
        <v>2163</v>
      </c>
      <c r="E566" s="16" t="s">
        <v>444</v>
      </c>
      <c r="F566" s="18" t="s">
        <v>46</v>
      </c>
      <c r="G566" s="18">
        <v>300</v>
      </c>
      <c r="H566" s="16" t="s">
        <v>16</v>
      </c>
      <c r="I566" s="16" t="s">
        <v>2164</v>
      </c>
      <c r="J566" s="16" t="s">
        <v>17</v>
      </c>
      <c r="K566" s="18">
        <v>0</v>
      </c>
      <c r="L566" s="18">
        <v>0</v>
      </c>
      <c r="M566" s="16" t="s">
        <v>18</v>
      </c>
      <c r="N566" s="16" t="s">
        <v>375</v>
      </c>
      <c r="O566" s="16" t="s">
        <v>2165</v>
      </c>
      <c r="P566" s="19" t="s">
        <v>20</v>
      </c>
      <c r="Q566">
        <v>1</v>
      </c>
      <c r="R566" s="8">
        <f t="shared" si="82"/>
        <v>76.836666666666673</v>
      </c>
      <c r="S566" s="8">
        <f t="shared" si="81"/>
        <v>76.836666666666673</v>
      </c>
      <c r="T566" s="6">
        <f t="shared" si="83"/>
        <v>0</v>
      </c>
      <c r="U566" s="9">
        <f t="shared" si="84"/>
        <v>23051</v>
      </c>
      <c r="V566" s="9">
        <f t="shared" si="85"/>
        <v>76.836666666666673</v>
      </c>
      <c r="W566" s="9">
        <f t="shared" si="86"/>
        <v>76.836666666666673</v>
      </c>
      <c r="X566" s="7">
        <v>25</v>
      </c>
      <c r="Y566" s="14">
        <v>25</v>
      </c>
      <c r="Z566" s="14">
        <v>25</v>
      </c>
      <c r="AA566" s="9">
        <f t="shared" si="87"/>
        <v>28813.75</v>
      </c>
      <c r="AB566" s="9">
        <f t="shared" si="88"/>
        <v>96.045833333333348</v>
      </c>
      <c r="AC566" s="15">
        <f t="shared" si="89"/>
        <v>96.045833333333348</v>
      </c>
    </row>
    <row r="567" spans="1:29" x14ac:dyDescent="0.25">
      <c r="A567" s="16" t="s">
        <v>2166</v>
      </c>
      <c r="B567" s="17"/>
      <c r="C567" s="18"/>
      <c r="D567" s="16" t="s">
        <v>2167</v>
      </c>
      <c r="E567" s="16" t="s">
        <v>36</v>
      </c>
      <c r="F567" s="18" t="s">
        <v>33</v>
      </c>
      <c r="G567" s="18">
        <v>1</v>
      </c>
      <c r="H567" s="16" t="s">
        <v>37</v>
      </c>
      <c r="I567" s="16" t="s">
        <v>2168</v>
      </c>
      <c r="J567" s="16" t="s">
        <v>17</v>
      </c>
      <c r="K567" s="18">
        <v>0</v>
      </c>
      <c r="L567" s="18">
        <v>0</v>
      </c>
      <c r="M567" s="16" t="s">
        <v>18</v>
      </c>
      <c r="N567" s="16" t="s">
        <v>94</v>
      </c>
      <c r="O567" s="16" t="s">
        <v>2169</v>
      </c>
      <c r="P567" s="19" t="s">
        <v>20</v>
      </c>
      <c r="Q567">
        <v>1</v>
      </c>
      <c r="R567" s="8">
        <f t="shared" si="82"/>
        <v>55778</v>
      </c>
      <c r="S567" s="8">
        <f t="shared" si="81"/>
        <v>55778</v>
      </c>
      <c r="T567" s="6">
        <f t="shared" si="83"/>
        <v>0</v>
      </c>
      <c r="U567" s="9">
        <f t="shared" si="84"/>
        <v>55778</v>
      </c>
      <c r="V567" s="9">
        <f t="shared" si="85"/>
        <v>55778</v>
      </c>
      <c r="W567" s="9">
        <f t="shared" si="86"/>
        <v>55778</v>
      </c>
      <c r="X567" s="7">
        <v>25</v>
      </c>
      <c r="Y567" s="14">
        <v>25</v>
      </c>
      <c r="Z567" s="14">
        <v>25</v>
      </c>
      <c r="AA567" s="9">
        <f t="shared" si="87"/>
        <v>69722.5</v>
      </c>
      <c r="AB567" s="9">
        <f t="shared" si="88"/>
        <v>69722.5</v>
      </c>
      <c r="AC567" s="15">
        <f t="shared" si="89"/>
        <v>69722.5</v>
      </c>
    </row>
    <row r="568" spans="1:29" x14ac:dyDescent="0.25">
      <c r="A568" s="16" t="s">
        <v>2170</v>
      </c>
      <c r="B568" s="17"/>
      <c r="C568" s="18"/>
      <c r="D568" s="16" t="s">
        <v>2171</v>
      </c>
      <c r="E568" s="16" t="s">
        <v>204</v>
      </c>
      <c r="F568" s="18" t="s">
        <v>33</v>
      </c>
      <c r="G568" s="18">
        <v>1</v>
      </c>
      <c r="H568" s="16" t="s">
        <v>16</v>
      </c>
      <c r="I568" s="16" t="s">
        <v>2172</v>
      </c>
      <c r="J568" s="16" t="s">
        <v>17</v>
      </c>
      <c r="K568" s="18">
        <v>0</v>
      </c>
      <c r="L568" s="18">
        <v>0</v>
      </c>
      <c r="M568" s="16" t="s">
        <v>18</v>
      </c>
      <c r="N568" s="16" t="s">
        <v>113</v>
      </c>
      <c r="O568" s="16" t="s">
        <v>1621</v>
      </c>
      <c r="P568" s="19" t="s">
        <v>20</v>
      </c>
      <c r="Q568">
        <v>1</v>
      </c>
      <c r="R568" s="8">
        <f t="shared" si="82"/>
        <v>86083</v>
      </c>
      <c r="S568" s="8">
        <f t="shared" si="81"/>
        <v>86083</v>
      </c>
      <c r="T568" s="6">
        <f t="shared" si="83"/>
        <v>0</v>
      </c>
      <c r="U568" s="9">
        <f t="shared" si="84"/>
        <v>86083</v>
      </c>
      <c r="V568" s="9">
        <f t="shared" si="85"/>
        <v>86083</v>
      </c>
      <c r="W568" s="9">
        <f t="shared" si="86"/>
        <v>86083</v>
      </c>
      <c r="X568" s="7">
        <v>25</v>
      </c>
      <c r="Y568" s="14">
        <v>25</v>
      </c>
      <c r="Z568" s="14">
        <v>25</v>
      </c>
      <c r="AA568" s="9">
        <f t="shared" si="87"/>
        <v>107603.75</v>
      </c>
      <c r="AB568" s="9">
        <f t="shared" si="88"/>
        <v>107603.75</v>
      </c>
      <c r="AC568" s="15">
        <f t="shared" si="89"/>
        <v>107603.75</v>
      </c>
    </row>
    <row r="569" spans="1:29" x14ac:dyDescent="0.25">
      <c r="A569" s="16" t="s">
        <v>2173</v>
      </c>
      <c r="B569" s="17"/>
      <c r="C569" s="18"/>
      <c r="D569" s="16" t="s">
        <v>2174</v>
      </c>
      <c r="E569" s="16" t="s">
        <v>204</v>
      </c>
      <c r="F569" s="18" t="s">
        <v>33</v>
      </c>
      <c r="G569" s="18">
        <v>1</v>
      </c>
      <c r="H569" s="16" t="s">
        <v>37</v>
      </c>
      <c r="I569" s="16" t="s">
        <v>2175</v>
      </c>
      <c r="J569" s="16" t="s">
        <v>17</v>
      </c>
      <c r="K569" s="18">
        <v>0</v>
      </c>
      <c r="L569" s="18">
        <v>0</v>
      </c>
      <c r="M569" s="16" t="s">
        <v>18</v>
      </c>
      <c r="N569" s="16" t="s">
        <v>38</v>
      </c>
      <c r="O569" s="16" t="s">
        <v>39</v>
      </c>
      <c r="P569" s="19" t="s">
        <v>20</v>
      </c>
      <c r="Q569">
        <v>1</v>
      </c>
      <c r="R569" s="8">
        <f t="shared" si="82"/>
        <v>20569</v>
      </c>
      <c r="S569" s="8">
        <f t="shared" si="81"/>
        <v>20569</v>
      </c>
      <c r="T569" s="6">
        <f t="shared" si="83"/>
        <v>0</v>
      </c>
      <c r="U569" s="9">
        <f t="shared" si="84"/>
        <v>20569</v>
      </c>
      <c r="V569" s="9">
        <f t="shared" si="85"/>
        <v>20569</v>
      </c>
      <c r="W569" s="9">
        <f t="shared" si="86"/>
        <v>20569</v>
      </c>
      <c r="X569" s="7">
        <v>25</v>
      </c>
      <c r="Y569" s="14">
        <v>25</v>
      </c>
      <c r="Z569" s="14">
        <v>25</v>
      </c>
      <c r="AA569" s="9">
        <f t="shared" si="87"/>
        <v>25711.25</v>
      </c>
      <c r="AB569" s="9">
        <f t="shared" si="88"/>
        <v>25711.25</v>
      </c>
      <c r="AC569" s="15">
        <f t="shared" si="89"/>
        <v>25711.25</v>
      </c>
    </row>
    <row r="570" spans="1:29" x14ac:dyDescent="0.25">
      <c r="A570" s="16" t="s">
        <v>2176</v>
      </c>
      <c r="B570" s="17"/>
      <c r="C570" s="18"/>
      <c r="D570" s="16" t="s">
        <v>2177</v>
      </c>
      <c r="E570" s="16" t="s">
        <v>636</v>
      </c>
      <c r="F570" s="18" t="s">
        <v>33</v>
      </c>
      <c r="G570" s="18">
        <v>1</v>
      </c>
      <c r="H570" s="16" t="s">
        <v>16</v>
      </c>
      <c r="I570" s="16" t="s">
        <v>2178</v>
      </c>
      <c r="J570" s="16" t="s">
        <v>17</v>
      </c>
      <c r="K570" s="18">
        <v>0</v>
      </c>
      <c r="L570" s="18">
        <v>0</v>
      </c>
      <c r="M570" s="16" t="s">
        <v>55</v>
      </c>
      <c r="N570" s="16" t="s">
        <v>72</v>
      </c>
      <c r="O570" s="16" t="s">
        <v>2179</v>
      </c>
      <c r="P570" s="19" t="s">
        <v>20</v>
      </c>
      <c r="Q570">
        <v>1</v>
      </c>
      <c r="R570" s="8">
        <f t="shared" si="82"/>
        <v>8867</v>
      </c>
      <c r="S570" s="8">
        <f t="shared" si="81"/>
        <v>8867</v>
      </c>
      <c r="T570" s="6">
        <f t="shared" si="83"/>
        <v>0</v>
      </c>
      <c r="U570" s="9">
        <f t="shared" si="84"/>
        <v>8867</v>
      </c>
      <c r="V570" s="9">
        <f t="shared" si="85"/>
        <v>8867</v>
      </c>
      <c r="W570" s="9">
        <f t="shared" si="86"/>
        <v>8867</v>
      </c>
      <c r="X570" s="7">
        <v>25</v>
      </c>
      <c r="Y570" s="14">
        <v>25</v>
      </c>
      <c r="Z570" s="14">
        <v>25</v>
      </c>
      <c r="AA570" s="9">
        <f t="shared" si="87"/>
        <v>11083.75</v>
      </c>
      <c r="AB570" s="9">
        <f t="shared" si="88"/>
        <v>11083.75</v>
      </c>
      <c r="AC570" s="15">
        <f t="shared" si="89"/>
        <v>11083.75</v>
      </c>
    </row>
    <row r="571" spans="1:29" x14ac:dyDescent="0.25">
      <c r="A571" s="16" t="s">
        <v>2180</v>
      </c>
      <c r="B571" s="17"/>
      <c r="C571" s="18"/>
      <c r="D571" s="16" t="s">
        <v>2181</v>
      </c>
      <c r="E571" s="16" t="s">
        <v>15</v>
      </c>
      <c r="F571" s="18" t="s">
        <v>33</v>
      </c>
      <c r="G571" s="18">
        <v>1</v>
      </c>
      <c r="H571" s="16" t="s">
        <v>42</v>
      </c>
      <c r="I571" s="16" t="s">
        <v>2182</v>
      </c>
      <c r="J571" s="16" t="s">
        <v>17</v>
      </c>
      <c r="K571" s="18">
        <v>0</v>
      </c>
      <c r="L571" s="18">
        <v>0</v>
      </c>
      <c r="M571" s="16" t="s">
        <v>18</v>
      </c>
      <c r="N571" s="16" t="s">
        <v>253</v>
      </c>
      <c r="O571" s="16" t="s">
        <v>267</v>
      </c>
      <c r="P571" s="19" t="s">
        <v>20</v>
      </c>
      <c r="Q571">
        <v>1</v>
      </c>
      <c r="R571" s="8">
        <f t="shared" si="82"/>
        <v>41106</v>
      </c>
      <c r="S571" s="8">
        <f t="shared" si="81"/>
        <v>41106</v>
      </c>
      <c r="T571" s="6">
        <f t="shared" si="83"/>
        <v>0</v>
      </c>
      <c r="U571" s="9">
        <f t="shared" si="84"/>
        <v>41106</v>
      </c>
      <c r="V571" s="9">
        <f t="shared" si="85"/>
        <v>41106</v>
      </c>
      <c r="W571" s="9">
        <f t="shared" si="86"/>
        <v>41106</v>
      </c>
      <c r="X571" s="7">
        <v>25</v>
      </c>
      <c r="Y571" s="14">
        <v>25</v>
      </c>
      <c r="Z571" s="14">
        <v>25</v>
      </c>
      <c r="AA571" s="9">
        <f t="shared" si="87"/>
        <v>51382.5</v>
      </c>
      <c r="AB571" s="9">
        <f t="shared" si="88"/>
        <v>51382.5</v>
      </c>
      <c r="AC571" s="15">
        <f t="shared" si="89"/>
        <v>51382.5</v>
      </c>
    </row>
    <row r="572" spans="1:29" x14ac:dyDescent="0.25">
      <c r="A572" s="16" t="s">
        <v>2183</v>
      </c>
      <c r="B572" s="17"/>
      <c r="C572" s="18"/>
      <c r="D572" s="16" t="s">
        <v>2184</v>
      </c>
      <c r="E572" s="16" t="s">
        <v>738</v>
      </c>
      <c r="F572" s="18" t="s">
        <v>33</v>
      </c>
      <c r="G572" s="18">
        <v>1</v>
      </c>
      <c r="H572" s="16" t="s">
        <v>37</v>
      </c>
      <c r="I572" s="16" t="s">
        <v>2185</v>
      </c>
      <c r="J572" s="16" t="s">
        <v>17</v>
      </c>
      <c r="K572" s="18">
        <v>0</v>
      </c>
      <c r="L572" s="18">
        <v>0</v>
      </c>
      <c r="M572" s="16" t="s">
        <v>18</v>
      </c>
      <c r="N572" s="16" t="s">
        <v>92</v>
      </c>
      <c r="O572" s="16" t="s">
        <v>1289</v>
      </c>
      <c r="P572" s="19" t="s">
        <v>20</v>
      </c>
      <c r="Q572">
        <v>1</v>
      </c>
      <c r="R572" s="8">
        <f t="shared" si="82"/>
        <v>52554</v>
      </c>
      <c r="S572" s="8">
        <f t="shared" si="81"/>
        <v>52554</v>
      </c>
      <c r="T572" s="6">
        <f t="shared" si="83"/>
        <v>0</v>
      </c>
      <c r="U572" s="9">
        <f t="shared" si="84"/>
        <v>52554</v>
      </c>
      <c r="V572" s="9">
        <f t="shared" si="85"/>
        <v>52554</v>
      </c>
      <c r="W572" s="9">
        <f t="shared" si="86"/>
        <v>52554</v>
      </c>
      <c r="X572" s="7">
        <v>25</v>
      </c>
      <c r="Y572" s="14">
        <v>25</v>
      </c>
      <c r="Z572" s="14">
        <v>25</v>
      </c>
      <c r="AA572" s="9">
        <f t="shared" si="87"/>
        <v>65692.5</v>
      </c>
      <c r="AB572" s="9">
        <f t="shared" si="88"/>
        <v>65692.5</v>
      </c>
      <c r="AC572" s="15">
        <f t="shared" si="89"/>
        <v>65692.5</v>
      </c>
    </row>
    <row r="573" spans="1:29" x14ac:dyDescent="0.25">
      <c r="A573" s="16" t="s">
        <v>2186</v>
      </c>
      <c r="B573" s="17"/>
      <c r="C573" s="18"/>
      <c r="D573" s="16" t="s">
        <v>2187</v>
      </c>
      <c r="E573" s="16" t="s">
        <v>738</v>
      </c>
      <c r="F573" s="18" t="s">
        <v>33</v>
      </c>
      <c r="G573" s="18">
        <v>1</v>
      </c>
      <c r="H573" s="16" t="s">
        <v>16</v>
      </c>
      <c r="I573" s="16" t="s">
        <v>2188</v>
      </c>
      <c r="J573" s="16" t="s">
        <v>17</v>
      </c>
      <c r="K573" s="18">
        <v>0</v>
      </c>
      <c r="L573" s="18">
        <v>0</v>
      </c>
      <c r="M573" s="16" t="s">
        <v>18</v>
      </c>
      <c r="N573" s="16" t="s">
        <v>92</v>
      </c>
      <c r="O573" s="16" t="s">
        <v>1289</v>
      </c>
      <c r="P573" s="19" t="s">
        <v>20</v>
      </c>
      <c r="Q573">
        <v>1</v>
      </c>
      <c r="R573" s="8">
        <f t="shared" si="82"/>
        <v>43759</v>
      </c>
      <c r="S573" s="8">
        <f t="shared" si="81"/>
        <v>43759</v>
      </c>
      <c r="T573" s="6">
        <f t="shared" si="83"/>
        <v>0</v>
      </c>
      <c r="U573" s="9">
        <f t="shared" si="84"/>
        <v>43759</v>
      </c>
      <c r="V573" s="9">
        <f t="shared" si="85"/>
        <v>43759</v>
      </c>
      <c r="W573" s="9">
        <f t="shared" si="86"/>
        <v>43759</v>
      </c>
      <c r="X573" s="7">
        <v>25</v>
      </c>
      <c r="Y573" s="14">
        <v>25</v>
      </c>
      <c r="Z573" s="14">
        <v>25</v>
      </c>
      <c r="AA573" s="9">
        <f t="shared" si="87"/>
        <v>54698.75</v>
      </c>
      <c r="AB573" s="9">
        <f t="shared" si="88"/>
        <v>54698.75</v>
      </c>
      <c r="AC573" s="15">
        <f t="shared" si="89"/>
        <v>54698.75</v>
      </c>
    </row>
    <row r="574" spans="1:29" x14ac:dyDescent="0.25">
      <c r="A574" s="16" t="s">
        <v>2189</v>
      </c>
      <c r="B574" s="17"/>
      <c r="C574" s="18"/>
      <c r="D574" s="16" t="s">
        <v>2190</v>
      </c>
      <c r="E574" s="16" t="s">
        <v>738</v>
      </c>
      <c r="F574" s="18" t="s">
        <v>33</v>
      </c>
      <c r="G574" s="18">
        <v>1</v>
      </c>
      <c r="H574" s="16" t="s">
        <v>16</v>
      </c>
      <c r="I574" s="16" t="s">
        <v>2191</v>
      </c>
      <c r="J574" s="16" t="s">
        <v>17</v>
      </c>
      <c r="K574" s="18">
        <v>0</v>
      </c>
      <c r="L574" s="18">
        <v>0</v>
      </c>
      <c r="M574" s="16" t="s">
        <v>18</v>
      </c>
      <c r="N574" s="16" t="s">
        <v>80</v>
      </c>
      <c r="O574" s="16" t="s">
        <v>629</v>
      </c>
      <c r="P574" s="19" t="s">
        <v>20</v>
      </c>
      <c r="Q574">
        <v>1</v>
      </c>
      <c r="R574" s="8">
        <f t="shared" si="82"/>
        <v>45843</v>
      </c>
      <c r="S574" s="8">
        <f t="shared" si="81"/>
        <v>45843</v>
      </c>
      <c r="T574" s="6">
        <f t="shared" si="83"/>
        <v>0</v>
      </c>
      <c r="U574" s="9">
        <f t="shared" si="84"/>
        <v>45843</v>
      </c>
      <c r="V574" s="9">
        <f t="shared" si="85"/>
        <v>45843</v>
      </c>
      <c r="W574" s="9">
        <f t="shared" si="86"/>
        <v>45843</v>
      </c>
      <c r="X574" s="7">
        <v>25</v>
      </c>
      <c r="Y574" s="14">
        <v>25</v>
      </c>
      <c r="Z574" s="14">
        <v>25</v>
      </c>
      <c r="AA574" s="9">
        <f t="shared" si="87"/>
        <v>57303.75</v>
      </c>
      <c r="AB574" s="9">
        <f t="shared" si="88"/>
        <v>57303.75</v>
      </c>
      <c r="AC574" s="15">
        <f t="shared" si="89"/>
        <v>57303.75</v>
      </c>
    </row>
    <row r="575" spans="1:29" x14ac:dyDescent="0.25">
      <c r="A575" s="16" t="s">
        <v>2192</v>
      </c>
      <c r="B575" s="17"/>
      <c r="C575" s="18"/>
      <c r="D575" s="16" t="s">
        <v>2193</v>
      </c>
      <c r="E575" s="16" t="s">
        <v>738</v>
      </c>
      <c r="F575" s="18" t="s">
        <v>33</v>
      </c>
      <c r="G575" s="18">
        <v>1</v>
      </c>
      <c r="H575" s="16" t="s">
        <v>37</v>
      </c>
      <c r="I575" s="16" t="s">
        <v>2194</v>
      </c>
      <c r="J575" s="16" t="s">
        <v>17</v>
      </c>
      <c r="K575" s="18">
        <v>0</v>
      </c>
      <c r="L575" s="18">
        <v>0</v>
      </c>
      <c r="M575" s="16" t="s">
        <v>18</v>
      </c>
      <c r="N575" s="16" t="s">
        <v>80</v>
      </c>
      <c r="O575" s="16" t="s">
        <v>629</v>
      </c>
      <c r="P575" s="19" t="s">
        <v>20</v>
      </c>
      <c r="Q575">
        <v>1</v>
      </c>
      <c r="R575" s="8">
        <f t="shared" si="82"/>
        <v>49663</v>
      </c>
      <c r="S575" s="8">
        <f t="shared" si="81"/>
        <v>49663</v>
      </c>
      <c r="T575" s="6">
        <f t="shared" si="83"/>
        <v>0</v>
      </c>
      <c r="U575" s="9">
        <f t="shared" si="84"/>
        <v>49663</v>
      </c>
      <c r="V575" s="9">
        <f t="shared" si="85"/>
        <v>49663</v>
      </c>
      <c r="W575" s="9">
        <f t="shared" si="86"/>
        <v>49663</v>
      </c>
      <c r="X575" s="7">
        <v>25</v>
      </c>
      <c r="Y575" s="14">
        <v>25</v>
      </c>
      <c r="Z575" s="14">
        <v>25</v>
      </c>
      <c r="AA575" s="9">
        <f t="shared" si="87"/>
        <v>62078.75</v>
      </c>
      <c r="AB575" s="9">
        <f t="shared" si="88"/>
        <v>62078.75</v>
      </c>
      <c r="AC575" s="15">
        <f t="shared" si="89"/>
        <v>62078.75</v>
      </c>
    </row>
    <row r="576" spans="1:29" x14ac:dyDescent="0.25">
      <c r="A576" s="16" t="s">
        <v>2195</v>
      </c>
      <c r="B576" s="17"/>
      <c r="C576" s="18"/>
      <c r="D576" s="16" t="s">
        <v>2196</v>
      </c>
      <c r="E576" s="16" t="s">
        <v>15</v>
      </c>
      <c r="F576" s="18" t="s">
        <v>33</v>
      </c>
      <c r="G576" s="18">
        <v>1</v>
      </c>
      <c r="H576" s="16" t="s">
        <v>16</v>
      </c>
      <c r="I576" s="16" t="s">
        <v>2197</v>
      </c>
      <c r="J576" s="16" t="s">
        <v>17</v>
      </c>
      <c r="K576" s="18">
        <v>0</v>
      </c>
      <c r="L576" s="18">
        <v>0</v>
      </c>
      <c r="M576" s="16" t="s">
        <v>18</v>
      </c>
      <c r="N576" s="16" t="s">
        <v>19</v>
      </c>
      <c r="O576" s="16" t="s">
        <v>2198</v>
      </c>
      <c r="P576" s="19" t="s">
        <v>20</v>
      </c>
      <c r="Q576">
        <v>1</v>
      </c>
      <c r="R576" s="8">
        <f t="shared" si="82"/>
        <v>155250</v>
      </c>
      <c r="S576" s="8">
        <f t="shared" si="81"/>
        <v>155250</v>
      </c>
      <c r="T576" s="6">
        <f t="shared" si="83"/>
        <v>0</v>
      </c>
      <c r="U576" s="9">
        <f t="shared" si="84"/>
        <v>155250</v>
      </c>
      <c r="V576" s="9">
        <f t="shared" si="85"/>
        <v>155250</v>
      </c>
      <c r="W576" s="9">
        <f t="shared" si="86"/>
        <v>155250</v>
      </c>
      <c r="X576" s="7">
        <v>25</v>
      </c>
      <c r="Y576" s="14">
        <v>25</v>
      </c>
      <c r="Z576" s="14">
        <v>25</v>
      </c>
      <c r="AA576" s="9">
        <f t="shared" si="87"/>
        <v>194062.5</v>
      </c>
      <c r="AB576" s="9">
        <f t="shared" si="88"/>
        <v>194062.5</v>
      </c>
      <c r="AC576" s="15">
        <f t="shared" si="89"/>
        <v>194062.5</v>
      </c>
    </row>
    <row r="577" spans="1:29" x14ac:dyDescent="0.25">
      <c r="A577" s="16" t="s">
        <v>2199</v>
      </c>
      <c r="B577" s="17"/>
      <c r="C577" s="18"/>
      <c r="D577" s="16" t="s">
        <v>2200</v>
      </c>
      <c r="E577" s="16" t="s">
        <v>15</v>
      </c>
      <c r="F577" s="18" t="s">
        <v>33</v>
      </c>
      <c r="G577" s="18">
        <v>1</v>
      </c>
      <c r="H577" s="16" t="s">
        <v>16</v>
      </c>
      <c r="I577" s="16" t="s">
        <v>2201</v>
      </c>
      <c r="J577" s="16" t="s">
        <v>17</v>
      </c>
      <c r="K577" s="18">
        <v>0</v>
      </c>
      <c r="L577" s="18">
        <v>0</v>
      </c>
      <c r="M577" s="16" t="s">
        <v>18</v>
      </c>
      <c r="N577" s="16" t="s">
        <v>19</v>
      </c>
      <c r="O577" s="16" t="s">
        <v>2198</v>
      </c>
      <c r="P577" s="19" t="s">
        <v>20</v>
      </c>
      <c r="Q577">
        <v>1</v>
      </c>
      <c r="R577" s="8">
        <f t="shared" si="82"/>
        <v>38430</v>
      </c>
      <c r="S577" s="8">
        <f t="shared" si="81"/>
        <v>38430</v>
      </c>
      <c r="T577" s="6">
        <f t="shared" si="83"/>
        <v>0</v>
      </c>
      <c r="U577" s="9">
        <f t="shared" si="84"/>
        <v>38430</v>
      </c>
      <c r="V577" s="9">
        <f t="shared" si="85"/>
        <v>38430</v>
      </c>
      <c r="W577" s="9">
        <f t="shared" si="86"/>
        <v>38430</v>
      </c>
      <c r="X577" s="7">
        <v>25</v>
      </c>
      <c r="Y577" s="14">
        <v>25</v>
      </c>
      <c r="Z577" s="14">
        <v>25</v>
      </c>
      <c r="AA577" s="9">
        <f t="shared" si="87"/>
        <v>48037.5</v>
      </c>
      <c r="AB577" s="9">
        <f t="shared" si="88"/>
        <v>48037.5</v>
      </c>
      <c r="AC577" s="15">
        <f t="shared" si="89"/>
        <v>48037.5</v>
      </c>
    </row>
    <row r="578" spans="1:29" x14ac:dyDescent="0.25">
      <c r="A578" s="16" t="s">
        <v>2202</v>
      </c>
      <c r="B578" s="17"/>
      <c r="C578" s="18"/>
      <c r="D578" s="16" t="s">
        <v>2203</v>
      </c>
      <c r="E578" s="16" t="s">
        <v>1077</v>
      </c>
      <c r="F578" s="18" t="s">
        <v>33</v>
      </c>
      <c r="G578" s="18">
        <v>1</v>
      </c>
      <c r="H578" s="16" t="s">
        <v>16</v>
      </c>
      <c r="I578" s="16" t="s">
        <v>2204</v>
      </c>
      <c r="J578" s="16" t="s">
        <v>17</v>
      </c>
      <c r="K578" s="18">
        <v>0</v>
      </c>
      <c r="L578" s="18">
        <v>0</v>
      </c>
      <c r="M578" s="16" t="s">
        <v>18</v>
      </c>
      <c r="N578" s="16" t="s">
        <v>38</v>
      </c>
      <c r="O578" s="16" t="s">
        <v>2205</v>
      </c>
      <c r="P578" s="19" t="s">
        <v>20</v>
      </c>
      <c r="Q578">
        <v>1</v>
      </c>
      <c r="R578" s="8">
        <f t="shared" si="82"/>
        <v>57720</v>
      </c>
      <c r="S578" s="8">
        <f t="shared" si="81"/>
        <v>57720</v>
      </c>
      <c r="T578" s="6">
        <f t="shared" si="83"/>
        <v>0</v>
      </c>
      <c r="U578" s="9">
        <f t="shared" si="84"/>
        <v>57720</v>
      </c>
      <c r="V578" s="9">
        <f t="shared" si="85"/>
        <v>57720</v>
      </c>
      <c r="W578" s="9">
        <f t="shared" si="86"/>
        <v>57720</v>
      </c>
      <c r="X578" s="7">
        <v>25</v>
      </c>
      <c r="Y578" s="14">
        <v>25</v>
      </c>
      <c r="Z578" s="14">
        <v>25</v>
      </c>
      <c r="AA578" s="9">
        <f t="shared" si="87"/>
        <v>72150</v>
      </c>
      <c r="AB578" s="9">
        <f t="shared" si="88"/>
        <v>72150</v>
      </c>
      <c r="AC578" s="15">
        <f t="shared" si="89"/>
        <v>72150</v>
      </c>
    </row>
    <row r="579" spans="1:29" x14ac:dyDescent="0.25">
      <c r="A579" s="16" t="s">
        <v>2206</v>
      </c>
      <c r="B579" s="17"/>
      <c r="C579" s="18"/>
      <c r="D579" s="16" t="s">
        <v>2207</v>
      </c>
      <c r="E579" s="16" t="s">
        <v>149</v>
      </c>
      <c r="F579" s="18" t="s">
        <v>33</v>
      </c>
      <c r="G579" s="18">
        <v>1</v>
      </c>
      <c r="H579" s="16" t="s">
        <v>16</v>
      </c>
      <c r="I579" s="16" t="s">
        <v>2208</v>
      </c>
      <c r="J579" s="16" t="s">
        <v>17</v>
      </c>
      <c r="K579" s="18">
        <v>0</v>
      </c>
      <c r="L579" s="18">
        <v>0</v>
      </c>
      <c r="M579" s="16" t="s">
        <v>18</v>
      </c>
      <c r="N579" s="16" t="s">
        <v>82</v>
      </c>
      <c r="O579" s="16" t="s">
        <v>2209</v>
      </c>
      <c r="P579" s="19" t="s">
        <v>20</v>
      </c>
      <c r="Q579">
        <v>1</v>
      </c>
      <c r="R579" s="8">
        <f t="shared" si="82"/>
        <v>117746</v>
      </c>
      <c r="S579" s="8">
        <f t="shared" ref="S579:S601" si="90">R579/Q579</f>
        <v>117746</v>
      </c>
      <c r="T579" s="6">
        <f t="shared" si="83"/>
        <v>0</v>
      </c>
      <c r="U579" s="9">
        <f t="shared" si="84"/>
        <v>117746</v>
      </c>
      <c r="V579" s="9">
        <f t="shared" si="85"/>
        <v>117746</v>
      </c>
      <c r="W579" s="9">
        <f t="shared" si="86"/>
        <v>117746</v>
      </c>
      <c r="X579" s="7">
        <v>25</v>
      </c>
      <c r="Y579" s="14">
        <v>25</v>
      </c>
      <c r="Z579" s="14">
        <v>25</v>
      </c>
      <c r="AA579" s="9">
        <f t="shared" si="87"/>
        <v>147182.5</v>
      </c>
      <c r="AB579" s="9">
        <f t="shared" si="88"/>
        <v>147182.5</v>
      </c>
      <c r="AC579" s="15">
        <f t="shared" si="89"/>
        <v>147182.5</v>
      </c>
    </row>
    <row r="580" spans="1:29" x14ac:dyDescent="0.25">
      <c r="A580" s="16" t="s">
        <v>2210</v>
      </c>
      <c r="B580" s="17"/>
      <c r="C580" s="18"/>
      <c r="D580" s="16" t="s">
        <v>2211</v>
      </c>
      <c r="E580" s="16" t="s">
        <v>2212</v>
      </c>
      <c r="F580" s="18" t="s">
        <v>33</v>
      </c>
      <c r="G580" s="18">
        <v>1</v>
      </c>
      <c r="H580" s="16" t="s">
        <v>42</v>
      </c>
      <c r="I580" s="16" t="s">
        <v>2213</v>
      </c>
      <c r="J580" s="16" t="s">
        <v>17</v>
      </c>
      <c r="K580" s="18">
        <v>0</v>
      </c>
      <c r="L580" s="18">
        <v>0</v>
      </c>
      <c r="M580" s="16" t="s">
        <v>18</v>
      </c>
      <c r="N580" s="16" t="s">
        <v>1839</v>
      </c>
      <c r="O580" s="16" t="s">
        <v>2214</v>
      </c>
      <c r="P580" s="19" t="s">
        <v>20</v>
      </c>
      <c r="Q580">
        <v>1</v>
      </c>
      <c r="R580" s="8">
        <f t="shared" si="82"/>
        <v>4039</v>
      </c>
      <c r="S580" s="8">
        <f t="shared" si="90"/>
        <v>4039</v>
      </c>
      <c r="T580" s="6">
        <f t="shared" si="83"/>
        <v>0</v>
      </c>
      <c r="U580" s="9">
        <f t="shared" si="84"/>
        <v>4039</v>
      </c>
      <c r="V580" s="9">
        <f t="shared" si="85"/>
        <v>4039</v>
      </c>
      <c r="W580" s="9">
        <f t="shared" si="86"/>
        <v>4039</v>
      </c>
      <c r="X580" s="7">
        <v>25</v>
      </c>
      <c r="Y580" s="14">
        <v>25</v>
      </c>
      <c r="Z580" s="14">
        <v>25</v>
      </c>
      <c r="AA580" s="9">
        <f t="shared" si="87"/>
        <v>5048.75</v>
      </c>
      <c r="AB580" s="9">
        <f t="shared" si="88"/>
        <v>5048.75</v>
      </c>
      <c r="AC580" s="15">
        <f t="shared" si="89"/>
        <v>5048.75</v>
      </c>
    </row>
    <row r="581" spans="1:29" x14ac:dyDescent="0.25">
      <c r="A581" s="16" t="s">
        <v>2215</v>
      </c>
      <c r="B581" s="17"/>
      <c r="C581" s="18"/>
      <c r="D581" s="16" t="s">
        <v>2216</v>
      </c>
      <c r="E581" s="16" t="s">
        <v>2212</v>
      </c>
      <c r="F581" s="18" t="s">
        <v>33</v>
      </c>
      <c r="G581" s="18">
        <v>1</v>
      </c>
      <c r="H581" s="16" t="s">
        <v>42</v>
      </c>
      <c r="I581" s="16" t="s">
        <v>2217</v>
      </c>
      <c r="J581" s="16" t="s">
        <v>17</v>
      </c>
      <c r="K581" s="18">
        <v>0</v>
      </c>
      <c r="L581" s="18">
        <v>0</v>
      </c>
      <c r="M581" s="16" t="s">
        <v>18</v>
      </c>
      <c r="N581" s="16" t="s">
        <v>1839</v>
      </c>
      <c r="O581" s="16" t="s">
        <v>2214</v>
      </c>
      <c r="P581" s="19" t="s">
        <v>20</v>
      </c>
      <c r="Q581">
        <v>1</v>
      </c>
      <c r="R581" s="8">
        <f t="shared" si="82"/>
        <v>6917</v>
      </c>
      <c r="S581" s="8">
        <f t="shared" si="90"/>
        <v>6917</v>
      </c>
      <c r="T581" s="6">
        <f t="shared" si="83"/>
        <v>0</v>
      </c>
      <c r="U581" s="9">
        <f t="shared" si="84"/>
        <v>6917</v>
      </c>
      <c r="V581" s="9">
        <f t="shared" si="85"/>
        <v>6917</v>
      </c>
      <c r="W581" s="9">
        <f t="shared" si="86"/>
        <v>6917</v>
      </c>
      <c r="X581" s="7">
        <v>25</v>
      </c>
      <c r="Y581" s="14">
        <v>25</v>
      </c>
      <c r="Z581" s="14">
        <v>25</v>
      </c>
      <c r="AA581" s="9">
        <f t="shared" si="87"/>
        <v>8646.25</v>
      </c>
      <c r="AB581" s="9">
        <f t="shared" si="88"/>
        <v>8646.25</v>
      </c>
      <c r="AC581" s="15">
        <f t="shared" si="89"/>
        <v>8646.25</v>
      </c>
    </row>
    <row r="582" spans="1:29" x14ac:dyDescent="0.25">
      <c r="A582" s="16" t="s">
        <v>2218</v>
      </c>
      <c r="B582" s="17"/>
      <c r="C582" s="18"/>
      <c r="D582" s="16" t="s">
        <v>2219</v>
      </c>
      <c r="E582" s="16" t="s">
        <v>636</v>
      </c>
      <c r="F582" s="18" t="s">
        <v>33</v>
      </c>
      <c r="G582" s="18">
        <v>1</v>
      </c>
      <c r="H582" s="16" t="s">
        <v>42</v>
      </c>
      <c r="I582" s="16" t="s">
        <v>2220</v>
      </c>
      <c r="J582" s="16" t="s">
        <v>17</v>
      </c>
      <c r="K582" s="18">
        <v>0</v>
      </c>
      <c r="L582" s="18">
        <v>0</v>
      </c>
      <c r="M582" s="16" t="s">
        <v>55</v>
      </c>
      <c r="N582" s="16" t="s">
        <v>72</v>
      </c>
      <c r="O582" s="16" t="s">
        <v>2221</v>
      </c>
      <c r="P582" s="19" t="s">
        <v>20</v>
      </c>
      <c r="Q582">
        <v>1</v>
      </c>
      <c r="R582" s="8">
        <f t="shared" si="82"/>
        <v>13417</v>
      </c>
      <c r="S582" s="8">
        <f t="shared" si="90"/>
        <v>13417</v>
      </c>
      <c r="T582" s="6">
        <f t="shared" si="83"/>
        <v>0</v>
      </c>
      <c r="U582" s="9">
        <f t="shared" si="84"/>
        <v>13417</v>
      </c>
      <c r="V582" s="9">
        <f t="shared" si="85"/>
        <v>13417</v>
      </c>
      <c r="W582" s="9">
        <f t="shared" si="86"/>
        <v>13417</v>
      </c>
      <c r="X582" s="7">
        <v>25</v>
      </c>
      <c r="Y582" s="14">
        <v>25</v>
      </c>
      <c r="Z582" s="14">
        <v>25</v>
      </c>
      <c r="AA582" s="9">
        <f t="shared" si="87"/>
        <v>16771.25</v>
      </c>
      <c r="AB582" s="9">
        <f t="shared" si="88"/>
        <v>16771.25</v>
      </c>
      <c r="AC582" s="15">
        <f t="shared" si="89"/>
        <v>16771.25</v>
      </c>
    </row>
    <row r="583" spans="1:29" x14ac:dyDescent="0.25">
      <c r="A583" s="16" t="s">
        <v>2222</v>
      </c>
      <c r="B583" s="17"/>
      <c r="C583" s="18"/>
      <c r="D583" s="16" t="s">
        <v>2223</v>
      </c>
      <c r="E583" s="16" t="s">
        <v>61</v>
      </c>
      <c r="F583" s="18" t="s">
        <v>33</v>
      </c>
      <c r="G583" s="18">
        <v>1</v>
      </c>
      <c r="H583" s="16" t="s">
        <v>16</v>
      </c>
      <c r="I583" s="16" t="s">
        <v>2224</v>
      </c>
      <c r="J583" s="16" t="s">
        <v>399</v>
      </c>
      <c r="K583" s="18">
        <v>0</v>
      </c>
      <c r="L583" s="18">
        <v>0</v>
      </c>
      <c r="M583" s="16" t="s">
        <v>55</v>
      </c>
      <c r="N583" s="16" t="s">
        <v>133</v>
      </c>
      <c r="O583" s="16" t="s">
        <v>1003</v>
      </c>
      <c r="P583" s="19" t="s">
        <v>20</v>
      </c>
      <c r="Q583">
        <v>1</v>
      </c>
      <c r="R583" s="8">
        <f t="shared" si="82"/>
        <v>43747</v>
      </c>
      <c r="S583" s="8">
        <f t="shared" si="90"/>
        <v>43747</v>
      </c>
      <c r="T583" s="6">
        <f t="shared" si="83"/>
        <v>19</v>
      </c>
      <c r="U583" s="9">
        <f t="shared" si="84"/>
        <v>52058.93</v>
      </c>
      <c r="V583" s="9">
        <f t="shared" si="85"/>
        <v>52058.93</v>
      </c>
      <c r="W583" s="9">
        <f t="shared" si="86"/>
        <v>52058.93</v>
      </c>
      <c r="X583" s="7">
        <v>25</v>
      </c>
      <c r="Y583" s="14">
        <v>25</v>
      </c>
      <c r="Z583" s="14">
        <v>25</v>
      </c>
      <c r="AA583" s="9">
        <f t="shared" si="87"/>
        <v>65073.662499999999</v>
      </c>
      <c r="AB583" s="9">
        <f t="shared" si="88"/>
        <v>65073.662499999999</v>
      </c>
      <c r="AC583" s="15">
        <f t="shared" si="89"/>
        <v>65073.662499999999</v>
      </c>
    </row>
    <row r="584" spans="1:29" x14ac:dyDescent="0.25">
      <c r="A584" s="16" t="s">
        <v>2225</v>
      </c>
      <c r="B584" s="17"/>
      <c r="C584" s="18"/>
      <c r="D584" s="16" t="s">
        <v>2226</v>
      </c>
      <c r="E584" s="16" t="s">
        <v>256</v>
      </c>
      <c r="F584" s="18" t="s">
        <v>33</v>
      </c>
      <c r="G584" s="18">
        <v>1</v>
      </c>
      <c r="H584" s="16" t="s">
        <v>1596</v>
      </c>
      <c r="I584" s="16" t="s">
        <v>2227</v>
      </c>
      <c r="J584" s="16" t="s">
        <v>17</v>
      </c>
      <c r="K584" s="18">
        <v>0</v>
      </c>
      <c r="L584" s="18">
        <v>0</v>
      </c>
      <c r="M584" s="16" t="s">
        <v>55</v>
      </c>
      <c r="N584" s="16" t="s">
        <v>72</v>
      </c>
      <c r="O584" s="16" t="s">
        <v>995</v>
      </c>
      <c r="P584" s="19" t="s">
        <v>20</v>
      </c>
      <c r="Q584">
        <v>1</v>
      </c>
      <c r="R584" s="8">
        <f t="shared" si="82"/>
        <v>24179</v>
      </c>
      <c r="S584" s="8">
        <f t="shared" si="90"/>
        <v>24179</v>
      </c>
      <c r="T584" s="6">
        <f t="shared" si="83"/>
        <v>0</v>
      </c>
      <c r="U584" s="9">
        <f t="shared" si="84"/>
        <v>24179</v>
      </c>
      <c r="V584" s="9">
        <f t="shared" si="85"/>
        <v>24179</v>
      </c>
      <c r="W584" s="9">
        <f t="shared" si="86"/>
        <v>24179</v>
      </c>
      <c r="X584" s="7">
        <v>25</v>
      </c>
      <c r="Y584" s="14">
        <v>25</v>
      </c>
      <c r="Z584" s="14">
        <v>25</v>
      </c>
      <c r="AA584" s="9">
        <f t="shared" si="87"/>
        <v>30223.75</v>
      </c>
      <c r="AB584" s="9">
        <f t="shared" si="88"/>
        <v>30223.75</v>
      </c>
      <c r="AC584" s="15">
        <f t="shared" si="89"/>
        <v>30223.75</v>
      </c>
    </row>
    <row r="585" spans="1:29" x14ac:dyDescent="0.25">
      <c r="A585" s="16" t="s">
        <v>2228</v>
      </c>
      <c r="B585" s="17"/>
      <c r="C585" s="18"/>
      <c r="D585" s="16" t="s">
        <v>2229</v>
      </c>
      <c r="E585" s="16" t="s">
        <v>256</v>
      </c>
      <c r="F585" s="18" t="s">
        <v>33</v>
      </c>
      <c r="G585" s="18">
        <v>1</v>
      </c>
      <c r="H585" s="16" t="s">
        <v>1596</v>
      </c>
      <c r="I585" s="16" t="s">
        <v>2230</v>
      </c>
      <c r="J585" s="16" t="s">
        <v>17</v>
      </c>
      <c r="K585" s="18">
        <v>0</v>
      </c>
      <c r="L585" s="18">
        <v>0</v>
      </c>
      <c r="M585" s="16" t="s">
        <v>55</v>
      </c>
      <c r="N585" s="16" t="s">
        <v>72</v>
      </c>
      <c r="O585" s="16" t="s">
        <v>995</v>
      </c>
      <c r="P585" s="19" t="s">
        <v>20</v>
      </c>
      <c r="Q585">
        <v>1</v>
      </c>
      <c r="R585" s="8">
        <f t="shared" ref="R585:R601" si="91">I585/G585</f>
        <v>20442</v>
      </c>
      <c r="S585" s="8">
        <f t="shared" si="90"/>
        <v>20442</v>
      </c>
      <c r="T585" s="6">
        <f t="shared" ref="T585:T601" si="92">IF(J585="19%  IVA",19,IF(J585="5% IVA",5,0))</f>
        <v>0</v>
      </c>
      <c r="U585" s="9">
        <f t="shared" ref="U585:U601" si="93">(S585*T585/100)+I585</f>
        <v>20442</v>
      </c>
      <c r="V585" s="9">
        <f t="shared" ref="V585:V601" si="94">(R585*T585/100)+R585</f>
        <v>20442</v>
      </c>
      <c r="W585" s="9">
        <f t="shared" ref="W585:W601" si="95">(S585*T585/100)+S585</f>
        <v>20442</v>
      </c>
      <c r="X585" s="7">
        <v>25</v>
      </c>
      <c r="Y585" s="14">
        <v>25</v>
      </c>
      <c r="Z585" s="14">
        <v>25</v>
      </c>
      <c r="AA585" s="9">
        <f t="shared" ref="AA585:AA601" si="96">(U585*X585/100)+U585</f>
        <v>25552.5</v>
      </c>
      <c r="AB585" s="9">
        <f t="shared" ref="AB585:AB601" si="97">(V585*Y585/100)+V585</f>
        <v>25552.5</v>
      </c>
      <c r="AC585" s="15">
        <f t="shared" ref="AC585:AC601" si="98">(W585*Z585/100)+W585</f>
        <v>25552.5</v>
      </c>
    </row>
    <row r="586" spans="1:29" x14ac:dyDescent="0.25">
      <c r="A586" s="16" t="s">
        <v>2231</v>
      </c>
      <c r="B586" s="17"/>
      <c r="C586" s="18"/>
      <c r="D586" s="16" t="s">
        <v>2232</v>
      </c>
      <c r="E586" s="16" t="s">
        <v>103</v>
      </c>
      <c r="F586" s="18" t="s">
        <v>33</v>
      </c>
      <c r="G586" s="18">
        <v>1</v>
      </c>
      <c r="H586" s="16" t="s">
        <v>16</v>
      </c>
      <c r="I586" s="16" t="s">
        <v>2233</v>
      </c>
      <c r="J586" s="16" t="s">
        <v>17</v>
      </c>
      <c r="K586" s="18">
        <v>0</v>
      </c>
      <c r="L586" s="18">
        <v>0</v>
      </c>
      <c r="M586" s="16" t="s">
        <v>18</v>
      </c>
      <c r="N586" s="16" t="s">
        <v>47</v>
      </c>
      <c r="O586" s="16" t="s">
        <v>2234</v>
      </c>
      <c r="P586" s="19" t="s">
        <v>20</v>
      </c>
      <c r="Q586">
        <v>1</v>
      </c>
      <c r="R586" s="8">
        <f t="shared" si="91"/>
        <v>77920</v>
      </c>
      <c r="S586" s="8">
        <f t="shared" si="90"/>
        <v>77920</v>
      </c>
      <c r="T586" s="6">
        <f t="shared" si="92"/>
        <v>0</v>
      </c>
      <c r="U586" s="9">
        <f t="shared" si="93"/>
        <v>77920</v>
      </c>
      <c r="V586" s="9">
        <f t="shared" si="94"/>
        <v>77920</v>
      </c>
      <c r="W586" s="9">
        <f t="shared" si="95"/>
        <v>77920</v>
      </c>
      <c r="X586" s="7">
        <v>25</v>
      </c>
      <c r="Y586" s="14">
        <v>25</v>
      </c>
      <c r="Z586" s="14">
        <v>25</v>
      </c>
      <c r="AA586" s="9">
        <f t="shared" si="96"/>
        <v>97400</v>
      </c>
      <c r="AB586" s="9">
        <f t="shared" si="97"/>
        <v>97400</v>
      </c>
      <c r="AC586" s="15">
        <f t="shared" si="98"/>
        <v>97400</v>
      </c>
    </row>
    <row r="587" spans="1:29" x14ac:dyDescent="0.25">
      <c r="A587" s="16" t="s">
        <v>2235</v>
      </c>
      <c r="B587" s="17"/>
      <c r="C587" s="18"/>
      <c r="D587" s="16" t="s">
        <v>2236</v>
      </c>
      <c r="E587" s="16" t="s">
        <v>103</v>
      </c>
      <c r="F587" s="18" t="s">
        <v>33</v>
      </c>
      <c r="G587" s="18">
        <v>1</v>
      </c>
      <c r="H587" s="16" t="s">
        <v>16</v>
      </c>
      <c r="I587" s="16" t="s">
        <v>2237</v>
      </c>
      <c r="J587" s="16" t="s">
        <v>17</v>
      </c>
      <c r="K587" s="18">
        <v>0</v>
      </c>
      <c r="L587" s="18">
        <v>0</v>
      </c>
      <c r="M587" s="16" t="s">
        <v>18</v>
      </c>
      <c r="N587" s="16" t="s">
        <v>86</v>
      </c>
      <c r="O587" s="16" t="s">
        <v>2238</v>
      </c>
      <c r="P587" s="19" t="s">
        <v>20</v>
      </c>
      <c r="Q587">
        <v>1</v>
      </c>
      <c r="R587" s="8">
        <f t="shared" si="91"/>
        <v>12896</v>
      </c>
      <c r="S587" s="8">
        <f t="shared" si="90"/>
        <v>12896</v>
      </c>
      <c r="T587" s="6">
        <f t="shared" si="92"/>
        <v>0</v>
      </c>
      <c r="U587" s="9">
        <f t="shared" si="93"/>
        <v>12896</v>
      </c>
      <c r="V587" s="9">
        <f t="shared" si="94"/>
        <v>12896</v>
      </c>
      <c r="W587" s="9">
        <f t="shared" si="95"/>
        <v>12896</v>
      </c>
      <c r="X587" s="7">
        <v>25</v>
      </c>
      <c r="Y587" s="14">
        <v>25</v>
      </c>
      <c r="Z587" s="14">
        <v>25</v>
      </c>
      <c r="AA587" s="9">
        <f t="shared" si="96"/>
        <v>16120</v>
      </c>
      <c r="AB587" s="9">
        <f t="shared" si="97"/>
        <v>16120</v>
      </c>
      <c r="AC587" s="15">
        <f t="shared" si="98"/>
        <v>16120</v>
      </c>
    </row>
    <row r="588" spans="1:29" x14ac:dyDescent="0.25">
      <c r="A588" s="16" t="s">
        <v>2239</v>
      </c>
      <c r="B588" s="17"/>
      <c r="C588" s="18"/>
      <c r="D588" s="16" t="s">
        <v>2240</v>
      </c>
      <c r="E588" s="16" t="s">
        <v>103</v>
      </c>
      <c r="F588" s="18" t="s">
        <v>33</v>
      </c>
      <c r="G588" s="18">
        <v>1</v>
      </c>
      <c r="H588" s="16" t="s">
        <v>16</v>
      </c>
      <c r="I588" s="16" t="s">
        <v>2241</v>
      </c>
      <c r="J588" s="16" t="s">
        <v>17</v>
      </c>
      <c r="K588" s="18">
        <v>0</v>
      </c>
      <c r="L588" s="18">
        <v>0</v>
      </c>
      <c r="M588" s="16" t="s">
        <v>18</v>
      </c>
      <c r="N588" s="16" t="s">
        <v>88</v>
      </c>
      <c r="O588" s="16" t="s">
        <v>2242</v>
      </c>
      <c r="P588" s="19" t="s">
        <v>20</v>
      </c>
      <c r="Q588">
        <v>1</v>
      </c>
      <c r="R588" s="8">
        <f t="shared" si="91"/>
        <v>90139</v>
      </c>
      <c r="S588" s="8">
        <f t="shared" si="90"/>
        <v>90139</v>
      </c>
      <c r="T588" s="6">
        <f t="shared" si="92"/>
        <v>0</v>
      </c>
      <c r="U588" s="9">
        <f t="shared" si="93"/>
        <v>90139</v>
      </c>
      <c r="V588" s="9">
        <f t="shared" si="94"/>
        <v>90139</v>
      </c>
      <c r="W588" s="9">
        <f t="shared" si="95"/>
        <v>90139</v>
      </c>
      <c r="X588" s="7">
        <v>25</v>
      </c>
      <c r="Y588" s="14">
        <v>25</v>
      </c>
      <c r="Z588" s="14">
        <v>25</v>
      </c>
      <c r="AA588" s="9">
        <f t="shared" si="96"/>
        <v>112673.75</v>
      </c>
      <c r="AB588" s="9">
        <f t="shared" si="97"/>
        <v>112673.75</v>
      </c>
      <c r="AC588" s="15">
        <f t="shared" si="98"/>
        <v>112673.75</v>
      </c>
    </row>
    <row r="589" spans="1:29" x14ac:dyDescent="0.25">
      <c r="A589" s="16" t="s">
        <v>2243</v>
      </c>
      <c r="B589" s="17"/>
      <c r="C589" s="18"/>
      <c r="D589" s="16" t="s">
        <v>2244</v>
      </c>
      <c r="E589" s="16" t="s">
        <v>97</v>
      </c>
      <c r="F589" s="18" t="s">
        <v>33</v>
      </c>
      <c r="G589" s="18">
        <v>1</v>
      </c>
      <c r="H589" s="16" t="s">
        <v>16</v>
      </c>
      <c r="I589" s="16" t="s">
        <v>2245</v>
      </c>
      <c r="J589" s="16" t="s">
        <v>17</v>
      </c>
      <c r="K589" s="18">
        <v>0</v>
      </c>
      <c r="L589" s="18">
        <v>0</v>
      </c>
      <c r="M589" s="16" t="s">
        <v>18</v>
      </c>
      <c r="N589" s="16" t="s">
        <v>19</v>
      </c>
      <c r="O589" s="16" t="s">
        <v>159</v>
      </c>
      <c r="P589" s="19" t="s">
        <v>20</v>
      </c>
      <c r="Q589">
        <v>1</v>
      </c>
      <c r="R589" s="8">
        <f t="shared" si="91"/>
        <v>87864</v>
      </c>
      <c r="S589" s="8">
        <f t="shared" si="90"/>
        <v>87864</v>
      </c>
      <c r="T589" s="6">
        <f t="shared" si="92"/>
        <v>0</v>
      </c>
      <c r="U589" s="9">
        <f t="shared" si="93"/>
        <v>87864</v>
      </c>
      <c r="V589" s="9">
        <f t="shared" si="94"/>
        <v>87864</v>
      </c>
      <c r="W589" s="9">
        <f t="shared" si="95"/>
        <v>87864</v>
      </c>
      <c r="X589" s="7">
        <v>25</v>
      </c>
      <c r="Y589" s="14">
        <v>25</v>
      </c>
      <c r="Z589" s="14">
        <v>25</v>
      </c>
      <c r="AA589" s="9">
        <f t="shared" si="96"/>
        <v>109830</v>
      </c>
      <c r="AB589" s="9">
        <f t="shared" si="97"/>
        <v>109830</v>
      </c>
      <c r="AC589" s="15">
        <f t="shared" si="98"/>
        <v>109830</v>
      </c>
    </row>
    <row r="590" spans="1:29" x14ac:dyDescent="0.25">
      <c r="A590" s="16" t="s">
        <v>2246</v>
      </c>
      <c r="B590" s="17"/>
      <c r="C590" s="18"/>
      <c r="D590" s="16" t="s">
        <v>2247</v>
      </c>
      <c r="E590" s="16" t="s">
        <v>905</v>
      </c>
      <c r="F590" s="18" t="s">
        <v>33</v>
      </c>
      <c r="G590" s="18">
        <v>1</v>
      </c>
      <c r="H590" s="16" t="s">
        <v>42</v>
      </c>
      <c r="I590" s="16" t="s">
        <v>2248</v>
      </c>
      <c r="J590" s="16" t="s">
        <v>399</v>
      </c>
      <c r="K590" s="18">
        <v>0</v>
      </c>
      <c r="L590" s="18">
        <v>0</v>
      </c>
      <c r="M590" s="16" t="s">
        <v>55</v>
      </c>
      <c r="N590" s="16" t="s">
        <v>2249</v>
      </c>
      <c r="O590" s="16" t="s">
        <v>2250</v>
      </c>
      <c r="P590" s="19" t="s">
        <v>20</v>
      </c>
      <c r="Q590">
        <v>1</v>
      </c>
      <c r="R590" s="8">
        <f t="shared" si="91"/>
        <v>5715</v>
      </c>
      <c r="S590" s="8">
        <f t="shared" si="90"/>
        <v>5715</v>
      </c>
      <c r="T590" s="6">
        <f t="shared" si="92"/>
        <v>19</v>
      </c>
      <c r="U590" s="9">
        <f t="shared" si="93"/>
        <v>6800.85</v>
      </c>
      <c r="V590" s="9">
        <f t="shared" si="94"/>
        <v>6800.85</v>
      </c>
      <c r="W590" s="9">
        <f t="shared" si="95"/>
        <v>6800.85</v>
      </c>
      <c r="X590" s="7">
        <v>25</v>
      </c>
      <c r="Y590" s="14">
        <v>25</v>
      </c>
      <c r="Z590" s="14">
        <v>25</v>
      </c>
      <c r="AA590" s="9">
        <f t="shared" si="96"/>
        <v>8501.0625</v>
      </c>
      <c r="AB590" s="9">
        <f t="shared" si="97"/>
        <v>8501.0625</v>
      </c>
      <c r="AC590" s="15">
        <f t="shared" si="98"/>
        <v>8501.0625</v>
      </c>
    </row>
    <row r="591" spans="1:29" x14ac:dyDescent="0.25">
      <c r="A591" s="16" t="s">
        <v>2251</v>
      </c>
      <c r="B591" s="17"/>
      <c r="C591" s="18"/>
      <c r="D591" s="16" t="s">
        <v>2252</v>
      </c>
      <c r="E591" s="16" t="s">
        <v>2158</v>
      </c>
      <c r="F591" s="18" t="s">
        <v>33</v>
      </c>
      <c r="G591" s="18">
        <v>1</v>
      </c>
      <c r="H591" s="16" t="s">
        <v>16</v>
      </c>
      <c r="I591" s="16" t="s">
        <v>2253</v>
      </c>
      <c r="J591" s="16" t="s">
        <v>17</v>
      </c>
      <c r="K591" s="18">
        <v>0</v>
      </c>
      <c r="L591" s="18">
        <v>0</v>
      </c>
      <c r="M591" s="16" t="s">
        <v>18</v>
      </c>
      <c r="N591" s="16" t="s">
        <v>2254</v>
      </c>
      <c r="O591" s="16" t="s">
        <v>2255</v>
      </c>
      <c r="P591" s="19" t="s">
        <v>20</v>
      </c>
      <c r="Q591">
        <v>1</v>
      </c>
      <c r="R591" s="8">
        <f t="shared" si="91"/>
        <v>39909</v>
      </c>
      <c r="S591" s="8">
        <f t="shared" si="90"/>
        <v>39909</v>
      </c>
      <c r="T591" s="6">
        <f t="shared" si="92"/>
        <v>0</v>
      </c>
      <c r="U591" s="9">
        <f t="shared" si="93"/>
        <v>39909</v>
      </c>
      <c r="V591" s="9">
        <f t="shared" si="94"/>
        <v>39909</v>
      </c>
      <c r="W591" s="9">
        <f t="shared" si="95"/>
        <v>39909</v>
      </c>
      <c r="X591" s="7">
        <v>25</v>
      </c>
      <c r="Y591" s="14">
        <v>25</v>
      </c>
      <c r="Z591" s="14">
        <v>25</v>
      </c>
      <c r="AA591" s="9">
        <f t="shared" si="96"/>
        <v>49886.25</v>
      </c>
      <c r="AB591" s="9">
        <f t="shared" si="97"/>
        <v>49886.25</v>
      </c>
      <c r="AC591" s="15">
        <f t="shared" si="98"/>
        <v>49886.25</v>
      </c>
    </row>
    <row r="592" spans="1:29" x14ac:dyDescent="0.25">
      <c r="A592" s="16" t="s">
        <v>2256</v>
      </c>
      <c r="B592" s="17"/>
      <c r="C592" s="18"/>
      <c r="D592" s="16" t="s">
        <v>2257</v>
      </c>
      <c r="E592" s="16" t="s">
        <v>469</v>
      </c>
      <c r="F592" s="18" t="s">
        <v>33</v>
      </c>
      <c r="G592" s="18">
        <v>1</v>
      </c>
      <c r="H592" s="16" t="s">
        <v>16</v>
      </c>
      <c r="I592" s="16" t="s">
        <v>2258</v>
      </c>
      <c r="J592" s="16" t="s">
        <v>17</v>
      </c>
      <c r="K592" s="18">
        <v>0</v>
      </c>
      <c r="L592" s="18">
        <v>0</v>
      </c>
      <c r="M592" s="16" t="s">
        <v>18</v>
      </c>
      <c r="N592" s="16" t="s">
        <v>94</v>
      </c>
      <c r="O592" s="16" t="s">
        <v>2259</v>
      </c>
      <c r="P592" s="19" t="s">
        <v>20</v>
      </c>
      <c r="Q592">
        <v>1</v>
      </c>
      <c r="R592" s="8">
        <f t="shared" si="91"/>
        <v>10792</v>
      </c>
      <c r="S592" s="8">
        <f t="shared" si="90"/>
        <v>10792</v>
      </c>
      <c r="T592" s="6">
        <f t="shared" si="92"/>
        <v>0</v>
      </c>
      <c r="U592" s="9">
        <f t="shared" si="93"/>
        <v>10792</v>
      </c>
      <c r="V592" s="9">
        <f t="shared" si="94"/>
        <v>10792</v>
      </c>
      <c r="W592" s="9">
        <f t="shared" si="95"/>
        <v>10792</v>
      </c>
      <c r="X592" s="7">
        <v>25</v>
      </c>
      <c r="Y592" s="14">
        <v>25</v>
      </c>
      <c r="Z592" s="14">
        <v>25</v>
      </c>
      <c r="AA592" s="9">
        <f t="shared" si="96"/>
        <v>13490</v>
      </c>
      <c r="AB592" s="9">
        <f t="shared" si="97"/>
        <v>13490</v>
      </c>
      <c r="AC592" s="15">
        <f t="shared" si="98"/>
        <v>13490</v>
      </c>
    </row>
    <row r="593" spans="1:29" x14ac:dyDescent="0.25">
      <c r="A593" s="16" t="s">
        <v>2260</v>
      </c>
      <c r="B593" s="17"/>
      <c r="C593" s="18"/>
      <c r="D593" s="16" t="s">
        <v>2261</v>
      </c>
      <c r="E593" s="16" t="s">
        <v>469</v>
      </c>
      <c r="F593" s="18" t="s">
        <v>33</v>
      </c>
      <c r="G593" s="18">
        <v>1</v>
      </c>
      <c r="H593" s="16" t="s">
        <v>16</v>
      </c>
      <c r="I593" s="16" t="s">
        <v>2262</v>
      </c>
      <c r="J593" s="16" t="s">
        <v>17</v>
      </c>
      <c r="K593" s="18">
        <v>0</v>
      </c>
      <c r="L593" s="18">
        <v>0</v>
      </c>
      <c r="M593" s="16" t="s">
        <v>18</v>
      </c>
      <c r="N593" s="16" t="s">
        <v>94</v>
      </c>
      <c r="O593" s="16" t="s">
        <v>2259</v>
      </c>
      <c r="P593" s="19" t="s">
        <v>20</v>
      </c>
      <c r="Q593">
        <v>1</v>
      </c>
      <c r="R593" s="8">
        <f t="shared" si="91"/>
        <v>29109</v>
      </c>
      <c r="S593" s="8">
        <f t="shared" si="90"/>
        <v>29109</v>
      </c>
      <c r="T593" s="6">
        <f t="shared" si="92"/>
        <v>0</v>
      </c>
      <c r="U593" s="9">
        <f t="shared" si="93"/>
        <v>29109</v>
      </c>
      <c r="V593" s="9">
        <f t="shared" si="94"/>
        <v>29109</v>
      </c>
      <c r="W593" s="9">
        <f t="shared" si="95"/>
        <v>29109</v>
      </c>
      <c r="X593" s="7">
        <v>25</v>
      </c>
      <c r="Y593" s="14">
        <v>25</v>
      </c>
      <c r="Z593" s="14">
        <v>25</v>
      </c>
      <c r="AA593" s="9">
        <f t="shared" si="96"/>
        <v>36386.25</v>
      </c>
      <c r="AB593" s="9">
        <f t="shared" si="97"/>
        <v>36386.25</v>
      </c>
      <c r="AC593" s="15">
        <f t="shared" si="98"/>
        <v>36386.25</v>
      </c>
    </row>
    <row r="594" spans="1:29" x14ac:dyDescent="0.25">
      <c r="A594" s="16" t="s">
        <v>2263</v>
      </c>
      <c r="B594" s="17"/>
      <c r="C594" s="18"/>
      <c r="D594" s="16" t="s">
        <v>2264</v>
      </c>
      <c r="E594" s="16" t="s">
        <v>2265</v>
      </c>
      <c r="F594" s="18" t="s">
        <v>33</v>
      </c>
      <c r="G594" s="18">
        <v>1</v>
      </c>
      <c r="H594" s="16" t="s">
        <v>37</v>
      </c>
      <c r="I594" s="16" t="s">
        <v>2266</v>
      </c>
      <c r="J594" s="16" t="s">
        <v>399</v>
      </c>
      <c r="K594" s="18">
        <v>0</v>
      </c>
      <c r="L594" s="18">
        <v>0</v>
      </c>
      <c r="M594" s="16" t="s">
        <v>55</v>
      </c>
      <c r="N594" s="16" t="s">
        <v>133</v>
      </c>
      <c r="O594" s="16" t="s">
        <v>1003</v>
      </c>
      <c r="P594" s="19" t="s">
        <v>20</v>
      </c>
      <c r="Q594">
        <v>1</v>
      </c>
      <c r="R594" s="8">
        <f t="shared" si="91"/>
        <v>26231</v>
      </c>
      <c r="S594" s="8">
        <f t="shared" si="90"/>
        <v>26231</v>
      </c>
      <c r="T594" s="6">
        <f t="shared" si="92"/>
        <v>19</v>
      </c>
      <c r="U594" s="9">
        <f t="shared" si="93"/>
        <v>31214.89</v>
      </c>
      <c r="V594" s="9">
        <f t="shared" si="94"/>
        <v>31214.89</v>
      </c>
      <c r="W594" s="9">
        <f t="shared" si="95"/>
        <v>31214.89</v>
      </c>
      <c r="X594" s="7">
        <v>25</v>
      </c>
      <c r="Y594" s="14">
        <v>25</v>
      </c>
      <c r="Z594" s="14">
        <v>25</v>
      </c>
      <c r="AA594" s="9">
        <f t="shared" si="96"/>
        <v>39018.612500000003</v>
      </c>
      <c r="AB594" s="9">
        <f t="shared" si="97"/>
        <v>39018.612500000003</v>
      </c>
      <c r="AC594" s="15">
        <f t="shared" si="98"/>
        <v>39018.612500000003</v>
      </c>
    </row>
    <row r="595" spans="1:29" x14ac:dyDescent="0.25">
      <c r="A595" s="16" t="s">
        <v>2267</v>
      </c>
      <c r="B595" s="17"/>
      <c r="C595" s="18"/>
      <c r="D595" s="16" t="s">
        <v>2268</v>
      </c>
      <c r="E595" s="16" t="s">
        <v>36</v>
      </c>
      <c r="F595" s="18" t="s">
        <v>33</v>
      </c>
      <c r="G595" s="18">
        <v>1</v>
      </c>
      <c r="H595" s="16" t="s">
        <v>16</v>
      </c>
      <c r="I595" s="16" t="s">
        <v>2269</v>
      </c>
      <c r="J595" s="16" t="s">
        <v>17</v>
      </c>
      <c r="K595" s="18">
        <v>0</v>
      </c>
      <c r="L595" s="18">
        <v>0</v>
      </c>
      <c r="M595" s="16" t="s">
        <v>18</v>
      </c>
      <c r="N595" s="16" t="s">
        <v>112</v>
      </c>
      <c r="O595" s="16" t="s">
        <v>1251</v>
      </c>
      <c r="P595" s="19" t="s">
        <v>20</v>
      </c>
      <c r="Q595">
        <v>1</v>
      </c>
      <c r="R595" s="8">
        <f t="shared" si="91"/>
        <v>75698</v>
      </c>
      <c r="S595" s="8">
        <f t="shared" si="90"/>
        <v>75698</v>
      </c>
      <c r="T595" s="6">
        <f t="shared" si="92"/>
        <v>0</v>
      </c>
      <c r="U595" s="9">
        <f t="shared" si="93"/>
        <v>75698</v>
      </c>
      <c r="V595" s="9">
        <f t="shared" si="94"/>
        <v>75698</v>
      </c>
      <c r="W595" s="9">
        <f t="shared" si="95"/>
        <v>75698</v>
      </c>
      <c r="X595" s="7">
        <v>25</v>
      </c>
      <c r="Y595" s="14">
        <v>25</v>
      </c>
      <c r="Z595" s="14">
        <v>25</v>
      </c>
      <c r="AA595" s="9">
        <f t="shared" si="96"/>
        <v>94622.5</v>
      </c>
      <c r="AB595" s="9">
        <f t="shared" si="97"/>
        <v>94622.5</v>
      </c>
      <c r="AC595" s="15">
        <f t="shared" si="98"/>
        <v>94622.5</v>
      </c>
    </row>
    <row r="596" spans="1:29" x14ac:dyDescent="0.25">
      <c r="A596" s="16" t="s">
        <v>2270</v>
      </c>
      <c r="B596" s="17"/>
      <c r="C596" s="18"/>
      <c r="D596" s="16" t="s">
        <v>2271</v>
      </c>
      <c r="E596" s="16" t="s">
        <v>36</v>
      </c>
      <c r="F596" s="18" t="s">
        <v>33</v>
      </c>
      <c r="G596" s="18">
        <v>1</v>
      </c>
      <c r="H596" s="16" t="s">
        <v>16</v>
      </c>
      <c r="I596" s="16" t="s">
        <v>2272</v>
      </c>
      <c r="J596" s="16" t="s">
        <v>17</v>
      </c>
      <c r="K596" s="18">
        <v>0</v>
      </c>
      <c r="L596" s="18">
        <v>0</v>
      </c>
      <c r="M596" s="16" t="s">
        <v>18</v>
      </c>
      <c r="N596" s="16" t="s">
        <v>120</v>
      </c>
      <c r="O596" s="16" t="s">
        <v>2273</v>
      </c>
      <c r="P596" s="19" t="s">
        <v>20</v>
      </c>
      <c r="Q596">
        <v>1</v>
      </c>
      <c r="R596" s="8">
        <f t="shared" si="91"/>
        <v>60418</v>
      </c>
      <c r="S596" s="8">
        <f t="shared" si="90"/>
        <v>60418</v>
      </c>
      <c r="T596" s="6">
        <f t="shared" si="92"/>
        <v>0</v>
      </c>
      <c r="U596" s="9">
        <f t="shared" si="93"/>
        <v>60418</v>
      </c>
      <c r="V596" s="9">
        <f t="shared" si="94"/>
        <v>60418</v>
      </c>
      <c r="W596" s="9">
        <f t="shared" si="95"/>
        <v>60418</v>
      </c>
      <c r="X596" s="7">
        <v>25</v>
      </c>
      <c r="Y596" s="14">
        <v>25</v>
      </c>
      <c r="Z596" s="14">
        <v>25</v>
      </c>
      <c r="AA596" s="9">
        <f t="shared" si="96"/>
        <v>75522.5</v>
      </c>
      <c r="AB596" s="9">
        <f t="shared" si="97"/>
        <v>75522.5</v>
      </c>
      <c r="AC596" s="15">
        <f t="shared" si="98"/>
        <v>75522.5</v>
      </c>
    </row>
    <row r="597" spans="1:29" x14ac:dyDescent="0.25">
      <c r="A597" s="16" t="s">
        <v>2274</v>
      </c>
      <c r="B597" s="17"/>
      <c r="C597" s="18"/>
      <c r="D597" s="16" t="s">
        <v>2275</v>
      </c>
      <c r="E597" s="16" t="s">
        <v>417</v>
      </c>
      <c r="F597" s="18" t="s">
        <v>33</v>
      </c>
      <c r="G597" s="18">
        <v>1</v>
      </c>
      <c r="H597" s="16" t="s">
        <v>42</v>
      </c>
      <c r="I597" s="16" t="s">
        <v>2276</v>
      </c>
      <c r="J597" s="16" t="s">
        <v>17</v>
      </c>
      <c r="K597" s="18">
        <v>0</v>
      </c>
      <c r="L597" s="18">
        <v>0</v>
      </c>
      <c r="M597" s="16" t="s">
        <v>18</v>
      </c>
      <c r="N597" s="16" t="s">
        <v>528</v>
      </c>
      <c r="O597" s="16" t="s">
        <v>2095</v>
      </c>
      <c r="P597" s="19" t="s">
        <v>20</v>
      </c>
      <c r="Q597">
        <v>1</v>
      </c>
      <c r="R597" s="8">
        <f t="shared" si="91"/>
        <v>239539</v>
      </c>
      <c r="S597" s="8">
        <f t="shared" si="90"/>
        <v>239539</v>
      </c>
      <c r="T597" s="6">
        <f t="shared" si="92"/>
        <v>0</v>
      </c>
      <c r="U597" s="9">
        <f t="shared" si="93"/>
        <v>239539</v>
      </c>
      <c r="V597" s="9">
        <f t="shared" si="94"/>
        <v>239539</v>
      </c>
      <c r="W597" s="9">
        <f t="shared" si="95"/>
        <v>239539</v>
      </c>
      <c r="X597" s="7">
        <v>25</v>
      </c>
      <c r="Y597" s="14">
        <v>25</v>
      </c>
      <c r="Z597" s="14">
        <v>25</v>
      </c>
      <c r="AA597" s="9">
        <f t="shared" si="96"/>
        <v>299423.75</v>
      </c>
      <c r="AB597" s="9">
        <f t="shared" si="97"/>
        <v>299423.75</v>
      </c>
      <c r="AC597" s="15">
        <f t="shared" si="98"/>
        <v>299423.75</v>
      </c>
    </row>
    <row r="598" spans="1:29" x14ac:dyDescent="0.25">
      <c r="A598" s="16" t="s">
        <v>2277</v>
      </c>
      <c r="B598" s="17"/>
      <c r="C598" s="18"/>
      <c r="D598" s="16" t="s">
        <v>2278</v>
      </c>
      <c r="E598" s="16" t="s">
        <v>417</v>
      </c>
      <c r="F598" s="18" t="s">
        <v>33</v>
      </c>
      <c r="G598" s="18">
        <v>1</v>
      </c>
      <c r="H598" s="16" t="s">
        <v>42</v>
      </c>
      <c r="I598" s="16" t="s">
        <v>2279</v>
      </c>
      <c r="J598" s="16" t="s">
        <v>17</v>
      </c>
      <c r="K598" s="18">
        <v>0</v>
      </c>
      <c r="L598" s="18">
        <v>0</v>
      </c>
      <c r="M598" s="16" t="s">
        <v>18</v>
      </c>
      <c r="N598" s="16" t="s">
        <v>528</v>
      </c>
      <c r="O598" s="16" t="s">
        <v>2095</v>
      </c>
      <c r="P598" s="19" t="s">
        <v>20</v>
      </c>
      <c r="Q598">
        <v>1</v>
      </c>
      <c r="R598" s="8">
        <f t="shared" si="91"/>
        <v>508455</v>
      </c>
      <c r="S598" s="8">
        <f t="shared" si="90"/>
        <v>508455</v>
      </c>
      <c r="T598" s="6">
        <f t="shared" si="92"/>
        <v>0</v>
      </c>
      <c r="U598" s="9">
        <f t="shared" si="93"/>
        <v>508455</v>
      </c>
      <c r="V598" s="9">
        <f t="shared" si="94"/>
        <v>508455</v>
      </c>
      <c r="W598" s="9">
        <f t="shared" si="95"/>
        <v>508455</v>
      </c>
      <c r="X598" s="7">
        <v>25</v>
      </c>
      <c r="Y598" s="14">
        <v>25</v>
      </c>
      <c r="Z598" s="14">
        <v>25</v>
      </c>
      <c r="AA598" s="9">
        <f t="shared" si="96"/>
        <v>635568.75</v>
      </c>
      <c r="AB598" s="9">
        <f t="shared" si="97"/>
        <v>635568.75</v>
      </c>
      <c r="AC598" s="15">
        <f t="shared" si="98"/>
        <v>635568.75</v>
      </c>
    </row>
    <row r="599" spans="1:29" x14ac:dyDescent="0.25">
      <c r="A599" s="16" t="s">
        <v>2280</v>
      </c>
      <c r="B599" s="17"/>
      <c r="C599" s="18"/>
      <c r="D599" s="16" t="s">
        <v>2281</v>
      </c>
      <c r="E599" s="16" t="s">
        <v>15</v>
      </c>
      <c r="F599" s="18" t="s">
        <v>33</v>
      </c>
      <c r="G599" s="18">
        <v>1</v>
      </c>
      <c r="H599" s="16" t="s">
        <v>16</v>
      </c>
      <c r="I599" s="16" t="s">
        <v>2282</v>
      </c>
      <c r="J599" s="16" t="s">
        <v>17</v>
      </c>
      <c r="K599" s="18">
        <v>0</v>
      </c>
      <c r="L599" s="18">
        <v>0</v>
      </c>
      <c r="M599" s="16" t="s">
        <v>18</v>
      </c>
      <c r="N599" s="16" t="s">
        <v>19</v>
      </c>
      <c r="O599" s="16" t="s">
        <v>474</v>
      </c>
      <c r="P599" s="19" t="s">
        <v>20</v>
      </c>
      <c r="Q599">
        <v>1</v>
      </c>
      <c r="R599" s="8">
        <f t="shared" si="91"/>
        <v>54601</v>
      </c>
      <c r="S599" s="8">
        <f t="shared" si="90"/>
        <v>54601</v>
      </c>
      <c r="T599" s="6">
        <f t="shared" si="92"/>
        <v>0</v>
      </c>
      <c r="U599" s="9">
        <f t="shared" si="93"/>
        <v>54601</v>
      </c>
      <c r="V599" s="9">
        <f t="shared" si="94"/>
        <v>54601</v>
      </c>
      <c r="W599" s="9">
        <f t="shared" si="95"/>
        <v>54601</v>
      </c>
      <c r="X599" s="7">
        <v>25</v>
      </c>
      <c r="Y599" s="14">
        <v>25</v>
      </c>
      <c r="Z599" s="14">
        <v>25</v>
      </c>
      <c r="AA599" s="9">
        <f t="shared" si="96"/>
        <v>68251.25</v>
      </c>
      <c r="AB599" s="9">
        <f t="shared" si="97"/>
        <v>68251.25</v>
      </c>
      <c r="AC599" s="15">
        <f t="shared" si="98"/>
        <v>68251.25</v>
      </c>
    </row>
    <row r="600" spans="1:29" x14ac:dyDescent="0.25">
      <c r="A600" s="16" t="s">
        <v>2283</v>
      </c>
      <c r="B600" s="17"/>
      <c r="C600" s="18"/>
      <c r="D600" s="16" t="s">
        <v>2284</v>
      </c>
      <c r="E600" s="16" t="s">
        <v>357</v>
      </c>
      <c r="F600" s="18" t="s">
        <v>33</v>
      </c>
      <c r="G600" s="18">
        <v>1</v>
      </c>
      <c r="H600" s="16" t="s">
        <v>16</v>
      </c>
      <c r="I600" s="16" t="s">
        <v>2285</v>
      </c>
      <c r="J600" s="16" t="s">
        <v>17</v>
      </c>
      <c r="K600" s="18">
        <v>0</v>
      </c>
      <c r="L600" s="18">
        <v>0</v>
      </c>
      <c r="M600" s="16" t="s">
        <v>18</v>
      </c>
      <c r="N600" s="16" t="s">
        <v>1162</v>
      </c>
      <c r="O600" s="16" t="s">
        <v>1683</v>
      </c>
      <c r="P600" s="19" t="s">
        <v>20</v>
      </c>
      <c r="Q600">
        <v>1</v>
      </c>
      <c r="R600" s="8">
        <f t="shared" si="91"/>
        <v>75031</v>
      </c>
      <c r="S600" s="8">
        <f t="shared" si="90"/>
        <v>75031</v>
      </c>
      <c r="T600" s="6">
        <f t="shared" si="92"/>
        <v>0</v>
      </c>
      <c r="U600" s="9">
        <f t="shared" si="93"/>
        <v>75031</v>
      </c>
      <c r="V600" s="9">
        <f t="shared" si="94"/>
        <v>75031</v>
      </c>
      <c r="W600" s="9">
        <f t="shared" si="95"/>
        <v>75031</v>
      </c>
      <c r="X600" s="7">
        <v>25</v>
      </c>
      <c r="Y600" s="14">
        <v>25</v>
      </c>
      <c r="Z600" s="14">
        <v>25</v>
      </c>
      <c r="AA600" s="9">
        <f t="shared" si="96"/>
        <v>93788.75</v>
      </c>
      <c r="AB600" s="9">
        <f t="shared" si="97"/>
        <v>93788.75</v>
      </c>
      <c r="AC600" s="15">
        <f t="shared" si="98"/>
        <v>93788.75</v>
      </c>
    </row>
    <row r="601" spans="1:29" x14ac:dyDescent="0.25">
      <c r="A601" s="16" t="s">
        <v>2286</v>
      </c>
      <c r="B601" s="17"/>
      <c r="C601" s="18"/>
      <c r="D601" s="16" t="s">
        <v>2287</v>
      </c>
      <c r="E601" s="16" t="s">
        <v>357</v>
      </c>
      <c r="F601" s="18" t="s">
        <v>33</v>
      </c>
      <c r="G601" s="18">
        <v>1</v>
      </c>
      <c r="H601" s="16" t="s">
        <v>16</v>
      </c>
      <c r="I601" s="16" t="s">
        <v>2288</v>
      </c>
      <c r="J601" s="16" t="s">
        <v>17</v>
      </c>
      <c r="K601" s="18">
        <v>0</v>
      </c>
      <c r="L601" s="18">
        <v>0</v>
      </c>
      <c r="M601" s="16" t="s">
        <v>18</v>
      </c>
      <c r="N601" s="16" t="s">
        <v>1162</v>
      </c>
      <c r="O601" s="16" t="s">
        <v>2289</v>
      </c>
      <c r="P601" s="19" t="s">
        <v>20</v>
      </c>
      <c r="Q601">
        <v>1</v>
      </c>
      <c r="R601" s="8">
        <f t="shared" si="91"/>
        <v>59265</v>
      </c>
      <c r="S601" s="8">
        <f t="shared" si="90"/>
        <v>59265</v>
      </c>
      <c r="T601" s="6">
        <f t="shared" si="92"/>
        <v>0</v>
      </c>
      <c r="U601" s="9">
        <f t="shared" si="93"/>
        <v>59265</v>
      </c>
      <c r="V601" s="9">
        <f t="shared" si="94"/>
        <v>59265</v>
      </c>
      <c r="W601" s="9">
        <f t="shared" si="95"/>
        <v>59265</v>
      </c>
      <c r="X601" s="7">
        <v>25</v>
      </c>
      <c r="Y601" s="14">
        <v>25</v>
      </c>
      <c r="Z601" s="14">
        <v>25</v>
      </c>
      <c r="AA601" s="9">
        <f t="shared" si="96"/>
        <v>74081.25</v>
      </c>
      <c r="AB601" s="9">
        <f t="shared" si="97"/>
        <v>74081.25</v>
      </c>
      <c r="AC601" s="15">
        <f t="shared" si="98"/>
        <v>74081.25</v>
      </c>
    </row>
  </sheetData>
  <autoFilter ref="A1:AM601"/>
  <conditionalFormatting sqref="A2:A60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cp:lastPrinted>2017-08-06T19:54:28Z</cp:lastPrinted>
  <dcterms:created xsi:type="dcterms:W3CDTF">2017-07-27T19:40:19Z</dcterms:created>
  <dcterms:modified xsi:type="dcterms:W3CDTF">2017-08-06T23:13:22Z</dcterms:modified>
</cp:coreProperties>
</file>