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ComFunny\Documents\SimComFunny\심컴스터디\20220606 경기도 평생교육진흥원\"/>
    </mc:Choice>
  </mc:AlternateContent>
  <xr:revisionPtr revIDLastSave="0" documentId="13_ncr:1_{4F3E52A6-4678-47E8-9B53-946449A8CF78}" xr6:coauthVersionLast="47" xr6:coauthVersionMax="47" xr10:uidLastSave="{00000000-0000-0000-0000-000000000000}"/>
  <bookViews>
    <workbookView xWindow="-108" yWindow="-108" windowWidth="23256" windowHeight="12576" xr2:uid="{403E3422-9673-49B0-91D0-C1FB3F6A30B4}"/>
  </bookViews>
  <sheets>
    <sheet name="1회차" sheetId="1" r:id="rId1"/>
  </sheets>
  <externalReferences>
    <externalReference r:id="rId2"/>
  </externalReferences>
  <definedNames>
    <definedName name="_xlnm.Print_Area" localSheetId="0">'1회차'!$A$1:$I$31</definedName>
    <definedName name="공급가액">[1]자료입력!$F$5:$F$25</definedName>
    <definedName name="관리번호">[1]자료입력!$J$4</definedName>
    <definedName name="규격">[1]자료입력!$C$5:$C$25</definedName>
    <definedName name="금액합계">[1]자료입력!$F$26</definedName>
    <definedName name="단가">[1]자료입력!$E$5:$E$25</definedName>
    <definedName name="등록번호">[1]자료입력!$J$9</definedName>
    <definedName name="받는자">[1]자료입력!$J$5</definedName>
    <definedName name="상호">[1]자료입력!$J$10</definedName>
    <definedName name="성명">[1]자료입력!$J$11</definedName>
    <definedName name="세액">[1]자료입력!$G$5:$G$25</definedName>
    <definedName name="세액합계">[1]자료입력!$G$26</definedName>
    <definedName name="수량">[1]자료입력!$D$5:$D$25</definedName>
    <definedName name="수량합계">[1]자료입력!$D$26</definedName>
    <definedName name="업태">[1]자료입력!$J$13</definedName>
    <definedName name="일자">[1]자료입력!$J$6</definedName>
    <definedName name="전화번호">[1]자료입력!$J$15</definedName>
    <definedName name="종목">[1]자료입력!$J$14</definedName>
    <definedName name="주소">[1]자료입력!$J$12</definedName>
    <definedName name="품명">[1]자료입력!$B$5:$B$25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3" i="1"/>
  <c r="D4" i="1" s="1"/>
  <c r="H27" i="1" l="1"/>
</calcChain>
</file>

<file path=xl/sharedStrings.xml><?xml version="1.0" encoding="utf-8"?>
<sst xmlns="http://schemas.openxmlformats.org/spreadsheetml/2006/main" count="38" uniqueCount="37">
  <si>
    <t>견적서</t>
    <phoneticPr fontId="3" type="noConversion"/>
  </si>
  <si>
    <t>▶ 발신일자 :</t>
  </si>
  <si>
    <t>등록번호</t>
    <phoneticPr fontId="3" type="noConversion"/>
  </si>
  <si>
    <t>사업자번호</t>
    <phoneticPr fontId="3" type="noConversion"/>
  </si>
  <si>
    <t>상호명</t>
    <phoneticPr fontId="3" type="noConversion"/>
  </si>
  <si>
    <t>㈜ 심컴퍼니</t>
    <phoneticPr fontId="3" type="noConversion"/>
  </si>
  <si>
    <t>대표자</t>
    <phoneticPr fontId="3" type="noConversion"/>
  </si>
  <si>
    <t>심*은</t>
    <phoneticPr fontId="3" type="noConversion"/>
  </si>
  <si>
    <t>소재지</t>
    <phoneticPr fontId="3" type="noConversion"/>
  </si>
  <si>
    <t>서울시 중구 명동 2길 34</t>
    <phoneticPr fontId="3" type="noConversion"/>
  </si>
  <si>
    <t>업태</t>
    <phoneticPr fontId="3" type="noConversion"/>
  </si>
  <si>
    <t>서비스</t>
    <phoneticPr fontId="3" type="noConversion"/>
  </si>
  <si>
    <t>품목</t>
    <phoneticPr fontId="3" type="noConversion"/>
  </si>
  <si>
    <t>컨설팅</t>
    <phoneticPr fontId="3" type="noConversion"/>
  </si>
  <si>
    <t>전화번호</t>
    <phoneticPr fontId="3" type="noConversion"/>
  </si>
  <si>
    <t>1577-1234</t>
    <phoneticPr fontId="3" type="noConversion"/>
  </si>
  <si>
    <t>팩스번호</t>
    <phoneticPr fontId="3" type="noConversion"/>
  </si>
  <si>
    <t>02-2897-1122</t>
    <phoneticPr fontId="3" type="noConversion"/>
  </si>
  <si>
    <t>수신</t>
    <phoneticPr fontId="3" type="noConversion"/>
  </si>
  <si>
    <t>견적 유효기한</t>
    <phoneticPr fontId="3" type="noConversion"/>
  </si>
  <si>
    <t>대금지불조건</t>
    <phoneticPr fontId="3" type="noConversion"/>
  </si>
  <si>
    <t>총 견적 금액</t>
    <phoneticPr fontId="3" type="noConversion"/>
  </si>
  <si>
    <t xml:space="preserve"> 일금                                원정 (VAT 별도)</t>
    <phoneticPr fontId="3" type="noConversion"/>
  </si>
  <si>
    <t>(VAT 별도)</t>
    <phoneticPr fontId="3" type="noConversion"/>
  </si>
  <si>
    <t>No.</t>
    <phoneticPr fontId="3" type="noConversion"/>
  </si>
  <si>
    <t>항목</t>
  </si>
  <si>
    <t>수량</t>
    <phoneticPr fontId="3" type="noConversion"/>
  </si>
  <si>
    <t>단가</t>
    <phoneticPr fontId="3" type="noConversion"/>
  </si>
  <si>
    <t>할인율</t>
    <phoneticPr fontId="3" type="noConversion"/>
  </si>
  <si>
    <t>금액</t>
    <phoneticPr fontId="3" type="noConversion"/>
  </si>
  <si>
    <t>①</t>
    <phoneticPr fontId="3" type="noConversion"/>
  </si>
  <si>
    <t>엑셀 교육</t>
    <phoneticPr fontId="3" type="noConversion"/>
  </si>
  <si>
    <t>②</t>
    <phoneticPr fontId="3" type="noConversion"/>
  </si>
  <si>
    <t>교재 반품</t>
    <phoneticPr fontId="3" type="noConversion"/>
  </si>
  <si>
    <t>총 합계</t>
    <phoneticPr fontId="3" type="noConversion"/>
  </si>
  <si>
    <t>비고</t>
    <phoneticPr fontId="3" type="noConversion"/>
  </si>
  <si>
    <t>121-02-45678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</si>
</sst>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6"/>
      <color theme="1"/>
      <name val="궁서"/>
      <family val="1"/>
      <charset val="129"/>
    </font>
    <font>
      <sz val="8"/>
      <name val="맑은 고딕"/>
      <family val="2"/>
      <charset val="129"/>
      <scheme val="minor"/>
    </font>
    <font>
      <sz val="2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i/>
      <sz val="11"/>
      <color theme="1"/>
      <name val="굴림"/>
      <family val="3"/>
      <charset val="129"/>
    </font>
    <font>
      <b/>
      <sz val="2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4" fontId="5" fillId="0" borderId="0" xfId="0" applyNumberFormat="1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57" fontId="5" fillId="0" borderId="3" xfId="0" quotePrefix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5" fillId="0" borderId="2" xfId="0" quotePrefix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0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255"/>
    </xf>
    <xf numFmtId="0" fontId="5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8149;&#54788;&#51452;/Documents/&#50641;&#49472;%20&#47928;&#49436;/&#47928;&#49436;%20&#51088;&#47308;/&#44204;&#51201;&#49436;(&#54788;&#4758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료입력"/>
      <sheetName val="견적서"/>
    </sheetNames>
    <sheetDataSet>
      <sheetData sheetId="0">
        <row r="4">
          <cell r="J4" t="str">
            <v>마케팅070822-01</v>
          </cell>
        </row>
        <row r="5">
          <cell r="B5" t="str">
            <v>리더와리더십</v>
          </cell>
          <cell r="C5">
            <v>0.8</v>
          </cell>
          <cell r="D5">
            <v>29</v>
          </cell>
          <cell r="E5">
            <v>9600</v>
          </cell>
          <cell r="F5">
            <v>278400</v>
          </cell>
          <cell r="G5">
            <v>0</v>
          </cell>
          <cell r="J5" t="str">
            <v>TM에듀컨설팅</v>
          </cell>
        </row>
        <row r="6">
          <cell r="F6">
            <v>0</v>
          </cell>
          <cell r="G6">
            <v>0</v>
          </cell>
          <cell r="J6" t="str">
            <v>07년08월21일</v>
          </cell>
        </row>
        <row r="7">
          <cell r="F7">
            <v>0</v>
          </cell>
          <cell r="G7">
            <v>0</v>
          </cell>
        </row>
        <row r="8">
          <cell r="F8">
            <v>0</v>
          </cell>
          <cell r="G8">
            <v>0</v>
          </cell>
        </row>
        <row r="9">
          <cell r="F9">
            <v>0</v>
          </cell>
          <cell r="G9">
            <v>0</v>
          </cell>
          <cell r="J9" t="str">
            <v>105-86-46232</v>
          </cell>
        </row>
        <row r="10">
          <cell r="F10">
            <v>0</v>
          </cell>
          <cell r="G10">
            <v>0</v>
          </cell>
          <cell r="J10" t="str">
            <v>㈜황금부엉이</v>
          </cell>
        </row>
        <row r="11">
          <cell r="F11">
            <v>0</v>
          </cell>
          <cell r="G11">
            <v>0</v>
          </cell>
          <cell r="J11" t="str">
            <v>윤정희</v>
          </cell>
        </row>
        <row r="12">
          <cell r="F12">
            <v>0</v>
          </cell>
          <cell r="G12">
            <v>0</v>
          </cell>
          <cell r="J12" t="str">
            <v>서울시 마포구 서교동 353-4</v>
          </cell>
        </row>
        <row r="13">
          <cell r="F13">
            <v>0</v>
          </cell>
          <cell r="G13">
            <v>0</v>
          </cell>
          <cell r="J13" t="str">
            <v>제조, 도매</v>
          </cell>
        </row>
        <row r="14">
          <cell r="F14">
            <v>0</v>
          </cell>
          <cell r="G14">
            <v>0</v>
          </cell>
          <cell r="J14" t="str">
            <v>출판, 서적</v>
          </cell>
        </row>
        <row r="15">
          <cell r="F15">
            <v>0</v>
          </cell>
          <cell r="G15">
            <v>0</v>
          </cell>
          <cell r="J15" t="str">
            <v>02-338-9242</v>
          </cell>
        </row>
        <row r="16">
          <cell r="F16">
            <v>0</v>
          </cell>
          <cell r="G16">
            <v>0</v>
          </cell>
        </row>
        <row r="17">
          <cell r="F17">
            <v>0</v>
          </cell>
          <cell r="G17">
            <v>0</v>
          </cell>
        </row>
        <row r="18">
          <cell r="F18">
            <v>0</v>
          </cell>
          <cell r="G18">
            <v>0</v>
          </cell>
        </row>
        <row r="19">
          <cell r="F19">
            <v>0</v>
          </cell>
          <cell r="G19">
            <v>0</v>
          </cell>
        </row>
        <row r="20">
          <cell r="F20">
            <v>0</v>
          </cell>
          <cell r="G20">
            <v>0</v>
          </cell>
        </row>
        <row r="21">
          <cell r="F21">
            <v>0</v>
          </cell>
          <cell r="G21">
            <v>0</v>
          </cell>
        </row>
        <row r="22">
          <cell r="F22">
            <v>0</v>
          </cell>
          <cell r="G22">
            <v>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0</v>
          </cell>
          <cell r="G25">
            <v>0</v>
          </cell>
        </row>
        <row r="26">
          <cell r="D26">
            <v>29</v>
          </cell>
          <cell r="F26">
            <v>278400</v>
          </cell>
          <cell r="G2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6E5C-B081-4BA7-9A2A-7C3FC3AE2B7A}">
  <dimension ref="B1:L39"/>
  <sheetViews>
    <sheetView showGridLines="0" tabSelected="1" topLeftCell="A7" zoomScaleNormal="100" zoomScaleSheetLayoutView="110" workbookViewId="0">
      <selection activeCell="D6" sqref="D6:H6"/>
    </sheetView>
  </sheetViews>
  <sheetFormatPr defaultColWidth="9" defaultRowHeight="14.4" x14ac:dyDescent="0.4"/>
  <cols>
    <col min="1" max="1" width="1.09765625" style="2" customWidth="1"/>
    <col min="2" max="2" width="5.8984375" style="2" customWidth="1"/>
    <col min="3" max="3" width="19.19921875" style="4" customWidth="1"/>
    <col min="4" max="4" width="19.3984375" style="2" customWidth="1"/>
    <col min="5" max="5" width="7.3984375" style="2" customWidth="1"/>
    <col min="6" max="6" width="13.19921875" style="2" customWidth="1"/>
    <col min="7" max="7" width="8.8984375" style="2" customWidth="1"/>
    <col min="8" max="8" width="17.8984375" style="2" customWidth="1"/>
    <col min="9" max="9" width="1.19921875" style="2" customWidth="1"/>
    <col min="10" max="16384" width="9" style="2"/>
  </cols>
  <sheetData>
    <row r="1" spans="2:12" ht="46.2" x14ac:dyDescent="0.4">
      <c r="B1" s="23" t="s">
        <v>0</v>
      </c>
      <c r="C1" s="23"/>
      <c r="D1" s="23"/>
      <c r="E1" s="23"/>
      <c r="F1" s="23"/>
      <c r="G1" s="23"/>
      <c r="H1" s="23"/>
      <c r="I1" s="1"/>
      <c r="J1" s="1"/>
      <c r="K1" s="1"/>
      <c r="L1" s="1"/>
    </row>
    <row r="2" spans="2:12" ht="18.75" customHeight="1" x14ac:dyDescent="0.4">
      <c r="B2" s="3"/>
      <c r="C2" s="3"/>
      <c r="D2" s="3"/>
      <c r="E2" s="3"/>
      <c r="F2" s="3"/>
      <c r="G2" s="3"/>
      <c r="H2" s="3"/>
      <c r="I2" s="1"/>
      <c r="J2" s="1"/>
      <c r="K2" s="1"/>
      <c r="L2" s="1"/>
    </row>
    <row r="3" spans="2:12" ht="23.25" customHeight="1" x14ac:dyDescent="0.4">
      <c r="G3" s="5" t="s">
        <v>1</v>
      </c>
      <c r="H3" s="6">
        <f ca="1">TODAY()</f>
        <v>44743</v>
      </c>
    </row>
    <row r="4" spans="2:12" ht="32.25" customHeight="1" x14ac:dyDescent="0.4">
      <c r="B4" s="28"/>
      <c r="C4" s="7" t="s">
        <v>2</v>
      </c>
      <c r="D4" s="8" t="str">
        <f ca="1">YEAR(H3)&amp;MONTH(H3)&amp;DAY(H3)&amp;"-01"</f>
        <v>202271-01</v>
      </c>
      <c r="E4" s="31" t="s">
        <v>3</v>
      </c>
      <c r="F4" s="32"/>
      <c r="G4" s="33"/>
      <c r="H4" s="9" t="s">
        <v>36</v>
      </c>
    </row>
    <row r="5" spans="2:12" ht="32.25" customHeight="1" x14ac:dyDescent="0.4">
      <c r="B5" s="29"/>
      <c r="C5" s="7" t="s">
        <v>4</v>
      </c>
      <c r="D5" s="8" t="s">
        <v>5</v>
      </c>
      <c r="E5" s="31" t="s">
        <v>6</v>
      </c>
      <c r="F5" s="32"/>
      <c r="G5" s="33"/>
      <c r="H5" s="9" t="s">
        <v>7</v>
      </c>
    </row>
    <row r="6" spans="2:12" ht="32.25" customHeight="1" x14ac:dyDescent="0.4">
      <c r="B6" s="29"/>
      <c r="C6" s="7" t="s">
        <v>8</v>
      </c>
      <c r="D6" s="26" t="s">
        <v>9</v>
      </c>
      <c r="E6" s="34"/>
      <c r="F6" s="34"/>
      <c r="G6" s="34"/>
      <c r="H6" s="27"/>
    </row>
    <row r="7" spans="2:12" ht="32.25" customHeight="1" x14ac:dyDescent="0.4">
      <c r="B7" s="29"/>
      <c r="C7" s="7" t="s">
        <v>10</v>
      </c>
      <c r="D7" s="10" t="s">
        <v>11</v>
      </c>
      <c r="E7" s="31" t="s">
        <v>12</v>
      </c>
      <c r="F7" s="32"/>
      <c r="G7" s="33"/>
      <c r="H7" s="9" t="s">
        <v>13</v>
      </c>
    </row>
    <row r="8" spans="2:12" ht="32.25" customHeight="1" x14ac:dyDescent="0.4">
      <c r="B8" s="30"/>
      <c r="C8" s="7" t="s">
        <v>14</v>
      </c>
      <c r="D8" s="10" t="s">
        <v>15</v>
      </c>
      <c r="E8" s="31" t="s">
        <v>16</v>
      </c>
      <c r="F8" s="32"/>
      <c r="G8" s="33"/>
      <c r="H8" s="9" t="s">
        <v>17</v>
      </c>
    </row>
    <row r="9" spans="2:12" ht="18" customHeight="1" x14ac:dyDescent="0.4">
      <c r="C9" s="11"/>
      <c r="D9" s="12"/>
      <c r="E9" s="12"/>
      <c r="F9" s="12"/>
      <c r="G9" s="12"/>
      <c r="H9" s="12"/>
    </row>
    <row r="10" spans="2:12" ht="32.25" customHeight="1" x14ac:dyDescent="0.4">
      <c r="B10" s="35" t="s">
        <v>18</v>
      </c>
      <c r="C10" s="7" t="s">
        <v>19</v>
      </c>
      <c r="D10" s="13"/>
      <c r="E10" s="31" t="s">
        <v>20</v>
      </c>
      <c r="F10" s="32"/>
      <c r="G10" s="33"/>
      <c r="H10" s="14"/>
    </row>
    <row r="11" spans="2:12" ht="32.25" customHeight="1" x14ac:dyDescent="0.4">
      <c r="B11" s="35"/>
      <c r="C11" s="7" t="s">
        <v>21</v>
      </c>
      <c r="D11" s="36" t="s">
        <v>22</v>
      </c>
      <c r="E11" s="36"/>
      <c r="F11" s="36"/>
      <c r="G11" s="36"/>
      <c r="H11" s="36"/>
    </row>
    <row r="12" spans="2:12" ht="20.25" customHeight="1" x14ac:dyDescent="0.4">
      <c r="C12" s="11"/>
      <c r="D12" s="12"/>
      <c r="E12" s="12"/>
      <c r="F12" s="12"/>
      <c r="G12" s="12"/>
      <c r="H12" s="12"/>
    </row>
    <row r="13" spans="2:12" x14ac:dyDescent="0.4">
      <c r="H13" s="15" t="s">
        <v>23</v>
      </c>
    </row>
    <row r="14" spans="2:12" ht="40.5" customHeight="1" x14ac:dyDescent="0.4">
      <c r="B14" s="16" t="s">
        <v>24</v>
      </c>
      <c r="C14" s="37" t="s">
        <v>25</v>
      </c>
      <c r="D14" s="38"/>
      <c r="E14" s="16" t="s">
        <v>26</v>
      </c>
      <c r="F14" s="16" t="s">
        <v>27</v>
      </c>
      <c r="G14" s="16" t="s">
        <v>28</v>
      </c>
      <c r="H14" s="16" t="s">
        <v>29</v>
      </c>
    </row>
    <row r="15" spans="2:12" ht="28.5" customHeight="1" x14ac:dyDescent="0.4">
      <c r="B15" s="14" t="s">
        <v>30</v>
      </c>
      <c r="C15" s="26" t="s">
        <v>31</v>
      </c>
      <c r="D15" s="27"/>
      <c r="E15" s="14">
        <v>1</v>
      </c>
      <c r="F15" s="14">
        <v>500000</v>
      </c>
      <c r="G15" s="14">
        <v>0.1</v>
      </c>
      <c r="H15" s="17">
        <f>E15*F15*(1-G15)</f>
        <v>450000</v>
      </c>
    </row>
    <row r="16" spans="2:12" ht="28.5" customHeight="1" x14ac:dyDescent="0.4">
      <c r="B16" s="14" t="s">
        <v>32</v>
      </c>
      <c r="C16" s="26" t="s">
        <v>33</v>
      </c>
      <c r="D16" s="27"/>
      <c r="E16" s="14">
        <v>-1</v>
      </c>
      <c r="F16" s="14">
        <v>26800</v>
      </c>
      <c r="G16" s="14">
        <v>0.1</v>
      </c>
      <c r="H16" s="17">
        <f>E16*F16*(1-G16)</f>
        <v>-24120</v>
      </c>
    </row>
    <row r="17" spans="2:8" ht="28.5" customHeight="1" x14ac:dyDescent="0.4">
      <c r="B17" s="17"/>
      <c r="C17" s="26"/>
      <c r="D17" s="27"/>
      <c r="E17" s="14"/>
      <c r="F17" s="14"/>
      <c r="G17" s="18"/>
      <c r="H17" s="17"/>
    </row>
    <row r="18" spans="2:8" ht="28.5" customHeight="1" x14ac:dyDescent="0.4">
      <c r="B18" s="17"/>
      <c r="C18" s="19"/>
      <c r="D18" s="9"/>
      <c r="E18" s="14"/>
      <c r="F18" s="14"/>
      <c r="G18" s="14"/>
      <c r="H18" s="17"/>
    </row>
    <row r="19" spans="2:8" ht="28.5" customHeight="1" x14ac:dyDescent="0.4">
      <c r="B19" s="17"/>
      <c r="C19" s="19"/>
      <c r="D19" s="9"/>
      <c r="E19" s="14"/>
      <c r="F19" s="14"/>
      <c r="G19" s="14"/>
      <c r="H19" s="17"/>
    </row>
    <row r="20" spans="2:8" ht="28.5" customHeight="1" x14ac:dyDescent="0.4">
      <c r="B20" s="17"/>
      <c r="C20" s="19"/>
      <c r="D20" s="9"/>
      <c r="E20" s="14"/>
      <c r="F20" s="14"/>
      <c r="G20" s="14"/>
      <c r="H20" s="17"/>
    </row>
    <row r="21" spans="2:8" ht="28.5" customHeight="1" x14ac:dyDescent="0.4">
      <c r="B21" s="17"/>
      <c r="C21" s="19"/>
      <c r="D21" s="9"/>
      <c r="E21" s="14"/>
      <c r="F21" s="14"/>
      <c r="G21" s="14"/>
      <c r="H21" s="17"/>
    </row>
    <row r="22" spans="2:8" ht="28.5" customHeight="1" x14ac:dyDescent="0.4">
      <c r="B22" s="17"/>
      <c r="C22" s="19"/>
      <c r="D22" s="9"/>
      <c r="E22" s="14"/>
      <c r="F22" s="14"/>
      <c r="G22" s="14"/>
      <c r="H22" s="17"/>
    </row>
    <row r="23" spans="2:8" ht="28.5" customHeight="1" x14ac:dyDescent="0.4">
      <c r="B23" s="17"/>
      <c r="C23" s="26"/>
      <c r="D23" s="27"/>
      <c r="E23" s="14"/>
      <c r="F23" s="14"/>
      <c r="G23" s="14"/>
      <c r="H23" s="17"/>
    </row>
    <row r="24" spans="2:8" ht="28.5" customHeight="1" x14ac:dyDescent="0.4">
      <c r="B24" s="17"/>
      <c r="C24" s="26"/>
      <c r="D24" s="27"/>
      <c r="E24" s="14"/>
      <c r="F24" s="14"/>
      <c r="G24" s="14"/>
      <c r="H24" s="17"/>
    </row>
    <row r="25" spans="2:8" ht="28.5" customHeight="1" x14ac:dyDescent="0.4">
      <c r="B25" s="17"/>
      <c r="C25" s="26"/>
      <c r="D25" s="27"/>
      <c r="E25" s="14"/>
      <c r="F25" s="14"/>
      <c r="G25" s="14"/>
      <c r="H25" s="17"/>
    </row>
    <row r="26" spans="2:8" ht="28.5" customHeight="1" x14ac:dyDescent="0.4">
      <c r="B26" s="17"/>
      <c r="C26" s="26"/>
      <c r="D26" s="27"/>
      <c r="E26" s="14"/>
      <c r="F26" s="14"/>
      <c r="G26" s="14"/>
      <c r="H26" s="17"/>
    </row>
    <row r="27" spans="2:8" ht="28.5" customHeight="1" x14ac:dyDescent="0.4">
      <c r="B27" s="44" t="s">
        <v>34</v>
      </c>
      <c r="C27" s="37"/>
      <c r="D27" s="37"/>
      <c r="E27" s="37"/>
      <c r="F27" s="38"/>
      <c r="G27" s="20"/>
      <c r="H27" s="17">
        <f>SUM(H15:H26)</f>
        <v>425880</v>
      </c>
    </row>
    <row r="28" spans="2:8" ht="10.5" customHeight="1" x14ac:dyDescent="0.4">
      <c r="B28" s="4"/>
      <c r="F28" s="21"/>
      <c r="G28" s="21"/>
    </row>
    <row r="29" spans="2:8" ht="55.95" customHeight="1" x14ac:dyDescent="0.4">
      <c r="B29" s="16" t="s">
        <v>35</v>
      </c>
      <c r="C29" s="39"/>
      <c r="D29" s="40"/>
      <c r="E29" s="40"/>
      <c r="F29" s="40"/>
      <c r="G29" s="40"/>
      <c r="H29" s="41"/>
    </row>
    <row r="30" spans="2:8" ht="27.75" customHeight="1" x14ac:dyDescent="0.4">
      <c r="B30" s="4"/>
      <c r="D30" s="42" t="s">
        <v>5</v>
      </c>
      <c r="E30" s="42"/>
      <c r="F30" s="42"/>
      <c r="G30" s="22"/>
    </row>
    <row r="32" spans="2:8" x14ac:dyDescent="0.4">
      <c r="C32" s="43"/>
      <c r="D32" s="43"/>
      <c r="E32" s="43"/>
      <c r="F32" s="43"/>
      <c r="G32" s="43"/>
      <c r="H32" s="43"/>
    </row>
    <row r="33" spans="3:8" x14ac:dyDescent="0.4">
      <c r="C33" s="43"/>
      <c r="D33" s="43"/>
      <c r="E33" s="43"/>
      <c r="F33" s="43"/>
      <c r="G33" s="43"/>
      <c r="H33" s="43"/>
    </row>
    <row r="35" spans="3:8" x14ac:dyDescent="0.4">
      <c r="D35" s="24"/>
    </row>
    <row r="36" spans="3:8" x14ac:dyDescent="0.4">
      <c r="D36" s="25"/>
    </row>
    <row r="37" spans="3:8" x14ac:dyDescent="0.4">
      <c r="D37" s="25"/>
    </row>
    <row r="38" spans="3:8" x14ac:dyDescent="0.4">
      <c r="D38" s="25"/>
    </row>
    <row r="39" spans="3:8" x14ac:dyDescent="0.4">
      <c r="D39" s="25"/>
    </row>
  </sheetData>
  <mergeCells count="22">
    <mergeCell ref="C29:H29"/>
    <mergeCell ref="D30:F30"/>
    <mergeCell ref="C32:H32"/>
    <mergeCell ref="C33:H33"/>
    <mergeCell ref="C17:D17"/>
    <mergeCell ref="C23:D23"/>
    <mergeCell ref="C24:D24"/>
    <mergeCell ref="C25:D25"/>
    <mergeCell ref="C26:D26"/>
    <mergeCell ref="B27:F27"/>
    <mergeCell ref="C16:D16"/>
    <mergeCell ref="B4:B8"/>
    <mergeCell ref="E4:G4"/>
    <mergeCell ref="E5:G5"/>
    <mergeCell ref="D6:H6"/>
    <mergeCell ref="E7:G7"/>
    <mergeCell ref="E8:G8"/>
    <mergeCell ref="B10:B11"/>
    <mergeCell ref="E10:G10"/>
    <mergeCell ref="D11:H11"/>
    <mergeCell ref="C14:D14"/>
    <mergeCell ref="C15:D1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1회차</vt:lpstr>
      <vt:lpstr>'1회차'!Print_Area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SimComFunny</dc:creator>
  <cp:lastModifiedBy>SimComFunny</cp:lastModifiedBy>
  <dcterms:created xsi:type="dcterms:W3CDTF">2022-05-31T08:55:09Z</dcterms:created>
  <dcterms:modified xsi:type="dcterms:W3CDTF">2022-07-01T06:36:24Z</dcterms:modified>
</cp:coreProperties>
</file>