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ComFunny\Documents\SimComFunny\심컴스터디\20220606 경기도 평생교육진흥원\"/>
    </mc:Choice>
  </mc:AlternateContent>
  <xr:revisionPtr revIDLastSave="0" documentId="13_ncr:1_{26A00EF1-7835-4186-BE5A-CCAF1D2C4824}" xr6:coauthVersionLast="47" xr6:coauthVersionMax="47" xr10:uidLastSave="{00000000-0000-0000-0000-000000000000}"/>
  <bookViews>
    <workbookView xWindow="-108" yWindow="-108" windowWidth="23256" windowHeight="12576" xr2:uid="{CA67A41B-5196-4080-8556-4ABB70C94D8F}"/>
  </bookViews>
  <sheets>
    <sheet name="보고서" sheetId="1" r:id="rId1"/>
    <sheet name="전산자료" sheetId="2" r:id="rId2"/>
    <sheet name="고객분석" sheetId="3" r:id="rId3"/>
  </sheets>
  <externalReferences>
    <externalReference r:id="rId4"/>
  </externalReferences>
  <definedNames>
    <definedName name="_xlnm._FilterDatabase" localSheetId="0" hidden="1">보고서!$A$5:$J$5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6" i="1"/>
  <c r="H27" i="1"/>
  <c r="G27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E27" i="1" l="1"/>
  <c r="D27" i="1"/>
  <c r="I27" i="1"/>
  <c r="F27" i="1" l="1"/>
</calcChain>
</file>

<file path=xl/sharedStrings.xml><?xml version="1.0" encoding="utf-8"?>
<sst xmlns="http://schemas.openxmlformats.org/spreadsheetml/2006/main" count="65" uniqueCount="59">
  <si>
    <t>시작일</t>
    <phoneticPr fontId="3" type="noConversion"/>
  </si>
  <si>
    <t>종료일</t>
    <phoneticPr fontId="3" type="noConversion"/>
  </si>
  <si>
    <t>전산코드</t>
    <phoneticPr fontId="3" type="noConversion"/>
  </si>
  <si>
    <t>지점</t>
    <phoneticPr fontId="3" type="noConversion"/>
  </si>
  <si>
    <t>올해</t>
    <phoneticPr fontId="13" type="noConversion"/>
  </si>
  <si>
    <t>전년</t>
    <phoneticPr fontId="13" type="noConversion"/>
  </si>
  <si>
    <t>전년대비</t>
    <phoneticPr fontId="3" type="noConversion"/>
  </si>
  <si>
    <t>방문객(명)</t>
    <phoneticPr fontId="3" type="noConversion"/>
  </si>
  <si>
    <t>구매건수</t>
    <phoneticPr fontId="3" type="noConversion"/>
  </si>
  <si>
    <t>구매전환율</t>
    <phoneticPr fontId="3" type="noConversion"/>
  </si>
  <si>
    <t>강남점</t>
    <phoneticPr fontId="3" type="noConversion"/>
  </si>
  <si>
    <t>건대입구점</t>
    <phoneticPr fontId="3" type="noConversion"/>
  </si>
  <si>
    <t>부산광복점</t>
    <phoneticPr fontId="3" type="noConversion"/>
  </si>
  <si>
    <t>노원점</t>
  </si>
  <si>
    <t>대전갤러리아</t>
    <phoneticPr fontId="3" type="noConversion"/>
  </si>
  <si>
    <t>동래점</t>
    <phoneticPr fontId="3" type="noConversion"/>
  </si>
  <si>
    <t>본점</t>
    <phoneticPr fontId="3" type="noConversion"/>
  </si>
  <si>
    <t>미아점</t>
  </si>
  <si>
    <t>부산센텀</t>
    <phoneticPr fontId="3" type="noConversion"/>
  </si>
  <si>
    <t>분당점</t>
  </si>
  <si>
    <t>신촌점</t>
  </si>
  <si>
    <t>안산점</t>
  </si>
  <si>
    <t>안양점</t>
  </si>
  <si>
    <t>울산점</t>
  </si>
  <si>
    <t>인천점</t>
    <phoneticPr fontId="3" type="noConversion"/>
  </si>
  <si>
    <t>일산점</t>
    <phoneticPr fontId="3" type="noConversion"/>
  </si>
  <si>
    <t>전주점</t>
  </si>
  <si>
    <t>청량리점</t>
  </si>
  <si>
    <t>청주점</t>
    <phoneticPr fontId="3" type="noConversion"/>
  </si>
  <si>
    <t>포항공대점</t>
    <phoneticPr fontId="3" type="noConversion"/>
  </si>
  <si>
    <t>합계</t>
    <phoneticPr fontId="3" type="noConversion"/>
  </si>
  <si>
    <t>매장 구분</t>
    <phoneticPr fontId="3" type="noConversion"/>
  </si>
  <si>
    <t>작년</t>
    <phoneticPr fontId="13" type="noConversion"/>
  </si>
  <si>
    <t>수량</t>
    <phoneticPr fontId="3" type="noConversion"/>
  </si>
  <si>
    <t>매출</t>
    <phoneticPr fontId="3" type="noConversion"/>
  </si>
  <si>
    <t>명동</t>
    <phoneticPr fontId="3" type="noConversion"/>
  </si>
  <si>
    <t>청주</t>
  </si>
  <si>
    <t>분당</t>
  </si>
  <si>
    <t>울산</t>
  </si>
  <si>
    <t>포항</t>
  </si>
  <si>
    <t>건대</t>
  </si>
  <si>
    <t>동래</t>
  </si>
  <si>
    <t>광복</t>
  </si>
  <si>
    <t>신촌</t>
  </si>
  <si>
    <t>안산</t>
  </si>
  <si>
    <t>강남</t>
  </si>
  <si>
    <t>청량리</t>
  </si>
  <si>
    <t>노원</t>
  </si>
  <si>
    <t>일산</t>
  </si>
  <si>
    <t>부산</t>
  </si>
  <si>
    <t>미아</t>
  </si>
  <si>
    <t>전주</t>
  </si>
  <si>
    <t>인천</t>
  </si>
  <si>
    <t>안양</t>
  </si>
  <si>
    <t>대전</t>
  </si>
  <si>
    <t>방문객(명)</t>
  </si>
  <si>
    <t>구매건수</t>
  </si>
  <si>
    <r>
      <rPr>
        <b/>
        <sz val="12"/>
        <color theme="0"/>
        <rFont val="돋움"/>
        <family val="3"/>
        <charset val="129"/>
      </rPr>
      <t>※</t>
    </r>
    <r>
      <rPr>
        <b/>
        <sz val="12"/>
        <color theme="0"/>
        <rFont val="맑은 고딕"/>
        <family val="2"/>
        <scheme val="minor"/>
      </rPr>
      <t>매출 단위 : 1,000원</t>
    </r>
    <phoneticPr fontId="3" type="noConversion"/>
  </si>
  <si>
    <t>지점별 성과 보고서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</si>
</sst>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\ aaaa"/>
    <numFmt numFmtId="177" formatCode="0.0%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2"/>
      <scheme val="minor"/>
    </font>
    <font>
      <b/>
      <sz val="12"/>
      <color theme="0"/>
      <name val="맑은 고딕"/>
      <family val="2"/>
      <scheme val="minor"/>
    </font>
    <font>
      <b/>
      <sz val="12"/>
      <color theme="0"/>
      <name val="돋움"/>
      <family val="3"/>
      <charset val="129"/>
    </font>
    <font>
      <sz val="18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u/>
      <sz val="10"/>
      <color theme="10"/>
      <name val="Arial"/>
      <family val="2"/>
    </font>
    <font>
      <sz val="8"/>
      <name val="돋움"/>
      <family val="3"/>
      <charset val="129"/>
    </font>
    <font>
      <b/>
      <sz val="16"/>
      <color theme="0"/>
      <name val="맑은 고딕"/>
      <family val="3"/>
      <charset val="129"/>
      <scheme val="minor"/>
    </font>
    <font>
      <b/>
      <sz val="16"/>
      <color theme="0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4"/>
      <name val="맑은 고딕"/>
      <family val="3"/>
      <charset val="129"/>
    </font>
    <font>
      <b/>
      <sz val="14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2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2" borderId="1" xfId="2" applyFont="1" applyFill="1" applyBorder="1" applyAlignment="1">
      <alignment horizontal="right" vertical="center"/>
    </xf>
    <xf numFmtId="14" fontId="4" fillId="0" borderId="1" xfId="2" applyNumberFormat="1" applyFont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0" fontId="6" fillId="3" borderId="2" xfId="3" applyFont="1" applyFill="1" applyBorder="1" applyAlignment="1">
      <alignment horizontal="left" vertical="center"/>
    </xf>
    <xf numFmtId="0" fontId="6" fillId="3" borderId="3" xfId="3" applyFont="1" applyFill="1" applyBorder="1" applyAlignment="1">
      <alignment vertical="center"/>
    </xf>
    <xf numFmtId="0" fontId="6" fillId="3" borderId="3" xfId="3" applyFont="1" applyFill="1" applyBorder="1" applyAlignment="1">
      <alignment horizontal="center"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12" fillId="0" borderId="0" xfId="1" applyAlignment="1">
      <alignment horizontal="center"/>
    </xf>
    <xf numFmtId="0" fontId="14" fillId="4" borderId="4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3" fontId="14" fillId="4" borderId="4" xfId="3" applyNumberFormat="1" applyFont="1" applyFill="1" applyBorder="1" applyAlignment="1">
      <alignment horizontal="center" vertical="center"/>
    </xf>
    <xf numFmtId="0" fontId="14" fillId="4" borderId="5" xfId="3" applyFont="1" applyFill="1" applyBorder="1" applyAlignment="1">
      <alignment horizontal="center" vertical="center"/>
    </xf>
    <xf numFmtId="0" fontId="1" fillId="0" borderId="0" xfId="4">
      <alignment vertical="center"/>
    </xf>
    <xf numFmtId="0" fontId="16" fillId="0" borderId="0" xfId="3" applyFont="1" applyAlignment="1">
      <alignment vertical="center"/>
    </xf>
    <xf numFmtId="0" fontId="17" fillId="5" borderId="6" xfId="3" applyFont="1" applyFill="1" applyBorder="1" applyAlignment="1">
      <alignment horizontal="center"/>
    </xf>
    <xf numFmtId="176" fontId="17" fillId="6" borderId="6" xfId="3" applyNumberFormat="1" applyFont="1" applyFill="1" applyBorder="1" applyAlignment="1">
      <alignment horizontal="center"/>
    </xf>
    <xf numFmtId="41" fontId="18" fillId="5" borderId="6" xfId="5" applyFont="1" applyFill="1" applyBorder="1" applyAlignment="1">
      <alignment horizontal="center" vertical="center"/>
    </xf>
    <xf numFmtId="177" fontId="18" fillId="5" borderId="6" xfId="6" applyNumberFormat="1" applyFont="1" applyFill="1" applyBorder="1" applyAlignment="1">
      <alignment horizontal="center" vertical="center"/>
    </xf>
    <xf numFmtId="3" fontId="18" fillId="6" borderId="6" xfId="5" applyNumberFormat="1" applyFont="1" applyFill="1" applyBorder="1" applyAlignment="1">
      <alignment horizontal="center" vertical="center"/>
    </xf>
    <xf numFmtId="177" fontId="18" fillId="6" borderId="7" xfId="7" applyNumberFormat="1" applyFont="1" applyFill="1" applyBorder="1" applyAlignment="1">
      <alignment horizontal="center"/>
    </xf>
    <xf numFmtId="0" fontId="18" fillId="0" borderId="0" xfId="3" applyFont="1"/>
    <xf numFmtId="176" fontId="17" fillId="5" borderId="6" xfId="3" applyNumberFormat="1" applyFont="1" applyFill="1" applyBorder="1" applyAlignment="1">
      <alignment horizontal="center"/>
    </xf>
    <xf numFmtId="0" fontId="0" fillId="0" borderId="0" xfId="3" applyFont="1"/>
    <xf numFmtId="41" fontId="14" fillId="4" borderId="4" xfId="3" applyNumberFormat="1" applyFont="1" applyFill="1" applyBorder="1" applyAlignment="1">
      <alignment horizontal="center" vertical="center"/>
    </xf>
    <xf numFmtId="177" fontId="14" fillId="4" borderId="4" xfId="7" applyNumberFormat="1" applyFont="1" applyFill="1" applyBorder="1" applyAlignment="1">
      <alignment horizontal="center" vertical="center"/>
    </xf>
    <xf numFmtId="0" fontId="4" fillId="0" borderId="0" xfId="4" applyFont="1" applyProtection="1">
      <alignment vertical="center"/>
      <protection hidden="1"/>
    </xf>
    <xf numFmtId="0" fontId="19" fillId="7" borderId="1" xfId="3" applyFont="1" applyFill="1" applyBorder="1" applyAlignment="1" applyProtection="1">
      <alignment horizontal="center" vertical="center"/>
      <protection hidden="1"/>
    </xf>
    <xf numFmtId="0" fontId="4" fillId="8" borderId="1" xfId="3" applyFont="1" applyFill="1" applyBorder="1" applyAlignment="1" applyProtection="1">
      <alignment horizontal="center" vertical="center"/>
      <protection hidden="1"/>
    </xf>
    <xf numFmtId="41" fontId="20" fillId="8" borderId="1" xfId="8" applyFont="1" applyFill="1" applyBorder="1" applyAlignment="1" applyProtection="1">
      <alignment horizontal="center" vertical="center"/>
      <protection hidden="1"/>
    </xf>
    <xf numFmtId="0" fontId="4" fillId="8" borderId="1" xfId="3" applyFont="1" applyFill="1" applyBorder="1" applyAlignment="1" applyProtection="1">
      <alignment horizontal="center"/>
      <protection hidden="1"/>
    </xf>
    <xf numFmtId="0" fontId="21" fillId="9" borderId="9" xfId="3" applyFont="1" applyFill="1" applyBorder="1" applyAlignment="1">
      <alignment horizontal="center" vertical="center"/>
    </xf>
    <xf numFmtId="0" fontId="21" fillId="9" borderId="1" xfId="3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/>
    </xf>
    <xf numFmtId="41" fontId="20" fillId="10" borderId="1" xfId="8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22" fillId="3" borderId="3" xfId="3" applyFont="1" applyFill="1" applyBorder="1" applyAlignment="1">
      <alignment horizontal="right" vertical="center"/>
    </xf>
    <xf numFmtId="0" fontId="15" fillId="4" borderId="8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9" fillId="7" borderId="1" xfId="3" applyFont="1" applyFill="1" applyBorder="1" applyAlignment="1" applyProtection="1">
      <alignment horizontal="center" vertical="center"/>
      <protection hidden="1"/>
    </xf>
  </cellXfs>
  <cellStyles count="11">
    <cellStyle name="Comma [0] 17 8 2" xfId="5" xr:uid="{F9DAF453-0434-44CF-8F79-88508F771F7E}"/>
    <cellStyle name="Normal 20 8 2" xfId="3" xr:uid="{9315D4F8-8437-4C89-8079-AE6085622571}"/>
    <cellStyle name="Normal 20 8 2 2" xfId="9" xr:uid="{403C6E67-8C41-4839-AC99-444BCB56A841}"/>
    <cellStyle name="Percent 19 8 2" xfId="6" xr:uid="{3DBC0829-B9BE-4E9E-99C2-311EE9BDAC32}"/>
    <cellStyle name="백분율 2" xfId="7" xr:uid="{011BFE39-832F-4BE8-8773-6C6C700865D8}"/>
    <cellStyle name="쉼표 [0] 2" xfId="8" xr:uid="{E8CF4C66-5B18-4E9A-B774-F741354BF0D8}"/>
    <cellStyle name="쉼표 [0] 2 2 2 2" xfId="10" xr:uid="{82DD0E5E-DD53-4F2C-B5C4-9804450EF13C}"/>
    <cellStyle name="표준" xfId="0" builtinId="0"/>
    <cellStyle name="표준 3" xfId="4" xr:uid="{4935FA36-5470-4E66-A5E5-E59DF521A967}"/>
    <cellStyle name="표준 5" xfId="2" xr:uid="{BADD6B6B-5B38-4D0E-9D6A-BA63494F499A}"/>
    <cellStyle name="하이퍼링크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EBF1D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DD52-EE8D-4C85-85AB-19105026DFBF}">
  <sheetPr>
    <tabColor rgb="FFFF0000"/>
    <pageSetUpPr fitToPage="1"/>
  </sheetPr>
  <dimension ref="B1:J28"/>
  <sheetViews>
    <sheetView showGridLines="0" tabSelected="1" topLeftCell="A2" zoomScale="90" zoomScaleNormal="90" workbookViewId="0">
      <selection activeCell="C12" sqref="C12"/>
    </sheetView>
  </sheetViews>
  <sheetFormatPr defaultColWidth="9.09765625" defaultRowHeight="17.399999999999999" outlineLevelRow="1" x14ac:dyDescent="0.4"/>
  <cols>
    <col min="1" max="1" width="3.69921875" style="4" customWidth="1"/>
    <col min="2" max="3" width="16" style="4" customWidth="1"/>
    <col min="4" max="5" width="17.3984375" style="5" customWidth="1"/>
    <col min="6" max="6" width="15.8984375" style="5" bestFit="1" customWidth="1"/>
    <col min="7" max="7" width="16.8984375" style="5" customWidth="1"/>
    <col min="8" max="8" width="14.69921875" style="5" bestFit="1" customWidth="1"/>
    <col min="9" max="9" width="16.69921875" style="5" customWidth="1"/>
    <col min="10" max="16384" width="9.09765625" style="4"/>
  </cols>
  <sheetData>
    <row r="1" spans="2:10" ht="21" hidden="1" outlineLevel="1" x14ac:dyDescent="0.4">
      <c r="B1" s="1" t="s">
        <v>0</v>
      </c>
      <c r="C1" s="2">
        <v>44743</v>
      </c>
      <c r="D1" s="1" t="s">
        <v>1</v>
      </c>
      <c r="E1" s="2">
        <v>44773</v>
      </c>
      <c r="F1" s="3"/>
      <c r="G1" s="4"/>
      <c r="H1" s="4"/>
      <c r="I1" s="4"/>
      <c r="J1" s="5"/>
    </row>
    <row r="2" spans="2:10" collapsed="1" x14ac:dyDescent="0.4">
      <c r="D2" s="3"/>
      <c r="F2" s="3"/>
      <c r="G2" s="4"/>
      <c r="H2" s="4"/>
      <c r="I2" s="4"/>
      <c r="J2" s="5"/>
    </row>
    <row r="3" spans="2:10" s="9" customFormat="1" ht="36" customHeight="1" x14ac:dyDescent="0.4">
      <c r="B3" s="6" t="s">
        <v>58</v>
      </c>
      <c r="C3" s="7"/>
      <c r="D3" s="8"/>
      <c r="E3" s="8"/>
      <c r="F3" s="8"/>
      <c r="G3" s="8"/>
      <c r="H3" s="8"/>
      <c r="I3" s="40" t="s">
        <v>57</v>
      </c>
    </row>
    <row r="4" spans="2:10" s="5" customFormat="1" x14ac:dyDescent="0.4">
      <c r="B4" s="10"/>
      <c r="C4" s="10"/>
      <c r="D4" s="11"/>
      <c r="E4" s="11"/>
      <c r="F4" s="12"/>
      <c r="G4" s="11"/>
      <c r="H4" s="11"/>
      <c r="I4" s="11"/>
    </row>
    <row r="5" spans="2:10" s="18" customFormat="1" ht="31.5" customHeight="1" thickBot="1" x14ac:dyDescent="0.45">
      <c r="B5" s="13" t="s">
        <v>2</v>
      </c>
      <c r="C5" s="14" t="s">
        <v>3</v>
      </c>
      <c r="D5" s="13" t="s">
        <v>4</v>
      </c>
      <c r="E5" s="13" t="s">
        <v>5</v>
      </c>
      <c r="F5" s="13" t="s">
        <v>6</v>
      </c>
      <c r="G5" s="15" t="s">
        <v>7</v>
      </c>
      <c r="H5" s="13" t="s">
        <v>8</v>
      </c>
      <c r="I5" s="16" t="s">
        <v>9</v>
      </c>
      <c r="J5" s="17"/>
    </row>
    <row r="6" spans="2:10" s="25" customFormat="1" ht="20.25" customHeight="1" thickTop="1" x14ac:dyDescent="0.45">
      <c r="B6" s="19">
        <v>195028</v>
      </c>
      <c r="C6" s="20" t="s">
        <v>10</v>
      </c>
      <c r="D6" s="21"/>
      <c r="E6" s="21"/>
      <c r="F6" s="22" t="e">
        <f>(D6-E6)/E6</f>
        <v>#DIV/0!</v>
      </c>
      <c r="G6" s="23"/>
      <c r="H6" s="23"/>
      <c r="I6" s="24" t="e">
        <f>H6/G6</f>
        <v>#DIV/0!</v>
      </c>
      <c r="J6" s="17"/>
    </row>
    <row r="7" spans="2:10" s="25" customFormat="1" ht="20.25" customHeight="1" x14ac:dyDescent="0.45">
      <c r="B7" s="19">
        <v>190043</v>
      </c>
      <c r="C7" s="20" t="s">
        <v>11</v>
      </c>
      <c r="D7" s="21"/>
      <c r="E7" s="21"/>
      <c r="F7" s="22" t="e">
        <f t="shared" ref="F7:F25" si="0">(D7-E7)/E7</f>
        <v>#DIV/0!</v>
      </c>
      <c r="G7" s="23"/>
      <c r="H7" s="23"/>
      <c r="I7" s="24" t="e">
        <f t="shared" ref="I7:I25" si="1">H7/G7</f>
        <v>#DIV/0!</v>
      </c>
      <c r="J7" s="17"/>
    </row>
    <row r="8" spans="2:10" s="25" customFormat="1" ht="20.25" customHeight="1" x14ac:dyDescent="0.45">
      <c r="B8" s="19">
        <v>195098</v>
      </c>
      <c r="C8" s="20" t="s">
        <v>12</v>
      </c>
      <c r="D8" s="21"/>
      <c r="E8" s="21"/>
      <c r="F8" s="22" t="e">
        <f t="shared" si="0"/>
        <v>#DIV/0!</v>
      </c>
      <c r="G8" s="23"/>
      <c r="H8" s="23"/>
      <c r="I8" s="24" t="e">
        <f t="shared" si="1"/>
        <v>#DIV/0!</v>
      </c>
      <c r="J8" s="17"/>
    </row>
    <row r="9" spans="2:10" s="25" customFormat="1" ht="20.25" customHeight="1" x14ac:dyDescent="0.45">
      <c r="B9" s="19">
        <v>195057</v>
      </c>
      <c r="C9" s="20" t="s">
        <v>13</v>
      </c>
      <c r="D9" s="21"/>
      <c r="E9" s="21"/>
      <c r="F9" s="22" t="e">
        <f t="shared" si="0"/>
        <v>#DIV/0!</v>
      </c>
      <c r="G9" s="23"/>
      <c r="H9" s="23"/>
      <c r="I9" s="24" t="e">
        <f t="shared" si="1"/>
        <v>#DIV/0!</v>
      </c>
      <c r="J9" s="17"/>
    </row>
    <row r="10" spans="2:10" s="25" customFormat="1" ht="20.25" customHeight="1" x14ac:dyDescent="0.45">
      <c r="B10" s="19">
        <v>195063</v>
      </c>
      <c r="C10" s="20" t="s">
        <v>14</v>
      </c>
      <c r="D10" s="21"/>
      <c r="E10" s="21"/>
      <c r="F10" s="22" t="e">
        <f t="shared" si="0"/>
        <v>#DIV/0!</v>
      </c>
      <c r="G10" s="23"/>
      <c r="H10" s="23"/>
      <c r="I10" s="24" t="e">
        <f t="shared" si="1"/>
        <v>#DIV/0!</v>
      </c>
      <c r="J10" s="17"/>
    </row>
    <row r="11" spans="2:10" s="25" customFormat="1" ht="20.25" customHeight="1" x14ac:dyDescent="0.45">
      <c r="B11" s="19">
        <v>190021</v>
      </c>
      <c r="C11" s="20" t="s">
        <v>15</v>
      </c>
      <c r="D11" s="21"/>
      <c r="E11" s="21"/>
      <c r="F11" s="22" t="e">
        <f t="shared" si="0"/>
        <v>#DIV/0!</v>
      </c>
      <c r="G11" s="23"/>
      <c r="H11" s="23"/>
      <c r="I11" s="24" t="e">
        <f t="shared" si="1"/>
        <v>#DIV/0!</v>
      </c>
      <c r="J11" s="17"/>
    </row>
    <row r="12" spans="2:10" s="25" customFormat="1" ht="20.25" customHeight="1" x14ac:dyDescent="0.45">
      <c r="B12" s="19">
        <v>190029</v>
      </c>
      <c r="C12" s="26" t="s">
        <v>16</v>
      </c>
      <c r="D12" s="21"/>
      <c r="E12" s="21"/>
      <c r="F12" s="22" t="e">
        <f t="shared" si="0"/>
        <v>#DIV/0!</v>
      </c>
      <c r="G12" s="23"/>
      <c r="H12" s="23"/>
      <c r="I12" s="24" t="e">
        <f t="shared" si="1"/>
        <v>#DIV/0!</v>
      </c>
      <c r="J12" s="17"/>
    </row>
    <row r="13" spans="2:10" s="25" customFormat="1" ht="20.25" customHeight="1" x14ac:dyDescent="0.45">
      <c r="B13" s="19">
        <v>195059</v>
      </c>
      <c r="C13" s="20" t="s">
        <v>17</v>
      </c>
      <c r="D13" s="21"/>
      <c r="E13" s="21"/>
      <c r="F13" s="22" t="e">
        <f t="shared" si="0"/>
        <v>#DIV/0!</v>
      </c>
      <c r="G13" s="23"/>
      <c r="H13" s="23"/>
      <c r="I13" s="24" t="e">
        <f t="shared" si="1"/>
        <v>#DIV/0!</v>
      </c>
      <c r="J13" s="17"/>
    </row>
    <row r="14" spans="2:10" s="25" customFormat="1" ht="20.25" customHeight="1" x14ac:dyDescent="0.45">
      <c r="B14" s="19">
        <v>190074</v>
      </c>
      <c r="C14" s="20" t="s">
        <v>18</v>
      </c>
      <c r="D14" s="21"/>
      <c r="E14" s="21"/>
      <c r="F14" s="22" t="e">
        <f t="shared" si="0"/>
        <v>#DIV/0!</v>
      </c>
      <c r="G14" s="23"/>
      <c r="H14" s="23"/>
      <c r="I14" s="24" t="e">
        <f t="shared" si="1"/>
        <v>#DIV/0!</v>
      </c>
      <c r="J14" s="17"/>
    </row>
    <row r="15" spans="2:10" s="25" customFormat="1" ht="20.25" customHeight="1" x14ac:dyDescent="0.45">
      <c r="B15" s="19">
        <v>195048</v>
      </c>
      <c r="C15" s="20" t="s">
        <v>19</v>
      </c>
      <c r="D15" s="21"/>
      <c r="E15" s="21"/>
      <c r="F15" s="22" t="e">
        <f t="shared" si="0"/>
        <v>#DIV/0!</v>
      </c>
      <c r="G15" s="23"/>
      <c r="H15" s="23"/>
      <c r="I15" s="24" t="e">
        <f t="shared" si="1"/>
        <v>#DIV/0!</v>
      </c>
      <c r="J15" s="17"/>
    </row>
    <row r="16" spans="2:10" s="25" customFormat="1" ht="20.25" customHeight="1" x14ac:dyDescent="0.45">
      <c r="B16" s="19">
        <v>190017</v>
      </c>
      <c r="C16" s="26" t="s">
        <v>20</v>
      </c>
      <c r="D16" s="21"/>
      <c r="E16" s="21"/>
      <c r="F16" s="22" t="e">
        <f t="shared" si="0"/>
        <v>#DIV/0!</v>
      </c>
      <c r="G16" s="23"/>
      <c r="H16" s="23"/>
      <c r="I16" s="24" t="e">
        <f t="shared" si="1"/>
        <v>#DIV/0!</v>
      </c>
      <c r="J16" s="17"/>
    </row>
    <row r="17" spans="2:10" s="25" customFormat="1" ht="20.25" customHeight="1" x14ac:dyDescent="0.45">
      <c r="B17" s="19">
        <v>195096</v>
      </c>
      <c r="C17" s="20" t="s">
        <v>21</v>
      </c>
      <c r="D17" s="21"/>
      <c r="E17" s="21"/>
      <c r="F17" s="22" t="e">
        <f t="shared" si="0"/>
        <v>#DIV/0!</v>
      </c>
      <c r="G17" s="23"/>
      <c r="H17" s="23"/>
      <c r="I17" s="24" t="e">
        <f t="shared" si="1"/>
        <v>#DIV/0!</v>
      </c>
      <c r="J17" s="17"/>
    </row>
    <row r="18" spans="2:10" s="25" customFormat="1" ht="20.25" customHeight="1" x14ac:dyDescent="0.45">
      <c r="B18" s="19">
        <v>195038</v>
      </c>
      <c r="C18" s="20" t="s">
        <v>22</v>
      </c>
      <c r="D18" s="21"/>
      <c r="E18" s="21"/>
      <c r="F18" s="22" t="e">
        <f t="shared" si="0"/>
        <v>#DIV/0!</v>
      </c>
      <c r="G18" s="23"/>
      <c r="H18" s="23"/>
      <c r="I18" s="24" t="e">
        <f t="shared" si="1"/>
        <v>#DIV/0!</v>
      </c>
      <c r="J18" s="17"/>
    </row>
    <row r="19" spans="2:10" s="25" customFormat="1" ht="20.25" customHeight="1" x14ac:dyDescent="0.45">
      <c r="B19" s="19">
        <v>195053</v>
      </c>
      <c r="C19" s="20" t="s">
        <v>23</v>
      </c>
      <c r="D19" s="21"/>
      <c r="E19" s="21"/>
      <c r="F19" s="22" t="e">
        <f t="shared" si="0"/>
        <v>#DIV/0!</v>
      </c>
      <c r="G19" s="23"/>
      <c r="H19" s="23"/>
      <c r="I19" s="24" t="e">
        <f t="shared" si="1"/>
        <v>#DIV/0!</v>
      </c>
      <c r="J19" s="17"/>
    </row>
    <row r="20" spans="2:10" s="25" customFormat="1" ht="20.25" customHeight="1" x14ac:dyDescent="0.45">
      <c r="B20" s="19">
        <v>195062</v>
      </c>
      <c r="C20" s="20" t="s">
        <v>24</v>
      </c>
      <c r="D20" s="21"/>
      <c r="E20" s="21"/>
      <c r="F20" s="22" t="e">
        <f t="shared" si="0"/>
        <v>#DIV/0!</v>
      </c>
      <c r="G20" s="23"/>
      <c r="H20" s="23"/>
      <c r="I20" s="24" t="e">
        <f t="shared" si="1"/>
        <v>#DIV/0!</v>
      </c>
      <c r="J20" s="17"/>
    </row>
    <row r="21" spans="2:10" s="25" customFormat="1" ht="20.25" customHeight="1" x14ac:dyDescent="0.45">
      <c r="B21" s="19">
        <v>195064</v>
      </c>
      <c r="C21" s="20" t="s">
        <v>25</v>
      </c>
      <c r="D21" s="21"/>
      <c r="E21" s="21"/>
      <c r="F21" s="22" t="e">
        <f t="shared" si="0"/>
        <v>#DIV/0!</v>
      </c>
      <c r="G21" s="23"/>
      <c r="H21" s="23"/>
      <c r="I21" s="24" t="e">
        <f t="shared" si="1"/>
        <v>#DIV/0!</v>
      </c>
      <c r="J21" s="17"/>
    </row>
    <row r="22" spans="2:10" s="25" customFormat="1" ht="20.25" customHeight="1" x14ac:dyDescent="0.45">
      <c r="B22" s="19">
        <v>195065</v>
      </c>
      <c r="C22" s="20" t="s">
        <v>26</v>
      </c>
      <c r="D22" s="21"/>
      <c r="E22" s="21"/>
      <c r="F22" s="22" t="e">
        <f t="shared" si="0"/>
        <v>#DIV/0!</v>
      </c>
      <c r="G22" s="23"/>
      <c r="H22" s="23"/>
      <c r="I22" s="24" t="e">
        <f t="shared" si="1"/>
        <v>#DIV/0!</v>
      </c>
      <c r="J22" s="17"/>
    </row>
    <row r="23" spans="2:10" s="25" customFormat="1" ht="20.25" customHeight="1" x14ac:dyDescent="0.45">
      <c r="B23" s="19">
        <v>190052</v>
      </c>
      <c r="C23" s="26" t="s">
        <v>27</v>
      </c>
      <c r="D23" s="21"/>
      <c r="E23" s="21"/>
      <c r="F23" s="22" t="e">
        <f t="shared" si="0"/>
        <v>#DIV/0!</v>
      </c>
      <c r="G23" s="23"/>
      <c r="H23" s="23"/>
      <c r="I23" s="24" t="e">
        <f t="shared" si="1"/>
        <v>#DIV/0!</v>
      </c>
      <c r="J23" s="17"/>
    </row>
    <row r="24" spans="2:10" s="25" customFormat="1" ht="20.25" customHeight="1" x14ac:dyDescent="0.45">
      <c r="B24" s="19">
        <v>195045</v>
      </c>
      <c r="C24" s="20" t="s">
        <v>28</v>
      </c>
      <c r="D24" s="21"/>
      <c r="E24" s="21"/>
      <c r="F24" s="22" t="e">
        <f t="shared" si="0"/>
        <v>#DIV/0!</v>
      </c>
      <c r="G24" s="23"/>
      <c r="H24" s="23"/>
      <c r="I24" s="24" t="e">
        <f t="shared" si="1"/>
        <v>#DIV/0!</v>
      </c>
      <c r="J24" s="17"/>
    </row>
    <row r="25" spans="2:10" s="25" customFormat="1" ht="20.25" customHeight="1" x14ac:dyDescent="0.45">
      <c r="B25" s="19">
        <v>195041</v>
      </c>
      <c r="C25" s="20" t="s">
        <v>29</v>
      </c>
      <c r="D25" s="21"/>
      <c r="E25" s="21"/>
      <c r="F25" s="22" t="e">
        <f t="shared" si="0"/>
        <v>#DIV/0!</v>
      </c>
      <c r="G25" s="23"/>
      <c r="H25" s="23"/>
      <c r="I25" s="24" t="e">
        <f t="shared" si="1"/>
        <v>#DIV/0!</v>
      </c>
      <c r="J25" s="17"/>
    </row>
    <row r="26" spans="2:10" ht="8.25" customHeight="1" x14ac:dyDescent="0.4">
      <c r="B26" s="27"/>
      <c r="C26" s="27"/>
    </row>
    <row r="27" spans="2:10" ht="25.8" thickBot="1" x14ac:dyDescent="0.45">
      <c r="B27" s="41" t="s">
        <v>30</v>
      </c>
      <c r="C27" s="42"/>
      <c r="D27" s="28">
        <f>SUM(D6:D25)</f>
        <v>0</v>
      </c>
      <c r="E27" s="28">
        <f>SUM(E6:E25)</f>
        <v>0</v>
      </c>
      <c r="F27" s="29" t="str">
        <f>IFERROR(D27/E27-1,"-")</f>
        <v>-</v>
      </c>
      <c r="G27" s="28">
        <f>SUM(G6:G25)</f>
        <v>0</v>
      </c>
      <c r="H27" s="28">
        <f>SUM(H6:H25)</f>
        <v>0</v>
      </c>
      <c r="I27" s="29" t="e">
        <f>H27/G27</f>
        <v>#DIV/0!</v>
      </c>
    </row>
    <row r="28" spans="2:10" ht="18" thickTop="1" x14ac:dyDescent="0.4">
      <c r="B28" s="27"/>
      <c r="C28" s="27"/>
    </row>
  </sheetData>
  <mergeCells count="1">
    <mergeCell ref="B27:C27"/>
  </mergeCells>
  <phoneticPr fontId="3" type="noConversion"/>
  <conditionalFormatting sqref="F1:F3 J1:J2 F5:F1048576">
    <cfRule type="cellIs" dxfId="8" priority="5" operator="lessThan">
      <formula>0</formula>
    </cfRule>
  </conditionalFormatting>
  <conditionalFormatting sqref="B2:B1048576">
    <cfRule type="duplicateValues" dxfId="7" priority="4"/>
  </conditionalFormatting>
  <conditionalFormatting sqref="I27">
    <cfRule type="cellIs" dxfId="6" priority="3" operator="lessThan">
      <formula>0</formula>
    </cfRule>
  </conditionalFormatting>
  <conditionalFormatting sqref="B1">
    <cfRule type="duplicateValues" dxfId="5" priority="1"/>
  </conditionalFormatting>
  <pageMargins left="0.25" right="0.25" top="0.75" bottom="0.75" header="0.3" footer="0.3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957F-AD22-47B5-8DAB-0926D89231A7}">
  <sheetPr>
    <tabColor rgb="FFFFFF00"/>
  </sheetPr>
  <dimension ref="A1:F22"/>
  <sheetViews>
    <sheetView workbookViewId="0">
      <selection activeCell="F4" sqref="F4"/>
    </sheetView>
  </sheetViews>
  <sheetFormatPr defaultColWidth="9" defaultRowHeight="21" x14ac:dyDescent="0.4"/>
  <cols>
    <col min="1" max="6" width="14.59765625" style="30" customWidth="1"/>
    <col min="7" max="16384" width="9" style="30"/>
  </cols>
  <sheetData>
    <row r="1" spans="1:6" x14ac:dyDescent="0.4">
      <c r="A1" s="43" t="s">
        <v>31</v>
      </c>
      <c r="B1" s="43"/>
      <c r="C1" s="43" t="s">
        <v>4</v>
      </c>
      <c r="D1" s="43"/>
      <c r="E1" s="43" t="s">
        <v>32</v>
      </c>
      <c r="F1" s="43"/>
    </row>
    <row r="2" spans="1:6" x14ac:dyDescent="0.4">
      <c r="A2" s="31" t="s">
        <v>3</v>
      </c>
      <c r="B2" s="31" t="s">
        <v>2</v>
      </c>
      <c r="C2" s="31" t="s">
        <v>33</v>
      </c>
      <c r="D2" s="31" t="s">
        <v>34</v>
      </c>
      <c r="E2" s="31" t="s">
        <v>33</v>
      </c>
      <c r="F2" s="31" t="s">
        <v>34</v>
      </c>
    </row>
    <row r="3" spans="1:6" ht="21" customHeight="1" x14ac:dyDescent="0.4">
      <c r="A3" s="32" t="s">
        <v>35</v>
      </c>
      <c r="B3" s="32">
        <v>190029</v>
      </c>
      <c r="C3" s="33">
        <v>55630</v>
      </c>
      <c r="D3" s="33">
        <v>4839640</v>
      </c>
      <c r="E3" s="33">
        <v>66680</v>
      </c>
      <c r="F3" s="33">
        <v>1938450</v>
      </c>
    </row>
    <row r="4" spans="1:6" ht="21" customHeight="1" x14ac:dyDescent="0.45">
      <c r="A4" s="34" t="s">
        <v>36</v>
      </c>
      <c r="B4" s="34">
        <v>195045</v>
      </c>
      <c r="C4" s="33">
        <v>47820</v>
      </c>
      <c r="D4" s="33">
        <v>4160400</v>
      </c>
      <c r="E4" s="33">
        <v>37600</v>
      </c>
      <c r="F4" s="33">
        <v>2292450</v>
      </c>
    </row>
    <row r="5" spans="1:6" ht="21" customHeight="1" x14ac:dyDescent="0.45">
      <c r="A5" s="34" t="s">
        <v>37</v>
      </c>
      <c r="B5" s="34">
        <v>195048</v>
      </c>
      <c r="C5" s="33">
        <v>37260</v>
      </c>
      <c r="D5" s="33">
        <v>3241270</v>
      </c>
      <c r="E5" s="33">
        <v>36260</v>
      </c>
      <c r="F5" s="33">
        <v>5801360</v>
      </c>
    </row>
    <row r="6" spans="1:6" ht="21" customHeight="1" x14ac:dyDescent="0.45">
      <c r="A6" s="34" t="s">
        <v>38</v>
      </c>
      <c r="B6" s="34">
        <v>195053</v>
      </c>
      <c r="C6" s="33">
        <v>35100</v>
      </c>
      <c r="D6" s="33">
        <v>3053450</v>
      </c>
      <c r="E6" s="33">
        <v>32850</v>
      </c>
      <c r="F6" s="33">
        <v>3804730</v>
      </c>
    </row>
    <row r="7" spans="1:6" ht="21" customHeight="1" x14ac:dyDescent="0.45">
      <c r="A7" s="34" t="s">
        <v>39</v>
      </c>
      <c r="B7" s="34">
        <v>195041</v>
      </c>
      <c r="C7" s="33">
        <v>32520</v>
      </c>
      <c r="D7" s="33">
        <v>2829360</v>
      </c>
      <c r="E7" s="33">
        <v>29910</v>
      </c>
      <c r="F7" s="33">
        <v>1901550</v>
      </c>
    </row>
    <row r="8" spans="1:6" ht="21" customHeight="1" x14ac:dyDescent="0.45">
      <c r="A8" s="34" t="s">
        <v>40</v>
      </c>
      <c r="B8" s="34">
        <v>190043</v>
      </c>
      <c r="C8" s="33">
        <v>32380</v>
      </c>
      <c r="D8" s="33">
        <v>2816640</v>
      </c>
      <c r="E8" s="33">
        <v>43730</v>
      </c>
      <c r="F8" s="33">
        <v>1897370</v>
      </c>
    </row>
    <row r="9" spans="1:6" ht="21" customHeight="1" x14ac:dyDescent="0.45">
      <c r="A9" s="34" t="s">
        <v>41</v>
      </c>
      <c r="B9" s="34">
        <v>190021</v>
      </c>
      <c r="C9" s="33">
        <v>31020</v>
      </c>
      <c r="D9" s="33">
        <v>2698390</v>
      </c>
      <c r="E9" s="33">
        <v>26350</v>
      </c>
      <c r="F9" s="33">
        <v>1864730</v>
      </c>
    </row>
    <row r="10" spans="1:6" x14ac:dyDescent="0.45">
      <c r="A10" s="34" t="s">
        <v>42</v>
      </c>
      <c r="B10" s="34">
        <v>195098</v>
      </c>
      <c r="C10" s="33">
        <v>31020</v>
      </c>
      <c r="D10" s="33">
        <v>2698390</v>
      </c>
      <c r="E10" s="33">
        <v>28280</v>
      </c>
      <c r="F10" s="33">
        <v>1819910</v>
      </c>
    </row>
    <row r="11" spans="1:6" ht="21" customHeight="1" x14ac:dyDescent="0.45">
      <c r="A11" s="34" t="s">
        <v>43</v>
      </c>
      <c r="B11" s="34">
        <v>190017</v>
      </c>
      <c r="C11" s="33">
        <v>29010</v>
      </c>
      <c r="D11" s="33">
        <v>2524270</v>
      </c>
      <c r="E11" s="33">
        <v>25790</v>
      </c>
      <c r="F11" s="33">
        <v>2602270</v>
      </c>
    </row>
    <row r="12" spans="1:6" ht="21" customHeight="1" x14ac:dyDescent="0.45">
      <c r="A12" s="34" t="s">
        <v>44</v>
      </c>
      <c r="B12" s="34">
        <v>195096</v>
      </c>
      <c r="C12" s="33">
        <v>28850</v>
      </c>
      <c r="D12" s="33">
        <v>2510360</v>
      </c>
      <c r="E12" s="33">
        <v>25530</v>
      </c>
      <c r="F12" s="33">
        <v>3271540</v>
      </c>
    </row>
    <row r="13" spans="1:6" x14ac:dyDescent="0.45">
      <c r="A13" s="34" t="s">
        <v>45</v>
      </c>
      <c r="B13" s="34">
        <v>195028</v>
      </c>
      <c r="C13" s="33">
        <v>20470</v>
      </c>
      <c r="D13" s="33">
        <v>2489030</v>
      </c>
      <c r="E13" s="33">
        <v>21430</v>
      </c>
      <c r="F13" s="33">
        <v>3154640</v>
      </c>
    </row>
    <row r="14" spans="1:6" x14ac:dyDescent="0.45">
      <c r="A14" s="34" t="s">
        <v>46</v>
      </c>
      <c r="B14" s="34">
        <v>190052</v>
      </c>
      <c r="C14" s="33">
        <v>25230</v>
      </c>
      <c r="D14" s="33">
        <v>2194830</v>
      </c>
      <c r="E14" s="33">
        <v>21860</v>
      </c>
      <c r="F14" s="33">
        <v>2857820</v>
      </c>
    </row>
    <row r="15" spans="1:6" x14ac:dyDescent="0.45">
      <c r="A15" s="34" t="s">
        <v>47</v>
      </c>
      <c r="B15" s="34">
        <v>195057</v>
      </c>
      <c r="C15" s="33">
        <v>23810</v>
      </c>
      <c r="D15" s="33">
        <v>2071180</v>
      </c>
      <c r="E15" s="33">
        <v>19500</v>
      </c>
      <c r="F15" s="33">
        <v>1696910</v>
      </c>
    </row>
    <row r="16" spans="1:6" x14ac:dyDescent="0.45">
      <c r="A16" s="34" t="s">
        <v>48</v>
      </c>
      <c r="B16" s="34">
        <v>195064</v>
      </c>
      <c r="C16" s="33">
        <v>21600</v>
      </c>
      <c r="D16" s="33">
        <v>1878910</v>
      </c>
      <c r="E16" s="33">
        <v>18120</v>
      </c>
      <c r="F16" s="33">
        <v>0</v>
      </c>
    </row>
    <row r="17" spans="1:6" x14ac:dyDescent="0.45">
      <c r="A17" s="34" t="s">
        <v>49</v>
      </c>
      <c r="B17" s="34">
        <v>190074</v>
      </c>
      <c r="C17" s="33">
        <v>20020</v>
      </c>
      <c r="D17" s="33">
        <v>1742050</v>
      </c>
      <c r="E17" s="33">
        <v>21810</v>
      </c>
      <c r="F17" s="33">
        <v>1576180</v>
      </c>
    </row>
    <row r="18" spans="1:6" x14ac:dyDescent="0.45">
      <c r="A18" s="34" t="s">
        <v>50</v>
      </c>
      <c r="B18" s="34">
        <v>195059</v>
      </c>
      <c r="C18" s="33">
        <v>18580</v>
      </c>
      <c r="D18" s="33">
        <v>1616580</v>
      </c>
      <c r="E18" s="33">
        <v>0</v>
      </c>
      <c r="F18" s="33">
        <v>1534090</v>
      </c>
    </row>
    <row r="19" spans="1:6" x14ac:dyDescent="0.45">
      <c r="A19" s="34" t="s">
        <v>51</v>
      </c>
      <c r="B19" s="34">
        <v>195065</v>
      </c>
      <c r="C19" s="33">
        <v>16470</v>
      </c>
      <c r="D19" s="33">
        <v>2460730</v>
      </c>
      <c r="E19" s="33"/>
      <c r="F19" s="33"/>
    </row>
    <row r="20" spans="1:6" x14ac:dyDescent="0.45">
      <c r="A20" s="34" t="s">
        <v>52</v>
      </c>
      <c r="B20" s="34">
        <v>195062</v>
      </c>
      <c r="C20" s="33">
        <v>13850</v>
      </c>
      <c r="D20" s="33">
        <v>1204850</v>
      </c>
      <c r="E20" s="33">
        <v>17630</v>
      </c>
      <c r="F20" s="33">
        <v>1465650</v>
      </c>
    </row>
    <row r="21" spans="1:6" x14ac:dyDescent="0.45">
      <c r="A21" s="34" t="s">
        <v>53</v>
      </c>
      <c r="B21" s="34">
        <v>195038</v>
      </c>
      <c r="C21" s="33">
        <v>3580</v>
      </c>
      <c r="D21" s="33">
        <v>311360</v>
      </c>
      <c r="E21" s="33">
        <v>20920</v>
      </c>
      <c r="F21" s="33">
        <v>1432550</v>
      </c>
    </row>
    <row r="22" spans="1:6" x14ac:dyDescent="0.45">
      <c r="A22" s="34" t="s">
        <v>54</v>
      </c>
      <c r="B22" s="34">
        <v>195063</v>
      </c>
      <c r="C22" s="33">
        <v>1950</v>
      </c>
      <c r="D22" s="33">
        <v>170080</v>
      </c>
      <c r="E22" s="33">
        <v>16850</v>
      </c>
      <c r="F22" s="33">
        <v>2220810</v>
      </c>
    </row>
  </sheetData>
  <autoFilter ref="A2:E2" xr:uid="{00000000-0009-0000-0000-000003000000}">
    <sortState xmlns:xlrd2="http://schemas.microsoft.com/office/spreadsheetml/2017/richdata2" ref="A3:E33">
      <sortCondition sortBy="cellColor" ref="B2" dxfId="4"/>
    </sortState>
  </autoFilter>
  <mergeCells count="3">
    <mergeCell ref="A1:B1"/>
    <mergeCell ref="C1:D1"/>
    <mergeCell ref="E1:F1"/>
  </mergeCells>
  <phoneticPr fontId="3" type="noConversion"/>
  <conditionalFormatting sqref="A2">
    <cfRule type="duplicateValues" dxfId="3" priority="2"/>
  </conditionalFormatting>
  <conditionalFormatting sqref="A1 A3:A22">
    <cfRule type="duplicateValues" dxfId="2" priority="3"/>
  </conditionalFormatting>
  <conditionalFormatting sqref="B1:B1048576">
    <cfRule type="duplicateValues" dxfId="1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857A-C521-482D-9DDA-5087262667B5}">
  <sheetPr>
    <tabColor theme="7"/>
  </sheetPr>
  <dimension ref="B2:D22"/>
  <sheetViews>
    <sheetView workbookViewId="0">
      <selection activeCell="C11" sqref="C11"/>
    </sheetView>
  </sheetViews>
  <sheetFormatPr defaultRowHeight="17.399999999999999" x14ac:dyDescent="0.4"/>
  <cols>
    <col min="1" max="1" width="4" style="17" customWidth="1"/>
    <col min="2" max="2" width="14.8984375" style="17" customWidth="1"/>
    <col min="3" max="4" width="17.19921875" style="17" customWidth="1"/>
    <col min="5" max="16384" width="8.796875" style="17"/>
  </cols>
  <sheetData>
    <row r="2" spans="2:4" ht="21" x14ac:dyDescent="0.4">
      <c r="B2" s="35" t="s">
        <v>2</v>
      </c>
      <c r="C2" s="36" t="s">
        <v>55</v>
      </c>
      <c r="D2" s="36" t="s">
        <v>56</v>
      </c>
    </row>
    <row r="3" spans="2:4" ht="21" x14ac:dyDescent="0.45">
      <c r="B3" s="37">
        <v>190017</v>
      </c>
      <c r="C3" s="38">
        <v>56088</v>
      </c>
      <c r="D3" s="38">
        <v>1795</v>
      </c>
    </row>
    <row r="4" spans="2:4" ht="21" x14ac:dyDescent="0.45">
      <c r="B4" s="37">
        <v>190021</v>
      </c>
      <c r="C4" s="38">
        <v>59976</v>
      </c>
      <c r="D4" s="38">
        <v>2123</v>
      </c>
    </row>
    <row r="5" spans="2:4" ht="21" x14ac:dyDescent="0.4">
      <c r="B5" s="39">
        <v>190029</v>
      </c>
      <c r="C5" s="38">
        <v>107544</v>
      </c>
      <c r="D5" s="38">
        <v>5372</v>
      </c>
    </row>
    <row r="6" spans="2:4" ht="21" x14ac:dyDescent="0.45">
      <c r="B6" s="37">
        <v>190043</v>
      </c>
      <c r="C6" s="38">
        <v>62592</v>
      </c>
      <c r="D6" s="38">
        <v>3523</v>
      </c>
    </row>
    <row r="7" spans="2:4" ht="21" x14ac:dyDescent="0.45">
      <c r="B7" s="37">
        <v>190052</v>
      </c>
      <c r="C7" s="38">
        <v>48768</v>
      </c>
      <c r="D7" s="38">
        <v>1761</v>
      </c>
    </row>
    <row r="8" spans="2:4" ht="21" x14ac:dyDescent="0.45">
      <c r="B8" s="37">
        <v>190074</v>
      </c>
      <c r="C8" s="38">
        <v>38712</v>
      </c>
      <c r="D8" s="38">
        <v>1757</v>
      </c>
    </row>
    <row r="9" spans="2:4" ht="21" x14ac:dyDescent="0.45">
      <c r="B9" s="37">
        <v>195028</v>
      </c>
      <c r="C9" s="38">
        <v>55320</v>
      </c>
      <c r="D9" s="38">
        <v>1727</v>
      </c>
    </row>
    <row r="10" spans="2:4" ht="21" x14ac:dyDescent="0.45">
      <c r="B10" s="37">
        <v>195038</v>
      </c>
      <c r="C10" s="38">
        <v>20384</v>
      </c>
      <c r="D10" s="38">
        <v>524</v>
      </c>
    </row>
    <row r="11" spans="2:4" ht="21" x14ac:dyDescent="0.45">
      <c r="B11" s="37">
        <v>195041</v>
      </c>
      <c r="C11" s="38">
        <v>62880</v>
      </c>
      <c r="D11" s="38">
        <v>2410</v>
      </c>
    </row>
    <row r="12" spans="2:4" ht="21" x14ac:dyDescent="0.45">
      <c r="B12" s="37">
        <v>195045</v>
      </c>
      <c r="C12" s="38">
        <v>92448</v>
      </c>
      <c r="D12" s="38">
        <v>3029</v>
      </c>
    </row>
    <row r="13" spans="2:4" ht="21" x14ac:dyDescent="0.45">
      <c r="B13" s="37">
        <v>195048</v>
      </c>
      <c r="C13" s="38">
        <v>72024</v>
      </c>
      <c r="D13" s="38">
        <v>2921</v>
      </c>
    </row>
    <row r="14" spans="2:4" ht="21" x14ac:dyDescent="0.45">
      <c r="B14" s="37">
        <v>195053</v>
      </c>
      <c r="C14" s="38">
        <v>67848</v>
      </c>
      <c r="D14" s="38">
        <v>2646</v>
      </c>
    </row>
    <row r="15" spans="2:4" ht="21" x14ac:dyDescent="0.45">
      <c r="B15" s="37">
        <v>195057</v>
      </c>
      <c r="C15" s="38">
        <v>46032</v>
      </c>
      <c r="D15" s="38">
        <v>1571</v>
      </c>
    </row>
    <row r="16" spans="2:4" ht="21" x14ac:dyDescent="0.45">
      <c r="B16" s="37">
        <v>195059</v>
      </c>
      <c r="C16" s="38">
        <v>35928</v>
      </c>
      <c r="D16" s="38">
        <v>1720</v>
      </c>
    </row>
    <row r="17" spans="2:4" ht="21" x14ac:dyDescent="0.45">
      <c r="B17" s="37">
        <v>195062</v>
      </c>
      <c r="C17" s="38">
        <v>41760</v>
      </c>
      <c r="D17" s="38">
        <v>1459</v>
      </c>
    </row>
    <row r="18" spans="2:4" ht="21" x14ac:dyDescent="0.45">
      <c r="B18" s="37">
        <v>195063</v>
      </c>
      <c r="C18" s="38">
        <v>40960</v>
      </c>
      <c r="D18" s="38">
        <v>1357</v>
      </c>
    </row>
    <row r="19" spans="2:4" ht="21" x14ac:dyDescent="0.45">
      <c r="B19" s="37">
        <v>195064</v>
      </c>
      <c r="C19" s="38">
        <v>54542</v>
      </c>
      <c r="D19" s="38">
        <v>2054</v>
      </c>
    </row>
    <row r="20" spans="2:4" ht="21" x14ac:dyDescent="0.45">
      <c r="B20" s="37">
        <v>195065</v>
      </c>
      <c r="C20" s="38">
        <v>63160</v>
      </c>
      <c r="D20" s="38">
        <v>1326</v>
      </c>
    </row>
    <row r="21" spans="2:4" ht="21" x14ac:dyDescent="0.45">
      <c r="B21" s="37">
        <v>195096</v>
      </c>
      <c r="C21" s="38">
        <v>55776</v>
      </c>
      <c r="D21" s="38">
        <v>2056</v>
      </c>
    </row>
    <row r="22" spans="2:4" ht="21" x14ac:dyDescent="0.45">
      <c r="B22" s="37">
        <v>195098</v>
      </c>
      <c r="C22" s="38">
        <v>59976</v>
      </c>
      <c r="D22" s="38">
        <v>2278</v>
      </c>
    </row>
  </sheetData>
  <phoneticPr fontId="3" type="noConversion"/>
  <conditionalFormatting sqref="B3:B2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보고서</vt:lpstr>
      <vt:lpstr>전산자료</vt:lpstr>
      <vt:lpstr>고객분석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SimComFunny</dc:creator>
  <cp:lastModifiedBy>SimComFunny</cp:lastModifiedBy>
  <dcterms:created xsi:type="dcterms:W3CDTF">2022-05-29T14:36:03Z</dcterms:created>
  <dcterms:modified xsi:type="dcterms:W3CDTF">2022-07-01T06:47:37Z</dcterms:modified>
</cp:coreProperties>
</file>