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E401808F-447B-4C72-9B9B-FB46F50E349E}" xr6:coauthVersionLast="47" xr6:coauthVersionMax="47" xr10:uidLastSave="{00000000-0000-0000-0000-000000000000}"/>
  <bookViews>
    <workbookView xWindow="-108" yWindow="-108" windowWidth="23256" windowHeight="12576" xr2:uid="{28D4161C-F555-4173-8F7C-F7DCCA98C303}"/>
  </bookViews>
  <sheets>
    <sheet name="18회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<sst xmlns="http://schemas.openxmlformats.org/spreadsheetml/2006/main" count="300" uniqueCount="20">
  <si>
    <t>발급일자</t>
  </si>
  <si>
    <t>사업자등록번호</t>
    <phoneticPr fontId="3" type="noConversion"/>
  </si>
  <si>
    <t>거래처</t>
    <phoneticPr fontId="3" type="noConversion"/>
  </si>
  <si>
    <t>대표자</t>
    <phoneticPr fontId="3" type="noConversion"/>
  </si>
  <si>
    <t>품목</t>
    <phoneticPr fontId="3" type="noConversion"/>
  </si>
  <si>
    <t>공급가액</t>
    <phoneticPr fontId="3" type="noConversion"/>
  </si>
  <si>
    <t>세액</t>
    <phoneticPr fontId="3" type="noConversion"/>
  </si>
  <si>
    <t>총 합계</t>
    <phoneticPr fontId="3" type="noConversion"/>
  </si>
  <si>
    <t>201-31-12345</t>
    <phoneticPr fontId="3" type="noConversion"/>
  </si>
  <si>
    <t>이균철</t>
  </si>
  <si>
    <t>플랫폼 제작</t>
    <phoneticPr fontId="3" type="noConversion"/>
  </si>
  <si>
    <t>123-12-45678</t>
    <phoneticPr fontId="3" type="noConversion"/>
  </si>
  <si>
    <t>김장수</t>
  </si>
  <si>
    <t>강의</t>
    <phoneticPr fontId="3" type="noConversion"/>
  </si>
  <si>
    <t>152-02-15123</t>
    <phoneticPr fontId="3" type="noConversion"/>
  </si>
  <si>
    <t>박영순</t>
  </si>
  <si>
    <t>컨설팅</t>
    <phoneticPr fontId="3" type="noConversion"/>
  </si>
  <si>
    <t>지식 소프트</t>
  </si>
  <si>
    <t>세무법인 경기</t>
  </si>
  <si>
    <t>경기지식대학교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</si>
</sst>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_(&quot;$&quot;* #,##0_);_(&quot;$&quot;* \(#,##0\);_(&quot;$&quot;* &quot;-&quot;_);_(@_)"/>
    <numFmt numFmtId="178" formatCode="[$-F800]dddd\,\ mmmm\ dd\,\ yyyy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4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4"/>
      <color theme="1"/>
      <name val="맑은 고딕"/>
      <family val="3"/>
      <charset val="129"/>
      <scheme val="minor"/>
    </font>
    <font>
      <sz val="1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right" vertical="center"/>
    </xf>
    <xf numFmtId="0" fontId="5" fillId="0" borderId="0" xfId="0" applyFont="1"/>
    <xf numFmtId="176" fontId="1" fillId="0" borderId="0" xfId="0" applyNumberFormat="1" applyFont="1"/>
    <xf numFmtId="178" fontId="4" fillId="0" borderId="1" xfId="0" applyNumberFormat="1" applyFont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8" fontId="1" fillId="0" borderId="0" xfId="0" applyNumberFormat="1" applyFont="1"/>
  </cellXfs>
  <cellStyles count="2">
    <cellStyle name="쉼표 [0]" xfId="1" builtinId="6"/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#,##0_ ;[Red]\-#,##0\ 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#,##0_ ;[Red]\-#,##0\ 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#,##0_ ;[Red]\-#,##0\ 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[$-F800]dddd\,\ mmmm\ dd\,\ 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맑은 고딕"/>
        <family val="3"/>
        <charset val="129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B8115-3D0F-4217-8C33-AB99113F28D8}" name="표1" displayName="표1" ref="A1:H74" totalsRowShown="0" headerRowDxfId="10" dataDxfId="9" tableBorderDxfId="8" dataCellStyle="쉼표 [0]">
  <autoFilter ref="A1:H74" xr:uid="{AAA5A146-A69E-4152-B0AF-4BE179AAE4E1}"/>
  <tableColumns count="8">
    <tableColumn id="1" xr3:uid="{4605FE4C-A6BC-49C6-A729-D77A6E38F947}" name="발급일자" dataDxfId="7"/>
    <tableColumn id="2" xr3:uid="{7ECC49CC-B3C3-4318-B66F-FA3E834A60A5}" name="사업자등록번호" dataDxfId="6"/>
    <tableColumn id="3" xr3:uid="{E26A3360-B1E8-4F48-B02F-88FAD5F646C5}" name="거래처" dataDxfId="5"/>
    <tableColumn id="4" xr3:uid="{F4DA6C82-D854-4F82-9311-B2BF60A1EAAB}" name="대표자" dataDxfId="4"/>
    <tableColumn id="5" xr3:uid="{C03DB68E-42DC-4CF2-AFEA-3EAE3A57A94B}" name="품목" dataDxfId="3"/>
    <tableColumn id="6" xr3:uid="{94C65C33-511B-46C5-BB19-E306E5ECABB5}" name="공급가액" dataDxfId="2" dataCellStyle="쉼표 [0]"/>
    <tableColumn id="7" xr3:uid="{47299D1E-0ED4-4E94-BC70-641F024B3DA4}" name="세액" dataDxfId="1" dataCellStyle="쉼표 [0]">
      <calculatedColumnFormula>'18회차'!$F2*10%</calculatedColumnFormula>
    </tableColumn>
    <tableColumn id="8" xr3:uid="{082CA519-10E0-41F6-AD88-D839FFF06732}" name="총 합계" dataDxfId="0" dataCellStyle="쉼표 [0]">
      <calculatedColumnFormula>'18회차'!$F2+'18회차'!$G2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52EA-6E25-4956-B486-FC96A7BCEF2C}">
  <dimension ref="A1:J74"/>
  <sheetViews>
    <sheetView tabSelected="1" workbookViewId="0">
      <selection activeCell="C10" sqref="C10"/>
    </sheetView>
  </sheetViews>
  <sheetFormatPr defaultColWidth="9.109375" defaultRowHeight="13.2" x14ac:dyDescent="0.25"/>
  <cols>
    <col min="1" max="1" width="33.33203125" style="11" bestFit="1" customWidth="1"/>
    <col min="2" max="2" width="24" style="4" customWidth="1"/>
    <col min="3" max="3" width="22.33203125" style="4" bestFit="1" customWidth="1"/>
    <col min="4" max="4" width="14.88671875" style="4" customWidth="1"/>
    <col min="5" max="5" width="19.5546875" style="4" customWidth="1"/>
    <col min="6" max="7" width="17.44140625" style="4" customWidth="1"/>
    <col min="8" max="8" width="17" style="8" bestFit="1" customWidth="1"/>
    <col min="9" max="16384" width="9.109375" style="4"/>
  </cols>
  <sheetData>
    <row r="1" spans="1:10" ht="21" x14ac:dyDescent="0.25">
      <c r="A1" s="10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10" ht="21" x14ac:dyDescent="0.25">
      <c r="A2" s="9">
        <v>44930</v>
      </c>
      <c r="B2" s="5" t="s">
        <v>8</v>
      </c>
      <c r="C2" s="5" t="s">
        <v>17</v>
      </c>
      <c r="D2" s="5" t="s">
        <v>9</v>
      </c>
      <c r="E2" s="5" t="s">
        <v>10</v>
      </c>
      <c r="F2" s="6">
        <v>900000</v>
      </c>
      <c r="G2" s="6">
        <f>'18회차'!$F2*10%</f>
        <v>90000</v>
      </c>
      <c r="H2" s="6">
        <f>'18회차'!$F2+'18회차'!$G2</f>
        <v>990000</v>
      </c>
      <c r="J2" s="7"/>
    </row>
    <row r="3" spans="1:10" ht="21" x14ac:dyDescent="0.25">
      <c r="A3" s="9">
        <v>44933</v>
      </c>
      <c r="B3" s="5" t="s">
        <v>11</v>
      </c>
      <c r="C3" s="5" t="s">
        <v>19</v>
      </c>
      <c r="D3" s="5" t="s">
        <v>12</v>
      </c>
      <c r="E3" s="5" t="s">
        <v>13</v>
      </c>
      <c r="F3" s="6">
        <v>270000</v>
      </c>
      <c r="G3" s="6">
        <f>'18회차'!$F3*10%</f>
        <v>27000</v>
      </c>
      <c r="H3" s="6">
        <f>'18회차'!$F3+'18회차'!$G3</f>
        <v>297000</v>
      </c>
      <c r="J3" s="7"/>
    </row>
    <row r="4" spans="1:10" ht="21" x14ac:dyDescent="0.25">
      <c r="A4" s="9">
        <v>44935</v>
      </c>
      <c r="B4" s="5" t="s">
        <v>14</v>
      </c>
      <c r="C4" s="5" t="s">
        <v>18</v>
      </c>
      <c r="D4" s="5" t="s">
        <v>15</v>
      </c>
      <c r="E4" s="5" t="s">
        <v>10</v>
      </c>
      <c r="F4" s="6">
        <v>4500000</v>
      </c>
      <c r="G4" s="6">
        <f>'18회차'!$F4*10%</f>
        <v>450000</v>
      </c>
      <c r="H4" s="6">
        <f>'18회차'!$F4+'18회차'!$G4</f>
        <v>4950000</v>
      </c>
    </row>
    <row r="5" spans="1:10" ht="21" x14ac:dyDescent="0.25">
      <c r="A5" s="9">
        <v>44945</v>
      </c>
      <c r="B5" s="5" t="s">
        <v>11</v>
      </c>
      <c r="C5" s="5" t="s">
        <v>19</v>
      </c>
      <c r="D5" s="5" t="s">
        <v>12</v>
      </c>
      <c r="E5" s="5" t="s">
        <v>13</v>
      </c>
      <c r="F5" s="6">
        <v>270000</v>
      </c>
      <c r="G5" s="6">
        <f>'18회차'!$F5*10%</f>
        <v>27000</v>
      </c>
      <c r="H5" s="6">
        <f>'18회차'!$F5+'18회차'!$G5</f>
        <v>297000</v>
      </c>
    </row>
    <row r="6" spans="1:10" ht="21" x14ac:dyDescent="0.25">
      <c r="A6" s="9">
        <v>44949</v>
      </c>
      <c r="B6" s="5" t="s">
        <v>8</v>
      </c>
      <c r="C6" s="5" t="s">
        <v>17</v>
      </c>
      <c r="D6" s="5" t="s">
        <v>9</v>
      </c>
      <c r="E6" s="5" t="s">
        <v>10</v>
      </c>
      <c r="F6" s="6">
        <v>1800000</v>
      </c>
      <c r="G6" s="6">
        <f>'18회차'!$F6*10%</f>
        <v>180000</v>
      </c>
      <c r="H6" s="6">
        <f>'18회차'!$F6+'18회차'!$G6</f>
        <v>1980000</v>
      </c>
    </row>
    <row r="7" spans="1:10" ht="21" x14ac:dyDescent="0.25">
      <c r="A7" s="9">
        <v>44958</v>
      </c>
      <c r="B7" s="5" t="s">
        <v>8</v>
      </c>
      <c r="C7" s="5" t="s">
        <v>17</v>
      </c>
      <c r="D7" s="5" t="s">
        <v>9</v>
      </c>
      <c r="E7" s="5" t="s">
        <v>10</v>
      </c>
      <c r="F7" s="6">
        <v>1800000</v>
      </c>
      <c r="G7" s="6">
        <f>'18회차'!$F7*10%</f>
        <v>180000</v>
      </c>
      <c r="H7" s="6">
        <f>'18회차'!$F7+'18회차'!$G7</f>
        <v>1980000</v>
      </c>
    </row>
    <row r="8" spans="1:10" ht="21" x14ac:dyDescent="0.25">
      <c r="A8" s="9">
        <v>44965</v>
      </c>
      <c r="B8" s="5" t="s">
        <v>11</v>
      </c>
      <c r="C8" s="5" t="s">
        <v>19</v>
      </c>
      <c r="D8" s="5" t="s">
        <v>12</v>
      </c>
      <c r="E8" s="5" t="s">
        <v>13</v>
      </c>
      <c r="F8" s="6">
        <v>270000</v>
      </c>
      <c r="G8" s="6">
        <f>'18회차'!$F8*10%</f>
        <v>27000</v>
      </c>
      <c r="H8" s="6">
        <f>'18회차'!$F8+'18회차'!$G8</f>
        <v>297000</v>
      </c>
    </row>
    <row r="9" spans="1:10" ht="21" x14ac:dyDescent="0.25">
      <c r="A9" s="9">
        <v>44969</v>
      </c>
      <c r="B9" s="5" t="s">
        <v>11</v>
      </c>
      <c r="C9" s="5" t="s">
        <v>19</v>
      </c>
      <c r="D9" s="5" t="s">
        <v>12</v>
      </c>
      <c r="E9" s="5" t="s">
        <v>13</v>
      </c>
      <c r="F9" s="6">
        <v>270000</v>
      </c>
      <c r="G9" s="6">
        <f>'18회차'!$F9*10%</f>
        <v>27000</v>
      </c>
      <c r="H9" s="6">
        <f>'18회차'!$F9+'18회차'!$G9</f>
        <v>297000</v>
      </c>
    </row>
    <row r="10" spans="1:10" ht="21" x14ac:dyDescent="0.25">
      <c r="A10" s="9">
        <v>44974</v>
      </c>
      <c r="B10" s="5" t="s">
        <v>11</v>
      </c>
      <c r="C10" s="5" t="s">
        <v>19</v>
      </c>
      <c r="D10" s="5" t="s">
        <v>12</v>
      </c>
      <c r="E10" s="5" t="s">
        <v>13</v>
      </c>
      <c r="F10" s="6">
        <v>270000</v>
      </c>
      <c r="G10" s="6">
        <f>'18회차'!$F10*10%</f>
        <v>27000</v>
      </c>
      <c r="H10" s="6">
        <f>'18회차'!$F10+'18회차'!$G10</f>
        <v>297000</v>
      </c>
    </row>
    <row r="11" spans="1:10" ht="21" x14ac:dyDescent="0.25">
      <c r="A11" s="9">
        <v>44975</v>
      </c>
      <c r="B11" s="5" t="s">
        <v>8</v>
      </c>
      <c r="C11" s="5" t="s">
        <v>17</v>
      </c>
      <c r="D11" s="5" t="s">
        <v>9</v>
      </c>
      <c r="E11" s="5" t="s">
        <v>10</v>
      </c>
      <c r="F11" s="6">
        <v>1800000</v>
      </c>
      <c r="G11" s="6">
        <f>'18회차'!$F11*10%</f>
        <v>180000</v>
      </c>
      <c r="H11" s="6">
        <f>'18회차'!$F11+'18회차'!$G11</f>
        <v>1980000</v>
      </c>
    </row>
    <row r="12" spans="1:10" ht="21" x14ac:dyDescent="0.25">
      <c r="A12" s="9">
        <v>44975</v>
      </c>
      <c r="B12" s="5" t="s">
        <v>11</v>
      </c>
      <c r="C12" s="5" t="s">
        <v>19</v>
      </c>
      <c r="D12" s="5" t="s">
        <v>12</v>
      </c>
      <c r="E12" s="5" t="s">
        <v>13</v>
      </c>
      <c r="F12" s="6">
        <v>270000</v>
      </c>
      <c r="G12" s="6">
        <f>'18회차'!$F12*10%</f>
        <v>27000</v>
      </c>
      <c r="H12" s="6">
        <f>'18회차'!$F12+'18회차'!$G12</f>
        <v>297000</v>
      </c>
    </row>
    <row r="13" spans="1:10" ht="21" x14ac:dyDescent="0.25">
      <c r="A13" s="9">
        <v>44975</v>
      </c>
      <c r="B13" s="5" t="s">
        <v>11</v>
      </c>
      <c r="C13" s="5" t="s">
        <v>19</v>
      </c>
      <c r="D13" s="5" t="s">
        <v>12</v>
      </c>
      <c r="E13" s="5" t="s">
        <v>10</v>
      </c>
      <c r="F13" s="6">
        <v>270000</v>
      </c>
      <c r="G13" s="6">
        <f>'18회차'!$F13*10%</f>
        <v>27000</v>
      </c>
      <c r="H13" s="6">
        <f>'18회차'!$F13+'18회차'!$G13</f>
        <v>297000</v>
      </c>
    </row>
    <row r="14" spans="1:10" ht="21" x14ac:dyDescent="0.25">
      <c r="A14" s="9">
        <v>44987</v>
      </c>
      <c r="B14" s="5" t="s">
        <v>11</v>
      </c>
      <c r="C14" s="5" t="s">
        <v>19</v>
      </c>
      <c r="D14" s="5" t="s">
        <v>12</v>
      </c>
      <c r="E14" s="5" t="s">
        <v>13</v>
      </c>
      <c r="F14" s="6">
        <v>270000</v>
      </c>
      <c r="G14" s="6">
        <f>'18회차'!$F14*10%</f>
        <v>27000</v>
      </c>
      <c r="H14" s="6">
        <f>'18회차'!$F14+'18회차'!$G14</f>
        <v>297000</v>
      </c>
    </row>
    <row r="15" spans="1:10" ht="21" x14ac:dyDescent="0.25">
      <c r="A15" s="9">
        <v>44992</v>
      </c>
      <c r="B15" s="5" t="s">
        <v>14</v>
      </c>
      <c r="C15" s="5" t="s">
        <v>18</v>
      </c>
      <c r="D15" s="5" t="s">
        <v>15</v>
      </c>
      <c r="E15" s="5" t="s">
        <v>10</v>
      </c>
      <c r="F15" s="6">
        <v>4500000</v>
      </c>
      <c r="G15" s="6">
        <f>'18회차'!$F15*10%</f>
        <v>450000</v>
      </c>
      <c r="H15" s="6">
        <f>'18회차'!$F15+'18회차'!$G15</f>
        <v>4950000</v>
      </c>
    </row>
    <row r="16" spans="1:10" ht="21" x14ac:dyDescent="0.25">
      <c r="A16" s="9">
        <v>44997</v>
      </c>
      <c r="B16" s="5" t="s">
        <v>11</v>
      </c>
      <c r="C16" s="5" t="s">
        <v>19</v>
      </c>
      <c r="D16" s="5" t="s">
        <v>12</v>
      </c>
      <c r="E16" s="5" t="s">
        <v>13</v>
      </c>
      <c r="F16" s="6">
        <v>810000</v>
      </c>
      <c r="G16" s="6">
        <f>'18회차'!$F16*10%</f>
        <v>81000</v>
      </c>
      <c r="H16" s="6">
        <f>'18회차'!$F16+'18회차'!$G16</f>
        <v>891000</v>
      </c>
    </row>
    <row r="17" spans="1:8" ht="21" x14ac:dyDescent="0.25">
      <c r="A17" s="9">
        <v>44998</v>
      </c>
      <c r="B17" s="5" t="s">
        <v>11</v>
      </c>
      <c r="C17" s="5" t="s">
        <v>19</v>
      </c>
      <c r="D17" s="5" t="s">
        <v>12</v>
      </c>
      <c r="E17" s="5" t="s">
        <v>13</v>
      </c>
      <c r="F17" s="6">
        <v>270000</v>
      </c>
      <c r="G17" s="6">
        <f>'18회차'!$F17*10%</f>
        <v>27000</v>
      </c>
      <c r="H17" s="6">
        <f>'18회차'!$F17+'18회차'!$G17</f>
        <v>297000</v>
      </c>
    </row>
    <row r="18" spans="1:8" ht="21" x14ac:dyDescent="0.25">
      <c r="A18" s="9">
        <v>45001</v>
      </c>
      <c r="B18" s="5" t="s">
        <v>11</v>
      </c>
      <c r="C18" s="5" t="s">
        <v>19</v>
      </c>
      <c r="D18" s="5" t="s">
        <v>12</v>
      </c>
      <c r="E18" s="5" t="s">
        <v>16</v>
      </c>
      <c r="F18" s="6">
        <v>270000</v>
      </c>
      <c r="G18" s="6">
        <f>'18회차'!$F18*10%</f>
        <v>27000</v>
      </c>
      <c r="H18" s="6">
        <f>'18회차'!$F18+'18회차'!$G18</f>
        <v>297000</v>
      </c>
    </row>
    <row r="19" spans="1:8" ht="21" x14ac:dyDescent="0.25">
      <c r="A19" s="9">
        <v>45006</v>
      </c>
      <c r="B19" s="5" t="s">
        <v>11</v>
      </c>
      <c r="C19" s="5" t="s">
        <v>19</v>
      </c>
      <c r="D19" s="5" t="s">
        <v>12</v>
      </c>
      <c r="E19" s="5" t="s">
        <v>13</v>
      </c>
      <c r="F19" s="6">
        <v>270000</v>
      </c>
      <c r="G19" s="6">
        <f>'18회차'!$F19*10%</f>
        <v>27000</v>
      </c>
      <c r="H19" s="6">
        <f>'18회차'!$F19+'18회차'!$G19</f>
        <v>297000</v>
      </c>
    </row>
    <row r="20" spans="1:8" ht="21" x14ac:dyDescent="0.25">
      <c r="A20" s="9">
        <v>45009</v>
      </c>
      <c r="B20" s="5" t="s">
        <v>14</v>
      </c>
      <c r="C20" s="5" t="s">
        <v>18</v>
      </c>
      <c r="D20" s="5" t="s">
        <v>15</v>
      </c>
      <c r="E20" s="5" t="s">
        <v>16</v>
      </c>
      <c r="F20" s="6">
        <v>4500000</v>
      </c>
      <c r="G20" s="6">
        <f>'18회차'!$F20*10%</f>
        <v>450000</v>
      </c>
      <c r="H20" s="6">
        <f>'18회차'!$F20+'18회차'!$G20</f>
        <v>4950000</v>
      </c>
    </row>
    <row r="21" spans="1:8" ht="21" x14ac:dyDescent="0.25">
      <c r="A21" s="9">
        <v>45017</v>
      </c>
      <c r="B21" s="5" t="s">
        <v>8</v>
      </c>
      <c r="C21" s="5" t="s">
        <v>17</v>
      </c>
      <c r="D21" s="5" t="s">
        <v>9</v>
      </c>
      <c r="E21" s="5" t="s">
        <v>10</v>
      </c>
      <c r="F21" s="6">
        <v>81000</v>
      </c>
      <c r="G21" s="6">
        <f>'18회차'!$F21*10%</f>
        <v>8100</v>
      </c>
      <c r="H21" s="6">
        <f>'18회차'!$F21+'18회차'!$G21</f>
        <v>89100</v>
      </c>
    </row>
    <row r="22" spans="1:8" ht="21" x14ac:dyDescent="0.25">
      <c r="A22" s="9">
        <v>45017</v>
      </c>
      <c r="B22" s="5" t="s">
        <v>11</v>
      </c>
      <c r="C22" s="5" t="s">
        <v>19</v>
      </c>
      <c r="D22" s="5" t="s">
        <v>12</v>
      </c>
      <c r="E22" s="5" t="s">
        <v>13</v>
      </c>
      <c r="F22" s="6">
        <v>270000</v>
      </c>
      <c r="G22" s="6">
        <f>'18회차'!$F22*10%</f>
        <v>27000</v>
      </c>
      <c r="H22" s="6">
        <f>'18회차'!$F22+'18회차'!$G22</f>
        <v>297000</v>
      </c>
    </row>
    <row r="23" spans="1:8" ht="21" x14ac:dyDescent="0.25">
      <c r="A23" s="9">
        <v>45020</v>
      </c>
      <c r="B23" s="5" t="s">
        <v>11</v>
      </c>
      <c r="C23" s="5" t="s">
        <v>19</v>
      </c>
      <c r="D23" s="5" t="s">
        <v>12</v>
      </c>
      <c r="E23" s="5" t="s">
        <v>13</v>
      </c>
      <c r="F23" s="6">
        <v>270000</v>
      </c>
      <c r="G23" s="6">
        <f>'18회차'!$F23*10%</f>
        <v>27000</v>
      </c>
      <c r="H23" s="6">
        <f>'18회차'!$F23+'18회차'!$G23</f>
        <v>297000</v>
      </c>
    </row>
    <row r="24" spans="1:8" ht="21" x14ac:dyDescent="0.25">
      <c r="A24" s="9">
        <v>45021</v>
      </c>
      <c r="B24" s="5" t="s">
        <v>11</v>
      </c>
      <c r="C24" s="5" t="s">
        <v>19</v>
      </c>
      <c r="D24" s="5" t="s">
        <v>12</v>
      </c>
      <c r="E24" s="5" t="s">
        <v>13</v>
      </c>
      <c r="F24" s="6">
        <v>270000</v>
      </c>
      <c r="G24" s="6">
        <f>'18회차'!$F24*10%</f>
        <v>27000</v>
      </c>
      <c r="H24" s="6">
        <f>'18회차'!$F24+'18회차'!$G24</f>
        <v>297000</v>
      </c>
    </row>
    <row r="25" spans="1:8" ht="21" x14ac:dyDescent="0.25">
      <c r="A25" s="9">
        <v>45022</v>
      </c>
      <c r="B25" s="5" t="s">
        <v>8</v>
      </c>
      <c r="C25" s="5" t="s">
        <v>17</v>
      </c>
      <c r="D25" s="5" t="s">
        <v>9</v>
      </c>
      <c r="E25" s="5" t="s">
        <v>10</v>
      </c>
      <c r="F25" s="6">
        <v>1800000</v>
      </c>
      <c r="G25" s="6">
        <f>'18회차'!$F25*10%</f>
        <v>180000</v>
      </c>
      <c r="H25" s="6">
        <f>'18회차'!$F25+'18회차'!$G25</f>
        <v>1980000</v>
      </c>
    </row>
    <row r="26" spans="1:8" ht="21" x14ac:dyDescent="0.25">
      <c r="A26" s="9">
        <v>45027</v>
      </c>
      <c r="B26" s="5" t="s">
        <v>8</v>
      </c>
      <c r="C26" s="5" t="s">
        <v>17</v>
      </c>
      <c r="D26" s="5" t="s">
        <v>9</v>
      </c>
      <c r="E26" s="5" t="s">
        <v>16</v>
      </c>
      <c r="F26" s="6">
        <v>1800000</v>
      </c>
      <c r="G26" s="6">
        <f>'18회차'!$F26*10%</f>
        <v>180000</v>
      </c>
      <c r="H26" s="6">
        <f>'18회차'!$F26+'18회차'!$G26</f>
        <v>1980000</v>
      </c>
    </row>
    <row r="27" spans="1:8" ht="21" x14ac:dyDescent="0.25">
      <c r="A27" s="9">
        <v>45034</v>
      </c>
      <c r="B27" s="5" t="s">
        <v>8</v>
      </c>
      <c r="C27" s="5" t="s">
        <v>17</v>
      </c>
      <c r="D27" s="5" t="s">
        <v>9</v>
      </c>
      <c r="E27" s="5" t="s">
        <v>10</v>
      </c>
      <c r="F27" s="6">
        <v>1800000</v>
      </c>
      <c r="G27" s="6">
        <f>'18회차'!$F27*10%</f>
        <v>180000</v>
      </c>
      <c r="H27" s="6">
        <f>'18회차'!$F27+'18회차'!$G27</f>
        <v>1980000</v>
      </c>
    </row>
    <row r="28" spans="1:8" ht="21" x14ac:dyDescent="0.25">
      <c r="A28" s="9">
        <v>45035</v>
      </c>
      <c r="B28" s="5" t="s">
        <v>14</v>
      </c>
      <c r="C28" s="5" t="s">
        <v>18</v>
      </c>
      <c r="D28" s="5" t="s">
        <v>15</v>
      </c>
      <c r="E28" s="5" t="s">
        <v>16</v>
      </c>
      <c r="F28" s="6">
        <v>4500000</v>
      </c>
      <c r="G28" s="6">
        <f>'18회차'!$F28*10%</f>
        <v>450000</v>
      </c>
      <c r="H28" s="6">
        <f>'18회차'!$F28+'18회차'!$G28</f>
        <v>4950000</v>
      </c>
    </row>
    <row r="29" spans="1:8" ht="21" x14ac:dyDescent="0.25">
      <c r="A29" s="9">
        <v>45037</v>
      </c>
      <c r="B29" s="5" t="s">
        <v>14</v>
      </c>
      <c r="C29" s="5" t="s">
        <v>18</v>
      </c>
      <c r="D29" s="5" t="s">
        <v>15</v>
      </c>
      <c r="E29" s="5" t="s">
        <v>16</v>
      </c>
      <c r="F29" s="6">
        <v>4500000</v>
      </c>
      <c r="G29" s="6">
        <f>'18회차'!$F29*10%</f>
        <v>450000</v>
      </c>
      <c r="H29" s="6">
        <f>'18회차'!$F29+'18회차'!$G29</f>
        <v>4950000</v>
      </c>
    </row>
    <row r="30" spans="1:8" ht="21" x14ac:dyDescent="0.25">
      <c r="A30" s="9">
        <v>45037</v>
      </c>
      <c r="B30" s="5" t="s">
        <v>11</v>
      </c>
      <c r="C30" s="5" t="s">
        <v>19</v>
      </c>
      <c r="D30" s="5" t="s">
        <v>12</v>
      </c>
      <c r="E30" s="5" t="s">
        <v>13</v>
      </c>
      <c r="F30" s="6">
        <v>270000</v>
      </c>
      <c r="G30" s="6">
        <f>'18회차'!$F30*10%</f>
        <v>27000</v>
      </c>
      <c r="H30" s="6">
        <f>'18회차'!$F30+'18회차'!$G30</f>
        <v>297000</v>
      </c>
    </row>
    <row r="31" spans="1:8" ht="21" x14ac:dyDescent="0.25">
      <c r="A31" s="9">
        <v>45051</v>
      </c>
      <c r="B31" s="5" t="s">
        <v>8</v>
      </c>
      <c r="C31" s="5" t="s">
        <v>17</v>
      </c>
      <c r="D31" s="5" t="s">
        <v>9</v>
      </c>
      <c r="E31" s="5" t="s">
        <v>13</v>
      </c>
      <c r="F31" s="6">
        <v>90000</v>
      </c>
      <c r="G31" s="6">
        <f>'18회차'!$F31*10%</f>
        <v>9000</v>
      </c>
      <c r="H31" s="6">
        <f>'18회차'!$F31+'18회차'!$G31</f>
        <v>99000</v>
      </c>
    </row>
    <row r="32" spans="1:8" ht="21" x14ac:dyDescent="0.25">
      <c r="A32" s="9">
        <v>45053</v>
      </c>
      <c r="B32" s="5" t="s">
        <v>8</v>
      </c>
      <c r="C32" s="5" t="s">
        <v>17</v>
      </c>
      <c r="D32" s="5" t="s">
        <v>9</v>
      </c>
      <c r="E32" s="5" t="s">
        <v>16</v>
      </c>
      <c r="F32" s="6">
        <v>1800000</v>
      </c>
      <c r="G32" s="6">
        <f>'18회차'!$F32*10%</f>
        <v>180000</v>
      </c>
      <c r="H32" s="6">
        <f>'18회차'!$F32+'18회차'!$G32</f>
        <v>1980000</v>
      </c>
    </row>
    <row r="33" spans="1:8" ht="21" x14ac:dyDescent="0.25">
      <c r="A33" s="9">
        <v>45053</v>
      </c>
      <c r="B33" s="5" t="s">
        <v>11</v>
      </c>
      <c r="C33" s="5" t="s">
        <v>19</v>
      </c>
      <c r="D33" s="5" t="s">
        <v>12</v>
      </c>
      <c r="E33" s="5" t="s">
        <v>13</v>
      </c>
      <c r="F33" s="6">
        <v>270000</v>
      </c>
      <c r="G33" s="6">
        <f>'18회차'!$F33*10%</f>
        <v>27000</v>
      </c>
      <c r="H33" s="6">
        <f>'18회차'!$F33+'18회차'!$G33</f>
        <v>297000</v>
      </c>
    </row>
    <row r="34" spans="1:8" ht="21" x14ac:dyDescent="0.25">
      <c r="A34" s="9">
        <v>45053</v>
      </c>
      <c r="B34" s="5" t="s">
        <v>11</v>
      </c>
      <c r="C34" s="5" t="s">
        <v>19</v>
      </c>
      <c r="D34" s="5" t="s">
        <v>12</v>
      </c>
      <c r="E34" s="5" t="s">
        <v>13</v>
      </c>
      <c r="F34" s="6">
        <v>270000</v>
      </c>
      <c r="G34" s="6">
        <f>'18회차'!$F34*10%</f>
        <v>27000</v>
      </c>
      <c r="H34" s="6">
        <f>'18회차'!$F34+'18회차'!$G34</f>
        <v>297000</v>
      </c>
    </row>
    <row r="35" spans="1:8" ht="21" x14ac:dyDescent="0.25">
      <c r="A35" s="9">
        <v>45064</v>
      </c>
      <c r="B35" s="5" t="s">
        <v>14</v>
      </c>
      <c r="C35" s="5" t="s">
        <v>18</v>
      </c>
      <c r="D35" s="5" t="s">
        <v>15</v>
      </c>
      <c r="E35" s="5" t="s">
        <v>16</v>
      </c>
      <c r="F35" s="6">
        <v>4500000</v>
      </c>
      <c r="G35" s="6">
        <f>'18회차'!$F35*10%</f>
        <v>450000</v>
      </c>
      <c r="H35" s="6">
        <f>'18회차'!$F35+'18회차'!$G35</f>
        <v>4950000</v>
      </c>
    </row>
    <row r="36" spans="1:8" ht="21" x14ac:dyDescent="0.25">
      <c r="A36" s="9">
        <v>45066</v>
      </c>
      <c r="B36" s="5" t="s">
        <v>14</v>
      </c>
      <c r="C36" s="5" t="s">
        <v>18</v>
      </c>
      <c r="D36" s="5" t="s">
        <v>15</v>
      </c>
      <c r="E36" s="5" t="s">
        <v>16</v>
      </c>
      <c r="F36" s="6">
        <v>4500000</v>
      </c>
      <c r="G36" s="6">
        <f>'18회차'!$F36*10%</f>
        <v>450000</v>
      </c>
      <c r="H36" s="6">
        <f>'18회차'!$F36+'18회차'!$G36</f>
        <v>4950000</v>
      </c>
    </row>
    <row r="37" spans="1:8" ht="21" x14ac:dyDescent="0.25">
      <c r="A37" s="9">
        <v>45098</v>
      </c>
      <c r="B37" s="5" t="s">
        <v>14</v>
      </c>
      <c r="C37" s="5" t="s">
        <v>18</v>
      </c>
      <c r="D37" s="5" t="s">
        <v>15</v>
      </c>
      <c r="E37" s="5" t="s">
        <v>16</v>
      </c>
      <c r="F37" s="6">
        <v>4500000</v>
      </c>
      <c r="G37" s="6">
        <f>'18회차'!$F37*10%</f>
        <v>450000</v>
      </c>
      <c r="H37" s="6">
        <f>'18회차'!$F37+'18회차'!$G37</f>
        <v>4950000</v>
      </c>
    </row>
    <row r="38" spans="1:8" ht="21" x14ac:dyDescent="0.25">
      <c r="A38" s="9">
        <v>45101</v>
      </c>
      <c r="B38" s="5" t="s">
        <v>8</v>
      </c>
      <c r="C38" s="5" t="s">
        <v>17</v>
      </c>
      <c r="D38" s="5" t="s">
        <v>9</v>
      </c>
      <c r="E38" s="5" t="s">
        <v>10</v>
      </c>
      <c r="F38" s="6">
        <v>1800000</v>
      </c>
      <c r="G38" s="6">
        <f>'18회차'!$F38*10%</f>
        <v>180000</v>
      </c>
      <c r="H38" s="6">
        <f>'18회차'!$F38+'18회차'!$G38</f>
        <v>1980000</v>
      </c>
    </row>
    <row r="39" spans="1:8" ht="21" x14ac:dyDescent="0.25">
      <c r="A39" s="9">
        <v>45105</v>
      </c>
      <c r="B39" s="5" t="s">
        <v>8</v>
      </c>
      <c r="C39" s="5" t="s">
        <v>17</v>
      </c>
      <c r="D39" s="5" t="s">
        <v>9</v>
      </c>
      <c r="E39" s="5" t="s">
        <v>10</v>
      </c>
      <c r="F39" s="6">
        <v>1800000</v>
      </c>
      <c r="G39" s="6">
        <f>'18회차'!$F39*10%</f>
        <v>180000</v>
      </c>
      <c r="H39" s="6">
        <f>'18회차'!$F39+'18회차'!$G39</f>
        <v>1980000</v>
      </c>
    </row>
    <row r="40" spans="1:8" ht="21" x14ac:dyDescent="0.25">
      <c r="A40" s="9">
        <v>45110</v>
      </c>
      <c r="B40" s="5" t="s">
        <v>11</v>
      </c>
      <c r="C40" s="5" t="s">
        <v>19</v>
      </c>
      <c r="D40" s="5" t="s">
        <v>12</v>
      </c>
      <c r="E40" s="5" t="s">
        <v>13</v>
      </c>
      <c r="F40" s="6">
        <v>270000</v>
      </c>
      <c r="G40" s="6">
        <f>'18회차'!$F40*10%</f>
        <v>27000</v>
      </c>
      <c r="H40" s="6">
        <f>'18회차'!$F40+'18회차'!$G40</f>
        <v>297000</v>
      </c>
    </row>
    <row r="41" spans="1:8" ht="21" x14ac:dyDescent="0.25">
      <c r="A41" s="9">
        <v>45111</v>
      </c>
      <c r="B41" s="5" t="s">
        <v>8</v>
      </c>
      <c r="C41" s="5" t="s">
        <v>17</v>
      </c>
      <c r="D41" s="5" t="s">
        <v>9</v>
      </c>
      <c r="E41" s="5" t="s">
        <v>10</v>
      </c>
      <c r="F41" s="6">
        <v>1800000</v>
      </c>
      <c r="G41" s="6">
        <f>'18회차'!$F41*10%</f>
        <v>180000</v>
      </c>
      <c r="H41" s="6">
        <f>'18회차'!$F41+'18회차'!$G41</f>
        <v>1980000</v>
      </c>
    </row>
    <row r="42" spans="1:8" ht="21" x14ac:dyDescent="0.25">
      <c r="A42" s="9">
        <v>45111</v>
      </c>
      <c r="B42" s="5" t="s">
        <v>14</v>
      </c>
      <c r="C42" s="5" t="s">
        <v>18</v>
      </c>
      <c r="D42" s="5" t="s">
        <v>15</v>
      </c>
      <c r="E42" s="5" t="s">
        <v>16</v>
      </c>
      <c r="F42" s="6">
        <v>4500000</v>
      </c>
      <c r="G42" s="6">
        <f>'18회차'!$F42*10%</f>
        <v>450000</v>
      </c>
      <c r="H42" s="6">
        <f>'18회차'!$F42+'18회차'!$G42</f>
        <v>4950000</v>
      </c>
    </row>
    <row r="43" spans="1:8" ht="21" x14ac:dyDescent="0.25">
      <c r="A43" s="9">
        <v>45117</v>
      </c>
      <c r="B43" s="5" t="s">
        <v>14</v>
      </c>
      <c r="C43" s="5" t="s">
        <v>18</v>
      </c>
      <c r="D43" s="5" t="s">
        <v>15</v>
      </c>
      <c r="E43" s="5" t="s">
        <v>16</v>
      </c>
      <c r="F43" s="6">
        <v>4500000</v>
      </c>
      <c r="G43" s="6">
        <f>'18회차'!$F43*10%</f>
        <v>450000</v>
      </c>
      <c r="H43" s="6">
        <f>'18회차'!$F43+'18회차'!$G43</f>
        <v>4950000</v>
      </c>
    </row>
    <row r="44" spans="1:8" ht="21" x14ac:dyDescent="0.25">
      <c r="A44" s="9">
        <v>45120</v>
      </c>
      <c r="B44" s="5" t="s">
        <v>11</v>
      </c>
      <c r="C44" s="5" t="s">
        <v>19</v>
      </c>
      <c r="D44" s="5" t="s">
        <v>12</v>
      </c>
      <c r="E44" s="5" t="s">
        <v>13</v>
      </c>
      <c r="F44" s="6">
        <v>270000</v>
      </c>
      <c r="G44" s="6">
        <f>'18회차'!$F44*10%</f>
        <v>27000</v>
      </c>
      <c r="H44" s="6">
        <f>'18회차'!$F44+'18회차'!$G44</f>
        <v>297000</v>
      </c>
    </row>
    <row r="45" spans="1:8" ht="21" x14ac:dyDescent="0.25">
      <c r="A45" s="9">
        <v>45125</v>
      </c>
      <c r="B45" s="5" t="s">
        <v>14</v>
      </c>
      <c r="C45" s="5" t="s">
        <v>18</v>
      </c>
      <c r="D45" s="5" t="s">
        <v>15</v>
      </c>
      <c r="E45" s="5" t="s">
        <v>16</v>
      </c>
      <c r="F45" s="6">
        <v>4500000</v>
      </c>
      <c r="G45" s="6">
        <f>'18회차'!$F45*10%</f>
        <v>450000</v>
      </c>
      <c r="H45" s="6">
        <f>'18회차'!$F45+'18회차'!$G45</f>
        <v>4950000</v>
      </c>
    </row>
    <row r="46" spans="1:8" ht="21" x14ac:dyDescent="0.25">
      <c r="A46" s="9">
        <v>45136</v>
      </c>
      <c r="B46" s="5" t="s">
        <v>14</v>
      </c>
      <c r="C46" s="5" t="s">
        <v>18</v>
      </c>
      <c r="D46" s="5" t="s">
        <v>15</v>
      </c>
      <c r="E46" s="5" t="s">
        <v>16</v>
      </c>
      <c r="F46" s="6">
        <v>4500000</v>
      </c>
      <c r="G46" s="6">
        <f>'18회차'!$F46*10%</f>
        <v>450000</v>
      </c>
      <c r="H46" s="6">
        <f>'18회차'!$F46+'18회차'!$G46</f>
        <v>4950000</v>
      </c>
    </row>
    <row r="47" spans="1:8" ht="21" x14ac:dyDescent="0.25">
      <c r="A47" s="9">
        <v>45138</v>
      </c>
      <c r="B47" s="5" t="s">
        <v>8</v>
      </c>
      <c r="C47" s="5" t="s">
        <v>17</v>
      </c>
      <c r="D47" s="5" t="s">
        <v>9</v>
      </c>
      <c r="E47" s="5" t="s">
        <v>10</v>
      </c>
      <c r="F47" s="6">
        <v>1800000</v>
      </c>
      <c r="G47" s="6">
        <f>'18회차'!$F47*10%</f>
        <v>180000</v>
      </c>
      <c r="H47" s="6">
        <f>'18회차'!$F47+'18회차'!$G47</f>
        <v>1980000</v>
      </c>
    </row>
    <row r="48" spans="1:8" ht="21" x14ac:dyDescent="0.25">
      <c r="A48" s="9">
        <v>45142</v>
      </c>
      <c r="B48" s="5" t="s">
        <v>11</v>
      </c>
      <c r="C48" s="5" t="s">
        <v>19</v>
      </c>
      <c r="D48" s="5" t="s">
        <v>12</v>
      </c>
      <c r="E48" s="5" t="s">
        <v>13</v>
      </c>
      <c r="F48" s="6">
        <v>270000</v>
      </c>
      <c r="G48" s="6">
        <f>'18회차'!$F48*10%</f>
        <v>27000</v>
      </c>
      <c r="H48" s="6">
        <f>'18회차'!$F48+'18회차'!$G48</f>
        <v>297000</v>
      </c>
    </row>
    <row r="49" spans="1:8" ht="21" x14ac:dyDescent="0.25">
      <c r="A49" s="9">
        <v>45152</v>
      </c>
      <c r="B49" s="5" t="s">
        <v>14</v>
      </c>
      <c r="C49" s="5" t="s">
        <v>18</v>
      </c>
      <c r="D49" s="5" t="s">
        <v>15</v>
      </c>
      <c r="E49" s="5" t="s">
        <v>16</v>
      </c>
      <c r="F49" s="6">
        <v>4500000</v>
      </c>
      <c r="G49" s="6">
        <f>'18회차'!$F49*10%</f>
        <v>450000</v>
      </c>
      <c r="H49" s="6">
        <f>'18회차'!$F49+'18회차'!$G49</f>
        <v>4950000</v>
      </c>
    </row>
    <row r="50" spans="1:8" ht="21" x14ac:dyDescent="0.25">
      <c r="A50" s="9">
        <v>45161</v>
      </c>
      <c r="B50" s="5" t="s">
        <v>11</v>
      </c>
      <c r="C50" s="5" t="s">
        <v>19</v>
      </c>
      <c r="D50" s="5" t="s">
        <v>12</v>
      </c>
      <c r="E50" s="5" t="s">
        <v>13</v>
      </c>
      <c r="F50" s="6">
        <v>270000</v>
      </c>
      <c r="G50" s="6">
        <f>'18회차'!$F50*10%</f>
        <v>27000</v>
      </c>
      <c r="H50" s="6">
        <f>'18회차'!$F50+'18회차'!$G50</f>
        <v>297000</v>
      </c>
    </row>
    <row r="51" spans="1:8" ht="21" x14ac:dyDescent="0.25">
      <c r="A51" s="9">
        <v>45171</v>
      </c>
      <c r="B51" s="5" t="s">
        <v>14</v>
      </c>
      <c r="C51" s="5" t="s">
        <v>18</v>
      </c>
      <c r="D51" s="5" t="s">
        <v>15</v>
      </c>
      <c r="E51" s="5" t="s">
        <v>16</v>
      </c>
      <c r="F51" s="6">
        <v>4500000</v>
      </c>
      <c r="G51" s="6">
        <f>'18회차'!$F51*10%</f>
        <v>450000</v>
      </c>
      <c r="H51" s="6">
        <f>'18회차'!$F51+'18회차'!$G51</f>
        <v>4950000</v>
      </c>
    </row>
    <row r="52" spans="1:8" ht="21" x14ac:dyDescent="0.25">
      <c r="A52" s="9">
        <v>45171</v>
      </c>
      <c r="B52" s="5" t="s">
        <v>11</v>
      </c>
      <c r="C52" s="5" t="s">
        <v>19</v>
      </c>
      <c r="D52" s="5" t="s">
        <v>12</v>
      </c>
      <c r="E52" s="5" t="s">
        <v>13</v>
      </c>
      <c r="F52" s="6">
        <v>270000</v>
      </c>
      <c r="G52" s="6">
        <f>'18회차'!$F52*10%</f>
        <v>27000</v>
      </c>
      <c r="H52" s="6">
        <f>'18회차'!$F52+'18회차'!$G52</f>
        <v>297000</v>
      </c>
    </row>
    <row r="53" spans="1:8" ht="21" x14ac:dyDescent="0.25">
      <c r="A53" s="9">
        <v>45183</v>
      </c>
      <c r="B53" s="5" t="s">
        <v>11</v>
      </c>
      <c r="C53" s="5" t="s">
        <v>19</v>
      </c>
      <c r="D53" s="5" t="s">
        <v>12</v>
      </c>
      <c r="E53" s="5" t="s">
        <v>13</v>
      </c>
      <c r="F53" s="6">
        <v>270000</v>
      </c>
      <c r="G53" s="6">
        <f>'18회차'!$F53*10%</f>
        <v>27000</v>
      </c>
      <c r="H53" s="6">
        <f>'18회차'!$F53+'18회차'!$G53</f>
        <v>297000</v>
      </c>
    </row>
    <row r="54" spans="1:8" ht="21" x14ac:dyDescent="0.25">
      <c r="A54" s="9">
        <v>45183</v>
      </c>
      <c r="B54" s="5" t="s">
        <v>11</v>
      </c>
      <c r="C54" s="5" t="s">
        <v>19</v>
      </c>
      <c r="D54" s="5" t="s">
        <v>12</v>
      </c>
      <c r="E54" s="5" t="s">
        <v>13</v>
      </c>
      <c r="F54" s="6">
        <v>270000</v>
      </c>
      <c r="G54" s="6">
        <f>'18회차'!$F54*10%</f>
        <v>27000</v>
      </c>
      <c r="H54" s="6">
        <f>'18회차'!$F54+'18회차'!$G54</f>
        <v>297000</v>
      </c>
    </row>
    <row r="55" spans="1:8" ht="21" x14ac:dyDescent="0.25">
      <c r="A55" s="9">
        <v>45196</v>
      </c>
      <c r="B55" s="5" t="s">
        <v>11</v>
      </c>
      <c r="C55" s="5" t="s">
        <v>19</v>
      </c>
      <c r="D55" s="5" t="s">
        <v>12</v>
      </c>
      <c r="E55" s="5" t="s">
        <v>10</v>
      </c>
      <c r="F55" s="6">
        <v>450000</v>
      </c>
      <c r="G55" s="6">
        <f>'18회차'!$F55*10%</f>
        <v>45000</v>
      </c>
      <c r="H55" s="6">
        <f>'18회차'!$F55+'18회차'!$G55</f>
        <v>495000</v>
      </c>
    </row>
    <row r="56" spans="1:8" ht="21" x14ac:dyDescent="0.25">
      <c r="A56" s="9">
        <v>45201</v>
      </c>
      <c r="B56" s="5" t="s">
        <v>8</v>
      </c>
      <c r="C56" s="5" t="s">
        <v>17</v>
      </c>
      <c r="D56" s="5" t="s">
        <v>9</v>
      </c>
      <c r="E56" s="5" t="s">
        <v>10</v>
      </c>
      <c r="F56" s="6">
        <v>180000</v>
      </c>
      <c r="G56" s="6">
        <f>'18회차'!$F56*10%</f>
        <v>18000</v>
      </c>
      <c r="H56" s="6">
        <f>'18회차'!$F56+'18회차'!$G56</f>
        <v>198000</v>
      </c>
    </row>
    <row r="57" spans="1:8" ht="21" x14ac:dyDescent="0.25">
      <c r="A57" s="9">
        <v>45213</v>
      </c>
      <c r="B57" s="5" t="s">
        <v>8</v>
      </c>
      <c r="C57" s="5" t="s">
        <v>17</v>
      </c>
      <c r="D57" s="5" t="s">
        <v>9</v>
      </c>
      <c r="E57" s="5" t="s">
        <v>10</v>
      </c>
      <c r="F57" s="6">
        <v>1800000</v>
      </c>
      <c r="G57" s="6">
        <f>'18회차'!$F57*10%</f>
        <v>180000</v>
      </c>
      <c r="H57" s="6">
        <f>'18회차'!$F57+'18회차'!$G57</f>
        <v>1980000</v>
      </c>
    </row>
    <row r="58" spans="1:8" ht="21" x14ac:dyDescent="0.25">
      <c r="A58" s="9">
        <v>45231</v>
      </c>
      <c r="B58" s="5" t="s">
        <v>14</v>
      </c>
      <c r="C58" s="5" t="s">
        <v>18</v>
      </c>
      <c r="D58" s="5" t="s">
        <v>15</v>
      </c>
      <c r="E58" s="5" t="s">
        <v>16</v>
      </c>
      <c r="F58" s="6">
        <v>4500000</v>
      </c>
      <c r="G58" s="6">
        <f>'18회차'!$F58*10%</f>
        <v>450000</v>
      </c>
      <c r="H58" s="6">
        <f>'18회차'!$F58+'18회차'!$G58</f>
        <v>4950000</v>
      </c>
    </row>
    <row r="59" spans="1:8" ht="21" x14ac:dyDescent="0.25">
      <c r="A59" s="9">
        <v>45234</v>
      </c>
      <c r="B59" s="5" t="s">
        <v>11</v>
      </c>
      <c r="C59" s="5" t="s">
        <v>19</v>
      </c>
      <c r="D59" s="5" t="s">
        <v>12</v>
      </c>
      <c r="E59" s="5" t="s">
        <v>13</v>
      </c>
      <c r="F59" s="6">
        <v>270000</v>
      </c>
      <c r="G59" s="6">
        <f>'18회차'!$F59*10%</f>
        <v>27000</v>
      </c>
      <c r="H59" s="6">
        <f>'18회차'!$F59+'18회차'!$G59</f>
        <v>297000</v>
      </c>
    </row>
    <row r="60" spans="1:8" ht="21" x14ac:dyDescent="0.25">
      <c r="A60" s="9">
        <v>45236</v>
      </c>
      <c r="B60" s="5" t="s">
        <v>11</v>
      </c>
      <c r="C60" s="5" t="s">
        <v>19</v>
      </c>
      <c r="D60" s="5" t="s">
        <v>12</v>
      </c>
      <c r="E60" s="5" t="s">
        <v>13</v>
      </c>
      <c r="F60" s="6">
        <v>270000</v>
      </c>
      <c r="G60" s="6">
        <f>'18회차'!$F60*10%</f>
        <v>27000</v>
      </c>
      <c r="H60" s="6">
        <f>'18회차'!$F60+'18회차'!$G60</f>
        <v>297000</v>
      </c>
    </row>
    <row r="61" spans="1:8" ht="21" x14ac:dyDescent="0.25">
      <c r="A61" s="9">
        <v>45240</v>
      </c>
      <c r="B61" s="5" t="s">
        <v>14</v>
      </c>
      <c r="C61" s="5" t="s">
        <v>18</v>
      </c>
      <c r="D61" s="5" t="s">
        <v>15</v>
      </c>
      <c r="E61" s="5" t="s">
        <v>16</v>
      </c>
      <c r="F61" s="6">
        <v>4500000</v>
      </c>
      <c r="G61" s="6">
        <f>'18회차'!$F61*10%</f>
        <v>450000</v>
      </c>
      <c r="H61" s="6">
        <f>'18회차'!$F61+'18회차'!$G61</f>
        <v>4950000</v>
      </c>
    </row>
    <row r="62" spans="1:8" ht="21" x14ac:dyDescent="0.25">
      <c r="A62" s="9">
        <v>45246</v>
      </c>
      <c r="B62" s="5" t="s">
        <v>11</v>
      </c>
      <c r="C62" s="5" t="s">
        <v>19</v>
      </c>
      <c r="D62" s="5" t="s">
        <v>12</v>
      </c>
      <c r="E62" s="5" t="s">
        <v>13</v>
      </c>
      <c r="F62" s="6">
        <v>270000</v>
      </c>
      <c r="G62" s="6">
        <f>'18회차'!$F62*10%</f>
        <v>27000</v>
      </c>
      <c r="H62" s="6">
        <f>'18회차'!$F62+'18회차'!$G62</f>
        <v>297000</v>
      </c>
    </row>
    <row r="63" spans="1:8" ht="21" x14ac:dyDescent="0.25">
      <c r="A63" s="9">
        <v>45250</v>
      </c>
      <c r="B63" s="5" t="s">
        <v>8</v>
      </c>
      <c r="C63" s="5" t="s">
        <v>17</v>
      </c>
      <c r="D63" s="5" t="s">
        <v>9</v>
      </c>
      <c r="E63" s="5" t="s">
        <v>10</v>
      </c>
      <c r="F63" s="6">
        <v>1800000</v>
      </c>
      <c r="G63" s="6">
        <f>'18회차'!$F63*10%</f>
        <v>180000</v>
      </c>
      <c r="H63" s="6">
        <f>'18회차'!$F63+'18회차'!$G63</f>
        <v>1980000</v>
      </c>
    </row>
    <row r="64" spans="1:8" ht="21" x14ac:dyDescent="0.25">
      <c r="A64" s="9">
        <v>45250</v>
      </c>
      <c r="B64" s="5" t="s">
        <v>11</v>
      </c>
      <c r="C64" s="5" t="s">
        <v>19</v>
      </c>
      <c r="D64" s="5" t="s">
        <v>12</v>
      </c>
      <c r="E64" s="5" t="s">
        <v>13</v>
      </c>
      <c r="F64" s="6">
        <v>270000</v>
      </c>
      <c r="G64" s="6">
        <f>'18회차'!$F64*10%</f>
        <v>27000</v>
      </c>
      <c r="H64" s="6">
        <f>'18회차'!$F64+'18회차'!$G64</f>
        <v>297000</v>
      </c>
    </row>
    <row r="65" spans="1:8" ht="21" x14ac:dyDescent="0.25">
      <c r="A65" s="9">
        <v>45259</v>
      </c>
      <c r="B65" s="5" t="s">
        <v>8</v>
      </c>
      <c r="C65" s="5" t="s">
        <v>17</v>
      </c>
      <c r="D65" s="5" t="s">
        <v>9</v>
      </c>
      <c r="E65" s="5" t="s">
        <v>10</v>
      </c>
      <c r="F65" s="6">
        <v>1800000</v>
      </c>
      <c r="G65" s="6">
        <f>'18회차'!$F65*10%</f>
        <v>180000</v>
      </c>
      <c r="H65" s="6">
        <f>'18회차'!$F65+'18회차'!$G65</f>
        <v>1980000</v>
      </c>
    </row>
    <row r="66" spans="1:8" ht="21" x14ac:dyDescent="0.25">
      <c r="A66" s="9">
        <v>45261</v>
      </c>
      <c r="B66" s="5" t="s">
        <v>14</v>
      </c>
      <c r="C66" s="5" t="s">
        <v>18</v>
      </c>
      <c r="D66" s="5" t="s">
        <v>15</v>
      </c>
      <c r="E66" s="5" t="s">
        <v>16</v>
      </c>
      <c r="F66" s="6">
        <v>4500000</v>
      </c>
      <c r="G66" s="6">
        <f>'18회차'!$F66*10%</f>
        <v>450000</v>
      </c>
      <c r="H66" s="6">
        <f>'18회차'!$F66+'18회차'!$G66</f>
        <v>4950000</v>
      </c>
    </row>
    <row r="67" spans="1:8" ht="21" x14ac:dyDescent="0.25">
      <c r="A67" s="9">
        <v>45269</v>
      </c>
      <c r="B67" s="5" t="s">
        <v>11</v>
      </c>
      <c r="C67" s="5" t="s">
        <v>19</v>
      </c>
      <c r="D67" s="5" t="s">
        <v>12</v>
      </c>
      <c r="E67" s="5" t="s">
        <v>13</v>
      </c>
      <c r="F67" s="6">
        <v>720000</v>
      </c>
      <c r="G67" s="6">
        <f>'18회차'!$F67*10%</f>
        <v>72000</v>
      </c>
      <c r="H67" s="6">
        <f>'18회차'!$F67+'18회차'!$G67</f>
        <v>792000</v>
      </c>
    </row>
    <row r="68" spans="1:8" ht="21" x14ac:dyDescent="0.25">
      <c r="A68" s="9">
        <v>45274</v>
      </c>
      <c r="B68" s="5" t="s">
        <v>8</v>
      </c>
      <c r="C68" s="5" t="s">
        <v>17</v>
      </c>
      <c r="D68" s="5" t="s">
        <v>9</v>
      </c>
      <c r="E68" s="5" t="s">
        <v>10</v>
      </c>
      <c r="F68" s="6">
        <v>270000</v>
      </c>
      <c r="G68" s="6">
        <f>'18회차'!$F68*10%</f>
        <v>27000</v>
      </c>
      <c r="H68" s="6">
        <f>'18회차'!$F68+'18회차'!$G68</f>
        <v>297000</v>
      </c>
    </row>
    <row r="69" spans="1:8" ht="21" x14ac:dyDescent="0.25">
      <c r="A69" s="9">
        <v>45274</v>
      </c>
      <c r="B69" s="5" t="s">
        <v>11</v>
      </c>
      <c r="C69" s="5" t="s">
        <v>19</v>
      </c>
      <c r="D69" s="5" t="s">
        <v>12</v>
      </c>
      <c r="E69" s="5" t="s">
        <v>13</v>
      </c>
      <c r="F69" s="6">
        <v>270000</v>
      </c>
      <c r="G69" s="6">
        <f>'18회차'!$F69*10%</f>
        <v>27000</v>
      </c>
      <c r="H69" s="6">
        <f>'18회차'!$F69+'18회차'!$G69</f>
        <v>297000</v>
      </c>
    </row>
    <row r="70" spans="1:8" ht="21" x14ac:dyDescent="0.25">
      <c r="A70" s="9">
        <v>45279</v>
      </c>
      <c r="B70" s="5" t="s">
        <v>11</v>
      </c>
      <c r="C70" s="5" t="s">
        <v>19</v>
      </c>
      <c r="D70" s="5" t="s">
        <v>12</v>
      </c>
      <c r="E70" s="5" t="s">
        <v>13</v>
      </c>
      <c r="F70" s="6">
        <v>270000</v>
      </c>
      <c r="G70" s="6">
        <f>'18회차'!$F70*10%</f>
        <v>27000</v>
      </c>
      <c r="H70" s="6">
        <f>'18회차'!$F70+'18회차'!$G70</f>
        <v>297000</v>
      </c>
    </row>
    <row r="71" spans="1:8" ht="21" x14ac:dyDescent="0.25">
      <c r="A71" s="9">
        <v>45281</v>
      </c>
      <c r="B71" s="5" t="s">
        <v>8</v>
      </c>
      <c r="C71" s="5" t="s">
        <v>17</v>
      </c>
      <c r="D71" s="5" t="s">
        <v>9</v>
      </c>
      <c r="E71" s="5" t="s">
        <v>10</v>
      </c>
      <c r="F71" s="6">
        <v>1800000</v>
      </c>
      <c r="G71" s="6">
        <f>'18회차'!$F71*10%</f>
        <v>180000</v>
      </c>
      <c r="H71" s="6">
        <f>'18회차'!$F71+'18회차'!$G71</f>
        <v>1980000</v>
      </c>
    </row>
    <row r="72" spans="1:8" ht="21" x14ac:dyDescent="0.25">
      <c r="A72" s="9">
        <v>45282</v>
      </c>
      <c r="B72" s="5" t="s">
        <v>11</v>
      </c>
      <c r="C72" s="5" t="s">
        <v>19</v>
      </c>
      <c r="D72" s="5" t="s">
        <v>12</v>
      </c>
      <c r="E72" s="5" t="s">
        <v>13</v>
      </c>
      <c r="F72" s="6">
        <v>270000</v>
      </c>
      <c r="G72" s="6">
        <f>'18회차'!$F72*10%</f>
        <v>27000</v>
      </c>
      <c r="H72" s="6">
        <f>'18회차'!$F72+'18회차'!$G72</f>
        <v>297000</v>
      </c>
    </row>
    <row r="73" spans="1:8" ht="21" x14ac:dyDescent="0.25">
      <c r="A73" s="9">
        <v>45284</v>
      </c>
      <c r="B73" s="5" t="s">
        <v>11</v>
      </c>
      <c r="C73" s="5" t="s">
        <v>19</v>
      </c>
      <c r="D73" s="5" t="s">
        <v>12</v>
      </c>
      <c r="E73" s="5" t="s">
        <v>10</v>
      </c>
      <c r="F73" s="6">
        <v>500000</v>
      </c>
      <c r="G73" s="6">
        <f>'18회차'!$F73*10%</f>
        <v>50000</v>
      </c>
      <c r="H73" s="6">
        <f>'18회차'!$F73+'18회차'!$G73</f>
        <v>550000</v>
      </c>
    </row>
    <row r="74" spans="1:8" ht="21" x14ac:dyDescent="0.25">
      <c r="A74" s="9">
        <v>45286</v>
      </c>
      <c r="B74" s="5" t="s">
        <v>14</v>
      </c>
      <c r="C74" s="5" t="s">
        <v>18</v>
      </c>
      <c r="D74" s="5" t="s">
        <v>15</v>
      </c>
      <c r="E74" s="5" t="s">
        <v>16</v>
      </c>
      <c r="F74" s="6">
        <v>4500000</v>
      </c>
      <c r="G74" s="6">
        <f>'18회차'!$F74*10%</f>
        <v>450000</v>
      </c>
      <c r="H74" s="6">
        <f>'18회차'!$F74+'18회차'!$G74</f>
        <v>4950000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18회차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SimComFunny</dc:creator>
  <cp:lastModifiedBy>SimComFunny</cp:lastModifiedBy>
  <dcterms:created xsi:type="dcterms:W3CDTF">2022-05-30T14:36:42Z</dcterms:created>
  <dcterms:modified xsi:type="dcterms:W3CDTF">2022-06-27T19:47:10Z</dcterms:modified>
</cp:coreProperties>
</file>