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imComFunny\Documents\SimComFunny\심컴스터디\20220606 경기도 평생교육진흥원\"/>
    </mc:Choice>
  </mc:AlternateContent>
  <xr:revisionPtr revIDLastSave="0" documentId="13_ncr:1_{0B980BF9-5F36-4C34-BC74-9A6C2A0931E0}" xr6:coauthVersionLast="47" xr6:coauthVersionMax="47" xr10:uidLastSave="{00000000-0000-0000-0000-000000000000}"/>
  <bookViews>
    <workbookView xWindow="-108" yWindow="-108" windowWidth="23256" windowHeight="12576" tabRatio="820" xr2:uid="{00000000-000D-0000-FFFF-FFFF00000000}"/>
  </bookViews>
  <sheets>
    <sheet name="7-1" sheetId="5" r:id="rId1"/>
    <sheet name="7-2" sheetId="6" r:id="rId2"/>
  </sheets>
  <definedNames>
    <definedName name="_employees">#REF!</definedName>
    <definedName name="_positions">#REF!</definedName>
    <definedName name="DynamicPrintArea">OFFSET(#REF!,0,0,,COUNTA(#REF!)+2)</definedName>
    <definedName name="EmployeeDayHoursTotal">PeriodsPaid/(OneHour/Granularity)</definedName>
    <definedName name="Granularity">OneHour/HourDivisor</definedName>
    <definedName name="HourDivisor">#REF!</definedName>
    <definedName name="HourSlice">MOD(Periods,(OneHour/Granularity))</definedName>
    <definedName name="IsColor">INDEX(#REF!,MATCH(!A1,#REF!,0))</definedName>
    <definedName name="IsEnd">LEN(!A2)=0</definedName>
    <definedName name="IsEntireDay">SUM( (!A1=#REF!)*(#REF!) )</definedName>
    <definedName name="NameRepeated">MATCH(#REF!,#REF!,0)</definedName>
    <definedName name="OneHour">1/24</definedName>
    <definedName name="Periods">ROWS(!$A$8:$A1)-1</definedName>
    <definedName name="PeriodsDisplay">PeriodsDisplay_BetweenHours &amp; PeriodsDisplay_OnHours</definedName>
    <definedName name="PeriodsDisplay_BetweenHours">CHOOSE(1+HourSlice,"",":"&amp;MINUTE(Granularity),":"&amp;MINUTE(Granularity)*2,":"&amp;MINUTE(Granularity)*3)</definedName>
    <definedName name="PeriodsDisplay_OnHours">REPT(TEXT(#REF!+Granularity*Periods,"h:mm am/pm"),NOT(HourSlice))</definedName>
    <definedName name="PeriodsPaid">SUM( (!A5:A53=TRANSPOSE(#REF!))*TRANSPOSE(#REF!) )</definedName>
    <definedName name="_xlnm.Print_Area" localSheetId="1">'7-2'!$A$1:$F$93</definedName>
    <definedName name="ShowAssignmentColor">(LEN(!A1048576)&gt;0)*(LEN(!A1)&gt;0)</definedName>
    <definedName name="ShowAssignmentName">(((LEN(!A1048576)=0)*(LEN(!A1)&gt;0))+((LEN(!A1048576)&gt;0)*(LEN(!A1)&gt;0)*(!A1048576&lt;&gt;!A1)))</definedName>
    <definedName name="StartTime">!$B$9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2" i="5" l="1"/>
  <c r="E52" i="5"/>
  <c r="D52" i="5"/>
  <c r="C52" i="5"/>
  <c r="G52" i="5" s="1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H4" i="5" l="1"/>
  <c r="H8" i="5"/>
  <c r="H12" i="5"/>
  <c r="H16" i="5"/>
  <c r="H20" i="5"/>
  <c r="H24" i="5"/>
  <c r="H28" i="5"/>
  <c r="H32" i="5"/>
  <c r="H36" i="5"/>
  <c r="H40" i="5"/>
  <c r="H44" i="5"/>
  <c r="H48" i="5"/>
  <c r="H5" i="5"/>
  <c r="H9" i="5"/>
  <c r="H13" i="5"/>
  <c r="H17" i="5"/>
  <c r="H21" i="5"/>
  <c r="H25" i="5"/>
  <c r="H29" i="5"/>
  <c r="H33" i="5"/>
  <c r="H37" i="5"/>
  <c r="H41" i="5"/>
  <c r="H45" i="5"/>
  <c r="H49" i="5"/>
  <c r="H7" i="5"/>
  <c r="H11" i="5"/>
  <c r="H15" i="5"/>
  <c r="H19" i="5"/>
  <c r="H23" i="5"/>
  <c r="H27" i="5"/>
  <c r="H31" i="5"/>
  <c r="H35" i="5"/>
  <c r="H39" i="5"/>
  <c r="H43" i="5"/>
  <c r="H47" i="5"/>
  <c r="H6" i="5"/>
  <c r="H10" i="5"/>
  <c r="H14" i="5"/>
  <c r="H18" i="5"/>
  <c r="H22" i="5"/>
  <c r="H26" i="5"/>
  <c r="H30" i="5"/>
  <c r="H34" i="5"/>
  <c r="H38" i="5"/>
  <c r="H42" i="5"/>
  <c r="H46" i="5"/>
  <c r="H50" i="5"/>
  <c r="H52" i="5"/>
</calcChain>
</file>

<file path=xl/sharedStrings.xml><?xml version="1.0" encoding="utf-8"?>
<sst xmlns="http://schemas.openxmlformats.org/spreadsheetml/2006/main" count="423" uniqueCount="249">
  <si>
    <t>국민연금 소득구간별 가입자 현황</t>
    <phoneticPr fontId="7" type="noConversion"/>
  </si>
  <si>
    <t>소득구간(천원)</t>
    <phoneticPr fontId="7" type="noConversion"/>
  </si>
  <si>
    <t>사업장</t>
    <phoneticPr fontId="7" type="noConversion"/>
  </si>
  <si>
    <t>지역</t>
    <phoneticPr fontId="7" type="noConversion"/>
  </si>
  <si>
    <t>임의</t>
    <phoneticPr fontId="7" type="noConversion"/>
  </si>
  <si>
    <t>임의계속</t>
    <phoneticPr fontId="7" type="noConversion"/>
  </si>
  <si>
    <t>계 (명)</t>
    <phoneticPr fontId="7" type="noConversion"/>
  </si>
  <si>
    <t>비율</t>
    <phoneticPr fontId="7" type="noConversion"/>
  </si>
  <si>
    <t>270~280 미만</t>
    <phoneticPr fontId="7" type="noConversion"/>
  </si>
  <si>
    <r>
      <t xml:space="preserve">280~300 </t>
    </r>
    <r>
      <rPr>
        <sz val="12"/>
        <color rgb="FF000000"/>
        <rFont val="맑은 고딕"/>
        <family val="3"/>
        <charset val="129"/>
        <scheme val="minor"/>
      </rPr>
      <t>미만</t>
    </r>
    <phoneticPr fontId="7" type="noConversion"/>
  </si>
  <si>
    <t>300~325 미만</t>
    <phoneticPr fontId="7" type="noConversion"/>
  </si>
  <si>
    <t>325~355 미만</t>
    <phoneticPr fontId="7" type="noConversion"/>
  </si>
  <si>
    <t>355~385 미만</t>
    <phoneticPr fontId="7" type="noConversion"/>
  </si>
  <si>
    <t>385~420 미만</t>
    <phoneticPr fontId="7" type="noConversion"/>
  </si>
  <si>
    <t>420~460 미만</t>
    <phoneticPr fontId="7" type="noConversion"/>
  </si>
  <si>
    <t>460~500 미만</t>
    <phoneticPr fontId="7" type="noConversion"/>
  </si>
  <si>
    <t>500~545 미만</t>
    <phoneticPr fontId="7" type="noConversion"/>
  </si>
  <si>
    <t>545~595 미만</t>
    <phoneticPr fontId="7" type="noConversion"/>
  </si>
  <si>
    <t>595~645 미만</t>
    <phoneticPr fontId="7" type="noConversion"/>
  </si>
  <si>
    <t>645~700 미만</t>
    <phoneticPr fontId="7" type="noConversion"/>
  </si>
  <si>
    <t>700~760 미만</t>
    <phoneticPr fontId="7" type="noConversion"/>
  </si>
  <si>
    <t>760~820 미만</t>
    <phoneticPr fontId="7" type="noConversion"/>
  </si>
  <si>
    <t>820~885 미만</t>
    <phoneticPr fontId="7" type="noConversion"/>
  </si>
  <si>
    <t>885~955 미만</t>
    <phoneticPr fontId="7" type="noConversion"/>
  </si>
  <si>
    <t>955~1,025 미만</t>
    <phoneticPr fontId="7" type="noConversion"/>
  </si>
  <si>
    <t>1,025~1,095 미만</t>
    <phoneticPr fontId="7" type="noConversion"/>
  </si>
  <si>
    <t>1,095~1,170 미만</t>
    <phoneticPr fontId="7" type="noConversion"/>
  </si>
  <si>
    <t>1,170~1,250 미만</t>
    <phoneticPr fontId="7" type="noConversion"/>
  </si>
  <si>
    <t>1,250~1,335 미만</t>
    <phoneticPr fontId="7" type="noConversion"/>
  </si>
  <si>
    <t>1,335~1,425 미만</t>
    <phoneticPr fontId="7" type="noConversion"/>
  </si>
  <si>
    <t>1,425~1,515 미만</t>
    <phoneticPr fontId="7" type="noConversion"/>
  </si>
  <si>
    <t>1,515~1,610 미만</t>
    <phoneticPr fontId="7" type="noConversion"/>
  </si>
  <si>
    <t>1,610~1,710 미만</t>
    <phoneticPr fontId="7" type="noConversion"/>
  </si>
  <si>
    <t>1,710~1,810 미만</t>
    <phoneticPr fontId="7" type="noConversion"/>
  </si>
  <si>
    <t>1,810~1,915 미만</t>
    <phoneticPr fontId="7" type="noConversion"/>
  </si>
  <si>
    <t>1,915~2,030 미만</t>
    <phoneticPr fontId="7" type="noConversion"/>
  </si>
  <si>
    <t>2,030~2,135 미만</t>
    <phoneticPr fontId="7" type="noConversion"/>
  </si>
  <si>
    <t>2,135~2,245 미만</t>
    <phoneticPr fontId="7" type="noConversion"/>
  </si>
  <si>
    <t>2,245~2,360 미만</t>
    <phoneticPr fontId="7" type="noConversion"/>
  </si>
  <si>
    <t>2,360~2,475 미만</t>
    <phoneticPr fontId="7" type="noConversion"/>
  </si>
  <si>
    <t>2,475~2,600 미만</t>
    <phoneticPr fontId="7" type="noConversion"/>
  </si>
  <si>
    <t>2,600~2,730 미만</t>
    <phoneticPr fontId="7" type="noConversion"/>
  </si>
  <si>
    <t>2,730~2,870 미만</t>
    <phoneticPr fontId="7" type="noConversion"/>
  </si>
  <si>
    <t>2,870~3,010 미만</t>
    <phoneticPr fontId="7" type="noConversion"/>
  </si>
  <si>
    <t>3,010~3,150 미만</t>
    <phoneticPr fontId="7" type="noConversion"/>
  </si>
  <si>
    <r>
      <t>3,150~3,310</t>
    </r>
    <r>
      <rPr>
        <sz val="12"/>
        <color rgb="FF000000"/>
        <rFont val="맑은 고딕"/>
        <family val="2"/>
        <charset val="129"/>
      </rPr>
      <t xml:space="preserve"> 미만</t>
    </r>
    <phoneticPr fontId="7" type="noConversion"/>
  </si>
  <si>
    <t>3,310~3,450 미만</t>
    <phoneticPr fontId="7" type="noConversion"/>
  </si>
  <si>
    <t>3,450~3,600 미만</t>
    <phoneticPr fontId="7" type="noConversion"/>
  </si>
  <si>
    <t>3,600~3,680 미만</t>
    <phoneticPr fontId="7" type="noConversion"/>
  </si>
  <si>
    <t>3,680~3,750 미만</t>
    <phoneticPr fontId="7" type="noConversion"/>
  </si>
  <si>
    <t>3,750~3,890 미만</t>
    <phoneticPr fontId="7" type="noConversion"/>
  </si>
  <si>
    <t>3,890~3,980 미만</t>
    <phoneticPr fontId="7" type="noConversion"/>
  </si>
  <si>
    <t>3,980~4,080 미만</t>
    <phoneticPr fontId="7" type="noConversion"/>
  </si>
  <si>
    <t>4,080~4,210 미만</t>
    <phoneticPr fontId="7" type="noConversion"/>
  </si>
  <si>
    <t>4,210~</t>
    <phoneticPr fontId="7" type="noConversion"/>
  </si>
  <si>
    <t>합계</t>
    <phoneticPr fontId="7" type="noConversion"/>
  </si>
  <si>
    <t>상반기 분양 계획</t>
    <phoneticPr fontId="7" type="noConversion"/>
  </si>
  <si>
    <t>건설업체</t>
    <phoneticPr fontId="7" type="noConversion"/>
  </si>
  <si>
    <t>위치</t>
    <phoneticPr fontId="7" type="noConversion"/>
  </si>
  <si>
    <t>전용면적</t>
    <phoneticPr fontId="7" type="noConversion"/>
  </si>
  <si>
    <t>총 세대수</t>
    <phoneticPr fontId="7" type="noConversion"/>
  </si>
  <si>
    <t>분양년월</t>
    <phoneticPr fontId="7" type="noConversion"/>
  </si>
  <si>
    <t>비고</t>
    <phoneticPr fontId="7" type="noConversion"/>
  </si>
  <si>
    <t>경기도 용인시 수지구 성복동</t>
    <phoneticPr fontId="7" type="noConversion"/>
  </si>
  <si>
    <t>59~120</t>
    <phoneticPr fontId="7" type="noConversion"/>
  </si>
  <si>
    <t>단순도급 아파트</t>
    <phoneticPr fontId="7" type="noConversion"/>
  </si>
  <si>
    <t>경기도 오산시 오산동</t>
    <phoneticPr fontId="7" type="noConversion"/>
  </si>
  <si>
    <t>59~59</t>
    <phoneticPr fontId="7" type="noConversion"/>
  </si>
  <si>
    <t>충청북도 청주시 흥덕구 송정동</t>
    <phoneticPr fontId="7" type="noConversion"/>
  </si>
  <si>
    <t>59~60</t>
  </si>
  <si>
    <t>자체분양 아파트</t>
    <phoneticPr fontId="7" type="noConversion"/>
  </si>
  <si>
    <t>동문건설㈜</t>
    <phoneticPr fontId="7" type="noConversion"/>
  </si>
  <si>
    <t>경기도 수원시 팔달구 인계동 155 일원</t>
    <phoneticPr fontId="7" type="noConversion"/>
  </si>
  <si>
    <t>59~61</t>
  </si>
  <si>
    <t>충청북도 청주시 흥덕구 복대동</t>
  </si>
  <si>
    <t>84~84</t>
    <phoneticPr fontId="7" type="noConversion"/>
  </si>
  <si>
    <t>단순도급 주상복합</t>
    <phoneticPr fontId="7" type="noConversion"/>
  </si>
  <si>
    <t xml:space="preserve">서울특별시 은평구 수색동 361-10 </t>
    <phoneticPr fontId="7" type="noConversion"/>
  </si>
  <si>
    <t>59~110</t>
    <phoneticPr fontId="7" type="noConversion"/>
  </si>
  <si>
    <t>재개발 아파트</t>
    <phoneticPr fontId="7" type="noConversion"/>
  </si>
  <si>
    <t>충청남도 천안시 서북구 두정동 421-1
성성1지구</t>
    <phoneticPr fontId="7" type="noConversion"/>
  </si>
  <si>
    <t>59~84</t>
    <phoneticPr fontId="7" type="noConversion"/>
  </si>
  <si>
    <t>경기도 김포시 고촌읍 향산리 5-1</t>
  </si>
  <si>
    <t>63~101</t>
    <phoneticPr fontId="7" type="noConversion"/>
  </si>
  <si>
    <t>충청남도 천안시 동남구 봉명동 
천안봉명2</t>
    <phoneticPr fontId="7" type="noConversion"/>
  </si>
  <si>
    <t>39~109</t>
    <phoneticPr fontId="7" type="noConversion"/>
  </si>
  <si>
    <t>경상북도 구미시 원평동 330-2</t>
  </si>
  <si>
    <t>39~102</t>
    <phoneticPr fontId="7" type="noConversion"/>
  </si>
  <si>
    <t>재건축 아파트</t>
    <phoneticPr fontId="7" type="noConversion"/>
  </si>
  <si>
    <t>서울특별시 강서구 염창동</t>
    <phoneticPr fontId="7" type="noConversion"/>
  </si>
  <si>
    <t>59~85</t>
  </si>
  <si>
    <t>서울특별시 서초구 잠원동</t>
    <phoneticPr fontId="7" type="noConversion"/>
  </si>
  <si>
    <t>59~86</t>
  </si>
  <si>
    <t>서울특별시 송파구 거여동</t>
    <phoneticPr fontId="7" type="noConversion"/>
  </si>
  <si>
    <t>59~99</t>
    <phoneticPr fontId="7" type="noConversion"/>
  </si>
  <si>
    <t>서울특별시 동작구 상도동</t>
    <phoneticPr fontId="7" type="noConversion"/>
  </si>
  <si>
    <t>서울특별시 관악구 봉천동</t>
    <phoneticPr fontId="7" type="noConversion"/>
  </si>
  <si>
    <t>84~99</t>
    <phoneticPr fontId="7" type="noConversion"/>
  </si>
  <si>
    <t>서울특별시 동작구 흑석동</t>
    <phoneticPr fontId="7" type="noConversion"/>
  </si>
  <si>
    <t>서울특별시 서대문구 연희동</t>
    <phoneticPr fontId="7" type="noConversion"/>
  </si>
  <si>
    <t>59~115</t>
    <phoneticPr fontId="7" type="noConversion"/>
  </si>
  <si>
    <t>서울특별시 강동구 고덕동 217 일원</t>
    <phoneticPr fontId="7" type="noConversion"/>
  </si>
  <si>
    <t>59~175</t>
    <phoneticPr fontId="7" type="noConversion"/>
  </si>
  <si>
    <t>서울특별시 서대문구 홍은동</t>
    <phoneticPr fontId="7" type="noConversion"/>
  </si>
  <si>
    <t>34~118</t>
    <phoneticPr fontId="7" type="noConversion"/>
  </si>
  <si>
    <t xml:space="preserve">서울특별시 양천구 신정동 </t>
    <phoneticPr fontId="7" type="noConversion"/>
  </si>
  <si>
    <t>34~101</t>
    <phoneticPr fontId="7" type="noConversion"/>
  </si>
  <si>
    <t xml:space="preserve">서울특별시 성북구 정릉동 192 </t>
    <phoneticPr fontId="7" type="noConversion"/>
  </si>
  <si>
    <t xml:space="preserve">서울특별시 동작구 흑석동 232-55 </t>
    <phoneticPr fontId="7" type="noConversion"/>
  </si>
  <si>
    <t>59~144</t>
    <phoneticPr fontId="7" type="noConversion"/>
  </si>
  <si>
    <t xml:space="preserve">서울특별시 양천구 목3동 632-1 </t>
    <phoneticPr fontId="7" type="noConversion"/>
  </si>
  <si>
    <t xml:space="preserve">서울특별시 용산구 효창동 13 </t>
    <phoneticPr fontId="7" type="noConversion"/>
  </si>
  <si>
    <t xml:space="preserve">서울특별시 종로구 무악동 46 </t>
    <phoneticPr fontId="7" type="noConversion"/>
  </si>
  <si>
    <t>59~111</t>
  </si>
  <si>
    <t xml:space="preserve">서울특별시 동작구 사당동 181 </t>
    <phoneticPr fontId="7" type="noConversion"/>
  </si>
  <si>
    <t>41~84</t>
    <phoneticPr fontId="7" type="noConversion"/>
  </si>
  <si>
    <t xml:space="preserve">서울특별시 동대문구 전농동 620 </t>
    <phoneticPr fontId="7" type="noConversion"/>
  </si>
  <si>
    <t>90~104</t>
    <phoneticPr fontId="7" type="noConversion"/>
  </si>
  <si>
    <t>도시정비 아파트</t>
    <phoneticPr fontId="7" type="noConversion"/>
  </si>
  <si>
    <t>서울특별시 성북구 장위동</t>
  </si>
  <si>
    <t>33~101</t>
    <phoneticPr fontId="7" type="noConversion"/>
  </si>
  <si>
    <t>36~116</t>
    <phoneticPr fontId="7" type="noConversion"/>
  </si>
  <si>
    <t xml:space="preserve">서울특별시 강남구 일원동 </t>
    <phoneticPr fontId="7" type="noConversion"/>
  </si>
  <si>
    <t>49~167</t>
    <phoneticPr fontId="7" type="noConversion"/>
  </si>
  <si>
    <t xml:space="preserve">서울특별시 서초구 잠원동 </t>
    <phoneticPr fontId="7" type="noConversion"/>
  </si>
  <si>
    <t>48~133</t>
    <phoneticPr fontId="7" type="noConversion"/>
  </si>
  <si>
    <t xml:space="preserve">서울특별시 성북구 석관동 </t>
    <phoneticPr fontId="7" type="noConversion"/>
  </si>
  <si>
    <t>서울특별시</t>
    <phoneticPr fontId="7" type="noConversion"/>
  </si>
  <si>
    <t>0~0</t>
    <phoneticPr fontId="7" type="noConversion"/>
  </si>
  <si>
    <t>서울특별시 광진구 구의동</t>
    <phoneticPr fontId="7" type="noConversion"/>
  </si>
  <si>
    <t>59~145</t>
    <phoneticPr fontId="7" type="noConversion"/>
  </si>
  <si>
    <t>서울특별시 강남구 개포동</t>
    <phoneticPr fontId="7" type="noConversion"/>
  </si>
  <si>
    <t>49~182</t>
    <phoneticPr fontId="7" type="noConversion"/>
  </si>
  <si>
    <t>서울특별시 강동구 명일동</t>
    <phoneticPr fontId="7" type="noConversion"/>
  </si>
  <si>
    <t>49~103</t>
    <phoneticPr fontId="7" type="noConversion"/>
  </si>
  <si>
    <t>서울특별시 금천구 독산동 1007-19</t>
    <phoneticPr fontId="7" type="noConversion"/>
  </si>
  <si>
    <t>서울특별시 은평구 응암동 419</t>
    <phoneticPr fontId="7" type="noConversion"/>
  </si>
  <si>
    <t>36~100</t>
    <phoneticPr fontId="7" type="noConversion"/>
  </si>
  <si>
    <t>서울특별시 마포구 공덕동 385</t>
    <phoneticPr fontId="7" type="noConversion"/>
  </si>
  <si>
    <t>40~115</t>
    <phoneticPr fontId="7" type="noConversion"/>
  </si>
  <si>
    <t>서울특별시 영등포구 신길동 1583-3</t>
  </si>
  <si>
    <t>39~136</t>
    <phoneticPr fontId="7" type="noConversion"/>
  </si>
  <si>
    <t>서울특별시 은평구 진관동 88-13번지 외</t>
    <phoneticPr fontId="7" type="noConversion"/>
  </si>
  <si>
    <t>자체분양 주상복합</t>
    <phoneticPr fontId="7" type="noConversion"/>
  </si>
  <si>
    <t>서울특별시 서초구 방배동 992-1 일대</t>
  </si>
  <si>
    <t>59~128</t>
    <phoneticPr fontId="7" type="noConversion"/>
  </si>
  <si>
    <t xml:space="preserve">서울특별시 은평구 응암동 626-108 </t>
    <phoneticPr fontId="7" type="noConversion"/>
  </si>
  <si>
    <t>49~84</t>
    <phoneticPr fontId="7" type="noConversion"/>
  </si>
  <si>
    <t xml:space="preserve">서울특별시 마포구 대흥동 12 </t>
    <phoneticPr fontId="7" type="noConversion"/>
  </si>
  <si>
    <t>39~112</t>
    <phoneticPr fontId="7" type="noConversion"/>
  </si>
  <si>
    <t xml:space="preserve">서울특별시 동대문구 답십리동 
25번지 일대 </t>
    <phoneticPr fontId="7" type="noConversion"/>
  </si>
  <si>
    <t>33~84</t>
    <phoneticPr fontId="7" type="noConversion"/>
  </si>
  <si>
    <t xml:space="preserve">서울특별시 중구 만리동2가 10-1 </t>
    <phoneticPr fontId="7" type="noConversion"/>
  </si>
  <si>
    <t>71~85</t>
    <phoneticPr fontId="7" type="noConversion"/>
  </si>
  <si>
    <t>㈜한양</t>
    <phoneticPr fontId="7" type="noConversion"/>
  </si>
  <si>
    <t>서울특별시 중랑구 면목동 
520-19번지 외</t>
    <phoneticPr fontId="7" type="noConversion"/>
  </si>
  <si>
    <t>23~84</t>
    <phoneticPr fontId="7" type="noConversion"/>
  </si>
  <si>
    <t xml:space="preserve">서울특별시 동대문구 휘경동 243 </t>
    <phoneticPr fontId="7" type="noConversion"/>
  </si>
  <si>
    <t>39~84</t>
    <phoneticPr fontId="7" type="noConversion"/>
  </si>
  <si>
    <t>서울특별시 은평구 녹번동 (녹번 1-1)</t>
    <phoneticPr fontId="7" type="noConversion"/>
  </si>
  <si>
    <t>49~118</t>
    <phoneticPr fontId="7" type="noConversion"/>
  </si>
  <si>
    <t xml:space="preserve">서울특별시 강남구 개포동 138 </t>
    <phoneticPr fontId="7" type="noConversion"/>
  </si>
  <si>
    <t>49~147</t>
    <phoneticPr fontId="7" type="noConversion"/>
  </si>
  <si>
    <t xml:space="preserve">서울특별시 강동구 상일동 121 </t>
    <phoneticPr fontId="7" type="noConversion"/>
  </si>
  <si>
    <t>59~147</t>
    <phoneticPr fontId="7" type="noConversion"/>
  </si>
  <si>
    <t xml:space="preserve">서울특별시 서대문구 북아현동 1-1 </t>
    <phoneticPr fontId="7" type="noConversion"/>
  </si>
  <si>
    <t>37~119</t>
    <phoneticPr fontId="7" type="noConversion"/>
  </si>
  <si>
    <t>서울특별시 동작구 사당3동 155-4</t>
    <phoneticPr fontId="7" type="noConversion"/>
  </si>
  <si>
    <t>40~84</t>
    <phoneticPr fontId="7" type="noConversion"/>
  </si>
  <si>
    <t>조합 아파트</t>
    <phoneticPr fontId="7" type="noConversion"/>
  </si>
  <si>
    <t xml:space="preserve">서울특별시 마포구 신수동 93-102 </t>
    <phoneticPr fontId="7" type="noConversion"/>
  </si>
  <si>
    <t>59~137</t>
    <phoneticPr fontId="7" type="noConversion"/>
  </si>
  <si>
    <t xml:space="preserve">서울특별시 중랑구 면목5동 164-10 </t>
    <phoneticPr fontId="7" type="noConversion"/>
  </si>
  <si>
    <t>59~114</t>
    <phoneticPr fontId="7" type="noConversion"/>
  </si>
  <si>
    <t xml:space="preserve">서울특별시 서대문구 남가좌동 369-10 </t>
    <phoneticPr fontId="7" type="noConversion"/>
  </si>
  <si>
    <t>59~126</t>
    <phoneticPr fontId="7" type="noConversion"/>
  </si>
  <si>
    <t xml:space="preserve">서울특별시 서대문구 홍제동 156 </t>
    <phoneticPr fontId="7" type="noConversion"/>
  </si>
  <si>
    <t>34~117</t>
    <phoneticPr fontId="7" type="noConversion"/>
  </si>
  <si>
    <t xml:space="preserve">서울특별시 마포구 망원동 458-16 </t>
    <phoneticPr fontId="7" type="noConversion"/>
  </si>
  <si>
    <t>59~111</t>
    <phoneticPr fontId="7" type="noConversion"/>
  </si>
  <si>
    <t>서울특별시 영등포구 신길동 신길14</t>
    <phoneticPr fontId="7" type="noConversion"/>
  </si>
  <si>
    <t xml:space="preserve">서울특별시 노원구 월계동 633-31 </t>
    <phoneticPr fontId="7" type="noConversion"/>
  </si>
  <si>
    <t xml:space="preserve">서울특별시 송파구 풍납동 388-7 </t>
    <phoneticPr fontId="7" type="noConversion"/>
  </si>
  <si>
    <t>51~109</t>
    <phoneticPr fontId="7" type="noConversion"/>
  </si>
  <si>
    <t xml:space="preserve">서울특별시 양천구 신월6동 551 </t>
    <phoneticPr fontId="7" type="noConversion"/>
  </si>
  <si>
    <t xml:space="preserve">서울특별시 용산구 한강로2가 63 </t>
    <phoneticPr fontId="7" type="noConversion"/>
  </si>
  <si>
    <t>40~227</t>
    <phoneticPr fontId="7" type="noConversion"/>
  </si>
  <si>
    <t xml:space="preserve">서울특별시 강북구 미아9동 3-770 </t>
    <phoneticPr fontId="7" type="noConversion"/>
  </si>
  <si>
    <t>46~115</t>
    <phoneticPr fontId="7" type="noConversion"/>
  </si>
  <si>
    <t>부산광역시 수영구 남천동 147-17번지 일원</t>
    <phoneticPr fontId="7" type="noConversion"/>
  </si>
  <si>
    <t>84~104</t>
    <phoneticPr fontId="7" type="noConversion"/>
  </si>
  <si>
    <t xml:space="preserve">부산광역시 동구 수정1동 </t>
    <phoneticPr fontId="7" type="noConversion"/>
  </si>
  <si>
    <t>79~84</t>
    <phoneticPr fontId="7" type="noConversion"/>
  </si>
  <si>
    <t xml:space="preserve">부산광역시 동래구 명장동 </t>
    <phoneticPr fontId="7" type="noConversion"/>
  </si>
  <si>
    <t xml:space="preserve">부산광역시 서구 서대신동 </t>
    <phoneticPr fontId="7" type="noConversion"/>
  </si>
  <si>
    <t>39~98</t>
    <phoneticPr fontId="7" type="noConversion"/>
  </si>
  <si>
    <t>부산광역시 서구 동대신동3가 62-3번지 
일대</t>
    <phoneticPr fontId="7" type="noConversion"/>
  </si>
  <si>
    <t xml:space="preserve">부산광역시 연제구 거제동 304 </t>
    <phoneticPr fontId="7" type="noConversion"/>
  </si>
  <si>
    <t xml:space="preserve">부산광역시 남구 대연동 626-1 </t>
    <phoneticPr fontId="7" type="noConversion"/>
  </si>
  <si>
    <t>17~33</t>
    <phoneticPr fontId="7" type="noConversion"/>
  </si>
  <si>
    <t xml:space="preserve">부산광역시 동래구 명륜동 650-1 </t>
    <phoneticPr fontId="7" type="noConversion"/>
  </si>
  <si>
    <t xml:space="preserve">부산광역시 연제구 연산동 </t>
    <phoneticPr fontId="7" type="noConversion"/>
  </si>
  <si>
    <t xml:space="preserve">부산광역시 동래구 명륜동 71 </t>
    <phoneticPr fontId="7" type="noConversion"/>
  </si>
  <si>
    <t>84~120</t>
    <phoneticPr fontId="7" type="noConversion"/>
  </si>
  <si>
    <t xml:space="preserve">부산광역시 사하구 괴정동 575-1 </t>
    <phoneticPr fontId="7" type="noConversion"/>
  </si>
  <si>
    <t xml:space="preserve">대구광역시 달서구 본리동 </t>
    <phoneticPr fontId="7" type="noConversion"/>
  </si>
  <si>
    <t xml:space="preserve">대구광역시 북구 매천동 </t>
    <phoneticPr fontId="7" type="noConversion"/>
  </si>
  <si>
    <t>59~104</t>
    <phoneticPr fontId="7" type="noConversion"/>
  </si>
  <si>
    <t>화성산업㈜</t>
    <phoneticPr fontId="7" type="noConversion"/>
  </si>
  <si>
    <t xml:space="preserve">대구광역시 중구 남산동 </t>
    <phoneticPr fontId="7" type="noConversion"/>
  </si>
  <si>
    <t xml:space="preserve">대구광역시 남구 봉덕동 </t>
    <phoneticPr fontId="7" type="noConversion"/>
  </si>
  <si>
    <t>69~84</t>
    <phoneticPr fontId="7" type="noConversion"/>
  </si>
  <si>
    <t>인천광역시 중구 운남동 A-15블록</t>
    <phoneticPr fontId="7" type="noConversion"/>
  </si>
  <si>
    <t>59~118</t>
    <phoneticPr fontId="7" type="noConversion"/>
  </si>
  <si>
    <t>인천광역시 중구 영종하늘도시 
A39블록</t>
    <phoneticPr fontId="7" type="noConversion"/>
  </si>
  <si>
    <t>91~101</t>
    <phoneticPr fontId="7" type="noConversion"/>
  </si>
  <si>
    <t xml:space="preserve">인천광역시 계양구 작전동 425-6 </t>
    <phoneticPr fontId="7" type="noConversion"/>
  </si>
  <si>
    <t>59~85</t>
    <phoneticPr fontId="7" type="noConversion"/>
  </si>
  <si>
    <t>인천광역시 연수구 송도국제신도시</t>
    <phoneticPr fontId="7" type="noConversion"/>
  </si>
  <si>
    <t>81~144</t>
    <phoneticPr fontId="7" type="noConversion"/>
  </si>
  <si>
    <t>70~195</t>
    <phoneticPr fontId="7" type="noConversion"/>
  </si>
  <si>
    <t>80~198</t>
    <phoneticPr fontId="7" type="noConversion"/>
  </si>
  <si>
    <t xml:space="preserve">인천광역시 남동구 간석동 </t>
    <phoneticPr fontId="7" type="noConversion"/>
  </si>
  <si>
    <t>인천광역시 서구 청라지구 A5블록</t>
    <phoneticPr fontId="7" type="noConversion"/>
  </si>
  <si>
    <t>59~124</t>
    <phoneticPr fontId="7" type="noConversion"/>
  </si>
  <si>
    <t xml:space="preserve">인천광역시 중구 중산동 </t>
    <phoneticPr fontId="7" type="noConversion"/>
  </si>
  <si>
    <t>74~84</t>
    <phoneticPr fontId="7" type="noConversion"/>
  </si>
  <si>
    <t xml:space="preserve">인천광역시 부평구 산곡동 92-5 </t>
    <phoneticPr fontId="7" type="noConversion"/>
  </si>
  <si>
    <t>74~85</t>
    <phoneticPr fontId="7" type="noConversion"/>
  </si>
  <si>
    <t>삼산건설㈜</t>
  </si>
  <si>
    <t>두성물산㈜</t>
  </si>
  <si>
    <t>에스건설㈜</t>
  </si>
  <si>
    <t>㈜양라</t>
  </si>
  <si>
    <t>㈜강진중공업</t>
  </si>
  <si>
    <t>고대건설(주)</t>
  </si>
  <si>
    <t>고대산업개발㈜</t>
  </si>
  <si>
    <t>고대엔지니어링㈜</t>
  </si>
  <si>
    <t>㈜우리건설</t>
  </si>
  <si>
    <t>화성공영㈜</t>
  </si>
  <si>
    <t>㈜강성</t>
  </si>
  <si>
    <t>우림산업㈜</t>
  </si>
  <si>
    <t>서울특별시 영등포구 우림동</t>
  </si>
  <si>
    <t>관흥기업㈜</t>
  </si>
  <si>
    <t>이룸건설㈜</t>
  </si>
  <si>
    <t>대수건설㈜</t>
  </si>
  <si>
    <t>㈜목공건설</t>
  </si>
  <si>
    <t>김호산업㈜</t>
  </si>
  <si>
    <t>상호건설㈜</t>
  </si>
  <si>
    <t>케이에스건설㈜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</si>
</sst>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.0%"/>
    <numFmt numFmtId="177" formatCode="yyyy&quot;년&quot;\ m&quot;월&quot;;@"/>
  </numFmts>
  <fonts count="16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9"/>
      <color theme="3" tint="-0.499984740745262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rgb="FF000000"/>
      <name val="HCI Poppy"/>
      <family val="2"/>
    </font>
    <font>
      <sz val="12"/>
      <color rgb="FF000000"/>
      <name val="맑은 고딕"/>
      <family val="3"/>
      <charset val="129"/>
      <scheme val="minor"/>
    </font>
    <font>
      <sz val="12"/>
      <color rgb="FF000000"/>
      <name val="맑은 고딕"/>
      <family val="2"/>
      <charset val="129"/>
    </font>
    <font>
      <sz val="18"/>
      <color theme="9" tint="-0.499984740745262"/>
      <name val="맑은 고딕"/>
      <family val="2"/>
      <charset val="129"/>
      <scheme val="minor"/>
    </font>
    <font>
      <sz val="18"/>
      <color theme="9" tint="-0.499984740745262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7"/>
      </top>
      <bottom style="double">
        <color theme="7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0" borderId="0" xfId="3">
      <alignment vertical="center"/>
    </xf>
    <xf numFmtId="0" fontId="2" fillId="0" borderId="0" xfId="3" applyAlignment="1">
      <alignment horizontal="center" vertical="center"/>
    </xf>
    <xf numFmtId="176" fontId="0" fillId="0" borderId="0" xfId="4" applyNumberFormat="1" applyFont="1" applyAlignment="1">
      <alignment horizontal="center" vertical="center"/>
    </xf>
    <xf numFmtId="0" fontId="9" fillId="2" borderId="1" xfId="3" applyFont="1" applyFill="1" applyBorder="1" applyAlignment="1">
      <alignment horizontal="center" vertical="center"/>
    </xf>
    <xf numFmtId="176" fontId="9" fillId="2" borderId="1" xfId="4" applyNumberFormat="1" applyFont="1" applyFill="1" applyBorder="1" applyAlignment="1">
      <alignment horizontal="center" vertical="center"/>
    </xf>
    <xf numFmtId="0" fontId="2" fillId="0" borderId="1" xfId="3" applyBorder="1" applyAlignment="1">
      <alignment horizontal="center" vertical="center"/>
    </xf>
    <xf numFmtId="3" fontId="10" fillId="0" borderId="1" xfId="3" applyNumberFormat="1" applyFont="1" applyBorder="1" applyAlignment="1">
      <alignment horizontal="right" vertical="center" wrapText="1"/>
    </xf>
    <xf numFmtId="0" fontId="10" fillId="0" borderId="1" xfId="3" applyFont="1" applyBorder="1" applyAlignment="1">
      <alignment horizontal="right" vertical="center" wrapText="1"/>
    </xf>
    <xf numFmtId="176" fontId="0" fillId="0" borderId="1" xfId="4" applyNumberFormat="1" applyFont="1" applyBorder="1" applyAlignment="1">
      <alignment horizontal="center" vertical="center"/>
    </xf>
    <xf numFmtId="176" fontId="0" fillId="0" borderId="0" xfId="4" applyNumberFormat="1" applyFont="1">
      <alignment vertical="center"/>
    </xf>
    <xf numFmtId="0" fontId="2" fillId="0" borderId="4" xfId="3" applyBorder="1" applyAlignment="1">
      <alignment horizontal="center" vertical="center"/>
    </xf>
    <xf numFmtId="3" fontId="10" fillId="0" borderId="4" xfId="3" applyNumberFormat="1" applyFont="1" applyBorder="1" applyAlignment="1">
      <alignment horizontal="right" vertical="center" wrapText="1"/>
    </xf>
    <xf numFmtId="0" fontId="10" fillId="0" borderId="4" xfId="3" applyFont="1" applyBorder="1" applyAlignment="1">
      <alignment horizontal="right" vertical="center" wrapText="1"/>
    </xf>
    <xf numFmtId="176" fontId="10" fillId="0" borderId="4" xfId="4" applyNumberFormat="1" applyFont="1" applyBorder="1" applyAlignment="1">
      <alignment horizontal="center" vertical="center" wrapText="1"/>
    </xf>
    <xf numFmtId="0" fontId="9" fillId="3" borderId="1" xfId="3" applyFont="1" applyFill="1" applyBorder="1" applyAlignment="1">
      <alignment horizontal="center" vertical="center"/>
    </xf>
    <xf numFmtId="3" fontId="9" fillId="3" borderId="1" xfId="3" applyNumberFormat="1" applyFont="1" applyFill="1" applyBorder="1">
      <alignment vertical="center"/>
    </xf>
    <xf numFmtId="0" fontId="9" fillId="3" borderId="1" xfId="3" applyFont="1" applyFill="1" applyBorder="1">
      <alignment vertical="center"/>
    </xf>
    <xf numFmtId="9" fontId="9" fillId="3" borderId="1" xfId="4" applyFont="1" applyFill="1" applyBorder="1" applyAlignment="1">
      <alignment horizontal="center" vertical="center"/>
    </xf>
    <xf numFmtId="0" fontId="9" fillId="0" borderId="0" xfId="3" applyFont="1">
      <alignment vertical="center"/>
    </xf>
    <xf numFmtId="0" fontId="1" fillId="0" borderId="0" xfId="5">
      <alignment vertical="center"/>
    </xf>
    <xf numFmtId="0" fontId="15" fillId="0" borderId="0" xfId="5" applyFont="1">
      <alignment vertical="center"/>
    </xf>
    <xf numFmtId="0" fontId="1" fillId="0" borderId="0" xfId="5" applyAlignment="1">
      <alignment horizontal="center" vertical="center"/>
    </xf>
    <xf numFmtId="41" fontId="0" fillId="0" borderId="0" xfId="6" applyFont="1">
      <alignment vertical="center"/>
    </xf>
    <xf numFmtId="177" fontId="1" fillId="0" borderId="0" xfId="5" applyNumberFormat="1" applyAlignment="1">
      <alignment horizontal="center" vertical="center"/>
    </xf>
    <xf numFmtId="41" fontId="0" fillId="0" borderId="0" xfId="6" applyFont="1" applyAlignment="1">
      <alignment horizontal="center" vertical="center"/>
    </xf>
    <xf numFmtId="0" fontId="1" fillId="0" borderId="0" xfId="5" applyAlignment="1">
      <alignment vertical="center" wrapText="1"/>
    </xf>
    <xf numFmtId="0" fontId="6" fillId="0" borderId="3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13" fillId="0" borderId="0" xfId="5" applyFont="1" applyAlignment="1">
      <alignment horizontal="center" vertical="center"/>
    </xf>
    <xf numFmtId="0" fontId="14" fillId="0" borderId="0" xfId="5" applyFont="1" applyAlignment="1">
      <alignment horizontal="center" vertical="center"/>
    </xf>
  </cellXfs>
  <cellStyles count="7">
    <cellStyle name="백분율 2" xfId="4" xr:uid="{6582C9B9-ADEF-4012-B8AC-9773072820B2}"/>
    <cellStyle name="쉼표 [0] 2" xfId="6" xr:uid="{D82FB1F1-B8EB-46B3-9B0F-622DB7256487}"/>
    <cellStyle name="요약" xfId="2" builtinId="25"/>
    <cellStyle name="표준" xfId="0" builtinId="0"/>
    <cellStyle name="표준 2" xfId="1" xr:uid="{6747DFE3-D3CA-4EB8-8FD1-948C7091C1B1}"/>
    <cellStyle name="표준 3" xfId="3" xr:uid="{C3D861B1-3BF4-4B36-9E72-C25985D87D9F}"/>
    <cellStyle name="표준 4" xfId="5" xr:uid="{6F3829A7-477E-4EBA-B800-4BB0B6928CE8}"/>
  </cellStyles>
  <dxfs count="4">
    <dxf>
      <numFmt numFmtId="177" formatCode="yyyy&quot;년&quot;\ m&quot;월&quot;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ECD3E8-A0AD-46DC-B859-B571BAF81729}" name="표1" displayName="표1" ref="A3:F93" totalsRowShown="0" headerRowDxfId="3">
  <autoFilter ref="A3:F93" xr:uid="{00000000-0009-0000-0100-000001000000}"/>
  <tableColumns count="6">
    <tableColumn id="1" xr3:uid="{EECA579A-9668-488A-A34E-74A310AF72DD}" name="건설업체"/>
    <tableColumn id="2" xr3:uid="{236538BA-E13E-4792-B817-8366F4BB0A4C}" name="위치" dataDxfId="2"/>
    <tableColumn id="3" xr3:uid="{D075250B-B7DF-4597-BF02-D48873F3E603}" name="전용면적" dataDxfId="1"/>
    <tableColumn id="4" xr3:uid="{C639717F-66CC-4A59-9DEF-1F1233CF7B36}" name="총 세대수"/>
    <tableColumn id="5" xr3:uid="{A46AAEBC-D590-4F08-AC8C-68D194E49726}" name="분양년월" dataDxfId="0"/>
    <tableColumn id="6" xr3:uid="{FDEBABDF-7BB8-4DAA-AB32-7595FE7DCDD2}" name="비고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5429-C793-4DA9-9D9D-3D411BF11519}">
  <dimension ref="B1:I52"/>
  <sheetViews>
    <sheetView tabSelected="1" zoomScaleNormal="100" zoomScaleSheetLayoutView="90" workbookViewId="0">
      <selection activeCell="E18" sqref="E18"/>
    </sheetView>
  </sheetViews>
  <sheetFormatPr defaultRowHeight="17.399999999999999"/>
  <cols>
    <col min="1" max="1" width="2.09765625" style="1" customWidth="1"/>
    <col min="2" max="2" width="19.19921875" style="2" customWidth="1"/>
    <col min="3" max="3" width="12.19921875" style="1" customWidth="1"/>
    <col min="4" max="4" width="11.8984375" style="1" customWidth="1"/>
    <col min="5" max="5" width="10.19921875" style="1" customWidth="1"/>
    <col min="6" max="6" width="11.8984375" style="1" customWidth="1"/>
    <col min="7" max="7" width="13.3984375" style="1" customWidth="1"/>
    <col min="8" max="8" width="9.59765625" style="3" customWidth="1"/>
    <col min="9" max="16384" width="8.796875" style="1"/>
  </cols>
  <sheetData>
    <row r="1" spans="2:9" ht="40.5" customHeight="1" thickBot="1">
      <c r="B1" s="27" t="s">
        <v>0</v>
      </c>
      <c r="C1" s="28"/>
      <c r="D1" s="28"/>
      <c r="E1" s="28"/>
      <c r="F1" s="28"/>
      <c r="G1" s="28"/>
      <c r="H1" s="28"/>
    </row>
    <row r="2" spans="2:9" ht="8.25" customHeight="1" thickTop="1"/>
    <row r="3" spans="2:9" ht="23.25" customHeight="1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7</v>
      </c>
    </row>
    <row r="4" spans="2:9">
      <c r="B4" s="6" t="s">
        <v>8</v>
      </c>
      <c r="C4" s="7">
        <v>46113</v>
      </c>
      <c r="D4" s="7">
        <v>11540</v>
      </c>
      <c r="E4" s="7">
        <v>4688</v>
      </c>
      <c r="F4" s="8">
        <v>995</v>
      </c>
      <c r="G4" s="7">
        <f>SUM(C4:F4)</f>
        <v>63336</v>
      </c>
      <c r="H4" s="9">
        <f>G4/$G$52</f>
        <v>3.7330800604096948E-3</v>
      </c>
      <c r="I4" s="10"/>
    </row>
    <row r="5" spans="2:9" ht="19.2">
      <c r="B5" s="6" t="s">
        <v>9</v>
      </c>
      <c r="C5" s="7">
        <v>6301</v>
      </c>
      <c r="D5" s="7">
        <v>1287</v>
      </c>
      <c r="E5" s="8">
        <v>10</v>
      </c>
      <c r="F5" s="8">
        <v>63</v>
      </c>
      <c r="G5" s="7">
        <f>SUM(C5:F5)</f>
        <v>7661</v>
      </c>
      <c r="H5" s="9">
        <f t="shared" ref="H5:H50" si="0">G5/$G$52</f>
        <v>4.5154614031196587E-4</v>
      </c>
    </row>
    <row r="6" spans="2:9">
      <c r="B6" s="6" t="s">
        <v>10</v>
      </c>
      <c r="C6" s="7">
        <v>12137</v>
      </c>
      <c r="D6" s="7">
        <v>3816</v>
      </c>
      <c r="E6" s="8">
        <v>52</v>
      </c>
      <c r="F6" s="8">
        <v>165</v>
      </c>
      <c r="G6" s="7">
        <f t="shared" ref="G6:G50" si="1">SUM(C6:F6)</f>
        <v>16170</v>
      </c>
      <c r="H6" s="9">
        <f t="shared" si="0"/>
        <v>9.5307415335393398E-4</v>
      </c>
    </row>
    <row r="7" spans="2:9">
      <c r="B7" s="6" t="s">
        <v>11</v>
      </c>
      <c r="C7" s="7">
        <v>9804</v>
      </c>
      <c r="D7" s="7">
        <v>4361</v>
      </c>
      <c r="E7" s="8">
        <v>26</v>
      </c>
      <c r="F7" s="8">
        <v>161</v>
      </c>
      <c r="G7" s="7">
        <f t="shared" si="1"/>
        <v>14352</v>
      </c>
      <c r="H7" s="9">
        <f t="shared" si="0"/>
        <v>8.4591961960022637E-4</v>
      </c>
    </row>
    <row r="8" spans="2:9">
      <c r="B8" s="6" t="s">
        <v>12</v>
      </c>
      <c r="C8" s="7">
        <v>8741</v>
      </c>
      <c r="D8" s="7">
        <v>6100</v>
      </c>
      <c r="E8" s="8">
        <v>17</v>
      </c>
      <c r="F8" s="8">
        <v>184</v>
      </c>
      <c r="G8" s="7">
        <f t="shared" si="1"/>
        <v>15042</v>
      </c>
      <c r="H8" s="9">
        <f t="shared" si="0"/>
        <v>8.8658883208100642E-4</v>
      </c>
    </row>
    <row r="9" spans="2:9">
      <c r="B9" s="6" t="s">
        <v>13</v>
      </c>
      <c r="C9" s="7">
        <v>26986</v>
      </c>
      <c r="D9" s="7">
        <v>11804</v>
      </c>
      <c r="E9" s="8">
        <v>47</v>
      </c>
      <c r="F9" s="8">
        <v>529</v>
      </c>
      <c r="G9" s="7">
        <f t="shared" si="1"/>
        <v>39366</v>
      </c>
      <c r="H9" s="9">
        <f t="shared" si="0"/>
        <v>2.3202669833599855E-3</v>
      </c>
    </row>
    <row r="10" spans="2:9">
      <c r="B10" s="6" t="s">
        <v>14</v>
      </c>
      <c r="C10" s="7">
        <v>23132</v>
      </c>
      <c r="D10" s="7">
        <v>8987</v>
      </c>
      <c r="E10" s="8">
        <v>21</v>
      </c>
      <c r="F10" s="8">
        <v>472</v>
      </c>
      <c r="G10" s="7">
        <f t="shared" si="1"/>
        <v>32612</v>
      </c>
      <c r="H10" s="9">
        <f t="shared" si="0"/>
        <v>1.9221802281495668E-3</v>
      </c>
    </row>
    <row r="11" spans="2:9">
      <c r="B11" s="6" t="s">
        <v>15</v>
      </c>
      <c r="C11" s="7">
        <v>29488</v>
      </c>
      <c r="D11" s="7">
        <v>8822</v>
      </c>
      <c r="E11" s="8">
        <v>7</v>
      </c>
      <c r="F11" s="8">
        <v>525</v>
      </c>
      <c r="G11" s="7">
        <f t="shared" si="1"/>
        <v>38842</v>
      </c>
      <c r="H11" s="9">
        <f t="shared" si="0"/>
        <v>2.2893819582296537E-3</v>
      </c>
    </row>
    <row r="12" spans="2:9">
      <c r="B12" s="6" t="s">
        <v>16</v>
      </c>
      <c r="C12" s="7">
        <v>59023</v>
      </c>
      <c r="D12" s="7">
        <v>52107</v>
      </c>
      <c r="E12" s="8">
        <v>43</v>
      </c>
      <c r="F12" s="7">
        <v>1506</v>
      </c>
      <c r="G12" s="7">
        <f t="shared" si="1"/>
        <v>112679</v>
      </c>
      <c r="H12" s="9">
        <f t="shared" si="0"/>
        <v>6.6414002798866993E-3</v>
      </c>
    </row>
    <row r="13" spans="2:9">
      <c r="B13" s="6" t="s">
        <v>17</v>
      </c>
      <c r="C13" s="7">
        <v>45903</v>
      </c>
      <c r="D13" s="7">
        <v>61583</v>
      </c>
      <c r="E13" s="8">
        <v>27</v>
      </c>
      <c r="F13" s="7">
        <v>2052</v>
      </c>
      <c r="G13" s="7">
        <f t="shared" si="1"/>
        <v>109565</v>
      </c>
      <c r="H13" s="9">
        <f t="shared" si="0"/>
        <v>6.4578583557343087E-3</v>
      </c>
    </row>
    <row r="14" spans="2:9">
      <c r="B14" s="6" t="s">
        <v>18</v>
      </c>
      <c r="C14" s="7">
        <v>55772</v>
      </c>
      <c r="D14" s="7">
        <v>93734</v>
      </c>
      <c r="E14" s="8">
        <v>376</v>
      </c>
      <c r="F14" s="7">
        <v>3069</v>
      </c>
      <c r="G14" s="7">
        <f t="shared" si="1"/>
        <v>152951</v>
      </c>
      <c r="H14" s="9">
        <f t="shared" si="0"/>
        <v>9.0150677074605778E-3</v>
      </c>
    </row>
    <row r="15" spans="2:9">
      <c r="B15" s="6" t="s">
        <v>19</v>
      </c>
      <c r="C15" s="7">
        <v>62652</v>
      </c>
      <c r="D15" s="7">
        <v>96442</v>
      </c>
      <c r="E15" s="8">
        <v>166</v>
      </c>
      <c r="F15" s="7">
        <v>3508</v>
      </c>
      <c r="G15" s="7">
        <f t="shared" si="1"/>
        <v>162768</v>
      </c>
      <c r="H15" s="9">
        <f t="shared" si="0"/>
        <v>9.5936904015530688E-3</v>
      </c>
    </row>
    <row r="16" spans="2:9">
      <c r="B16" s="6" t="s">
        <v>20</v>
      </c>
      <c r="C16" s="7">
        <v>77593</v>
      </c>
      <c r="D16" s="7">
        <v>198002</v>
      </c>
      <c r="E16" s="8">
        <v>231</v>
      </c>
      <c r="F16" s="7">
        <v>7650</v>
      </c>
      <c r="G16" s="7">
        <f t="shared" si="1"/>
        <v>283476</v>
      </c>
      <c r="H16" s="9">
        <f t="shared" si="0"/>
        <v>1.6708327068408149E-2</v>
      </c>
    </row>
    <row r="17" spans="2:8">
      <c r="B17" s="6" t="s">
        <v>21</v>
      </c>
      <c r="C17" s="7">
        <v>117859</v>
      </c>
      <c r="D17" s="7">
        <v>157496</v>
      </c>
      <c r="E17" s="8">
        <v>140</v>
      </c>
      <c r="F17" s="7">
        <v>10718</v>
      </c>
      <c r="G17" s="7">
        <f t="shared" si="1"/>
        <v>286213</v>
      </c>
      <c r="H17" s="9">
        <f t="shared" si="0"/>
        <v>1.6869648277915244E-2</v>
      </c>
    </row>
    <row r="18" spans="2:8">
      <c r="B18" s="6" t="s">
        <v>22</v>
      </c>
      <c r="C18" s="7">
        <v>91441</v>
      </c>
      <c r="D18" s="7">
        <v>493013</v>
      </c>
      <c r="E18" s="8">
        <v>36</v>
      </c>
      <c r="F18" s="7">
        <v>18598</v>
      </c>
      <c r="G18" s="7">
        <f t="shared" si="1"/>
        <v>603088</v>
      </c>
      <c r="H18" s="9">
        <f t="shared" si="0"/>
        <v>3.5546542053056109E-2</v>
      </c>
    </row>
    <row r="19" spans="2:8">
      <c r="B19" s="6" t="s">
        <v>23</v>
      </c>
      <c r="C19" s="7">
        <v>155304</v>
      </c>
      <c r="D19" s="7">
        <v>197181</v>
      </c>
      <c r="E19" s="8">
        <v>64</v>
      </c>
      <c r="F19" s="7">
        <v>10388</v>
      </c>
      <c r="G19" s="7">
        <f t="shared" si="1"/>
        <v>362937</v>
      </c>
      <c r="H19" s="9">
        <f t="shared" si="0"/>
        <v>2.1391828942227381E-2</v>
      </c>
    </row>
    <row r="20" spans="2:8">
      <c r="B20" s="6" t="s">
        <v>24</v>
      </c>
      <c r="C20" s="7">
        <v>291820</v>
      </c>
      <c r="D20" s="7">
        <v>911173</v>
      </c>
      <c r="E20" s="7">
        <v>141924</v>
      </c>
      <c r="F20" s="7">
        <v>53621</v>
      </c>
      <c r="G20" s="7">
        <f t="shared" si="1"/>
        <v>1398538</v>
      </c>
      <c r="H20" s="9">
        <f t="shared" si="0"/>
        <v>8.2431071136877185E-2</v>
      </c>
    </row>
    <row r="21" spans="2:8">
      <c r="B21" s="6" t="s">
        <v>25</v>
      </c>
      <c r="C21" s="7">
        <v>282702</v>
      </c>
      <c r="D21" s="7">
        <v>208180</v>
      </c>
      <c r="E21" s="7">
        <v>1294</v>
      </c>
      <c r="F21" s="7">
        <v>8363</v>
      </c>
      <c r="G21" s="7">
        <f t="shared" si="1"/>
        <v>500539</v>
      </c>
      <c r="H21" s="9">
        <f t="shared" si="0"/>
        <v>2.9502212965097387E-2</v>
      </c>
    </row>
    <row r="22" spans="2:8">
      <c r="B22" s="6" t="s">
        <v>26</v>
      </c>
      <c r="C22" s="7">
        <v>344953</v>
      </c>
      <c r="D22" s="7">
        <v>239364</v>
      </c>
      <c r="E22" s="7">
        <v>30266</v>
      </c>
      <c r="F22" s="7">
        <v>16035</v>
      </c>
      <c r="G22" s="7">
        <f t="shared" si="1"/>
        <v>630618</v>
      </c>
      <c r="H22" s="9">
        <f t="shared" si="0"/>
        <v>3.7169184690151583E-2</v>
      </c>
    </row>
    <row r="23" spans="2:8">
      <c r="B23" s="6" t="s">
        <v>27</v>
      </c>
      <c r="C23" s="7">
        <v>561644</v>
      </c>
      <c r="D23" s="7">
        <v>191023</v>
      </c>
      <c r="E23" s="7">
        <v>12168</v>
      </c>
      <c r="F23" s="7">
        <v>11566</v>
      </c>
      <c r="G23" s="7">
        <f t="shared" si="1"/>
        <v>776401</v>
      </c>
      <c r="H23" s="9">
        <f t="shared" si="0"/>
        <v>4.5761764114913277E-2</v>
      </c>
    </row>
    <row r="24" spans="2:8">
      <c r="B24" s="6" t="s">
        <v>28</v>
      </c>
      <c r="C24" s="7">
        <v>467911</v>
      </c>
      <c r="D24" s="7">
        <v>99493</v>
      </c>
      <c r="E24" s="7">
        <v>1330</v>
      </c>
      <c r="F24" s="7">
        <v>6851</v>
      </c>
      <c r="G24" s="7">
        <f t="shared" si="1"/>
        <v>575585</v>
      </c>
      <c r="H24" s="9">
        <f t="shared" si="0"/>
        <v>3.3925490819927274E-2</v>
      </c>
    </row>
    <row r="25" spans="2:8">
      <c r="B25" s="6" t="s">
        <v>29</v>
      </c>
      <c r="C25" s="7">
        <v>450592</v>
      </c>
      <c r="D25" s="7">
        <v>112276</v>
      </c>
      <c r="E25" s="7">
        <v>9113</v>
      </c>
      <c r="F25" s="7">
        <v>9553</v>
      </c>
      <c r="G25" s="7">
        <f t="shared" si="1"/>
        <v>581534</v>
      </c>
      <c r="H25" s="9">
        <f t="shared" si="0"/>
        <v>3.4276130160576783E-2</v>
      </c>
    </row>
    <row r="26" spans="2:8">
      <c r="B26" s="6" t="s">
        <v>30</v>
      </c>
      <c r="C26" s="7">
        <v>532164</v>
      </c>
      <c r="D26" s="7">
        <v>91518</v>
      </c>
      <c r="E26" s="7">
        <v>1712</v>
      </c>
      <c r="F26" s="7">
        <v>6714</v>
      </c>
      <c r="G26" s="7">
        <f t="shared" si="1"/>
        <v>632108</v>
      </c>
      <c r="H26" s="9">
        <f t="shared" si="0"/>
        <v>3.7257006612755009E-2</v>
      </c>
    </row>
    <row r="27" spans="2:8">
      <c r="B27" s="6" t="s">
        <v>31</v>
      </c>
      <c r="C27" s="7">
        <v>433521</v>
      </c>
      <c r="D27" s="7">
        <v>60115</v>
      </c>
      <c r="E27" s="8">
        <v>819</v>
      </c>
      <c r="F27" s="7">
        <v>4187</v>
      </c>
      <c r="G27" s="7">
        <f t="shared" si="1"/>
        <v>498642</v>
      </c>
      <c r="H27" s="9">
        <f t="shared" si="0"/>
        <v>2.9390402101219067E-2</v>
      </c>
    </row>
    <row r="28" spans="2:8">
      <c r="B28" s="6" t="s">
        <v>32</v>
      </c>
      <c r="C28" s="7">
        <v>452728</v>
      </c>
      <c r="D28" s="7">
        <v>77723</v>
      </c>
      <c r="E28" s="7">
        <v>8205</v>
      </c>
      <c r="F28" s="7">
        <v>5638</v>
      </c>
      <c r="G28" s="7">
        <f t="shared" si="1"/>
        <v>544294</v>
      </c>
      <c r="H28" s="9">
        <f t="shared" si="0"/>
        <v>3.2081171504367727E-2</v>
      </c>
    </row>
    <row r="29" spans="2:8">
      <c r="B29" s="6" t="s">
        <v>33</v>
      </c>
      <c r="C29" s="7">
        <v>419591</v>
      </c>
      <c r="D29" s="7">
        <v>46609</v>
      </c>
      <c r="E29" s="7">
        <v>1273</v>
      </c>
      <c r="F29" s="7">
        <v>2826</v>
      </c>
      <c r="G29" s="7">
        <f t="shared" si="1"/>
        <v>470299</v>
      </c>
      <c r="H29" s="9">
        <f t="shared" si="0"/>
        <v>2.7719840522461459E-2</v>
      </c>
    </row>
    <row r="30" spans="2:8">
      <c r="B30" s="6" t="s">
        <v>34</v>
      </c>
      <c r="C30" s="7">
        <v>403203</v>
      </c>
      <c r="D30" s="7">
        <v>36694</v>
      </c>
      <c r="E30" s="8">
        <v>281</v>
      </c>
      <c r="F30" s="7">
        <v>1992</v>
      </c>
      <c r="G30" s="7">
        <f t="shared" si="1"/>
        <v>442170</v>
      </c>
      <c r="H30" s="9">
        <f t="shared" si="0"/>
        <v>2.6061892293661657E-2</v>
      </c>
    </row>
    <row r="31" spans="2:8">
      <c r="B31" s="6" t="s">
        <v>35</v>
      </c>
      <c r="C31" s="7">
        <v>495127</v>
      </c>
      <c r="D31" s="7">
        <v>43593</v>
      </c>
      <c r="E31" s="8">
        <v>831</v>
      </c>
      <c r="F31" s="7">
        <v>2475</v>
      </c>
      <c r="G31" s="7">
        <f t="shared" si="1"/>
        <v>542026</v>
      </c>
      <c r="H31" s="9">
        <f t="shared" si="0"/>
        <v>3.1947493571170028E-2</v>
      </c>
    </row>
    <row r="32" spans="2:8">
      <c r="B32" s="6" t="s">
        <v>36</v>
      </c>
      <c r="C32" s="7">
        <v>348553</v>
      </c>
      <c r="D32" s="7">
        <v>27529</v>
      </c>
      <c r="E32" s="8">
        <v>285</v>
      </c>
      <c r="F32" s="7">
        <v>1260</v>
      </c>
      <c r="G32" s="7">
        <f t="shared" si="1"/>
        <v>377627</v>
      </c>
      <c r="H32" s="9">
        <f t="shared" si="0"/>
        <v>2.2257670581854423E-2</v>
      </c>
    </row>
    <row r="33" spans="2:8">
      <c r="B33" s="6" t="s">
        <v>37</v>
      </c>
      <c r="C33" s="7">
        <v>343418</v>
      </c>
      <c r="D33" s="7">
        <v>36871</v>
      </c>
      <c r="E33" s="7">
        <v>4274</v>
      </c>
      <c r="F33" s="7">
        <v>2555</v>
      </c>
      <c r="G33" s="7">
        <f t="shared" si="1"/>
        <v>387118</v>
      </c>
      <c r="H33" s="9">
        <f t="shared" si="0"/>
        <v>2.2817078546571935E-2</v>
      </c>
    </row>
    <row r="34" spans="2:8">
      <c r="B34" s="6" t="s">
        <v>38</v>
      </c>
      <c r="C34" s="7">
        <v>322042</v>
      </c>
      <c r="D34" s="7">
        <v>35723</v>
      </c>
      <c r="E34" s="7">
        <v>4104</v>
      </c>
      <c r="F34" s="7">
        <v>2330</v>
      </c>
      <c r="G34" s="7">
        <f t="shared" si="1"/>
        <v>364199</v>
      </c>
      <c r="H34" s="9">
        <f t="shared" si="0"/>
        <v>2.1466212342445851E-2</v>
      </c>
    </row>
    <row r="35" spans="2:8">
      <c r="B35" s="6" t="s">
        <v>39</v>
      </c>
      <c r="C35" s="7">
        <v>325509</v>
      </c>
      <c r="D35" s="7">
        <v>18337</v>
      </c>
      <c r="E35" s="8">
        <v>161</v>
      </c>
      <c r="F35" s="8">
        <v>927</v>
      </c>
      <c r="G35" s="7">
        <f t="shared" si="1"/>
        <v>344934</v>
      </c>
      <c r="H35" s="9">
        <f t="shared" si="0"/>
        <v>2.0330716141804938E-2</v>
      </c>
    </row>
    <row r="36" spans="2:8">
      <c r="B36" s="6" t="s">
        <v>40</v>
      </c>
      <c r="C36" s="7">
        <v>341263</v>
      </c>
      <c r="D36" s="7">
        <v>19599</v>
      </c>
      <c r="E36" s="8">
        <v>323</v>
      </c>
      <c r="F36" s="7">
        <v>1021</v>
      </c>
      <c r="G36" s="7">
        <f t="shared" si="1"/>
        <v>362206</v>
      </c>
      <c r="H36" s="9">
        <f t="shared" si="0"/>
        <v>2.1348743153352813E-2</v>
      </c>
    </row>
    <row r="37" spans="2:8">
      <c r="B37" s="6" t="s">
        <v>41</v>
      </c>
      <c r="C37" s="7">
        <v>316397</v>
      </c>
      <c r="D37" s="7">
        <v>16400</v>
      </c>
      <c r="E37" s="8">
        <v>166</v>
      </c>
      <c r="F37" s="8">
        <v>856</v>
      </c>
      <c r="G37" s="7">
        <f t="shared" si="1"/>
        <v>333819</v>
      </c>
      <c r="H37" s="9">
        <f t="shared" si="0"/>
        <v>1.967558817553846E-2</v>
      </c>
    </row>
    <row r="38" spans="2:8">
      <c r="B38" s="6" t="s">
        <v>42</v>
      </c>
      <c r="C38" s="7">
        <v>307026</v>
      </c>
      <c r="D38" s="7">
        <v>17504</v>
      </c>
      <c r="E38" s="8">
        <v>972</v>
      </c>
      <c r="F38" s="7">
        <v>1014</v>
      </c>
      <c r="G38" s="7">
        <f t="shared" si="1"/>
        <v>326516</v>
      </c>
      <c r="H38" s="9">
        <f t="shared" si="0"/>
        <v>1.9245142873006375E-2</v>
      </c>
    </row>
    <row r="39" spans="2:8">
      <c r="B39" s="6" t="s">
        <v>43</v>
      </c>
      <c r="C39" s="7">
        <v>336214</v>
      </c>
      <c r="D39" s="7">
        <v>14469</v>
      </c>
      <c r="E39" s="8">
        <v>205</v>
      </c>
      <c r="F39" s="8">
        <v>894</v>
      </c>
      <c r="G39" s="7">
        <f t="shared" si="1"/>
        <v>351782</v>
      </c>
      <c r="H39" s="9">
        <f t="shared" si="0"/>
        <v>2.0734343340454767E-2</v>
      </c>
    </row>
    <row r="40" spans="2:8">
      <c r="B40" s="6" t="s">
        <v>44</v>
      </c>
      <c r="C40" s="7">
        <v>247997</v>
      </c>
      <c r="D40" s="7">
        <v>10333</v>
      </c>
      <c r="E40" s="8">
        <v>57</v>
      </c>
      <c r="F40" s="8">
        <v>462</v>
      </c>
      <c r="G40" s="7">
        <f t="shared" si="1"/>
        <v>258849</v>
      </c>
      <c r="H40" s="9">
        <f t="shared" si="0"/>
        <v>1.525678982817022E-2</v>
      </c>
    </row>
    <row r="41" spans="2:8" ht="19.2">
      <c r="B41" s="6" t="s">
        <v>45</v>
      </c>
      <c r="C41" s="7">
        <v>288244</v>
      </c>
      <c r="D41" s="7">
        <v>11545</v>
      </c>
      <c r="E41" s="8">
        <v>452</v>
      </c>
      <c r="F41" s="8">
        <v>680</v>
      </c>
      <c r="G41" s="7">
        <f t="shared" si="1"/>
        <v>300921</v>
      </c>
      <c r="H41" s="9">
        <f t="shared" si="0"/>
        <v>1.7736550853520047E-2</v>
      </c>
    </row>
    <row r="42" spans="2:8">
      <c r="B42" s="6" t="s">
        <v>46</v>
      </c>
      <c r="C42" s="7">
        <v>224135</v>
      </c>
      <c r="D42" s="7">
        <v>12266</v>
      </c>
      <c r="E42" s="7">
        <v>1473</v>
      </c>
      <c r="F42" s="8">
        <v>878</v>
      </c>
      <c r="G42" s="7">
        <f t="shared" si="1"/>
        <v>238752</v>
      </c>
      <c r="H42" s="9">
        <f t="shared" si="0"/>
        <v>1.4072254809001759E-2</v>
      </c>
    </row>
    <row r="43" spans="2:8">
      <c r="B43" s="6" t="s">
        <v>47</v>
      </c>
      <c r="C43" s="7">
        <v>231324</v>
      </c>
      <c r="D43" s="7">
        <v>6976</v>
      </c>
      <c r="E43" s="8">
        <v>78</v>
      </c>
      <c r="F43" s="8">
        <v>406</v>
      </c>
      <c r="G43" s="7">
        <f t="shared" si="1"/>
        <v>238784</v>
      </c>
      <c r="H43" s="9">
        <f t="shared" si="0"/>
        <v>1.4074140917406665E-2</v>
      </c>
    </row>
    <row r="44" spans="2:8">
      <c r="B44" s="6" t="s">
        <v>48</v>
      </c>
      <c r="C44" s="7">
        <v>114095</v>
      </c>
      <c r="D44" s="7">
        <v>10731</v>
      </c>
      <c r="E44" s="8">
        <v>478</v>
      </c>
      <c r="F44" s="8">
        <v>615</v>
      </c>
      <c r="G44" s="7">
        <f t="shared" si="1"/>
        <v>125919</v>
      </c>
      <c r="H44" s="9">
        <f t="shared" si="0"/>
        <v>7.4217776324164509E-3</v>
      </c>
    </row>
    <row r="45" spans="2:8">
      <c r="B45" s="6" t="s">
        <v>49</v>
      </c>
      <c r="C45" s="7">
        <v>92885</v>
      </c>
      <c r="D45" s="7">
        <v>7560</v>
      </c>
      <c r="E45" s="8">
        <v>800</v>
      </c>
      <c r="F45" s="8">
        <v>504</v>
      </c>
      <c r="G45" s="7">
        <f t="shared" si="1"/>
        <v>101749</v>
      </c>
      <c r="H45" s="9">
        <f t="shared" si="0"/>
        <v>5.9971763778360809E-3</v>
      </c>
    </row>
    <row r="46" spans="2:8">
      <c r="B46" s="6" t="s">
        <v>50</v>
      </c>
      <c r="C46" s="7">
        <v>173658</v>
      </c>
      <c r="D46" s="7">
        <v>9651</v>
      </c>
      <c r="E46" s="7">
        <v>1347</v>
      </c>
      <c r="F46" s="8">
        <v>792</v>
      </c>
      <c r="G46" s="7">
        <f t="shared" si="1"/>
        <v>185448</v>
      </c>
      <c r="H46" s="9">
        <f t="shared" si="0"/>
        <v>1.0930469733530014E-2</v>
      </c>
    </row>
    <row r="47" spans="2:8">
      <c r="B47" s="6" t="s">
        <v>51</v>
      </c>
      <c r="C47" s="7">
        <v>111087</v>
      </c>
      <c r="D47" s="7">
        <v>7209</v>
      </c>
      <c r="E47" s="8">
        <v>872</v>
      </c>
      <c r="F47" s="8">
        <v>602</v>
      </c>
      <c r="G47" s="7">
        <f t="shared" si="1"/>
        <v>119770</v>
      </c>
      <c r="H47" s="9">
        <f t="shared" si="0"/>
        <v>7.0593501142362817E-3</v>
      </c>
    </row>
    <row r="48" spans="2:8">
      <c r="B48" s="6" t="s">
        <v>52</v>
      </c>
      <c r="C48" s="7">
        <v>118846</v>
      </c>
      <c r="D48" s="7">
        <v>8506</v>
      </c>
      <c r="E48" s="8">
        <v>837</v>
      </c>
      <c r="F48" s="8">
        <v>729</v>
      </c>
      <c r="G48" s="7">
        <f t="shared" si="1"/>
        <v>128918</v>
      </c>
      <c r="H48" s="9">
        <f t="shared" si="0"/>
        <v>7.5985413544887113E-3</v>
      </c>
    </row>
    <row r="49" spans="2:8">
      <c r="B49" s="6" t="s">
        <v>53</v>
      </c>
      <c r="C49" s="7">
        <v>138217</v>
      </c>
      <c r="D49" s="7">
        <v>27323</v>
      </c>
      <c r="E49" s="7">
        <v>1963</v>
      </c>
      <c r="F49" s="7">
        <v>3004</v>
      </c>
      <c r="G49" s="7">
        <f t="shared" si="1"/>
        <v>170507</v>
      </c>
      <c r="H49" s="9">
        <f t="shared" si="0"/>
        <v>1.0049833931101992E-2</v>
      </c>
    </row>
    <row r="50" spans="2:8">
      <c r="B50" s="6" t="s">
        <v>54</v>
      </c>
      <c r="C50" s="7">
        <v>2319897</v>
      </c>
      <c r="D50" s="7">
        <v>31125</v>
      </c>
      <c r="E50" s="8">
        <v>938</v>
      </c>
      <c r="F50" s="7">
        <v>2561</v>
      </c>
      <c r="G50" s="7">
        <f t="shared" si="1"/>
        <v>2354521</v>
      </c>
      <c r="H50" s="9">
        <f t="shared" si="0"/>
        <v>0.13877755773834619</v>
      </c>
    </row>
    <row r="51" spans="2:8" ht="7.5" customHeight="1">
      <c r="B51" s="11"/>
      <c r="C51" s="12"/>
      <c r="D51" s="12"/>
      <c r="E51" s="13"/>
      <c r="F51" s="12"/>
      <c r="G51" s="12"/>
      <c r="H51" s="14"/>
    </row>
    <row r="52" spans="2:8" s="19" customFormat="1" ht="24" customHeight="1">
      <c r="B52" s="15" t="s">
        <v>55</v>
      </c>
      <c r="C52" s="16">
        <f t="shared" ref="C52:E52" si="2">SUM(C4:C50)</f>
        <v>12665012</v>
      </c>
      <c r="D52" s="16">
        <f t="shared" si="2"/>
        <v>3853693</v>
      </c>
      <c r="E52" s="16">
        <f t="shared" si="2"/>
        <v>234952</v>
      </c>
      <c r="F52" s="17">
        <f>SUM(F4:F50)</f>
        <v>212494</v>
      </c>
      <c r="G52" s="16">
        <f>SUM(C52:F52)</f>
        <v>16966151</v>
      </c>
      <c r="H52" s="18">
        <f>SUM(H4:H50)</f>
        <v>1</v>
      </c>
    </row>
  </sheetData>
  <mergeCells count="1">
    <mergeCell ref="B1:H1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90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7-3AD6-4194-B263-4E37F0DD870E}">
  <sheetPr>
    <pageSetUpPr fitToPage="1"/>
  </sheetPr>
  <dimension ref="A1:F93"/>
  <sheetViews>
    <sheetView zoomScaleNormal="100" workbookViewId="0">
      <selection activeCell="E90" sqref="E90"/>
    </sheetView>
  </sheetViews>
  <sheetFormatPr defaultRowHeight="17.399999999999999"/>
  <cols>
    <col min="1" max="1" width="16.3984375" style="20" customWidth="1"/>
    <col min="2" max="2" width="35.796875" style="20" bestFit="1" customWidth="1"/>
    <col min="3" max="3" width="10.5" style="22" customWidth="1"/>
    <col min="4" max="4" width="10.8984375" style="23" customWidth="1"/>
    <col min="5" max="5" width="18.59765625" style="24" customWidth="1"/>
    <col min="6" max="6" width="20.19921875" style="20" customWidth="1"/>
    <col min="7" max="16384" width="8.796875" style="20"/>
  </cols>
  <sheetData>
    <row r="1" spans="1:6" ht="27.6">
      <c r="A1" s="29" t="s">
        <v>56</v>
      </c>
      <c r="B1" s="30"/>
      <c r="C1" s="30"/>
      <c r="D1" s="30"/>
      <c r="E1" s="30"/>
      <c r="F1" s="30"/>
    </row>
    <row r="2" spans="1:6" ht="9" customHeight="1">
      <c r="A2" s="21"/>
    </row>
    <row r="3" spans="1:6">
      <c r="A3" s="22" t="s">
        <v>57</v>
      </c>
      <c r="B3" s="22" t="s">
        <v>58</v>
      </c>
      <c r="C3" s="22" t="s">
        <v>59</v>
      </c>
      <c r="D3" s="25" t="s">
        <v>60</v>
      </c>
      <c r="E3" s="24" t="s">
        <v>61</v>
      </c>
      <c r="F3" s="22" t="s">
        <v>62</v>
      </c>
    </row>
    <row r="4" spans="1:6">
      <c r="A4" s="20" t="s">
        <v>245</v>
      </c>
      <c r="B4" s="20" t="s">
        <v>63</v>
      </c>
      <c r="C4" s="22" t="s">
        <v>64</v>
      </c>
      <c r="D4" s="23">
        <v>1628</v>
      </c>
      <c r="E4" s="24">
        <v>42430</v>
      </c>
      <c r="F4" s="20" t="s">
        <v>65</v>
      </c>
    </row>
    <row r="5" spans="1:6">
      <c r="A5" s="20" t="s">
        <v>245</v>
      </c>
      <c r="B5" s="20" t="s">
        <v>66</v>
      </c>
      <c r="C5" s="22" t="s">
        <v>67</v>
      </c>
      <c r="D5" s="23">
        <v>920</v>
      </c>
      <c r="E5" s="24">
        <v>42431</v>
      </c>
      <c r="F5" s="20" t="s">
        <v>65</v>
      </c>
    </row>
    <row r="6" spans="1:6">
      <c r="A6" s="20" t="s">
        <v>245</v>
      </c>
      <c r="B6" s="20" t="s">
        <v>68</v>
      </c>
      <c r="C6" s="22" t="s">
        <v>69</v>
      </c>
      <c r="D6" s="23">
        <v>1034</v>
      </c>
      <c r="E6" s="24">
        <v>42567</v>
      </c>
      <c r="F6" s="20" t="s">
        <v>70</v>
      </c>
    </row>
    <row r="7" spans="1:6">
      <c r="A7" s="20" t="s">
        <v>71</v>
      </c>
      <c r="B7" s="20" t="s">
        <v>72</v>
      </c>
      <c r="C7" s="22" t="s">
        <v>73</v>
      </c>
      <c r="D7" s="23">
        <v>392</v>
      </c>
      <c r="E7" s="24">
        <v>42506</v>
      </c>
      <c r="F7" s="20" t="s">
        <v>65</v>
      </c>
    </row>
    <row r="8" spans="1:6">
      <c r="A8" s="20" t="s">
        <v>229</v>
      </c>
      <c r="B8" s="20" t="s">
        <v>74</v>
      </c>
      <c r="C8" s="22" t="s">
        <v>75</v>
      </c>
      <c r="D8" s="23">
        <v>372</v>
      </c>
      <c r="E8" s="24">
        <v>42445</v>
      </c>
      <c r="F8" s="20" t="s">
        <v>76</v>
      </c>
    </row>
    <row r="9" spans="1:6">
      <c r="A9" s="20" t="s">
        <v>243</v>
      </c>
      <c r="B9" s="20" t="s">
        <v>77</v>
      </c>
      <c r="C9" s="22" t="s">
        <v>78</v>
      </c>
      <c r="D9" s="23">
        <v>890</v>
      </c>
      <c r="E9" s="24">
        <v>42567</v>
      </c>
      <c r="F9" s="20" t="s">
        <v>79</v>
      </c>
    </row>
    <row r="10" spans="1:6" ht="34.799999999999997">
      <c r="A10" s="20" t="s">
        <v>231</v>
      </c>
      <c r="B10" s="26" t="s">
        <v>80</v>
      </c>
      <c r="C10" s="22" t="s">
        <v>81</v>
      </c>
      <c r="D10" s="23">
        <v>1646</v>
      </c>
      <c r="E10" s="24">
        <v>42416</v>
      </c>
      <c r="F10" s="20" t="s">
        <v>65</v>
      </c>
    </row>
    <row r="11" spans="1:6">
      <c r="A11" s="20" t="s">
        <v>234</v>
      </c>
      <c r="B11" s="20" t="s">
        <v>82</v>
      </c>
      <c r="C11" s="22" t="s">
        <v>83</v>
      </c>
      <c r="D11" s="23">
        <v>1535</v>
      </c>
      <c r="E11" s="24">
        <v>42537</v>
      </c>
      <c r="F11" s="20" t="s">
        <v>70</v>
      </c>
    </row>
    <row r="12" spans="1:6" ht="34.799999999999997">
      <c r="A12" s="20" t="s">
        <v>235</v>
      </c>
      <c r="B12" s="26" t="s">
        <v>84</v>
      </c>
      <c r="C12" s="22" t="s">
        <v>85</v>
      </c>
      <c r="D12" s="23">
        <v>665</v>
      </c>
      <c r="E12" s="24">
        <v>42537</v>
      </c>
      <c r="F12" s="20" t="s">
        <v>79</v>
      </c>
    </row>
    <row r="13" spans="1:6">
      <c r="A13" s="20" t="s">
        <v>235</v>
      </c>
      <c r="B13" s="20" t="s">
        <v>86</v>
      </c>
      <c r="C13" s="22" t="s">
        <v>87</v>
      </c>
      <c r="D13" s="23">
        <v>1542</v>
      </c>
      <c r="E13" s="24">
        <v>42690</v>
      </c>
      <c r="F13" s="20" t="s">
        <v>79</v>
      </c>
    </row>
    <row r="14" spans="1:6">
      <c r="A14" s="20" t="s">
        <v>240</v>
      </c>
      <c r="B14" s="26" t="s">
        <v>241</v>
      </c>
      <c r="C14" s="22" t="s">
        <v>81</v>
      </c>
      <c r="D14" s="23">
        <v>852</v>
      </c>
      <c r="E14" s="24">
        <v>42598</v>
      </c>
      <c r="F14" s="20" t="s">
        <v>88</v>
      </c>
    </row>
    <row r="15" spans="1:6">
      <c r="A15" s="20" t="s">
        <v>240</v>
      </c>
      <c r="B15" s="20" t="s">
        <v>89</v>
      </c>
      <c r="C15" s="22" t="s">
        <v>90</v>
      </c>
      <c r="D15" s="23">
        <v>499</v>
      </c>
      <c r="E15" s="24">
        <v>42690</v>
      </c>
      <c r="F15" s="20" t="s">
        <v>88</v>
      </c>
    </row>
    <row r="16" spans="1:6">
      <c r="A16" s="20" t="s">
        <v>240</v>
      </c>
      <c r="B16" s="26" t="s">
        <v>91</v>
      </c>
      <c r="C16" s="22" t="s">
        <v>92</v>
      </c>
      <c r="D16" s="23">
        <v>595</v>
      </c>
      <c r="E16" s="24">
        <v>42476</v>
      </c>
      <c r="F16" s="20" t="s">
        <v>88</v>
      </c>
    </row>
    <row r="17" spans="1:6">
      <c r="A17" s="20" t="s">
        <v>240</v>
      </c>
      <c r="B17" s="20" t="s">
        <v>93</v>
      </c>
      <c r="C17" s="22" t="s">
        <v>94</v>
      </c>
      <c r="D17" s="23">
        <v>1199</v>
      </c>
      <c r="E17" s="24">
        <v>42659</v>
      </c>
      <c r="F17" s="20" t="s">
        <v>79</v>
      </c>
    </row>
    <row r="18" spans="1:6">
      <c r="A18" s="20" t="s">
        <v>240</v>
      </c>
      <c r="B18" s="26" t="s">
        <v>95</v>
      </c>
      <c r="C18" s="22" t="s">
        <v>81</v>
      </c>
      <c r="D18" s="23">
        <v>893</v>
      </c>
      <c r="E18" s="24">
        <v>42659</v>
      </c>
      <c r="F18" s="20" t="s">
        <v>88</v>
      </c>
    </row>
    <row r="19" spans="1:6">
      <c r="A19" s="20" t="s">
        <v>240</v>
      </c>
      <c r="B19" s="20" t="s">
        <v>96</v>
      </c>
      <c r="C19" s="22" t="s">
        <v>97</v>
      </c>
      <c r="D19" s="23">
        <v>1531</v>
      </c>
      <c r="E19" s="24">
        <v>42505</v>
      </c>
      <c r="F19" s="20" t="s">
        <v>79</v>
      </c>
    </row>
    <row r="20" spans="1:6">
      <c r="A20" s="20" t="s">
        <v>240</v>
      </c>
      <c r="B20" s="26" t="s">
        <v>98</v>
      </c>
      <c r="C20" s="22" t="s">
        <v>94</v>
      </c>
      <c r="D20" s="23">
        <v>1073</v>
      </c>
      <c r="E20" s="24">
        <v>42506</v>
      </c>
      <c r="F20" s="20" t="s">
        <v>79</v>
      </c>
    </row>
    <row r="21" spans="1:6">
      <c r="A21" s="20" t="s">
        <v>245</v>
      </c>
      <c r="B21" s="20" t="s">
        <v>99</v>
      </c>
      <c r="C21" s="22" t="s">
        <v>100</v>
      </c>
      <c r="D21" s="23">
        <v>396</v>
      </c>
      <c r="E21" s="24">
        <v>42659</v>
      </c>
      <c r="F21" s="20" t="s">
        <v>88</v>
      </c>
    </row>
    <row r="22" spans="1:6">
      <c r="A22" s="20" t="s">
        <v>245</v>
      </c>
      <c r="B22" s="26" t="s">
        <v>101</v>
      </c>
      <c r="C22" s="22" t="s">
        <v>102</v>
      </c>
      <c r="D22" s="23">
        <v>4973</v>
      </c>
      <c r="E22" s="24">
        <v>42659</v>
      </c>
      <c r="F22" s="20" t="s">
        <v>88</v>
      </c>
    </row>
    <row r="23" spans="1:6">
      <c r="A23" s="20" t="s">
        <v>229</v>
      </c>
      <c r="B23" s="20" t="s">
        <v>103</v>
      </c>
      <c r="C23" s="22" t="s">
        <v>104</v>
      </c>
      <c r="D23" s="23">
        <v>494</v>
      </c>
      <c r="E23" s="24">
        <v>42476</v>
      </c>
      <c r="F23" s="20" t="s">
        <v>79</v>
      </c>
    </row>
    <row r="24" spans="1:6">
      <c r="A24" s="20" t="s">
        <v>229</v>
      </c>
      <c r="B24" s="26" t="s">
        <v>105</v>
      </c>
      <c r="C24" s="22" t="s">
        <v>106</v>
      </c>
      <c r="D24" s="23">
        <v>3015</v>
      </c>
      <c r="E24" s="24">
        <v>42629</v>
      </c>
      <c r="F24" s="20" t="s">
        <v>79</v>
      </c>
    </row>
    <row r="25" spans="1:6">
      <c r="A25" s="20" t="s">
        <v>243</v>
      </c>
      <c r="B25" s="20" t="s">
        <v>107</v>
      </c>
      <c r="C25" s="22" t="s">
        <v>81</v>
      </c>
      <c r="D25" s="23">
        <v>359</v>
      </c>
      <c r="E25" s="24">
        <v>42445</v>
      </c>
      <c r="F25" s="20" t="s">
        <v>88</v>
      </c>
    </row>
    <row r="26" spans="1:6">
      <c r="A26" s="20" t="s">
        <v>243</v>
      </c>
      <c r="B26" s="26" t="s">
        <v>108</v>
      </c>
      <c r="C26" s="22" t="s">
        <v>109</v>
      </c>
      <c r="D26" s="23">
        <v>451</v>
      </c>
      <c r="E26" s="24">
        <v>42476</v>
      </c>
      <c r="F26" s="20" t="s">
        <v>88</v>
      </c>
    </row>
    <row r="27" spans="1:6">
      <c r="A27" s="20" t="s">
        <v>243</v>
      </c>
      <c r="B27" s="20" t="s">
        <v>110</v>
      </c>
      <c r="C27" s="22" t="s">
        <v>94</v>
      </c>
      <c r="D27" s="23">
        <v>405</v>
      </c>
      <c r="E27" s="24">
        <v>42476</v>
      </c>
      <c r="F27" s="20" t="s">
        <v>88</v>
      </c>
    </row>
    <row r="28" spans="1:6">
      <c r="A28" s="20" t="s">
        <v>243</v>
      </c>
      <c r="B28" s="26" t="s">
        <v>111</v>
      </c>
      <c r="C28" s="22" t="s">
        <v>78</v>
      </c>
      <c r="D28" s="23">
        <v>396</v>
      </c>
      <c r="E28" s="24">
        <v>42506</v>
      </c>
      <c r="F28" s="20" t="s">
        <v>79</v>
      </c>
    </row>
    <row r="29" spans="1:6">
      <c r="A29" s="20" t="s">
        <v>243</v>
      </c>
      <c r="B29" s="20" t="s">
        <v>112</v>
      </c>
      <c r="C29" s="22" t="s">
        <v>113</v>
      </c>
      <c r="D29" s="23">
        <v>195</v>
      </c>
      <c r="E29" s="24">
        <v>42598</v>
      </c>
      <c r="F29" s="20" t="s">
        <v>79</v>
      </c>
    </row>
    <row r="30" spans="1:6">
      <c r="A30" s="20" t="s">
        <v>243</v>
      </c>
      <c r="B30" s="26" t="s">
        <v>114</v>
      </c>
      <c r="C30" s="22" t="s">
        <v>115</v>
      </c>
      <c r="D30" s="23">
        <v>964</v>
      </c>
      <c r="E30" s="24">
        <v>42599</v>
      </c>
      <c r="F30" s="20" t="s">
        <v>88</v>
      </c>
    </row>
    <row r="31" spans="1:6">
      <c r="A31" s="20" t="s">
        <v>243</v>
      </c>
      <c r="B31" s="20" t="s">
        <v>116</v>
      </c>
      <c r="C31" s="22" t="s">
        <v>117</v>
      </c>
      <c r="D31" s="23">
        <v>1372</v>
      </c>
      <c r="E31" s="24">
        <v>42720</v>
      </c>
      <c r="F31" s="20" t="s">
        <v>118</v>
      </c>
    </row>
    <row r="32" spans="1:6">
      <c r="A32" s="20" t="s">
        <v>230</v>
      </c>
      <c r="B32" s="20" t="s">
        <v>119</v>
      </c>
      <c r="C32" s="22" t="s">
        <v>120</v>
      </c>
      <c r="D32" s="23">
        <v>955</v>
      </c>
      <c r="E32" s="24">
        <v>42537</v>
      </c>
      <c r="F32" s="20" t="s">
        <v>79</v>
      </c>
    </row>
    <row r="33" spans="1:6">
      <c r="A33" s="20" t="s">
        <v>230</v>
      </c>
      <c r="B33" s="20" t="s">
        <v>119</v>
      </c>
      <c r="C33" s="22" t="s">
        <v>121</v>
      </c>
      <c r="D33" s="23">
        <v>1562</v>
      </c>
      <c r="E33" s="24">
        <v>42537</v>
      </c>
      <c r="F33" s="20" t="s">
        <v>79</v>
      </c>
    </row>
    <row r="34" spans="1:6">
      <c r="A34" s="20" t="s">
        <v>230</v>
      </c>
      <c r="B34" s="20" t="s">
        <v>122</v>
      </c>
      <c r="C34" s="22" t="s">
        <v>123</v>
      </c>
      <c r="D34" s="23">
        <v>840</v>
      </c>
      <c r="E34" s="24">
        <v>42537</v>
      </c>
      <c r="F34" s="20" t="s">
        <v>88</v>
      </c>
    </row>
    <row r="35" spans="1:6">
      <c r="A35" s="20" t="s">
        <v>230</v>
      </c>
      <c r="B35" s="20" t="s">
        <v>124</v>
      </c>
      <c r="C35" s="22" t="s">
        <v>125</v>
      </c>
      <c r="D35" s="23">
        <v>475</v>
      </c>
      <c r="E35" s="24">
        <v>42629</v>
      </c>
      <c r="F35" s="20" t="s">
        <v>88</v>
      </c>
    </row>
    <row r="36" spans="1:6">
      <c r="A36" s="20" t="s">
        <v>230</v>
      </c>
      <c r="B36" s="20" t="s">
        <v>126</v>
      </c>
      <c r="C36" s="22" t="s">
        <v>85</v>
      </c>
      <c r="D36" s="23">
        <v>1091</v>
      </c>
      <c r="E36" s="24">
        <v>42690</v>
      </c>
      <c r="F36" s="20" t="s">
        <v>79</v>
      </c>
    </row>
    <row r="37" spans="1:6">
      <c r="A37" s="20" t="s">
        <v>230</v>
      </c>
      <c r="B37" s="20" t="s">
        <v>127</v>
      </c>
      <c r="C37" s="22" t="s">
        <v>128</v>
      </c>
      <c r="D37" s="23">
        <v>600</v>
      </c>
      <c r="E37" s="24">
        <v>42690</v>
      </c>
      <c r="F37" s="20" t="s">
        <v>65</v>
      </c>
    </row>
    <row r="38" spans="1:6">
      <c r="A38" s="20" t="s">
        <v>230</v>
      </c>
      <c r="B38" s="20" t="s">
        <v>129</v>
      </c>
      <c r="C38" s="22" t="s">
        <v>130</v>
      </c>
      <c r="D38" s="23">
        <v>854</v>
      </c>
      <c r="E38" s="24">
        <v>42416</v>
      </c>
      <c r="F38" s="20" t="s">
        <v>88</v>
      </c>
    </row>
    <row r="39" spans="1:6">
      <c r="A39" s="20" t="s">
        <v>230</v>
      </c>
      <c r="B39" s="20" t="s">
        <v>131</v>
      </c>
      <c r="C39" s="22" t="s">
        <v>132</v>
      </c>
      <c r="D39" s="23">
        <v>1957</v>
      </c>
      <c r="E39" s="24">
        <v>42445</v>
      </c>
      <c r="F39" s="20" t="s">
        <v>88</v>
      </c>
    </row>
    <row r="40" spans="1:6">
      <c r="A40" s="20" t="s">
        <v>230</v>
      </c>
      <c r="B40" s="20" t="s">
        <v>133</v>
      </c>
      <c r="C40" s="22" t="s">
        <v>134</v>
      </c>
      <c r="D40" s="23">
        <v>1900</v>
      </c>
      <c r="E40" s="24">
        <v>42476</v>
      </c>
      <c r="F40" s="20" t="s">
        <v>88</v>
      </c>
    </row>
    <row r="41" spans="1:6">
      <c r="A41" s="20" t="s">
        <v>247</v>
      </c>
      <c r="B41" s="20" t="s">
        <v>135</v>
      </c>
      <c r="C41" s="22" t="s">
        <v>81</v>
      </c>
      <c r="D41" s="23">
        <v>432</v>
      </c>
      <c r="E41" s="24">
        <v>42445</v>
      </c>
      <c r="F41" s="20" t="s">
        <v>65</v>
      </c>
    </row>
    <row r="42" spans="1:6">
      <c r="A42" s="20" t="s">
        <v>248</v>
      </c>
      <c r="B42" s="20" t="s">
        <v>136</v>
      </c>
      <c r="C42" s="22" t="s">
        <v>137</v>
      </c>
      <c r="D42" s="23">
        <v>1305</v>
      </c>
      <c r="E42" s="24">
        <v>42720</v>
      </c>
      <c r="F42" s="20" t="s">
        <v>79</v>
      </c>
    </row>
    <row r="43" spans="1:6">
      <c r="A43" s="20" t="s">
        <v>248</v>
      </c>
      <c r="B43" s="20" t="s">
        <v>138</v>
      </c>
      <c r="C43" s="22" t="s">
        <v>139</v>
      </c>
      <c r="D43" s="23">
        <v>546</v>
      </c>
      <c r="E43" s="24">
        <v>42690</v>
      </c>
      <c r="F43" s="20" t="s">
        <v>79</v>
      </c>
    </row>
    <row r="44" spans="1:6">
      <c r="A44" s="20" t="s">
        <v>248</v>
      </c>
      <c r="B44" s="20" t="s">
        <v>140</v>
      </c>
      <c r="C44" s="22" t="s">
        <v>141</v>
      </c>
      <c r="D44" s="23">
        <v>1546</v>
      </c>
      <c r="E44" s="24">
        <v>42720</v>
      </c>
      <c r="F44" s="20" t="s">
        <v>79</v>
      </c>
    </row>
    <row r="45" spans="1:6">
      <c r="A45" s="20" t="s">
        <v>231</v>
      </c>
      <c r="B45" s="20" t="s">
        <v>142</v>
      </c>
      <c r="C45" s="22" t="s">
        <v>75</v>
      </c>
      <c r="D45" s="23">
        <v>372</v>
      </c>
      <c r="E45" s="24">
        <v>42416</v>
      </c>
      <c r="F45" s="20" t="s">
        <v>143</v>
      </c>
    </row>
    <row r="46" spans="1:6">
      <c r="A46" s="20" t="s">
        <v>231</v>
      </c>
      <c r="B46" s="20" t="s">
        <v>144</v>
      </c>
      <c r="C46" s="22" t="s">
        <v>145</v>
      </c>
      <c r="D46" s="23">
        <v>352</v>
      </c>
      <c r="E46" s="24">
        <v>42445</v>
      </c>
      <c r="F46" s="20" t="s">
        <v>88</v>
      </c>
    </row>
    <row r="47" spans="1:6">
      <c r="A47" s="20" t="s">
        <v>231</v>
      </c>
      <c r="B47" s="20" t="s">
        <v>146</v>
      </c>
      <c r="C47" s="22" t="s">
        <v>147</v>
      </c>
      <c r="D47" s="23">
        <v>678</v>
      </c>
      <c r="E47" s="24">
        <v>42476</v>
      </c>
      <c r="F47" s="20" t="s">
        <v>79</v>
      </c>
    </row>
    <row r="48" spans="1:6">
      <c r="A48" s="20" t="s">
        <v>231</v>
      </c>
      <c r="B48" s="20" t="s">
        <v>148</v>
      </c>
      <c r="C48" s="22" t="s">
        <v>149</v>
      </c>
      <c r="D48" s="23">
        <v>1248</v>
      </c>
      <c r="E48" s="24">
        <v>42567</v>
      </c>
      <c r="F48" s="20" t="s">
        <v>79</v>
      </c>
    </row>
    <row r="49" spans="1:6" ht="34.799999999999997">
      <c r="A49" s="20" t="s">
        <v>231</v>
      </c>
      <c r="B49" s="26" t="s">
        <v>150</v>
      </c>
      <c r="C49" s="22" t="s">
        <v>151</v>
      </c>
      <c r="D49" s="23">
        <v>802</v>
      </c>
      <c r="E49" s="24">
        <v>42598</v>
      </c>
      <c r="F49" s="20" t="s">
        <v>79</v>
      </c>
    </row>
    <row r="50" spans="1:6">
      <c r="A50" s="20" t="s">
        <v>232</v>
      </c>
      <c r="B50" s="20" t="s">
        <v>152</v>
      </c>
      <c r="C50" s="22" t="s">
        <v>153</v>
      </c>
      <c r="D50" s="23">
        <v>199</v>
      </c>
      <c r="E50" s="24">
        <v>42385</v>
      </c>
      <c r="F50" s="20" t="s">
        <v>79</v>
      </c>
    </row>
    <row r="51" spans="1:6" ht="34.799999999999997">
      <c r="A51" s="20" t="s">
        <v>154</v>
      </c>
      <c r="B51" s="26" t="s">
        <v>155</v>
      </c>
      <c r="C51" s="22" t="s">
        <v>156</v>
      </c>
      <c r="D51" s="23">
        <v>497</v>
      </c>
      <c r="E51" s="24">
        <v>42537</v>
      </c>
      <c r="F51" s="20" t="s">
        <v>88</v>
      </c>
    </row>
    <row r="52" spans="1:6">
      <c r="A52" s="20" t="s">
        <v>233</v>
      </c>
      <c r="B52" s="20" t="s">
        <v>157</v>
      </c>
      <c r="C52" s="22" t="s">
        <v>158</v>
      </c>
      <c r="D52" s="23">
        <v>299</v>
      </c>
      <c r="E52" s="24">
        <v>42720</v>
      </c>
      <c r="F52" s="20" t="s">
        <v>79</v>
      </c>
    </row>
    <row r="53" spans="1:6">
      <c r="A53" s="20" t="s">
        <v>234</v>
      </c>
      <c r="B53" s="26" t="s">
        <v>159</v>
      </c>
      <c r="C53" s="22" t="s">
        <v>160</v>
      </c>
      <c r="D53" s="23">
        <v>765</v>
      </c>
      <c r="E53" s="24">
        <v>42445</v>
      </c>
      <c r="F53" s="20" t="s">
        <v>79</v>
      </c>
    </row>
    <row r="54" spans="1:6">
      <c r="A54" s="20" t="s">
        <v>234</v>
      </c>
      <c r="B54" s="20" t="s">
        <v>161</v>
      </c>
      <c r="C54" s="22" t="s">
        <v>162</v>
      </c>
      <c r="D54" s="23">
        <v>1235</v>
      </c>
      <c r="E54" s="24">
        <v>42537</v>
      </c>
      <c r="F54" s="20" t="s">
        <v>88</v>
      </c>
    </row>
    <row r="55" spans="1:6">
      <c r="A55" s="20" t="s">
        <v>234</v>
      </c>
      <c r="B55" s="26" t="s">
        <v>163</v>
      </c>
      <c r="C55" s="22" t="s">
        <v>164</v>
      </c>
      <c r="D55" s="23">
        <v>2562</v>
      </c>
      <c r="E55" s="24">
        <v>42598</v>
      </c>
      <c r="F55" s="20" t="s">
        <v>88</v>
      </c>
    </row>
    <row r="56" spans="1:6">
      <c r="A56" s="20" t="s">
        <v>234</v>
      </c>
      <c r="B56" s="20" t="s">
        <v>165</v>
      </c>
      <c r="C56" s="22" t="s">
        <v>166</v>
      </c>
      <c r="D56" s="23">
        <v>992</v>
      </c>
      <c r="E56" s="24">
        <v>42690</v>
      </c>
      <c r="F56" s="20" t="s">
        <v>79</v>
      </c>
    </row>
    <row r="57" spans="1:6">
      <c r="A57" s="20" t="s">
        <v>234</v>
      </c>
      <c r="B57" s="26" t="s">
        <v>167</v>
      </c>
      <c r="C57" s="22" t="s">
        <v>168</v>
      </c>
      <c r="D57" s="23">
        <v>711</v>
      </c>
      <c r="E57" s="24">
        <v>42598</v>
      </c>
      <c r="F57" s="20" t="s">
        <v>169</v>
      </c>
    </row>
    <row r="58" spans="1:6">
      <c r="A58" s="20" t="s">
        <v>235</v>
      </c>
      <c r="B58" s="20" t="s">
        <v>170</v>
      </c>
      <c r="C58" s="22" t="s">
        <v>171</v>
      </c>
      <c r="D58" s="23">
        <v>1015</v>
      </c>
      <c r="E58" s="24">
        <v>42506</v>
      </c>
      <c r="F58" s="20" t="s">
        <v>88</v>
      </c>
    </row>
    <row r="59" spans="1:6">
      <c r="A59" s="20" t="s">
        <v>235</v>
      </c>
      <c r="B59" s="26" t="s">
        <v>172</v>
      </c>
      <c r="C59" s="22" t="s">
        <v>173</v>
      </c>
      <c r="D59" s="23">
        <v>1505</v>
      </c>
      <c r="E59" s="24">
        <v>42537</v>
      </c>
      <c r="F59" s="20" t="s">
        <v>88</v>
      </c>
    </row>
    <row r="60" spans="1:6">
      <c r="A60" s="20" t="s">
        <v>235</v>
      </c>
      <c r="B60" s="20" t="s">
        <v>174</v>
      </c>
      <c r="C60" s="22" t="s">
        <v>175</v>
      </c>
      <c r="D60" s="23">
        <v>1061</v>
      </c>
      <c r="E60" s="24">
        <v>42416</v>
      </c>
      <c r="F60" s="20" t="s">
        <v>88</v>
      </c>
    </row>
    <row r="61" spans="1:6">
      <c r="A61" s="20" t="s">
        <v>235</v>
      </c>
      <c r="B61" s="26" t="s">
        <v>176</v>
      </c>
      <c r="C61" s="22" t="s">
        <v>177</v>
      </c>
      <c r="D61" s="23">
        <v>906</v>
      </c>
      <c r="E61" s="24">
        <v>42416</v>
      </c>
      <c r="F61" s="20" t="s">
        <v>79</v>
      </c>
    </row>
    <row r="62" spans="1:6">
      <c r="A62" s="20" t="s">
        <v>235</v>
      </c>
      <c r="B62" s="20" t="s">
        <v>178</v>
      </c>
      <c r="C62" s="22" t="s">
        <v>179</v>
      </c>
      <c r="D62" s="23">
        <v>375</v>
      </c>
      <c r="E62" s="24">
        <v>42445</v>
      </c>
      <c r="F62" s="20" t="s">
        <v>88</v>
      </c>
    </row>
    <row r="63" spans="1:6">
      <c r="A63" s="20" t="s">
        <v>235</v>
      </c>
      <c r="B63" s="26" t="s">
        <v>180</v>
      </c>
      <c r="C63" s="22" t="s">
        <v>158</v>
      </c>
      <c r="D63" s="23">
        <v>612</v>
      </c>
      <c r="E63" s="24">
        <v>42659</v>
      </c>
      <c r="F63" s="20" t="s">
        <v>79</v>
      </c>
    </row>
    <row r="64" spans="1:6">
      <c r="A64" s="20" t="s">
        <v>235</v>
      </c>
      <c r="B64" s="20" t="s">
        <v>181</v>
      </c>
      <c r="C64" s="22" t="s">
        <v>81</v>
      </c>
      <c r="D64" s="23">
        <v>859</v>
      </c>
      <c r="E64" s="24">
        <v>42690</v>
      </c>
      <c r="F64" s="20" t="s">
        <v>88</v>
      </c>
    </row>
    <row r="65" spans="1:6">
      <c r="A65" s="20" t="s">
        <v>235</v>
      </c>
      <c r="B65" s="26" t="s">
        <v>182</v>
      </c>
      <c r="C65" s="22" t="s">
        <v>183</v>
      </c>
      <c r="D65" s="23">
        <v>697</v>
      </c>
      <c r="E65" s="24">
        <v>42720</v>
      </c>
      <c r="F65" s="20" t="s">
        <v>88</v>
      </c>
    </row>
    <row r="66" spans="1:6">
      <c r="A66" s="20" t="s">
        <v>235</v>
      </c>
      <c r="B66" s="20" t="s">
        <v>184</v>
      </c>
      <c r="C66" s="22" t="s">
        <v>106</v>
      </c>
      <c r="D66" s="23">
        <v>3045</v>
      </c>
      <c r="E66" s="24">
        <v>42720</v>
      </c>
      <c r="F66" s="20" t="s">
        <v>79</v>
      </c>
    </row>
    <row r="67" spans="1:6">
      <c r="A67" s="20" t="s">
        <v>239</v>
      </c>
      <c r="B67" s="26" t="s">
        <v>185</v>
      </c>
      <c r="C67" s="22" t="s">
        <v>186</v>
      </c>
      <c r="D67" s="23">
        <v>638</v>
      </c>
      <c r="E67" s="24">
        <v>42567</v>
      </c>
      <c r="F67" s="20" t="s">
        <v>88</v>
      </c>
    </row>
    <row r="68" spans="1:6">
      <c r="A68" s="20" t="s">
        <v>239</v>
      </c>
      <c r="B68" s="20" t="s">
        <v>187</v>
      </c>
      <c r="C68" s="22" t="s">
        <v>188</v>
      </c>
      <c r="D68" s="23">
        <v>1028</v>
      </c>
      <c r="E68" s="24">
        <v>42598</v>
      </c>
      <c r="F68" s="20" t="s">
        <v>88</v>
      </c>
    </row>
    <row r="69" spans="1:6">
      <c r="A69" s="20" t="s">
        <v>246</v>
      </c>
      <c r="B69" s="26" t="s">
        <v>189</v>
      </c>
      <c r="C69" s="22" t="s">
        <v>190</v>
      </c>
      <c r="D69" s="23">
        <v>421</v>
      </c>
      <c r="E69" s="24">
        <v>42598</v>
      </c>
      <c r="F69" s="20" t="s">
        <v>88</v>
      </c>
    </row>
    <row r="70" spans="1:6">
      <c r="A70" s="20" t="s">
        <v>240</v>
      </c>
      <c r="B70" s="20" t="s">
        <v>191</v>
      </c>
      <c r="C70" s="22" t="s">
        <v>192</v>
      </c>
      <c r="D70" s="23">
        <v>939</v>
      </c>
      <c r="E70" s="24">
        <v>42416</v>
      </c>
      <c r="F70" s="20" t="s">
        <v>79</v>
      </c>
    </row>
    <row r="71" spans="1:6">
      <c r="A71" s="20" t="s">
        <v>240</v>
      </c>
      <c r="B71" s="26" t="s">
        <v>193</v>
      </c>
      <c r="C71" s="22" t="s">
        <v>81</v>
      </c>
      <c r="D71" s="23">
        <v>1384</v>
      </c>
      <c r="E71" s="24">
        <v>42659</v>
      </c>
      <c r="F71" s="20" t="s">
        <v>79</v>
      </c>
    </row>
    <row r="72" spans="1:6">
      <c r="A72" s="20" t="s">
        <v>245</v>
      </c>
      <c r="B72" s="20" t="s">
        <v>194</v>
      </c>
      <c r="C72" s="22" t="s">
        <v>195</v>
      </c>
      <c r="D72" s="23">
        <v>815</v>
      </c>
      <c r="E72" s="24">
        <v>42690</v>
      </c>
      <c r="F72" s="20" t="s">
        <v>79</v>
      </c>
    </row>
    <row r="73" spans="1:6" ht="34.799999999999997">
      <c r="A73" s="20" t="s">
        <v>244</v>
      </c>
      <c r="B73" s="26" t="s">
        <v>196</v>
      </c>
      <c r="C73" s="22" t="s">
        <v>158</v>
      </c>
      <c r="D73" s="23">
        <v>554</v>
      </c>
      <c r="E73" s="24">
        <v>42720</v>
      </c>
      <c r="F73" s="20" t="s">
        <v>79</v>
      </c>
    </row>
    <row r="74" spans="1:6">
      <c r="A74" s="20" t="s">
        <v>231</v>
      </c>
      <c r="B74" s="20" t="s">
        <v>197</v>
      </c>
      <c r="C74" s="22" t="s">
        <v>158</v>
      </c>
      <c r="D74" s="23">
        <v>847</v>
      </c>
      <c r="E74" s="24">
        <v>42476</v>
      </c>
      <c r="F74" s="20" t="s">
        <v>79</v>
      </c>
    </row>
    <row r="75" spans="1:6">
      <c r="A75" s="20" t="s">
        <v>231</v>
      </c>
      <c r="B75" s="26" t="s">
        <v>198</v>
      </c>
      <c r="C75" s="22" t="s">
        <v>199</v>
      </c>
      <c r="D75" s="23">
        <v>965</v>
      </c>
      <c r="E75" s="24">
        <v>42629</v>
      </c>
      <c r="F75" s="20" t="s">
        <v>79</v>
      </c>
    </row>
    <row r="76" spans="1:6">
      <c r="A76" s="20" t="s">
        <v>231</v>
      </c>
      <c r="B76" s="20" t="s">
        <v>200</v>
      </c>
      <c r="C76" s="22" t="s">
        <v>158</v>
      </c>
      <c r="D76" s="23">
        <v>657</v>
      </c>
      <c r="E76" s="24">
        <v>42537</v>
      </c>
      <c r="F76" s="20" t="s">
        <v>79</v>
      </c>
    </row>
    <row r="77" spans="1:6">
      <c r="A77" s="20" t="s">
        <v>237</v>
      </c>
      <c r="B77" s="26" t="s">
        <v>201</v>
      </c>
      <c r="C77" s="22" t="s">
        <v>158</v>
      </c>
      <c r="D77" s="23">
        <v>1071</v>
      </c>
      <c r="E77" s="24">
        <v>42445</v>
      </c>
      <c r="F77" s="20" t="s">
        <v>79</v>
      </c>
    </row>
    <row r="78" spans="1:6">
      <c r="A78" s="20" t="s">
        <v>236</v>
      </c>
      <c r="B78" s="20" t="s">
        <v>202</v>
      </c>
      <c r="C78" s="22" t="s">
        <v>203</v>
      </c>
      <c r="D78" s="23">
        <v>493</v>
      </c>
      <c r="E78" s="24">
        <v>42445</v>
      </c>
      <c r="F78" s="20" t="s">
        <v>65</v>
      </c>
    </row>
    <row r="79" spans="1:6">
      <c r="A79" s="20" t="s">
        <v>236</v>
      </c>
      <c r="B79" s="26" t="s">
        <v>204</v>
      </c>
      <c r="C79" s="22" t="s">
        <v>75</v>
      </c>
      <c r="D79" s="23">
        <v>513</v>
      </c>
      <c r="E79" s="24">
        <v>42537</v>
      </c>
      <c r="F79" s="20" t="s">
        <v>169</v>
      </c>
    </row>
    <row r="80" spans="1:6">
      <c r="A80" s="20" t="s">
        <v>237</v>
      </c>
      <c r="B80" s="20" t="s">
        <v>205</v>
      </c>
      <c r="C80" s="22" t="s">
        <v>81</v>
      </c>
      <c r="D80" s="23">
        <v>789</v>
      </c>
      <c r="E80" s="24">
        <v>42690</v>
      </c>
      <c r="F80" s="20" t="s">
        <v>88</v>
      </c>
    </row>
    <row r="81" spans="1:6">
      <c r="A81" s="20" t="s">
        <v>238</v>
      </c>
      <c r="B81" s="26" t="s">
        <v>206</v>
      </c>
      <c r="C81" s="22" t="s">
        <v>207</v>
      </c>
      <c r="D81" s="23">
        <v>1607</v>
      </c>
      <c r="E81" s="24">
        <v>42537</v>
      </c>
      <c r="F81" s="20" t="s">
        <v>65</v>
      </c>
    </row>
    <row r="82" spans="1:6">
      <c r="A82" s="20" t="s">
        <v>208</v>
      </c>
      <c r="B82" s="20" t="s">
        <v>209</v>
      </c>
      <c r="C82" s="22" t="s">
        <v>81</v>
      </c>
      <c r="D82" s="23">
        <v>415</v>
      </c>
      <c r="E82" s="24">
        <v>42445</v>
      </c>
      <c r="F82" s="20" t="s">
        <v>88</v>
      </c>
    </row>
    <row r="83" spans="1:6">
      <c r="A83" s="20" t="s">
        <v>208</v>
      </c>
      <c r="B83" s="26" t="s">
        <v>210</v>
      </c>
      <c r="C83" s="22" t="s">
        <v>211</v>
      </c>
      <c r="D83" s="23">
        <v>332</v>
      </c>
      <c r="E83" s="24">
        <v>42690</v>
      </c>
      <c r="F83" s="20" t="s">
        <v>88</v>
      </c>
    </row>
    <row r="84" spans="1:6">
      <c r="A84" s="20" t="s">
        <v>240</v>
      </c>
      <c r="B84" s="20" t="s">
        <v>212</v>
      </c>
      <c r="C84" s="22" t="s">
        <v>213</v>
      </c>
      <c r="D84" s="23">
        <v>569</v>
      </c>
      <c r="E84" s="24">
        <v>42416</v>
      </c>
      <c r="F84" s="20" t="s">
        <v>65</v>
      </c>
    </row>
    <row r="85" spans="1:6" ht="34.799999999999997">
      <c r="A85" s="20" t="s">
        <v>231</v>
      </c>
      <c r="B85" s="26" t="s">
        <v>214</v>
      </c>
      <c r="C85" s="22" t="s">
        <v>215</v>
      </c>
      <c r="D85" s="23">
        <v>1034</v>
      </c>
      <c r="E85" s="24">
        <v>42445</v>
      </c>
      <c r="F85" s="20" t="s">
        <v>70</v>
      </c>
    </row>
    <row r="86" spans="1:6">
      <c r="A86" s="20" t="s">
        <v>242</v>
      </c>
      <c r="B86" s="20" t="s">
        <v>216</v>
      </c>
      <c r="C86" s="22" t="s">
        <v>217</v>
      </c>
      <c r="D86" s="23">
        <v>282</v>
      </c>
      <c r="E86" s="24">
        <v>42567</v>
      </c>
      <c r="F86" s="20" t="s">
        <v>88</v>
      </c>
    </row>
    <row r="87" spans="1:6">
      <c r="A87" s="20" t="s">
        <v>237</v>
      </c>
      <c r="B87" s="26" t="s">
        <v>218</v>
      </c>
      <c r="C87" s="22" t="s">
        <v>219</v>
      </c>
      <c r="D87" s="23">
        <v>1219</v>
      </c>
      <c r="E87" s="24">
        <v>42629</v>
      </c>
      <c r="F87" s="20" t="s">
        <v>76</v>
      </c>
    </row>
    <row r="88" spans="1:6">
      <c r="A88" s="20" t="s">
        <v>237</v>
      </c>
      <c r="B88" s="20" t="s">
        <v>218</v>
      </c>
      <c r="C88" s="22" t="s">
        <v>220</v>
      </c>
      <c r="D88" s="23">
        <v>826</v>
      </c>
      <c r="E88" s="24">
        <v>42537</v>
      </c>
      <c r="F88" s="20" t="s">
        <v>65</v>
      </c>
    </row>
    <row r="89" spans="1:6">
      <c r="A89" s="20" t="s">
        <v>237</v>
      </c>
      <c r="B89" s="26" t="s">
        <v>218</v>
      </c>
      <c r="C89" s="22" t="s">
        <v>221</v>
      </c>
      <c r="D89" s="23">
        <v>351</v>
      </c>
      <c r="E89" s="24">
        <v>42445</v>
      </c>
      <c r="F89" s="20" t="s">
        <v>76</v>
      </c>
    </row>
    <row r="90" spans="1:6">
      <c r="A90" s="20" t="s">
        <v>238</v>
      </c>
      <c r="B90" s="20" t="s">
        <v>222</v>
      </c>
      <c r="C90" s="22" t="s">
        <v>81</v>
      </c>
      <c r="D90" s="23">
        <v>643</v>
      </c>
      <c r="E90" s="24">
        <v>42537</v>
      </c>
      <c r="F90" s="20" t="s">
        <v>88</v>
      </c>
    </row>
    <row r="91" spans="1:6">
      <c r="A91" s="20" t="s">
        <v>154</v>
      </c>
      <c r="B91" s="26" t="s">
        <v>223</v>
      </c>
      <c r="C91" s="22" t="s">
        <v>224</v>
      </c>
      <c r="D91" s="23">
        <v>1534</v>
      </c>
      <c r="E91" s="24">
        <v>42461</v>
      </c>
      <c r="F91" s="20" t="s">
        <v>65</v>
      </c>
    </row>
    <row r="92" spans="1:6">
      <c r="A92" s="20" t="s">
        <v>208</v>
      </c>
      <c r="B92" s="20" t="s">
        <v>225</v>
      </c>
      <c r="C92" s="22" t="s">
        <v>226</v>
      </c>
      <c r="D92" s="23">
        <v>658</v>
      </c>
      <c r="E92" s="24">
        <v>42537</v>
      </c>
      <c r="F92" s="20" t="s">
        <v>70</v>
      </c>
    </row>
    <row r="93" spans="1:6">
      <c r="A93" s="20" t="s">
        <v>239</v>
      </c>
      <c r="B93" s="26" t="s">
        <v>227</v>
      </c>
      <c r="C93" s="22" t="s">
        <v>228</v>
      </c>
      <c r="D93" s="23">
        <v>244</v>
      </c>
      <c r="E93" s="24">
        <v>42537</v>
      </c>
      <c r="F93" s="20" t="s">
        <v>65</v>
      </c>
    </row>
  </sheetData>
  <mergeCells count="1">
    <mergeCell ref="A1:F1"/>
  </mergeCells>
  <phoneticPr fontId="3" type="noConversion"/>
  <printOptions horizontalCentered="1"/>
  <pageMargins left="0.70866141732283472" right="0.47244094488188981" top="0.74803149606299213" bottom="0.74803149606299213" header="0.31496062992125984" footer="0.31496062992125984"/>
  <pageSetup paperSize="9" fitToHeight="0" pageOrder="overThenDown" orientation="landscape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7-1</vt:lpstr>
      <vt:lpstr>7-2</vt:lpstr>
      <vt:lpstr>'7-2'!Print_Area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SimComFunny</dc:creator>
  <cp:lastModifiedBy>SimComFunny</cp:lastModifiedBy>
  <cp:lastPrinted>2021-12-08T07:27:22Z</cp:lastPrinted>
  <dcterms:created xsi:type="dcterms:W3CDTF">2016-08-09T03:39:37Z</dcterms:created>
  <dcterms:modified xsi:type="dcterms:W3CDTF">2022-06-27T17:41:05Z</dcterms:modified>
</cp:coreProperties>
</file>