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imComFunny\Documents\SimComFunny\심컴스터디\20220606 경기도 평생교육진흥원\"/>
    </mc:Choice>
  </mc:AlternateContent>
  <xr:revisionPtr revIDLastSave="0" documentId="13_ncr:1_{1FC7A099-867E-4585-8C6D-A2D80C5FA5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8-1" sheetId="1" r:id="rId1"/>
    <sheet name="8-2" sheetId="3" r:id="rId2"/>
    <sheet name="8-3" sheetId="2" r:id="rId3"/>
  </sheets>
  <definedNames>
    <definedName name="_employees">#REF!</definedName>
    <definedName name="_xlnm._FilterDatabase" localSheetId="0" hidden="1">'8-1'!$A$4:$I$104</definedName>
    <definedName name="_xlnm._FilterDatabase" localSheetId="1" hidden="1">'8-2'!$A$2:$G$22</definedName>
    <definedName name="_xlnm._FilterDatabase" localSheetId="2" hidden="1">'8-3'!$B$4:$G$44</definedName>
    <definedName name="_positions">#REF!</definedName>
    <definedName name="DynamicPrintArea">OFFSET(#REF!,0,0,,COUNTA(#REF!)+2)</definedName>
    <definedName name="EmployeeDayHoursTotal">PeriodsPaid/(OneHour/Granularity)</definedName>
    <definedName name="Granularity">OneHour/HourDivisor</definedName>
    <definedName name="HourDivisor">#REF!</definedName>
    <definedName name="HourSlice">MOD(Periods,(OneHour/Granularity))</definedName>
    <definedName name="IsColor">INDEX(#REF!,MATCH(!A1,#REF!,0))</definedName>
    <definedName name="IsEnd">LEN(!A2)=0</definedName>
    <definedName name="IsEntireDay">SUM( (!A1=#REF!)*(#REF!) )</definedName>
    <definedName name="NameRepeated">MATCH(#REF!,#REF!,0)</definedName>
    <definedName name="OneHour">1/24</definedName>
    <definedName name="Periods">ROWS(!$A$8:$A1)-1</definedName>
    <definedName name="PeriodsDisplay">PeriodsDisplay_BetweenHours &amp; PeriodsDisplay_OnHours</definedName>
    <definedName name="PeriodsDisplay_BetweenHours">CHOOSE(1+HourSlice,"",":"&amp;MINUTE(Granularity),":"&amp;MINUTE(Granularity)*2,":"&amp;MINUTE(Granularity)*3)</definedName>
    <definedName name="PeriodsDisplay_OnHours">REPT(TEXT(#REF!+Granularity*Periods,"h:mm am/pm"),NOT(HourSlice))</definedName>
    <definedName name="PeriodsPaid">SUM( (!A5:A53=TRANSPOSE(#REF!))*TRANSPOSE(#REF!) )</definedName>
    <definedName name="ShowAssignmentColor">(LEN(!A1048576)&gt;0)*(LEN(!A1)&gt;0)</definedName>
    <definedName name="ShowAssignmentName">(((LEN(!A1048576)=0)*(LEN(!A1)&gt;0))+((LEN(!A1048576)&gt;0)*(LEN(!A1)&gt;0)*(!A1048576&lt;&gt;!A1)))</definedName>
    <definedName name="StartTime">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6" i="1" l="1"/>
  <c r="G106" i="1"/>
  <c r="F106" i="1"/>
  <c r="E106" i="1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- SimComFunny</author>
  </authors>
  <commentList>
    <comment ref="C2" authorId="0" shapeId="0" xr:uid="{801CA215-BB0E-4AC7-BB5B-936DBD28DEAE}">
      <text>
        <r>
          <rPr>
            <b/>
            <sz val="9"/>
            <color indexed="81"/>
            <rFont val="Tahoma"/>
            <family val="2"/>
          </rPr>
          <t>- SimComFunny: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재고레벨은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판매회전율에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구분됨
</t>
        </r>
      </text>
    </comment>
  </commentList>
</comments>
</file>

<file path=xl/sharedStrings.xml><?xml version="1.0" encoding="utf-8"?>
<sst xmlns="http://schemas.openxmlformats.org/spreadsheetml/2006/main" count="511" uniqueCount="200">
  <si>
    <t>AN528</t>
  </si>
  <si>
    <t>S0072412678</t>
  </si>
  <si>
    <t>CH776</t>
  </si>
  <si>
    <t>S0072410723</t>
  </si>
  <si>
    <t>S0072413568</t>
  </si>
  <si>
    <t>TK090</t>
  </si>
  <si>
    <t>S0072407855</t>
  </si>
  <si>
    <t>S0072413272</t>
  </si>
  <si>
    <t>S0072406583</t>
  </si>
  <si>
    <t>S0072413580</t>
  </si>
  <si>
    <t>SG865</t>
  </si>
  <si>
    <t>S0072413559</t>
  </si>
  <si>
    <t>S0072413571</t>
  </si>
  <si>
    <t>S0072407863</t>
  </si>
  <si>
    <t>S0072412373</t>
  </si>
  <si>
    <t>S0072414158</t>
  </si>
  <si>
    <t>CH962</t>
  </si>
  <si>
    <t>S0072411260</t>
  </si>
  <si>
    <t>AN707</t>
  </si>
  <si>
    <t>S0072408787</t>
  </si>
  <si>
    <t>LH8088</t>
  </si>
  <si>
    <t>S0072407074</t>
  </si>
  <si>
    <t>S0072406592</t>
  </si>
  <si>
    <t>S0072413271</t>
  </si>
  <si>
    <t>CH5890</t>
  </si>
  <si>
    <t>S0072407350</t>
  </si>
  <si>
    <t>CH588</t>
  </si>
  <si>
    <t>S0072412387</t>
  </si>
  <si>
    <t>BJ7684</t>
  </si>
  <si>
    <t>S0072408163</t>
  </si>
  <si>
    <t>S0072411854</t>
  </si>
  <si>
    <t>S0072407859</t>
  </si>
  <si>
    <t>S0072407598</t>
  </si>
  <si>
    <t>S0072409012</t>
  </si>
  <si>
    <t>S0072406367</t>
  </si>
  <si>
    <t>S0072412365</t>
  </si>
  <si>
    <t>AN594</t>
  </si>
  <si>
    <t>S0072411258</t>
  </si>
  <si>
    <t>S0072411256</t>
  </si>
  <si>
    <t>S0072413853</t>
  </si>
  <si>
    <t>AF264</t>
  </si>
  <si>
    <t>S0072409713</t>
  </si>
  <si>
    <t>S0072413858</t>
  </si>
  <si>
    <t>AF6760</t>
  </si>
  <si>
    <t>S0072413567</t>
  </si>
  <si>
    <t>S0072412093</t>
  </si>
  <si>
    <t>S0072407333</t>
  </si>
  <si>
    <t>S0072407348</t>
  </si>
  <si>
    <t>S0072407597</t>
  </si>
  <si>
    <t>S0072413277</t>
  </si>
  <si>
    <t>S0072413860</t>
  </si>
  <si>
    <t>BJ7864</t>
  </si>
  <si>
    <t>S0072409901</t>
  </si>
  <si>
    <t>S0072409021</t>
  </si>
  <si>
    <t>S0072410459</t>
  </si>
  <si>
    <t>S0072412952</t>
  </si>
  <si>
    <t>S0072412088</t>
  </si>
  <si>
    <t>S0072409026</t>
  </si>
  <si>
    <t>S0072412962</t>
  </si>
  <si>
    <t>S0072411268</t>
  </si>
  <si>
    <t>S0072409017</t>
  </si>
  <si>
    <t>S0072409475</t>
  </si>
  <si>
    <t>S0072411846</t>
  </si>
  <si>
    <t>S0072406372</t>
  </si>
  <si>
    <t>S0072410212</t>
  </si>
  <si>
    <t>S0072410214</t>
  </si>
  <si>
    <t>S0072413850</t>
  </si>
  <si>
    <t>S0072413270</t>
  </si>
  <si>
    <t>S0072411853</t>
  </si>
  <si>
    <t>S0072408651</t>
  </si>
  <si>
    <t>S0072408391</t>
  </si>
  <si>
    <t>S0072413276</t>
  </si>
  <si>
    <t>S0072410461</t>
  </si>
  <si>
    <t>S0072408646</t>
  </si>
  <si>
    <t>S0072411849</t>
  </si>
  <si>
    <t>S0072407361</t>
  </si>
  <si>
    <t>S0072412689</t>
  </si>
  <si>
    <t>S0072409484</t>
  </si>
  <si>
    <t>S0072409282</t>
  </si>
  <si>
    <t>S0072410467</t>
  </si>
  <si>
    <t>S0072408653</t>
  </si>
  <si>
    <t>S0072407078</t>
  </si>
  <si>
    <t>S0072407359</t>
  </si>
  <si>
    <t>S0072414176</t>
  </si>
  <si>
    <t>S0072408384</t>
  </si>
  <si>
    <t>EK332</t>
  </si>
  <si>
    <t>S0072411856</t>
  </si>
  <si>
    <t>S0072408790</t>
  </si>
  <si>
    <t>CH796</t>
  </si>
  <si>
    <t>S0072410984</t>
  </si>
  <si>
    <t>AU6353</t>
  </si>
  <si>
    <t>S0072406811</t>
  </si>
  <si>
    <t>S0072413564</t>
  </si>
  <si>
    <t>S0072409027</t>
  </si>
  <si>
    <t>S0072411270</t>
  </si>
  <si>
    <t>S0072408634</t>
  </si>
  <si>
    <t>S0072410224</t>
  </si>
  <si>
    <t>S0072408811</t>
  </si>
  <si>
    <t>S0072408165</t>
  </si>
  <si>
    <t>S0072413834</t>
  </si>
  <si>
    <t>S0072407857</t>
  </si>
  <si>
    <t>S0072407345</t>
  </si>
  <si>
    <t>S0072408794</t>
  </si>
  <si>
    <t>예상도착일</t>
    <phoneticPr fontId="4" type="noConversion"/>
  </si>
  <si>
    <t>수량</t>
    <phoneticPr fontId="4" type="noConversion"/>
  </si>
  <si>
    <t>무게</t>
    <phoneticPr fontId="3" type="noConversion"/>
  </si>
  <si>
    <t>박스수량</t>
    <phoneticPr fontId="4" type="noConversion"/>
  </si>
  <si>
    <t>항공편</t>
    <phoneticPr fontId="4" type="noConversion"/>
  </si>
  <si>
    <t>☞ 정렬조건 : DESTINATION, EST ARRIVAL, HAWB</t>
    <phoneticPr fontId="4" type="noConversion"/>
  </si>
  <si>
    <t>목적지</t>
    <phoneticPr fontId="3" type="noConversion"/>
  </si>
  <si>
    <t>주문번호</t>
    <phoneticPr fontId="4" type="noConversion"/>
  </si>
  <si>
    <t>화물번호</t>
    <phoneticPr fontId="3" type="noConversion"/>
  </si>
  <si>
    <t>인천공항</t>
  </si>
  <si>
    <t>제주 보세창고</t>
  </si>
  <si>
    <t>KTO 통물</t>
  </si>
  <si>
    <t>한국항공 통관실</t>
  </si>
  <si>
    <t>대구통물</t>
  </si>
  <si>
    <t>김포공항</t>
  </si>
  <si>
    <t>제주공항</t>
  </si>
  <si>
    <t>서울 통물</t>
  </si>
  <si>
    <r>
      <t xml:space="preserve">F/W </t>
    </r>
    <r>
      <rPr>
        <b/>
        <sz val="18"/>
        <rFont val="바탕"/>
        <family val="1"/>
        <charset val="129"/>
      </rPr>
      <t>선적리스트</t>
    </r>
    <phoneticPr fontId="3" type="noConversion"/>
  </si>
  <si>
    <t>발주금액($)</t>
    <phoneticPr fontId="4" type="noConversion"/>
  </si>
  <si>
    <t>체화재고 리스트 취합</t>
    <phoneticPr fontId="21" type="noConversion"/>
  </si>
  <si>
    <t>단위 : USD</t>
    <phoneticPr fontId="21" type="noConversion"/>
  </si>
  <si>
    <t>입고일자</t>
    <phoneticPr fontId="21" type="noConversion"/>
  </si>
  <si>
    <t>제품코드</t>
    <phoneticPr fontId="21" type="noConversion"/>
  </si>
  <si>
    <t>재고수량</t>
    <phoneticPr fontId="21" type="noConversion"/>
  </si>
  <si>
    <t>단가</t>
    <phoneticPr fontId="21" type="noConversion"/>
  </si>
  <si>
    <t>판매가</t>
    <phoneticPr fontId="21" type="noConversion"/>
  </si>
  <si>
    <t>할인가</t>
    <phoneticPr fontId="21" type="noConversion"/>
  </si>
  <si>
    <t xml:space="preserve">933 GY N3 </t>
  </si>
  <si>
    <t xml:space="preserve">633 91 1W </t>
  </si>
  <si>
    <t xml:space="preserve">627 28 R6 </t>
  </si>
  <si>
    <t>861 5Z LF</t>
  </si>
  <si>
    <t>861 37 DG</t>
  </si>
  <si>
    <t xml:space="preserve">627 BZ LF </t>
  </si>
  <si>
    <t xml:space="preserve">627 91 1W </t>
  </si>
  <si>
    <t>865 FF 02</t>
  </si>
  <si>
    <t>109 MF DB</t>
  </si>
  <si>
    <t>924 JK BN</t>
  </si>
  <si>
    <t>924 EI IC</t>
  </si>
  <si>
    <t>622 91 9M</t>
  </si>
  <si>
    <t>620 86 X7</t>
  </si>
  <si>
    <t xml:space="preserve">933 KS R6 </t>
  </si>
  <si>
    <t>927 3V CC</t>
  </si>
  <si>
    <t>927 JD VK</t>
  </si>
  <si>
    <t>924 PQ X1</t>
  </si>
  <si>
    <t>927 5Z JJ</t>
  </si>
  <si>
    <t>863 5Z 44</t>
  </si>
  <si>
    <t>865 5Z R6</t>
  </si>
  <si>
    <t>108 28 BN</t>
  </si>
  <si>
    <t>861 32 R5</t>
  </si>
  <si>
    <t>863 XP YY</t>
  </si>
  <si>
    <t>109 28 LF</t>
  </si>
  <si>
    <t>912 52 99</t>
  </si>
  <si>
    <t>합계</t>
    <phoneticPr fontId="3" type="noConversion"/>
  </si>
  <si>
    <t>온라인몰 할인 판매 품목</t>
    <phoneticPr fontId="3" type="noConversion"/>
  </si>
  <si>
    <t>상품 배분 (1차)</t>
    <phoneticPr fontId="3" type="noConversion"/>
  </si>
  <si>
    <t>품목</t>
    <phoneticPr fontId="3" type="noConversion"/>
  </si>
  <si>
    <t>소비자가</t>
    <phoneticPr fontId="3" type="noConversion"/>
  </si>
  <si>
    <t>재고레벨</t>
    <phoneticPr fontId="3" type="noConversion"/>
  </si>
  <si>
    <t>창고 재고량</t>
    <phoneticPr fontId="3" type="noConversion"/>
  </si>
  <si>
    <t>오마켓</t>
    <phoneticPr fontId="3" type="noConversion"/>
  </si>
  <si>
    <t>하이옥션</t>
    <phoneticPr fontId="3" type="noConversion"/>
  </si>
  <si>
    <t>인스타파크</t>
    <phoneticPr fontId="3" type="noConversion"/>
  </si>
  <si>
    <t>삼번가</t>
    <phoneticPr fontId="3" type="noConversion"/>
  </si>
  <si>
    <t xml:space="preserve">클렌징 오일 </t>
  </si>
  <si>
    <t>SA</t>
  </si>
  <si>
    <t>세럼</t>
    <phoneticPr fontId="3" type="noConversion"/>
  </si>
  <si>
    <t>A</t>
  </si>
  <si>
    <t xml:space="preserve">나이트 크림 </t>
    <phoneticPr fontId="3" type="noConversion"/>
  </si>
  <si>
    <t>B</t>
  </si>
  <si>
    <t xml:space="preserve">미스트 </t>
    <phoneticPr fontId="3" type="noConversion"/>
  </si>
  <si>
    <t xml:space="preserve">비비크림 </t>
    <phoneticPr fontId="3" type="noConversion"/>
  </si>
  <si>
    <t>트리트먼트</t>
    <phoneticPr fontId="3" type="noConversion"/>
  </si>
  <si>
    <t>바디 버터</t>
    <phoneticPr fontId="3" type="noConversion"/>
  </si>
  <si>
    <t xml:space="preserve">클렌징 로션 </t>
  </si>
  <si>
    <t xml:space="preserve">스킨 에멀전 </t>
  </si>
  <si>
    <t xml:space="preserve">에센스 </t>
    <phoneticPr fontId="3" type="noConversion"/>
  </si>
  <si>
    <t xml:space="preserve">수분 크림 </t>
    <phoneticPr fontId="3" type="noConversion"/>
  </si>
  <si>
    <t xml:space="preserve">썬크림 </t>
  </si>
  <si>
    <t>샴푸</t>
    <phoneticPr fontId="3" type="noConversion"/>
  </si>
  <si>
    <t>린스</t>
    <phoneticPr fontId="3" type="noConversion"/>
  </si>
  <si>
    <t>헤어 에센스</t>
    <phoneticPr fontId="3" type="noConversion"/>
  </si>
  <si>
    <t>바디 워시</t>
    <phoneticPr fontId="3" type="noConversion"/>
  </si>
  <si>
    <t>마스크</t>
    <phoneticPr fontId="3" type="noConversion"/>
  </si>
  <si>
    <t xml:space="preserve">포밍워시 </t>
  </si>
  <si>
    <t xml:space="preserve">로션 </t>
    <phoneticPr fontId="3" type="noConversion"/>
  </si>
  <si>
    <t xml:space="preserve">아이크림 </t>
    <phoneticPr fontId="3" type="noConversion"/>
  </si>
  <si>
    <t>HS-2022-05-MS</t>
  </si>
  <si>
    <t>HS-2022-05-SJ</t>
  </si>
  <si>
    <t>LT-2022-05-SJ</t>
  </si>
  <si>
    <t>LT-2022-05-MS</t>
  </si>
  <si>
    <t>SK-2022-05-MS</t>
  </si>
  <si>
    <t>DW-2022-05-MS</t>
  </si>
  <si>
    <t>SS-2022-05-MS</t>
  </si>
  <si>
    <r>
      <rPr>
        <b/>
        <sz val="10"/>
        <rFont val="Segoe UI Symbol"/>
        <family val="1"/>
      </rPr>
      <t>♣</t>
    </r>
    <r>
      <rPr>
        <b/>
        <sz val="10"/>
        <rFont val="Times New Roman"/>
        <family val="1"/>
      </rPr>
      <t xml:space="preserve"> </t>
    </r>
    <r>
      <rPr>
        <b/>
        <sz val="10"/>
        <rFont val="바탕"/>
        <family val="1"/>
        <charset val="129"/>
      </rPr>
      <t>포워더</t>
    </r>
    <r>
      <rPr>
        <b/>
        <sz val="10"/>
        <rFont val="Times New Roman"/>
        <family val="1"/>
      </rPr>
      <t xml:space="preserve"> : </t>
    </r>
    <r>
      <rPr>
        <b/>
        <sz val="10"/>
        <rFont val="바탕"/>
        <family val="1"/>
        <charset val="129"/>
      </rPr>
      <t>지식</t>
    </r>
    <r>
      <rPr>
        <b/>
        <sz val="10"/>
        <rFont val="Times New Roman"/>
        <family val="1"/>
      </rPr>
      <t xml:space="preserve"> </t>
    </r>
    <r>
      <rPr>
        <b/>
        <sz val="10"/>
        <rFont val="바탕"/>
        <family val="1"/>
        <charset val="129"/>
      </rPr>
      <t>로직스</t>
    </r>
    <phoneticPr fontId="4" type="noConversion"/>
  </si>
  <si>
    <t>S0072408786</t>
    <phoneticPr fontId="3" type="noConversion"/>
  </si>
  <si>
    <t>SK-2022-09-MS</t>
    <phoneticPr fontId="3" type="noConversion"/>
  </si>
  <si>
    <t>LH8088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</si>
</sst>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76" formatCode="0.0_);[Red]\(0.0\)"/>
    <numFmt numFmtId="177" formatCode="0_);[Red]\(0\)"/>
  </numFmts>
  <fonts count="31">
    <font>
      <sz val="11"/>
      <color theme="1"/>
      <name val="맑은 고딕"/>
      <family val="2"/>
      <charset val="129"/>
    </font>
    <font>
      <sz val="10"/>
      <name val="Arial"/>
      <family val="2"/>
    </font>
    <font>
      <b/>
      <sz val="18"/>
      <name val="Times New Roman"/>
      <family val="1"/>
    </font>
    <font>
      <sz val="8"/>
      <name val="맑은 고딕"/>
      <family val="2"/>
      <charset val="129"/>
    </font>
    <font>
      <sz val="8"/>
      <name val="돋움"/>
      <family val="3"/>
      <charset val="129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0"/>
      <name val="Times New Roman"/>
      <family val="1"/>
    </font>
    <font>
      <sz val="10"/>
      <name val="MS Sans Serif"/>
      <family val="2"/>
    </font>
    <font>
      <sz val="11"/>
      <color theme="1"/>
      <name val="Bodoni-DTC"/>
    </font>
    <font>
      <sz val="11"/>
      <color theme="1"/>
      <name val="Calibri"/>
      <family val="2"/>
    </font>
    <font>
      <sz val="10"/>
      <name val="맑은 고딕"/>
      <family val="3"/>
      <charset val="129"/>
      <scheme val="major"/>
    </font>
    <font>
      <sz val="10"/>
      <color theme="0"/>
      <name val="맑은 고딕"/>
      <family val="3"/>
      <charset val="129"/>
      <scheme val="major"/>
    </font>
    <font>
      <sz val="11"/>
      <color theme="1"/>
      <name val="맑은 고딕"/>
      <family val="2"/>
      <charset val="129"/>
    </font>
    <font>
      <b/>
      <sz val="18"/>
      <name val="바탕"/>
      <family val="1"/>
      <charset val="129"/>
    </font>
    <font>
      <b/>
      <sz val="10"/>
      <name val="바탕"/>
      <family val="1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theme="3" tint="-0.499984740745262"/>
      <name val="맑은 고딕"/>
      <family val="2"/>
      <scheme val="minor"/>
    </font>
    <font>
      <sz val="11"/>
      <color theme="3" tint="-0.499984740745262"/>
      <name val="맑은 고딕"/>
      <family val="3"/>
      <charset val="129"/>
    </font>
    <font>
      <b/>
      <sz val="16"/>
      <color theme="3" tint="-0.499984740745262"/>
      <name val="맑은 고딕"/>
      <family val="3"/>
      <charset val="129"/>
    </font>
    <font>
      <sz val="8"/>
      <name val="맑은 고딕"/>
      <family val="3"/>
      <charset val="129"/>
      <scheme val="minor"/>
    </font>
    <font>
      <i/>
      <u/>
      <sz val="10"/>
      <color theme="0" tint="-0.499984740745262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0"/>
      <name val="맑은 고딕"/>
      <family val="1"/>
      <charset val="129"/>
    </font>
    <font>
      <b/>
      <sz val="16"/>
      <color theme="0"/>
      <name val="맑은 고딕"/>
      <family val="3"/>
      <charset val="129"/>
    </font>
    <font>
      <sz val="16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Segoe UI Symbol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double">
        <color indexed="64"/>
      </bottom>
      <diagonal/>
    </border>
    <border>
      <left style="thick">
        <color rgb="FFFF0000"/>
      </left>
      <right style="thick">
        <color rgb="FFFF0000"/>
      </right>
      <top style="double">
        <color indexed="64"/>
      </top>
      <bottom style="double">
        <color indexed="64"/>
      </bottom>
      <diagonal/>
    </border>
    <border>
      <left style="thick">
        <color rgb="FFFF0000"/>
      </left>
      <right style="thick">
        <color rgb="FFFF0000"/>
      </right>
      <top style="double">
        <color indexed="64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8" fillId="0" borderId="0"/>
    <xf numFmtId="0" fontId="9" fillId="0" borderId="0"/>
    <xf numFmtId="0" fontId="10" fillId="0" borderId="0"/>
    <xf numFmtId="0" fontId="8" fillId="0" borderId="0"/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</cellStyleXfs>
  <cellXfs count="91">
    <xf numFmtId="0" fontId="0" fillId="0" borderId="0" xfId="0">
      <alignment vertical="center"/>
    </xf>
    <xf numFmtId="0" fontId="6" fillId="0" borderId="0" xfId="1" applyFont="1" applyFill="1"/>
    <xf numFmtId="0" fontId="6" fillId="0" borderId="0" xfId="1" applyFont="1" applyFill="1" applyAlignment="1">
      <alignment horizontal="center"/>
    </xf>
    <xf numFmtId="0" fontId="5" fillId="0" borderId="0" xfId="1" quotePrefix="1" applyNumberFormat="1" applyFont="1" applyFill="1" applyBorder="1" applyAlignment="1">
      <alignment horizontal="right" vertical="center"/>
    </xf>
    <xf numFmtId="49" fontId="6" fillId="0" borderId="0" xfId="1" applyNumberFormat="1" applyFont="1" applyFill="1" applyAlignment="1"/>
    <xf numFmtId="43" fontId="6" fillId="0" borderId="0" xfId="2" applyFont="1" applyFill="1" applyAlignment="1">
      <alignment horizontal="center"/>
    </xf>
    <xf numFmtId="0" fontId="6" fillId="0" borderId="0" xfId="1" applyFont="1"/>
    <xf numFmtId="14" fontId="6" fillId="0" borderId="0" xfId="1" applyNumberFormat="1" applyFont="1"/>
    <xf numFmtId="43" fontId="6" fillId="0" borderId="0" xfId="2" applyFont="1" applyFill="1"/>
    <xf numFmtId="0" fontId="11" fillId="0" borderId="0" xfId="1" applyFont="1" applyFill="1" applyAlignment="1">
      <alignment horizontal="center" vertical="center"/>
    </xf>
    <xf numFmtId="0" fontId="12" fillId="0" borderId="0" xfId="1" applyFont="1" applyFill="1" applyAlignment="1">
      <alignment horizontal="left" vertical="center"/>
    </xf>
    <xf numFmtId="0" fontId="12" fillId="0" borderId="0" xfId="1" applyFont="1" applyFill="1" applyAlignment="1">
      <alignment horizontal="center" vertical="center"/>
    </xf>
    <xf numFmtId="0" fontId="6" fillId="0" borderId="0" xfId="1" applyFont="1" applyFill="1" applyAlignment="1">
      <alignment vertical="center"/>
    </xf>
    <xf numFmtId="0" fontId="7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41" fontId="6" fillId="0" borderId="0" xfId="7" applyFont="1" applyFill="1" applyAlignment="1">
      <alignment horizontal="center"/>
    </xf>
    <xf numFmtId="41" fontId="6" fillId="0" borderId="0" xfId="7" applyFont="1" applyAlignment="1"/>
    <xf numFmtId="176" fontId="6" fillId="0" borderId="0" xfId="1" applyNumberFormat="1" applyFont="1" applyFill="1" applyAlignment="1">
      <alignment horizontal="center"/>
    </xf>
    <xf numFmtId="176" fontId="6" fillId="0" borderId="0" xfId="1" applyNumberFormat="1" applyFont="1"/>
    <xf numFmtId="0" fontId="16" fillId="2" borderId="1" xfId="1" quotePrefix="1" applyNumberFormat="1" applyFont="1" applyFill="1" applyBorder="1" applyAlignment="1">
      <alignment horizontal="center" vertical="center"/>
    </xf>
    <xf numFmtId="14" fontId="16" fillId="2" borderId="1" xfId="1" applyNumberFormat="1" applyFont="1" applyFill="1" applyBorder="1" applyAlignment="1">
      <alignment horizontal="center" vertical="center"/>
    </xf>
    <xf numFmtId="49" fontId="16" fillId="2" borderId="1" xfId="1" quotePrefix="1" applyNumberFormat="1" applyFont="1" applyFill="1" applyBorder="1" applyAlignment="1">
      <alignment horizontal="center" vertical="center"/>
    </xf>
    <xf numFmtId="43" fontId="16" fillId="2" borderId="1" xfId="2" applyFont="1" applyFill="1" applyBorder="1" applyAlignment="1">
      <alignment horizontal="center" vertical="center"/>
    </xf>
    <xf numFmtId="41" fontId="16" fillId="2" borderId="1" xfId="7" applyFont="1" applyFill="1" applyBorder="1" applyAlignment="1">
      <alignment horizontal="center" vertical="center"/>
    </xf>
    <xf numFmtId="176" fontId="16" fillId="2" borderId="1" xfId="1" quotePrefix="1" applyNumberFormat="1" applyFont="1" applyFill="1" applyBorder="1" applyAlignment="1">
      <alignment horizontal="center" vertical="center"/>
    </xf>
    <xf numFmtId="0" fontId="16" fillId="2" borderId="1" xfId="1" applyNumberFormat="1" applyFont="1" applyFill="1" applyBorder="1" applyAlignment="1">
      <alignment horizontal="center" vertical="center" wrapText="1"/>
    </xf>
    <xf numFmtId="0" fontId="16" fillId="2" borderId="1" xfId="1" applyNumberFormat="1" applyFont="1" applyFill="1" applyBorder="1" applyAlignment="1">
      <alignment horizontal="center" vertical="center"/>
    </xf>
    <xf numFmtId="0" fontId="17" fillId="0" borderId="1" xfId="1" quotePrefix="1" applyNumberFormat="1" applyFont="1" applyFill="1" applyBorder="1" applyAlignment="1">
      <alignment horizontal="center" vertical="center"/>
    </xf>
    <xf numFmtId="0" fontId="17" fillId="0" borderId="1" xfId="3" quotePrefix="1" applyNumberFormat="1" applyFont="1" applyFill="1" applyBorder="1" applyAlignment="1">
      <alignment horizontal="center" vertical="center"/>
    </xf>
    <xf numFmtId="0" fontId="17" fillId="0" borderId="1" xfId="4" applyFont="1" applyFill="1" applyBorder="1" applyAlignment="1">
      <alignment horizontal="center" vertical="center"/>
    </xf>
    <xf numFmtId="43" fontId="17" fillId="0" borderId="1" xfId="2" applyFont="1" applyFill="1" applyBorder="1" applyAlignment="1">
      <alignment horizontal="right" vertical="center"/>
    </xf>
    <xf numFmtId="41" fontId="17" fillId="0" borderId="1" xfId="7" applyFont="1" applyFill="1" applyBorder="1" applyAlignment="1">
      <alignment horizontal="center" vertical="center"/>
    </xf>
    <xf numFmtId="176" fontId="17" fillId="0" borderId="1" xfId="1" applyNumberFormat="1" applyFont="1" applyFill="1" applyBorder="1" applyAlignment="1">
      <alignment horizontal="center" vertical="center"/>
    </xf>
    <xf numFmtId="0" fontId="17" fillId="0" borderId="1" xfId="3" applyNumberFormat="1" applyFont="1" applyFill="1" applyBorder="1" applyAlignment="1">
      <alignment horizontal="center" vertical="center"/>
    </xf>
    <xf numFmtId="14" fontId="17" fillId="0" borderId="1" xfId="1" applyNumberFormat="1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center" vertical="center"/>
    </xf>
    <xf numFmtId="14" fontId="17" fillId="0" borderId="1" xfId="1" applyNumberFormat="1" applyFont="1" applyBorder="1" applyAlignment="1">
      <alignment horizontal="center" vertical="center"/>
    </xf>
    <xf numFmtId="0" fontId="17" fillId="0" borderId="1" xfId="1" applyNumberFormat="1" applyFont="1" applyFill="1" applyBorder="1" applyAlignment="1">
      <alignment horizontal="center" vertical="center"/>
    </xf>
    <xf numFmtId="0" fontId="17" fillId="0" borderId="1" xfId="5" applyFont="1" applyFill="1" applyBorder="1" applyAlignment="1">
      <alignment horizontal="center" vertical="center"/>
    </xf>
    <xf numFmtId="0" fontId="17" fillId="0" borderId="1" xfId="6" applyFont="1" applyBorder="1" applyAlignment="1">
      <alignment horizontal="center" vertical="center"/>
    </xf>
    <xf numFmtId="0" fontId="17" fillId="0" borderId="1" xfId="1" applyFont="1" applyBorder="1" applyAlignment="1">
      <alignment horizontal="center" vertical="center"/>
    </xf>
    <xf numFmtId="0" fontId="19" fillId="0" borderId="0" xfId="9" applyFont="1"/>
    <xf numFmtId="0" fontId="19" fillId="0" borderId="4" xfId="9" applyFont="1" applyBorder="1"/>
    <xf numFmtId="0" fontId="19" fillId="0" borderId="0" xfId="9" applyFont="1" applyBorder="1"/>
    <xf numFmtId="0" fontId="22" fillId="0" borderId="0" xfId="9" applyFont="1" applyAlignment="1">
      <alignment horizontal="right"/>
    </xf>
    <xf numFmtId="0" fontId="23" fillId="3" borderId="5" xfId="9" applyFont="1" applyFill="1" applyBorder="1" applyAlignment="1">
      <alignment horizontal="center"/>
    </xf>
    <xf numFmtId="0" fontId="23" fillId="3" borderId="2" xfId="9" applyFont="1" applyFill="1" applyBorder="1" applyAlignment="1">
      <alignment horizontal="center"/>
    </xf>
    <xf numFmtId="0" fontId="23" fillId="3" borderId="6" xfId="9" applyFont="1" applyFill="1" applyBorder="1" applyAlignment="1">
      <alignment horizontal="center"/>
    </xf>
    <xf numFmtId="0" fontId="19" fillId="0" borderId="0" xfId="9" applyFont="1" applyAlignment="1">
      <alignment horizontal="center"/>
    </xf>
    <xf numFmtId="14" fontId="19" fillId="0" borderId="5" xfId="9" applyNumberFormat="1" applyFont="1" applyBorder="1" applyAlignment="1">
      <alignment horizontal="center"/>
    </xf>
    <xf numFmtId="0" fontId="19" fillId="0" borderId="5" xfId="9" applyFont="1" applyBorder="1" applyAlignment="1">
      <alignment horizontal="center"/>
    </xf>
    <xf numFmtId="43" fontId="19" fillId="0" borderId="5" xfId="9" applyNumberFormat="1" applyFont="1" applyBorder="1" applyAlignment="1">
      <alignment horizontal="center"/>
    </xf>
    <xf numFmtId="43" fontId="19" fillId="0" borderId="2" xfId="9" applyNumberFormat="1" applyFont="1" applyBorder="1" applyAlignment="1">
      <alignment horizontal="center"/>
    </xf>
    <xf numFmtId="43" fontId="19" fillId="0" borderId="7" xfId="9" applyNumberFormat="1" applyFont="1" applyBorder="1" applyAlignment="1">
      <alignment horizontal="center"/>
    </xf>
    <xf numFmtId="43" fontId="19" fillId="0" borderId="8" xfId="9" applyNumberFormat="1" applyFont="1" applyBorder="1" applyAlignment="1">
      <alignment horizontal="center"/>
    </xf>
    <xf numFmtId="41" fontId="17" fillId="0" borderId="10" xfId="7" applyFont="1" applyFill="1" applyBorder="1" applyAlignment="1"/>
    <xf numFmtId="0" fontId="6" fillId="0" borderId="11" xfId="1" applyFont="1" applyBorder="1"/>
    <xf numFmtId="0" fontId="26" fillId="0" borderId="0" xfId="0" applyFont="1">
      <alignment vertical="center"/>
    </xf>
    <xf numFmtId="0" fontId="25" fillId="5" borderId="12" xfId="0" applyFont="1" applyFill="1" applyBorder="1" applyAlignment="1">
      <alignment horizontal="center" vertical="center"/>
    </xf>
    <xf numFmtId="41" fontId="25" fillId="5" borderId="13" xfId="7" applyFont="1" applyFill="1" applyBorder="1" applyAlignment="1">
      <alignment horizontal="center" vertical="center"/>
    </xf>
    <xf numFmtId="0" fontId="25" fillId="5" borderId="13" xfId="0" applyFont="1" applyFill="1" applyBorder="1" applyAlignment="1">
      <alignment horizontal="center" vertical="center"/>
    </xf>
    <xf numFmtId="0" fontId="25" fillId="4" borderId="13" xfId="0" applyFont="1" applyFill="1" applyBorder="1" applyAlignment="1">
      <alignment horizontal="center" vertical="center"/>
    </xf>
    <xf numFmtId="0" fontId="25" fillId="4" borderId="14" xfId="0" applyFont="1" applyFill="1" applyBorder="1" applyAlignment="1">
      <alignment horizontal="center" vertical="center"/>
    </xf>
    <xf numFmtId="0" fontId="26" fillId="6" borderId="12" xfId="0" applyFont="1" applyFill="1" applyBorder="1" applyAlignment="1">
      <alignment horizontal="center" vertical="center"/>
    </xf>
    <xf numFmtId="41" fontId="26" fillId="6" borderId="13" xfId="7" applyFont="1" applyFill="1" applyBorder="1">
      <alignment vertical="center"/>
    </xf>
    <xf numFmtId="0" fontId="26" fillId="6" borderId="13" xfId="0" applyFont="1" applyFill="1" applyBorder="1" applyAlignment="1">
      <alignment horizontal="center" vertical="center"/>
    </xf>
    <xf numFmtId="177" fontId="26" fillId="6" borderId="13" xfId="0" applyNumberFormat="1" applyFont="1" applyFill="1" applyBorder="1" applyAlignment="1">
      <alignment horizontal="center" vertical="center"/>
    </xf>
    <xf numFmtId="177" fontId="26" fillId="6" borderId="13" xfId="8" applyNumberFormat="1" applyFont="1" applyFill="1" applyBorder="1">
      <alignment vertical="center"/>
    </xf>
    <xf numFmtId="177" fontId="26" fillId="6" borderId="14" xfId="8" applyNumberFormat="1" applyFont="1" applyFill="1" applyBorder="1">
      <alignment vertical="center"/>
    </xf>
    <xf numFmtId="0" fontId="26" fillId="0" borderId="12" xfId="0" applyFont="1" applyBorder="1" applyAlignment="1">
      <alignment horizontal="center" vertical="center"/>
    </xf>
    <xf numFmtId="41" fontId="26" fillId="0" borderId="13" xfId="7" applyFont="1" applyBorder="1">
      <alignment vertical="center"/>
    </xf>
    <xf numFmtId="0" fontId="26" fillId="0" borderId="13" xfId="0" applyFont="1" applyBorder="1" applyAlignment="1">
      <alignment horizontal="center" vertical="center"/>
    </xf>
    <xf numFmtId="177" fontId="26" fillId="0" borderId="13" xfId="0" applyNumberFormat="1" applyFont="1" applyBorder="1" applyAlignment="1">
      <alignment horizontal="center" vertical="center"/>
    </xf>
    <xf numFmtId="177" fontId="26" fillId="0" borderId="13" xfId="8" applyNumberFormat="1" applyFont="1" applyBorder="1">
      <alignment vertical="center"/>
    </xf>
    <xf numFmtId="177" fontId="26" fillId="0" borderId="14" xfId="8" applyNumberFormat="1" applyFont="1" applyBorder="1">
      <alignment vertical="center"/>
    </xf>
    <xf numFmtId="0" fontId="26" fillId="0" borderId="15" xfId="0" applyFont="1" applyBorder="1" applyAlignment="1">
      <alignment horizontal="center" vertical="center"/>
    </xf>
    <xf numFmtId="41" fontId="26" fillId="0" borderId="16" xfId="7" applyFont="1" applyBorder="1">
      <alignment vertical="center"/>
    </xf>
    <xf numFmtId="0" fontId="26" fillId="0" borderId="16" xfId="0" applyFont="1" applyBorder="1" applyAlignment="1">
      <alignment horizontal="center" vertical="center"/>
    </xf>
    <xf numFmtId="177" fontId="26" fillId="0" borderId="16" xfId="0" applyNumberFormat="1" applyFont="1" applyBorder="1" applyAlignment="1">
      <alignment horizontal="center" vertical="center"/>
    </xf>
    <xf numFmtId="177" fontId="26" fillId="0" borderId="16" xfId="8" applyNumberFormat="1" applyFont="1" applyBorder="1">
      <alignment vertical="center"/>
    </xf>
    <xf numFmtId="177" fontId="26" fillId="0" borderId="1" xfId="8" applyNumberFormat="1" applyFont="1" applyBorder="1">
      <alignment vertical="center"/>
    </xf>
    <xf numFmtId="0" fontId="26" fillId="7" borderId="0" xfId="0" applyFont="1" applyFill="1" applyAlignment="1">
      <alignment horizontal="center" vertical="center"/>
    </xf>
    <xf numFmtId="41" fontId="26" fillId="7" borderId="0" xfId="7" applyFont="1" applyFill="1">
      <alignment vertical="center"/>
    </xf>
    <xf numFmtId="0" fontId="26" fillId="0" borderId="0" xfId="0" applyFont="1" applyAlignment="1">
      <alignment horizontal="center" vertical="center"/>
    </xf>
    <xf numFmtId="41" fontId="26" fillId="0" borderId="0" xfId="7" applyFont="1">
      <alignment vertical="center"/>
    </xf>
    <xf numFmtId="0" fontId="2" fillId="0" borderId="0" xfId="1" applyFont="1" applyFill="1" applyBorder="1" applyAlignment="1">
      <alignment horizontal="center" vertical="center"/>
    </xf>
    <xf numFmtId="0" fontId="24" fillId="2" borderId="9" xfId="1" applyFont="1" applyFill="1" applyBorder="1" applyAlignment="1">
      <alignment horizontal="center"/>
    </xf>
    <xf numFmtId="0" fontId="24" fillId="2" borderId="10" xfId="1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 vertical="center"/>
    </xf>
    <xf numFmtId="0" fontId="20" fillId="0" borderId="2" xfId="9" applyFont="1" applyBorder="1" applyAlignment="1">
      <alignment horizontal="center" vertical="center"/>
    </xf>
    <xf numFmtId="0" fontId="20" fillId="0" borderId="3" xfId="9" applyFont="1" applyBorder="1" applyAlignment="1">
      <alignment horizontal="center" vertical="center"/>
    </xf>
  </cellXfs>
  <cellStyles count="10">
    <cellStyle name="Normal 2" xfId="5" xr:uid="{00000000-0005-0000-0000-000000000000}"/>
    <cellStyle name="Normal 8" xfId="4" xr:uid="{00000000-0005-0000-0000-000001000000}"/>
    <cellStyle name="Normal 9" xfId="6" xr:uid="{00000000-0005-0000-0000-000002000000}"/>
    <cellStyle name="Normal_DFS SS-2012 IMPORT FILE_DFS Import report_PRADA &amp; MIUMIU_Logistics" xfId="3" xr:uid="{00000000-0005-0000-0000-000003000000}"/>
    <cellStyle name="백분율" xfId="8" builtinId="5"/>
    <cellStyle name="쉼표 [0]" xfId="7" builtinId="6"/>
    <cellStyle name="쉼표 2" xfId="2" xr:uid="{00000000-0005-0000-0000-000005000000}"/>
    <cellStyle name="표준" xfId="0" builtinId="0"/>
    <cellStyle name="표준 2" xfId="1" xr:uid="{00000000-0005-0000-0000-000007000000}"/>
    <cellStyle name="표준 3" xfId="9" xr:uid="{883ED9F9-C3A3-4FF5-95D3-B1A422545E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"/>
  <sheetViews>
    <sheetView tabSelected="1" zoomScale="140" zoomScaleNormal="140" workbookViewId="0">
      <selection activeCell="C7" sqref="C7"/>
    </sheetView>
  </sheetViews>
  <sheetFormatPr defaultColWidth="7.8984375" defaultRowHeight="13.2"/>
  <cols>
    <col min="1" max="1" width="14" style="6" bestFit="1" customWidth="1"/>
    <col min="2" max="2" width="11.8984375" style="7" customWidth="1"/>
    <col min="3" max="3" width="12" style="6" customWidth="1"/>
    <col min="4" max="4" width="14.8984375" style="6" customWidth="1"/>
    <col min="5" max="5" width="12" style="8" bestFit="1" customWidth="1"/>
    <col min="6" max="6" width="9.69921875" style="16" bestFit="1" customWidth="1"/>
    <col min="7" max="7" width="8.796875" style="18" bestFit="1" customWidth="1"/>
    <col min="8" max="8" width="8.796875" style="6" bestFit="1" customWidth="1"/>
    <col min="9" max="9" width="7.69921875" style="6" bestFit="1" customWidth="1"/>
    <col min="10" max="16384" width="7.8984375" style="6"/>
  </cols>
  <sheetData>
    <row r="1" spans="1:12" s="1" customFormat="1" ht="22.8">
      <c r="A1" s="85" t="s">
        <v>120</v>
      </c>
      <c r="B1" s="85"/>
      <c r="C1" s="85"/>
      <c r="D1" s="85"/>
      <c r="E1" s="85"/>
      <c r="F1" s="85"/>
      <c r="G1" s="85"/>
      <c r="H1" s="85"/>
      <c r="I1" s="85"/>
    </row>
    <row r="2" spans="1:12" s="1" customFormat="1" ht="17.25" customHeight="1">
      <c r="A2" s="2"/>
      <c r="B2" s="3"/>
      <c r="C2" s="4"/>
      <c r="D2" s="2"/>
      <c r="E2" s="5"/>
      <c r="F2" s="15"/>
      <c r="G2" s="17"/>
      <c r="H2" s="2"/>
      <c r="I2" s="3" t="s">
        <v>196</v>
      </c>
    </row>
    <row r="3" spans="1:12" s="1" customFormat="1">
      <c r="A3" s="2"/>
      <c r="B3" s="2"/>
      <c r="C3" s="4"/>
      <c r="D3" s="2"/>
      <c r="E3" s="5"/>
      <c r="F3" s="15"/>
      <c r="G3" s="17"/>
      <c r="H3" s="2"/>
      <c r="I3" s="2"/>
    </row>
    <row r="4" spans="1:12" s="9" customFormat="1" ht="15.75" customHeight="1">
      <c r="A4" s="19" t="s">
        <v>109</v>
      </c>
      <c r="B4" s="20" t="s">
        <v>103</v>
      </c>
      <c r="C4" s="21" t="s">
        <v>111</v>
      </c>
      <c r="D4" s="19" t="s">
        <v>110</v>
      </c>
      <c r="E4" s="22" t="s">
        <v>121</v>
      </c>
      <c r="F4" s="23" t="s">
        <v>104</v>
      </c>
      <c r="G4" s="24" t="s">
        <v>105</v>
      </c>
      <c r="H4" s="25" t="s">
        <v>106</v>
      </c>
      <c r="I4" s="26" t="s">
        <v>107</v>
      </c>
      <c r="K4" s="10" t="s">
        <v>108</v>
      </c>
      <c r="L4" s="11"/>
    </row>
    <row r="5" spans="1:12" s="12" customFormat="1" ht="15.75" customHeight="1">
      <c r="A5" s="27" t="s">
        <v>113</v>
      </c>
      <c r="B5" s="34">
        <v>44892</v>
      </c>
      <c r="C5" s="28" t="s">
        <v>34</v>
      </c>
      <c r="D5" s="29" t="s">
        <v>190</v>
      </c>
      <c r="E5" s="30">
        <v>1955.5199999999998</v>
      </c>
      <c r="F5" s="31">
        <v>88</v>
      </c>
      <c r="G5" s="32">
        <v>51.216000000000001</v>
      </c>
      <c r="H5" s="28">
        <v>12</v>
      </c>
      <c r="I5" s="33" t="s">
        <v>18</v>
      </c>
      <c r="K5" s="13"/>
      <c r="L5" s="13"/>
    </row>
    <row r="6" spans="1:12" s="12" customFormat="1" ht="15.75" customHeight="1">
      <c r="A6" s="27" t="s">
        <v>113</v>
      </c>
      <c r="B6" s="34">
        <v>44892</v>
      </c>
      <c r="C6" s="28" t="s">
        <v>34</v>
      </c>
      <c r="D6" s="29" t="s">
        <v>190</v>
      </c>
      <c r="E6" s="30">
        <v>34.56</v>
      </c>
      <c r="F6" s="31">
        <v>10</v>
      </c>
      <c r="G6" s="32">
        <v>1.008</v>
      </c>
      <c r="H6" s="28">
        <v>1</v>
      </c>
      <c r="I6" s="33" t="s">
        <v>18</v>
      </c>
      <c r="K6" s="13"/>
      <c r="L6" s="13"/>
    </row>
    <row r="7" spans="1:12" s="12" customFormat="1" ht="15.75" customHeight="1">
      <c r="A7" s="27" t="s">
        <v>117</v>
      </c>
      <c r="B7" s="34">
        <v>44892</v>
      </c>
      <c r="C7" s="28" t="s">
        <v>63</v>
      </c>
      <c r="D7" s="29" t="s">
        <v>192</v>
      </c>
      <c r="E7" s="30">
        <v>619.19999999999993</v>
      </c>
      <c r="F7" s="31">
        <v>17</v>
      </c>
      <c r="G7" s="32">
        <v>31.552</v>
      </c>
      <c r="H7" s="28">
        <v>5</v>
      </c>
      <c r="I7" s="33" t="s">
        <v>18</v>
      </c>
    </row>
    <row r="8" spans="1:12" s="12" customFormat="1" ht="15.75" customHeight="1">
      <c r="A8" s="27" t="s">
        <v>114</v>
      </c>
      <c r="B8" s="36">
        <v>44718</v>
      </c>
      <c r="C8" s="27" t="s">
        <v>8</v>
      </c>
      <c r="D8" s="29" t="s">
        <v>189</v>
      </c>
      <c r="E8" s="30">
        <v>14840.52</v>
      </c>
      <c r="F8" s="31">
        <v>348</v>
      </c>
      <c r="G8" s="32">
        <v>684.82799999999997</v>
      </c>
      <c r="H8" s="27">
        <v>61</v>
      </c>
      <c r="I8" s="27" t="s">
        <v>0</v>
      </c>
    </row>
    <row r="9" spans="1:12" s="12" customFormat="1" ht="15.75" customHeight="1">
      <c r="A9" s="27" t="s">
        <v>119</v>
      </c>
      <c r="B9" s="36">
        <v>44718</v>
      </c>
      <c r="C9" s="27" t="s">
        <v>22</v>
      </c>
      <c r="D9" s="29" t="s">
        <v>190</v>
      </c>
      <c r="E9" s="30">
        <v>4341.5999999999995</v>
      </c>
      <c r="F9" s="31">
        <v>183</v>
      </c>
      <c r="G9" s="32">
        <v>102.34880000000003</v>
      </c>
      <c r="H9" s="27">
        <v>10</v>
      </c>
      <c r="I9" s="27" t="s">
        <v>0</v>
      </c>
    </row>
    <row r="10" spans="1:12" s="12" customFormat="1" ht="15.75" customHeight="1">
      <c r="A10" s="27" t="s">
        <v>119</v>
      </c>
      <c r="B10" s="36">
        <v>44718</v>
      </c>
      <c r="C10" s="27" t="s">
        <v>22</v>
      </c>
      <c r="D10" s="29" t="s">
        <v>190</v>
      </c>
      <c r="E10" s="30">
        <v>1760.3999999999999</v>
      </c>
      <c r="F10" s="31">
        <v>150</v>
      </c>
      <c r="G10" s="32">
        <v>31.560000000000002</v>
      </c>
      <c r="H10" s="27">
        <v>3</v>
      </c>
      <c r="I10" s="27" t="s">
        <v>0</v>
      </c>
    </row>
    <row r="11" spans="1:12" s="12" customFormat="1" ht="15.75" customHeight="1">
      <c r="A11" s="27" t="s">
        <v>112</v>
      </c>
      <c r="B11" s="36">
        <v>44871</v>
      </c>
      <c r="C11" s="27" t="s">
        <v>91</v>
      </c>
      <c r="D11" s="29" t="s">
        <v>195</v>
      </c>
      <c r="E11" s="30">
        <v>124.8</v>
      </c>
      <c r="F11" s="31">
        <v>8</v>
      </c>
      <c r="G11" s="32">
        <v>2.9440000000000004</v>
      </c>
      <c r="H11" s="27">
        <v>1</v>
      </c>
      <c r="I11" s="37" t="s">
        <v>28</v>
      </c>
    </row>
    <row r="12" spans="1:12" s="12" customFormat="1" ht="15.75" customHeight="1">
      <c r="A12" s="27" t="s">
        <v>117</v>
      </c>
      <c r="B12" s="34">
        <v>44730</v>
      </c>
      <c r="C12" s="27" t="s">
        <v>21</v>
      </c>
      <c r="D12" s="29" t="s">
        <v>192</v>
      </c>
      <c r="E12" s="30">
        <v>4461.3599999999997</v>
      </c>
      <c r="F12" s="31">
        <v>113</v>
      </c>
      <c r="G12" s="32">
        <v>198.57280000000003</v>
      </c>
      <c r="H12" s="27">
        <v>14</v>
      </c>
      <c r="I12" s="27" t="s">
        <v>0</v>
      </c>
    </row>
    <row r="13" spans="1:12" s="12" customFormat="1" ht="15.75" customHeight="1">
      <c r="A13" s="27" t="s">
        <v>119</v>
      </c>
      <c r="B13" s="34">
        <v>44730</v>
      </c>
      <c r="C13" s="27" t="s">
        <v>81</v>
      </c>
      <c r="D13" s="29" t="s">
        <v>193</v>
      </c>
      <c r="E13" s="30">
        <v>224.4</v>
      </c>
      <c r="F13" s="31">
        <v>17</v>
      </c>
      <c r="G13" s="32">
        <v>4.2240000000000002</v>
      </c>
      <c r="H13" s="27">
        <v>2</v>
      </c>
      <c r="I13" s="27" t="s">
        <v>0</v>
      </c>
    </row>
    <row r="14" spans="1:12" s="12" customFormat="1" ht="15.75" customHeight="1">
      <c r="A14" s="27" t="s">
        <v>117</v>
      </c>
      <c r="B14" s="34">
        <v>44737</v>
      </c>
      <c r="C14" s="27" t="s">
        <v>46</v>
      </c>
      <c r="D14" s="29" t="s">
        <v>192</v>
      </c>
      <c r="E14" s="30">
        <v>1479</v>
      </c>
      <c r="F14" s="31">
        <v>42</v>
      </c>
      <c r="G14" s="32">
        <v>53.488</v>
      </c>
      <c r="H14" s="27">
        <v>5</v>
      </c>
      <c r="I14" s="37" t="s">
        <v>0</v>
      </c>
    </row>
    <row r="15" spans="1:12" s="12" customFormat="1" ht="15.75" customHeight="1">
      <c r="A15" s="27" t="s">
        <v>117</v>
      </c>
      <c r="B15" s="34">
        <v>44739</v>
      </c>
      <c r="C15" s="27" t="s">
        <v>101</v>
      </c>
      <c r="D15" s="29" t="s">
        <v>192</v>
      </c>
      <c r="E15" s="30">
        <v>35.520000000000003</v>
      </c>
      <c r="F15" s="31">
        <v>7</v>
      </c>
      <c r="G15" s="32">
        <v>1.3120000000000001</v>
      </c>
      <c r="H15" s="27">
        <v>2</v>
      </c>
      <c r="I15" s="37" t="s">
        <v>26</v>
      </c>
    </row>
    <row r="16" spans="1:12" s="12" customFormat="1" ht="15.75" customHeight="1">
      <c r="A16" s="27" t="s">
        <v>113</v>
      </c>
      <c r="B16" s="34">
        <v>44739</v>
      </c>
      <c r="C16" s="27" t="s">
        <v>47</v>
      </c>
      <c r="D16" s="29" t="s">
        <v>190</v>
      </c>
      <c r="E16" s="30">
        <v>1441.44</v>
      </c>
      <c r="F16" s="31">
        <v>80</v>
      </c>
      <c r="G16" s="32">
        <v>35.996000000000002</v>
      </c>
      <c r="H16" s="27">
        <v>12</v>
      </c>
      <c r="I16" s="37" t="s">
        <v>26</v>
      </c>
    </row>
    <row r="17" spans="1:9" s="12" customFormat="1" ht="15.75" customHeight="1">
      <c r="A17" s="27" t="s">
        <v>115</v>
      </c>
      <c r="B17" s="34">
        <v>44739</v>
      </c>
      <c r="C17" s="27" t="s">
        <v>25</v>
      </c>
      <c r="D17" s="29" t="s">
        <v>191</v>
      </c>
      <c r="E17" s="30">
        <v>3935.88</v>
      </c>
      <c r="F17" s="31">
        <v>220</v>
      </c>
      <c r="G17" s="32">
        <v>89.543200000000013</v>
      </c>
      <c r="H17" s="27">
        <v>18</v>
      </c>
      <c r="I17" s="37" t="s">
        <v>26</v>
      </c>
    </row>
    <row r="18" spans="1:9" s="12" customFormat="1" ht="15.75" customHeight="1">
      <c r="A18" s="27" t="s">
        <v>115</v>
      </c>
      <c r="B18" s="34">
        <v>44739</v>
      </c>
      <c r="C18" s="27" t="s">
        <v>25</v>
      </c>
      <c r="D18" s="29" t="s">
        <v>191</v>
      </c>
      <c r="E18" s="30">
        <v>276</v>
      </c>
      <c r="F18" s="31">
        <v>33</v>
      </c>
      <c r="G18" s="32">
        <v>4.5600000000000005</v>
      </c>
      <c r="H18" s="27">
        <v>2</v>
      </c>
      <c r="I18" s="37" t="s">
        <v>26</v>
      </c>
    </row>
    <row r="19" spans="1:9" s="12" customFormat="1" ht="15.75" customHeight="1">
      <c r="A19" s="27" t="s">
        <v>118</v>
      </c>
      <c r="B19" s="34">
        <v>44740</v>
      </c>
      <c r="C19" s="27" t="s">
        <v>82</v>
      </c>
      <c r="D19" s="29" t="s">
        <v>192</v>
      </c>
      <c r="E19" s="30">
        <v>210</v>
      </c>
      <c r="F19" s="31">
        <v>17</v>
      </c>
      <c r="G19" s="32">
        <v>4.8000000000000007</v>
      </c>
      <c r="H19" s="27">
        <v>2</v>
      </c>
      <c r="I19" s="37" t="s">
        <v>24</v>
      </c>
    </row>
    <row r="20" spans="1:9" s="12" customFormat="1" ht="15.75" customHeight="1">
      <c r="A20" s="27" t="s">
        <v>117</v>
      </c>
      <c r="B20" s="34">
        <v>44739</v>
      </c>
      <c r="C20" s="27" t="s">
        <v>75</v>
      </c>
      <c r="D20" s="29" t="s">
        <v>192</v>
      </c>
      <c r="E20" s="30">
        <v>318.95999999999998</v>
      </c>
      <c r="F20" s="31">
        <v>10</v>
      </c>
      <c r="G20" s="32">
        <v>13.070400000000001</v>
      </c>
      <c r="H20" s="27">
        <v>1</v>
      </c>
      <c r="I20" s="37" t="s">
        <v>26</v>
      </c>
    </row>
    <row r="21" spans="1:9" s="12" customFormat="1" ht="15.75" customHeight="1">
      <c r="A21" s="27" t="s">
        <v>116</v>
      </c>
      <c r="B21" s="36">
        <v>44811</v>
      </c>
      <c r="C21" s="28" t="s">
        <v>48</v>
      </c>
      <c r="D21" s="29" t="s">
        <v>192</v>
      </c>
      <c r="E21" s="30">
        <v>1312.2</v>
      </c>
      <c r="F21" s="31">
        <v>108</v>
      </c>
      <c r="G21" s="32">
        <v>27.188000000000002</v>
      </c>
      <c r="H21" s="28">
        <v>7</v>
      </c>
      <c r="I21" s="33" t="s">
        <v>0</v>
      </c>
    </row>
    <row r="22" spans="1:9" s="12" customFormat="1" ht="15.75" customHeight="1">
      <c r="A22" s="27" t="s">
        <v>117</v>
      </c>
      <c r="B22" s="36">
        <v>44811</v>
      </c>
      <c r="C22" s="28" t="s">
        <v>32</v>
      </c>
      <c r="D22" s="29" t="s">
        <v>192</v>
      </c>
      <c r="E22" s="30">
        <v>2253.84</v>
      </c>
      <c r="F22" s="31">
        <v>70</v>
      </c>
      <c r="G22" s="32">
        <v>58.956800000000001</v>
      </c>
      <c r="H22" s="28">
        <v>5</v>
      </c>
      <c r="I22" s="33" t="s">
        <v>0</v>
      </c>
    </row>
    <row r="23" spans="1:9" s="12" customFormat="1" ht="15.75" customHeight="1">
      <c r="A23" s="27" t="s">
        <v>114</v>
      </c>
      <c r="B23" s="36">
        <v>44811</v>
      </c>
      <c r="C23" s="35" t="s">
        <v>6</v>
      </c>
      <c r="D23" s="29" t="s">
        <v>189</v>
      </c>
      <c r="E23" s="30">
        <v>19434.240000000002</v>
      </c>
      <c r="F23" s="31">
        <v>932</v>
      </c>
      <c r="G23" s="32">
        <v>487.34480000000008</v>
      </c>
      <c r="H23" s="35">
        <v>80</v>
      </c>
      <c r="I23" s="35" t="s">
        <v>0</v>
      </c>
    </row>
    <row r="24" spans="1:9" s="12" customFormat="1" ht="15.75" customHeight="1">
      <c r="A24" s="27" t="s">
        <v>114</v>
      </c>
      <c r="B24" s="36">
        <v>44811</v>
      </c>
      <c r="C24" s="35" t="s">
        <v>6</v>
      </c>
      <c r="D24" s="29" t="s">
        <v>189</v>
      </c>
      <c r="E24" s="30">
        <v>390.72</v>
      </c>
      <c r="F24" s="31">
        <v>33</v>
      </c>
      <c r="G24" s="32">
        <v>29.510400000000001</v>
      </c>
      <c r="H24" s="35">
        <v>2</v>
      </c>
      <c r="I24" s="35" t="s">
        <v>0</v>
      </c>
    </row>
    <row r="25" spans="1:9" s="12" customFormat="1" ht="15.75" customHeight="1">
      <c r="A25" s="27" t="s">
        <v>114</v>
      </c>
      <c r="B25" s="36">
        <v>44811</v>
      </c>
      <c r="C25" s="35" t="s">
        <v>6</v>
      </c>
      <c r="D25" s="29" t="s">
        <v>189</v>
      </c>
      <c r="E25" s="30">
        <v>272.27999999999997</v>
      </c>
      <c r="F25" s="31">
        <v>10</v>
      </c>
      <c r="G25" s="32">
        <v>20.176000000000002</v>
      </c>
      <c r="H25" s="35">
        <v>4</v>
      </c>
      <c r="I25" s="35" t="s">
        <v>0</v>
      </c>
    </row>
    <row r="26" spans="1:9" s="12" customFormat="1" ht="15.75" customHeight="1">
      <c r="A26" s="27" t="s">
        <v>117</v>
      </c>
      <c r="B26" s="36">
        <v>44811</v>
      </c>
      <c r="C26" s="35" t="s">
        <v>100</v>
      </c>
      <c r="D26" s="29" t="s">
        <v>192</v>
      </c>
      <c r="E26" s="30">
        <v>40.32</v>
      </c>
      <c r="F26" s="31">
        <v>3</v>
      </c>
      <c r="G26" s="32">
        <v>2.5760000000000005</v>
      </c>
      <c r="H26" s="35">
        <v>1</v>
      </c>
      <c r="I26" s="35" t="s">
        <v>0</v>
      </c>
    </row>
    <row r="27" spans="1:9" s="12" customFormat="1" ht="15.75" customHeight="1">
      <c r="A27" s="27" t="s">
        <v>112</v>
      </c>
      <c r="B27" s="36">
        <v>44841</v>
      </c>
      <c r="C27" s="35" t="s">
        <v>31</v>
      </c>
      <c r="D27" s="29" t="s">
        <v>195</v>
      </c>
      <c r="E27" s="30">
        <v>2367.12</v>
      </c>
      <c r="F27" s="31">
        <v>113</v>
      </c>
      <c r="G27" s="32">
        <v>71.945599999999999</v>
      </c>
      <c r="H27" s="35">
        <v>13</v>
      </c>
      <c r="I27" s="35" t="s">
        <v>10</v>
      </c>
    </row>
    <row r="28" spans="1:9" s="12" customFormat="1" ht="15.75" customHeight="1">
      <c r="A28" s="27" t="s">
        <v>119</v>
      </c>
      <c r="B28" s="36">
        <v>44841</v>
      </c>
      <c r="C28" s="35" t="s">
        <v>13</v>
      </c>
      <c r="D28" s="29" t="s">
        <v>190</v>
      </c>
      <c r="E28" s="30">
        <v>8105.52</v>
      </c>
      <c r="F28" s="31">
        <v>565</v>
      </c>
      <c r="G28" s="32">
        <v>155.29600000000002</v>
      </c>
      <c r="H28" s="35">
        <v>21</v>
      </c>
      <c r="I28" s="35" t="s">
        <v>10</v>
      </c>
    </row>
    <row r="29" spans="1:9" s="12" customFormat="1" ht="15.75" customHeight="1">
      <c r="A29" s="27" t="s">
        <v>119</v>
      </c>
      <c r="B29" s="34">
        <v>44759</v>
      </c>
      <c r="C29" s="35" t="s">
        <v>29</v>
      </c>
      <c r="D29" s="29" t="s">
        <v>190</v>
      </c>
      <c r="E29" s="30">
        <v>3144.48</v>
      </c>
      <c r="F29" s="31">
        <v>257</v>
      </c>
      <c r="G29" s="32">
        <v>52.024800000000006</v>
      </c>
      <c r="H29" s="35">
        <v>6</v>
      </c>
      <c r="I29" s="35" t="s">
        <v>10</v>
      </c>
    </row>
    <row r="30" spans="1:9" s="12" customFormat="1" ht="15.75" customHeight="1">
      <c r="A30" s="27" t="s">
        <v>119</v>
      </c>
      <c r="B30" s="34">
        <v>44759</v>
      </c>
      <c r="C30" s="35" t="s">
        <v>29</v>
      </c>
      <c r="D30" s="29" t="s">
        <v>190</v>
      </c>
      <c r="E30" s="30">
        <v>2771.0399999999995</v>
      </c>
      <c r="F30" s="31">
        <v>300</v>
      </c>
      <c r="G30" s="32">
        <v>53.391200000000005</v>
      </c>
      <c r="H30" s="35">
        <v>10</v>
      </c>
      <c r="I30" s="35" t="s">
        <v>10</v>
      </c>
    </row>
    <row r="31" spans="1:9" s="12" customFormat="1" ht="15.75" customHeight="1">
      <c r="A31" s="27" t="s">
        <v>119</v>
      </c>
      <c r="B31" s="34">
        <v>44759</v>
      </c>
      <c r="C31" s="35" t="s">
        <v>29</v>
      </c>
      <c r="D31" s="29" t="s">
        <v>190</v>
      </c>
      <c r="E31" s="30">
        <v>2621.4</v>
      </c>
      <c r="F31" s="31">
        <v>255</v>
      </c>
      <c r="G31" s="32">
        <v>47.688000000000002</v>
      </c>
      <c r="H31" s="35">
        <v>9</v>
      </c>
      <c r="I31" s="35" t="s">
        <v>10</v>
      </c>
    </row>
    <row r="32" spans="1:9" s="12" customFormat="1" ht="15.75" customHeight="1">
      <c r="A32" s="27" t="s">
        <v>115</v>
      </c>
      <c r="B32" s="34">
        <v>44759</v>
      </c>
      <c r="C32" s="35" t="s">
        <v>98</v>
      </c>
      <c r="D32" s="29" t="s">
        <v>191</v>
      </c>
      <c r="E32" s="30">
        <v>57.599999999999994</v>
      </c>
      <c r="F32" s="31">
        <v>10</v>
      </c>
      <c r="G32" s="32">
        <v>1.2288000000000001</v>
      </c>
      <c r="H32" s="35">
        <v>1</v>
      </c>
      <c r="I32" s="35" t="s">
        <v>10</v>
      </c>
    </row>
    <row r="33" spans="1:9" s="12" customFormat="1" ht="15.75" customHeight="1">
      <c r="A33" s="27" t="s">
        <v>115</v>
      </c>
      <c r="B33" s="34">
        <v>44759</v>
      </c>
      <c r="C33" s="35" t="s">
        <v>98</v>
      </c>
      <c r="D33" s="29" t="s">
        <v>191</v>
      </c>
      <c r="E33" s="30">
        <v>26.4</v>
      </c>
      <c r="F33" s="31">
        <v>7</v>
      </c>
      <c r="G33" s="32">
        <v>0.752</v>
      </c>
      <c r="H33" s="35">
        <v>1</v>
      </c>
      <c r="I33" s="35" t="s">
        <v>10</v>
      </c>
    </row>
    <row r="34" spans="1:9" s="12" customFormat="1" ht="15.75" customHeight="1">
      <c r="A34" s="27" t="s">
        <v>112</v>
      </c>
      <c r="B34" s="34">
        <v>44766</v>
      </c>
      <c r="C34" s="35" t="s">
        <v>84</v>
      </c>
      <c r="D34" s="29" t="s">
        <v>195</v>
      </c>
      <c r="E34" s="30">
        <v>171</v>
      </c>
      <c r="F34" s="31">
        <v>8</v>
      </c>
      <c r="G34" s="32">
        <v>8</v>
      </c>
      <c r="H34" s="35">
        <v>1</v>
      </c>
      <c r="I34" s="35" t="s">
        <v>85</v>
      </c>
    </row>
    <row r="35" spans="1:9" s="12" customFormat="1" ht="15.75" customHeight="1">
      <c r="A35" s="27" t="s">
        <v>113</v>
      </c>
      <c r="B35" s="34">
        <v>44765</v>
      </c>
      <c r="C35" s="35" t="s">
        <v>70</v>
      </c>
      <c r="D35" s="29" t="s">
        <v>190</v>
      </c>
      <c r="E35" s="30">
        <v>413.64</v>
      </c>
      <c r="F35" s="31">
        <v>12</v>
      </c>
      <c r="G35" s="32">
        <v>8.4</v>
      </c>
      <c r="H35" s="35">
        <v>2</v>
      </c>
      <c r="I35" s="35" t="s">
        <v>28</v>
      </c>
    </row>
    <row r="36" spans="1:9" s="12" customFormat="1" ht="15.75" customHeight="1">
      <c r="A36" s="27" t="s">
        <v>112</v>
      </c>
      <c r="B36" s="36">
        <v>44873</v>
      </c>
      <c r="C36" s="35" t="s">
        <v>95</v>
      </c>
      <c r="D36" s="29" t="s">
        <v>195</v>
      </c>
      <c r="E36" s="30">
        <v>81</v>
      </c>
      <c r="F36" s="31">
        <v>15</v>
      </c>
      <c r="G36" s="32">
        <v>2.5272000000000001</v>
      </c>
      <c r="H36" s="35">
        <v>2</v>
      </c>
      <c r="I36" s="35" t="s">
        <v>40</v>
      </c>
    </row>
    <row r="37" spans="1:9" s="12" customFormat="1" ht="15.75" customHeight="1">
      <c r="A37" s="27" t="s">
        <v>113</v>
      </c>
      <c r="B37" s="36">
        <v>44873</v>
      </c>
      <c r="C37" s="35" t="s">
        <v>73</v>
      </c>
      <c r="D37" s="29" t="s">
        <v>190</v>
      </c>
      <c r="E37" s="30">
        <v>348.72</v>
      </c>
      <c r="F37" s="31">
        <v>30</v>
      </c>
      <c r="G37" s="32">
        <v>7.4232000000000005</v>
      </c>
      <c r="H37" s="35">
        <v>5</v>
      </c>
      <c r="I37" s="35" t="s">
        <v>40</v>
      </c>
    </row>
    <row r="38" spans="1:9" s="12" customFormat="1" ht="15.75" customHeight="1">
      <c r="A38" s="27" t="s">
        <v>119</v>
      </c>
      <c r="B38" s="34">
        <v>44772</v>
      </c>
      <c r="C38" s="35" t="s">
        <v>69</v>
      </c>
      <c r="D38" s="29" t="s">
        <v>190</v>
      </c>
      <c r="E38" s="30">
        <v>414.72</v>
      </c>
      <c r="F38" s="31">
        <v>10</v>
      </c>
      <c r="G38" s="32">
        <v>11.040000000000001</v>
      </c>
      <c r="H38" s="35">
        <v>1</v>
      </c>
      <c r="I38" s="35" t="s">
        <v>2</v>
      </c>
    </row>
    <row r="39" spans="1:9" s="12" customFormat="1" ht="15.75" customHeight="1">
      <c r="A39" s="27" t="s">
        <v>119</v>
      </c>
      <c r="B39" s="34">
        <v>44772</v>
      </c>
      <c r="C39" s="35" t="s">
        <v>69</v>
      </c>
      <c r="D39" s="29" t="s">
        <v>190</v>
      </c>
      <c r="E39" s="30">
        <v>115.19999999999999</v>
      </c>
      <c r="F39" s="31">
        <v>33</v>
      </c>
      <c r="G39" s="32">
        <v>2.8000000000000003</v>
      </c>
      <c r="H39" s="35">
        <v>1</v>
      </c>
      <c r="I39" s="35" t="s">
        <v>2</v>
      </c>
    </row>
    <row r="40" spans="1:9" s="12" customFormat="1" ht="15.75" customHeight="1">
      <c r="A40" s="27" t="s">
        <v>115</v>
      </c>
      <c r="B40" s="36">
        <v>44873</v>
      </c>
      <c r="C40" s="35" t="s">
        <v>80</v>
      </c>
      <c r="D40" s="29" t="s">
        <v>191</v>
      </c>
      <c r="E40" s="30">
        <v>226.43999999999997</v>
      </c>
      <c r="F40" s="31">
        <v>28</v>
      </c>
      <c r="G40" s="32">
        <v>4.8272000000000004</v>
      </c>
      <c r="H40" s="35">
        <v>2</v>
      </c>
      <c r="I40" s="35" t="s">
        <v>40</v>
      </c>
    </row>
    <row r="41" spans="1:9" s="12" customFormat="1" ht="15.75" customHeight="1">
      <c r="A41" s="27" t="s">
        <v>119</v>
      </c>
      <c r="B41" s="36">
        <v>44814</v>
      </c>
      <c r="C41" s="35" t="s">
        <v>197</v>
      </c>
      <c r="D41" s="29" t="s">
        <v>198</v>
      </c>
      <c r="E41" s="30">
        <v>36591.599999999999</v>
      </c>
      <c r="F41" s="31">
        <v>294</v>
      </c>
      <c r="G41" s="32">
        <v>150.19999999999999</v>
      </c>
      <c r="H41" s="35">
        <v>18</v>
      </c>
      <c r="I41" s="35" t="s">
        <v>199</v>
      </c>
    </row>
    <row r="42" spans="1:9" s="12" customFormat="1" ht="15.75" customHeight="1">
      <c r="A42" s="27" t="s">
        <v>119</v>
      </c>
      <c r="B42" s="36">
        <v>44781</v>
      </c>
      <c r="C42" s="35" t="s">
        <v>19</v>
      </c>
      <c r="D42" s="29" t="s">
        <v>193</v>
      </c>
      <c r="E42" s="30">
        <v>4731.5999999999995</v>
      </c>
      <c r="F42" s="31">
        <v>255</v>
      </c>
      <c r="G42" s="32">
        <v>140.24479999999997</v>
      </c>
      <c r="H42" s="35">
        <v>24</v>
      </c>
      <c r="I42" s="35" t="s">
        <v>20</v>
      </c>
    </row>
    <row r="43" spans="1:9" s="12" customFormat="1" ht="15.75" customHeight="1">
      <c r="A43" s="27" t="s">
        <v>119</v>
      </c>
      <c r="B43" s="36">
        <v>44720</v>
      </c>
      <c r="C43" s="35" t="s">
        <v>87</v>
      </c>
      <c r="D43" s="29" t="s">
        <v>190</v>
      </c>
      <c r="E43" s="30">
        <v>141.11999999999998</v>
      </c>
      <c r="F43" s="31">
        <v>20</v>
      </c>
      <c r="G43" s="32">
        <v>1.5167999999999999</v>
      </c>
      <c r="H43" s="35">
        <v>1</v>
      </c>
      <c r="I43" s="35" t="s">
        <v>88</v>
      </c>
    </row>
    <row r="44" spans="1:9" s="12" customFormat="1" ht="15.75" customHeight="1">
      <c r="A44" s="27" t="s">
        <v>115</v>
      </c>
      <c r="B44" s="36">
        <v>44720</v>
      </c>
      <c r="C44" s="35" t="s">
        <v>102</v>
      </c>
      <c r="D44" s="29" t="s">
        <v>191</v>
      </c>
      <c r="E44" s="30">
        <v>23.52</v>
      </c>
      <c r="F44" s="31">
        <v>3</v>
      </c>
      <c r="G44" s="32">
        <v>0.57599999999999996</v>
      </c>
      <c r="H44" s="35">
        <v>1</v>
      </c>
      <c r="I44" s="35" t="s">
        <v>28</v>
      </c>
    </row>
    <row r="45" spans="1:9" s="12" customFormat="1" ht="15.75" customHeight="1">
      <c r="A45" s="27" t="s">
        <v>119</v>
      </c>
      <c r="B45" s="36">
        <v>44720</v>
      </c>
      <c r="C45" s="35" t="s">
        <v>97</v>
      </c>
      <c r="D45" s="29" t="s">
        <v>190</v>
      </c>
      <c r="E45" s="30">
        <v>58.559999999999995</v>
      </c>
      <c r="F45" s="31">
        <v>3</v>
      </c>
      <c r="G45" s="32">
        <v>2.4960000000000004</v>
      </c>
      <c r="H45" s="35">
        <v>2</v>
      </c>
      <c r="I45" s="35" t="s">
        <v>28</v>
      </c>
    </row>
    <row r="46" spans="1:9" s="12" customFormat="1" ht="15.75" customHeight="1">
      <c r="A46" s="27" t="s">
        <v>114</v>
      </c>
      <c r="B46" s="36">
        <v>44842</v>
      </c>
      <c r="C46" s="38" t="s">
        <v>33</v>
      </c>
      <c r="D46" s="29" t="s">
        <v>189</v>
      </c>
      <c r="E46" s="30">
        <v>2149.1999999999998</v>
      </c>
      <c r="F46" s="31">
        <v>50</v>
      </c>
      <c r="G46" s="32">
        <v>48.499200000000009</v>
      </c>
      <c r="H46" s="38">
        <v>4</v>
      </c>
      <c r="I46" s="38" t="s">
        <v>2</v>
      </c>
    </row>
    <row r="47" spans="1:9" s="12" customFormat="1" ht="15.75" customHeight="1">
      <c r="A47" s="27" t="s">
        <v>112</v>
      </c>
      <c r="B47" s="36">
        <v>44750</v>
      </c>
      <c r="C47" s="38" t="s">
        <v>60</v>
      </c>
      <c r="D47" s="29" t="s">
        <v>194</v>
      </c>
      <c r="E47" s="30">
        <v>716.4</v>
      </c>
      <c r="F47" s="31">
        <v>17</v>
      </c>
      <c r="G47" s="32">
        <v>16.910399999999999</v>
      </c>
      <c r="H47" s="38">
        <v>2</v>
      </c>
      <c r="I47" s="38" t="s">
        <v>10</v>
      </c>
    </row>
    <row r="48" spans="1:9" s="12" customFormat="1" ht="15.75" customHeight="1">
      <c r="A48" s="27" t="s">
        <v>118</v>
      </c>
      <c r="B48" s="36">
        <v>44842</v>
      </c>
      <c r="C48" s="38" t="s">
        <v>53</v>
      </c>
      <c r="D48" s="29" t="s">
        <v>192</v>
      </c>
      <c r="E48" s="30">
        <v>1090.8</v>
      </c>
      <c r="F48" s="31">
        <v>45</v>
      </c>
      <c r="G48" s="32">
        <v>30.878400000000006</v>
      </c>
      <c r="H48" s="38">
        <v>7</v>
      </c>
      <c r="I48" s="38" t="s">
        <v>2</v>
      </c>
    </row>
    <row r="49" spans="1:9" s="12" customFormat="1" ht="15.75" customHeight="1">
      <c r="A49" s="27" t="s">
        <v>119</v>
      </c>
      <c r="B49" s="36">
        <v>44750</v>
      </c>
      <c r="C49" s="38" t="s">
        <v>57</v>
      </c>
      <c r="D49" s="29" t="s">
        <v>190</v>
      </c>
      <c r="E49" s="30">
        <v>802.8</v>
      </c>
      <c r="F49" s="31">
        <v>122</v>
      </c>
      <c r="G49" s="32">
        <v>16.408799999999999</v>
      </c>
      <c r="H49" s="38">
        <v>3</v>
      </c>
      <c r="I49" s="38" t="s">
        <v>10</v>
      </c>
    </row>
    <row r="50" spans="1:9" s="12" customFormat="1" ht="15.75" customHeight="1">
      <c r="A50" s="27" t="s">
        <v>119</v>
      </c>
      <c r="B50" s="36">
        <v>44750</v>
      </c>
      <c r="C50" s="38" t="s">
        <v>57</v>
      </c>
      <c r="D50" s="29" t="s">
        <v>190</v>
      </c>
      <c r="E50" s="30">
        <v>292.8</v>
      </c>
      <c r="F50" s="31">
        <v>17</v>
      </c>
      <c r="G50" s="32">
        <v>8.4960000000000004</v>
      </c>
      <c r="H50" s="38">
        <v>1</v>
      </c>
      <c r="I50" s="38" t="s">
        <v>10</v>
      </c>
    </row>
    <row r="51" spans="1:9" s="12" customFormat="1" ht="15.75" customHeight="1">
      <c r="A51" s="27" t="s">
        <v>115</v>
      </c>
      <c r="B51" s="36">
        <v>44750</v>
      </c>
      <c r="C51" s="38" t="s">
        <v>93</v>
      </c>
      <c r="D51" s="29" t="s">
        <v>191</v>
      </c>
      <c r="E51" s="30">
        <v>116.16</v>
      </c>
      <c r="F51" s="31">
        <v>13</v>
      </c>
      <c r="G51" s="32">
        <v>2.08</v>
      </c>
      <c r="H51" s="38">
        <v>1</v>
      </c>
      <c r="I51" s="38" t="s">
        <v>10</v>
      </c>
    </row>
    <row r="52" spans="1:9" s="12" customFormat="1" ht="15.75" customHeight="1">
      <c r="A52" s="27" t="s">
        <v>113</v>
      </c>
      <c r="B52" s="34">
        <v>44787</v>
      </c>
      <c r="C52" s="35" t="s">
        <v>78</v>
      </c>
      <c r="D52" s="29" t="s">
        <v>190</v>
      </c>
      <c r="E52" s="30">
        <v>249.6</v>
      </c>
      <c r="F52" s="31">
        <v>23</v>
      </c>
      <c r="G52" s="32">
        <v>4.7936000000000005</v>
      </c>
      <c r="H52" s="35">
        <v>2</v>
      </c>
      <c r="I52" s="35" t="s">
        <v>10</v>
      </c>
    </row>
    <row r="53" spans="1:9" s="12" customFormat="1" ht="15.75" customHeight="1">
      <c r="A53" s="27" t="s">
        <v>117</v>
      </c>
      <c r="B53" s="34">
        <v>44796</v>
      </c>
      <c r="C53" s="35" t="s">
        <v>61</v>
      </c>
      <c r="D53" s="29" t="s">
        <v>192</v>
      </c>
      <c r="E53" s="30">
        <v>708</v>
      </c>
      <c r="F53" s="31">
        <v>33</v>
      </c>
      <c r="G53" s="32">
        <v>23.238400000000002</v>
      </c>
      <c r="H53" s="35">
        <v>2</v>
      </c>
      <c r="I53" s="35" t="s">
        <v>10</v>
      </c>
    </row>
    <row r="54" spans="1:9" s="12" customFormat="1" ht="15.75" customHeight="1">
      <c r="A54" s="27" t="s">
        <v>115</v>
      </c>
      <c r="B54" s="34">
        <v>44796</v>
      </c>
      <c r="C54" s="35" t="s">
        <v>77</v>
      </c>
      <c r="D54" s="29" t="s">
        <v>191</v>
      </c>
      <c r="E54" s="30">
        <v>282.59999999999997</v>
      </c>
      <c r="F54" s="31">
        <v>25</v>
      </c>
      <c r="G54" s="32">
        <v>5.04</v>
      </c>
      <c r="H54" s="35">
        <v>1</v>
      </c>
      <c r="I54" s="35" t="s">
        <v>10</v>
      </c>
    </row>
    <row r="55" spans="1:9" s="12" customFormat="1" ht="15.75" customHeight="1">
      <c r="A55" s="27" t="s">
        <v>114</v>
      </c>
      <c r="B55" s="36">
        <v>44721</v>
      </c>
      <c r="C55" s="35" t="s">
        <v>41</v>
      </c>
      <c r="D55" s="29" t="s">
        <v>189</v>
      </c>
      <c r="E55" s="30">
        <v>1774.8</v>
      </c>
      <c r="F55" s="31">
        <v>50</v>
      </c>
      <c r="G55" s="32">
        <v>65.567999999999998</v>
      </c>
      <c r="H55" s="35">
        <v>6</v>
      </c>
      <c r="I55" s="35" t="s">
        <v>10</v>
      </c>
    </row>
    <row r="56" spans="1:9" s="12" customFormat="1" ht="15.75" customHeight="1">
      <c r="A56" s="27" t="s">
        <v>118</v>
      </c>
      <c r="B56" s="36">
        <v>44904</v>
      </c>
      <c r="C56" s="35" t="s">
        <v>52</v>
      </c>
      <c r="D56" s="29" t="s">
        <v>192</v>
      </c>
      <c r="E56" s="30">
        <v>1139.8799999999999</v>
      </c>
      <c r="F56" s="31">
        <v>37</v>
      </c>
      <c r="G56" s="32">
        <v>36.892800000000001</v>
      </c>
      <c r="H56" s="35">
        <v>4</v>
      </c>
      <c r="I56" s="35" t="s">
        <v>24</v>
      </c>
    </row>
    <row r="57" spans="1:9" s="12" customFormat="1" ht="15.75" customHeight="1">
      <c r="A57" s="27" t="s">
        <v>114</v>
      </c>
      <c r="B57" s="34">
        <v>44822</v>
      </c>
      <c r="C57" s="35" t="s">
        <v>64</v>
      </c>
      <c r="D57" s="29" t="s">
        <v>189</v>
      </c>
      <c r="E57" s="30">
        <v>593.28</v>
      </c>
      <c r="F57" s="31">
        <v>27</v>
      </c>
      <c r="G57" s="32">
        <v>22.316800000000001</v>
      </c>
      <c r="H57" s="35">
        <v>2</v>
      </c>
      <c r="I57" s="35" t="s">
        <v>26</v>
      </c>
    </row>
    <row r="58" spans="1:9" s="12" customFormat="1" ht="15.75" customHeight="1">
      <c r="A58" s="27" t="s">
        <v>114</v>
      </c>
      <c r="B58" s="34">
        <v>44822</v>
      </c>
      <c r="C58" s="35" t="s">
        <v>65</v>
      </c>
      <c r="D58" s="29" t="s">
        <v>189</v>
      </c>
      <c r="E58" s="30">
        <v>588.96</v>
      </c>
      <c r="F58" s="31">
        <v>20</v>
      </c>
      <c r="G58" s="32">
        <v>22.636800000000001</v>
      </c>
      <c r="H58" s="35">
        <v>1</v>
      </c>
      <c r="I58" s="35" t="s">
        <v>26</v>
      </c>
    </row>
    <row r="59" spans="1:9" s="12" customFormat="1" ht="15.75" customHeight="1">
      <c r="A59" s="27" t="s">
        <v>115</v>
      </c>
      <c r="B59" s="34">
        <v>44822</v>
      </c>
      <c r="C59" s="35" t="s">
        <v>96</v>
      </c>
      <c r="D59" s="29" t="s">
        <v>191</v>
      </c>
      <c r="E59" s="30">
        <v>65.52</v>
      </c>
      <c r="F59" s="31">
        <v>10</v>
      </c>
      <c r="G59" s="32">
        <v>1.8384</v>
      </c>
      <c r="H59" s="35">
        <v>1</v>
      </c>
      <c r="I59" s="35" t="s">
        <v>26</v>
      </c>
    </row>
    <row r="60" spans="1:9" s="12" customFormat="1" ht="15.75" customHeight="1">
      <c r="A60" s="27" t="s">
        <v>114</v>
      </c>
      <c r="B60" s="34">
        <v>44829</v>
      </c>
      <c r="C60" s="35" t="s">
        <v>54</v>
      </c>
      <c r="D60" s="29" t="s">
        <v>189</v>
      </c>
      <c r="E60" s="30">
        <v>1084.2</v>
      </c>
      <c r="F60" s="31">
        <v>22</v>
      </c>
      <c r="G60" s="32">
        <v>51.5184</v>
      </c>
      <c r="H60" s="35">
        <v>7</v>
      </c>
      <c r="I60" s="35" t="s">
        <v>10</v>
      </c>
    </row>
    <row r="61" spans="1:9" s="12" customFormat="1" ht="15.75" customHeight="1">
      <c r="A61" s="27" t="s">
        <v>117</v>
      </c>
      <c r="B61" s="34">
        <v>44829</v>
      </c>
      <c r="C61" s="35" t="s">
        <v>72</v>
      </c>
      <c r="D61" s="29" t="s">
        <v>192</v>
      </c>
      <c r="E61" s="30">
        <v>375.84</v>
      </c>
      <c r="F61" s="31">
        <v>20</v>
      </c>
      <c r="G61" s="32">
        <v>18.1584</v>
      </c>
      <c r="H61" s="35">
        <v>2</v>
      </c>
      <c r="I61" s="35" t="s">
        <v>10</v>
      </c>
    </row>
    <row r="62" spans="1:9" s="12" customFormat="1" ht="15.75" customHeight="1">
      <c r="A62" s="27" t="s">
        <v>119</v>
      </c>
      <c r="B62" s="36">
        <v>44829</v>
      </c>
      <c r="C62" s="35" t="s">
        <v>79</v>
      </c>
      <c r="D62" s="29" t="s">
        <v>190</v>
      </c>
      <c r="E62" s="30">
        <v>243.83999999999997</v>
      </c>
      <c r="F62" s="31">
        <v>13</v>
      </c>
      <c r="G62" s="32">
        <v>5.6320000000000006</v>
      </c>
      <c r="H62" s="35">
        <v>1</v>
      </c>
      <c r="I62" s="35" t="s">
        <v>10</v>
      </c>
    </row>
    <row r="63" spans="1:9" s="12" customFormat="1" ht="15.75" customHeight="1">
      <c r="A63" s="27" t="s">
        <v>119</v>
      </c>
      <c r="B63" s="36">
        <v>44875</v>
      </c>
      <c r="C63" s="35" t="s">
        <v>3</v>
      </c>
      <c r="D63" s="29" t="s">
        <v>193</v>
      </c>
      <c r="E63" s="30">
        <v>24871.319999999996</v>
      </c>
      <c r="F63" s="31">
        <v>630</v>
      </c>
      <c r="G63" s="32">
        <v>800.69920000000013</v>
      </c>
      <c r="H63" s="35">
        <v>77</v>
      </c>
      <c r="I63" s="35" t="s">
        <v>2</v>
      </c>
    </row>
    <row r="64" spans="1:9" s="12" customFormat="1" ht="15.75" customHeight="1">
      <c r="A64" s="27" t="s">
        <v>119</v>
      </c>
      <c r="B64" s="36">
        <v>44844</v>
      </c>
      <c r="C64" s="35" t="s">
        <v>89</v>
      </c>
      <c r="D64" s="29" t="s">
        <v>190</v>
      </c>
      <c r="E64" s="30">
        <v>134.4</v>
      </c>
      <c r="F64" s="31">
        <v>7</v>
      </c>
      <c r="G64" s="32">
        <v>7.68</v>
      </c>
      <c r="H64" s="35">
        <v>1</v>
      </c>
      <c r="I64" s="35" t="s">
        <v>90</v>
      </c>
    </row>
    <row r="65" spans="1:9" s="12" customFormat="1" ht="15.75" customHeight="1">
      <c r="A65" s="27" t="s">
        <v>118</v>
      </c>
      <c r="B65" s="34">
        <v>44849</v>
      </c>
      <c r="C65" s="35" t="s">
        <v>38</v>
      </c>
      <c r="D65" s="29" t="s">
        <v>192</v>
      </c>
      <c r="E65" s="30">
        <v>1864.68</v>
      </c>
      <c r="F65" s="31">
        <v>40</v>
      </c>
      <c r="G65" s="32">
        <v>65.007200000000012</v>
      </c>
      <c r="H65" s="35">
        <v>8</v>
      </c>
      <c r="I65" s="35" t="s">
        <v>24</v>
      </c>
    </row>
    <row r="66" spans="1:9" s="12" customFormat="1" ht="15.75" customHeight="1">
      <c r="A66" s="27" t="s">
        <v>113</v>
      </c>
      <c r="B66" s="34">
        <v>44849</v>
      </c>
      <c r="C66" s="35" t="s">
        <v>37</v>
      </c>
      <c r="D66" s="29" t="s">
        <v>190</v>
      </c>
      <c r="E66" s="30">
        <v>1868.88</v>
      </c>
      <c r="F66" s="31">
        <v>143</v>
      </c>
      <c r="G66" s="32">
        <v>35.375999999999998</v>
      </c>
      <c r="H66" s="35">
        <v>14</v>
      </c>
      <c r="I66" s="35" t="s">
        <v>18</v>
      </c>
    </row>
    <row r="67" spans="1:9" s="12" customFormat="1" ht="15.75" customHeight="1">
      <c r="A67" s="27" t="s">
        <v>119</v>
      </c>
      <c r="B67" s="34">
        <v>44849</v>
      </c>
      <c r="C67" s="35" t="s">
        <v>17</v>
      </c>
      <c r="D67" s="29" t="s">
        <v>190</v>
      </c>
      <c r="E67" s="30">
        <v>5948.6399999999994</v>
      </c>
      <c r="F67" s="31">
        <v>170</v>
      </c>
      <c r="G67" s="32">
        <v>209.53039999999993</v>
      </c>
      <c r="H67" s="35">
        <v>30</v>
      </c>
      <c r="I67" s="35" t="s">
        <v>18</v>
      </c>
    </row>
    <row r="68" spans="1:9" s="12" customFormat="1" ht="15.75" customHeight="1">
      <c r="A68" s="27" t="s">
        <v>119</v>
      </c>
      <c r="B68" s="34">
        <v>44849</v>
      </c>
      <c r="C68" s="35" t="s">
        <v>17</v>
      </c>
      <c r="D68" s="29" t="s">
        <v>190</v>
      </c>
      <c r="E68" s="30">
        <v>111.48</v>
      </c>
      <c r="F68" s="31">
        <v>12</v>
      </c>
      <c r="G68" s="32">
        <v>2.3519999999999999</v>
      </c>
      <c r="H68" s="35">
        <v>2</v>
      </c>
      <c r="I68" s="35" t="s">
        <v>18</v>
      </c>
    </row>
    <row r="69" spans="1:9" s="12" customFormat="1" ht="15.75" customHeight="1">
      <c r="A69" s="27" t="s">
        <v>119</v>
      </c>
      <c r="B69" s="34">
        <v>44849</v>
      </c>
      <c r="C69" s="35" t="s">
        <v>59</v>
      </c>
      <c r="D69" s="29" t="s">
        <v>193</v>
      </c>
      <c r="E69" s="30">
        <v>726.95999999999992</v>
      </c>
      <c r="F69" s="31">
        <v>48</v>
      </c>
      <c r="G69" s="32">
        <v>11.176</v>
      </c>
      <c r="H69" s="35">
        <v>3</v>
      </c>
      <c r="I69" s="35" t="s">
        <v>2</v>
      </c>
    </row>
    <row r="70" spans="1:9" s="12" customFormat="1" ht="15.75" customHeight="1">
      <c r="A70" s="27" t="s">
        <v>119</v>
      </c>
      <c r="B70" s="34">
        <v>44849</v>
      </c>
      <c r="C70" s="35" t="s">
        <v>94</v>
      </c>
      <c r="D70" s="29" t="s">
        <v>190</v>
      </c>
      <c r="E70" s="30">
        <v>92.28</v>
      </c>
      <c r="F70" s="31">
        <v>2</v>
      </c>
      <c r="G70" s="32">
        <v>2</v>
      </c>
      <c r="H70" s="35">
        <v>1</v>
      </c>
      <c r="I70" s="35" t="s">
        <v>2</v>
      </c>
    </row>
    <row r="71" spans="1:9" s="12" customFormat="1" ht="15.75" customHeight="1">
      <c r="A71" s="27" t="s">
        <v>114</v>
      </c>
      <c r="B71" s="34">
        <v>44863</v>
      </c>
      <c r="C71" s="35" t="s">
        <v>62</v>
      </c>
      <c r="D71" s="29" t="s">
        <v>189</v>
      </c>
      <c r="E71" s="30">
        <v>696</v>
      </c>
      <c r="F71" s="31">
        <v>33</v>
      </c>
      <c r="G71" s="32">
        <v>25.819200000000002</v>
      </c>
      <c r="H71" s="35">
        <v>4</v>
      </c>
      <c r="I71" s="35" t="s">
        <v>2</v>
      </c>
    </row>
    <row r="72" spans="1:9" s="12" customFormat="1" ht="15.75" customHeight="1">
      <c r="A72" s="27" t="s">
        <v>112</v>
      </c>
      <c r="B72" s="34">
        <v>44863</v>
      </c>
      <c r="C72" s="35" t="s">
        <v>74</v>
      </c>
      <c r="D72" s="29" t="s">
        <v>194</v>
      </c>
      <c r="E72" s="30">
        <v>348</v>
      </c>
      <c r="F72" s="31">
        <v>17</v>
      </c>
      <c r="G72" s="32">
        <v>13.263999999999999</v>
      </c>
      <c r="H72" s="35">
        <v>2</v>
      </c>
      <c r="I72" s="35" t="s">
        <v>2</v>
      </c>
    </row>
    <row r="73" spans="1:9" s="12" customFormat="1" ht="15.75" customHeight="1">
      <c r="A73" s="27" t="s">
        <v>113</v>
      </c>
      <c r="B73" s="34">
        <v>44863</v>
      </c>
      <c r="C73" s="35" t="s">
        <v>68</v>
      </c>
      <c r="D73" s="29" t="s">
        <v>190</v>
      </c>
      <c r="E73" s="30">
        <v>417.59999999999997</v>
      </c>
      <c r="F73" s="31">
        <v>13</v>
      </c>
      <c r="G73" s="32">
        <v>9.5327999999999999</v>
      </c>
      <c r="H73" s="35">
        <v>2</v>
      </c>
      <c r="I73" s="35" t="s">
        <v>2</v>
      </c>
    </row>
    <row r="74" spans="1:9" s="12" customFormat="1" ht="15.75" customHeight="1">
      <c r="A74" s="27" t="s">
        <v>119</v>
      </c>
      <c r="B74" s="34">
        <v>44863</v>
      </c>
      <c r="C74" s="35" t="s">
        <v>30</v>
      </c>
      <c r="D74" s="29" t="s">
        <v>190</v>
      </c>
      <c r="E74" s="30">
        <v>2501.7600000000002</v>
      </c>
      <c r="F74" s="31">
        <v>80</v>
      </c>
      <c r="G74" s="32">
        <v>56.873600000000003</v>
      </c>
      <c r="H74" s="35">
        <v>6</v>
      </c>
      <c r="I74" s="35" t="s">
        <v>2</v>
      </c>
    </row>
    <row r="75" spans="1:9" s="12" customFormat="1" ht="15.75" customHeight="1">
      <c r="A75" s="27" t="s">
        <v>115</v>
      </c>
      <c r="B75" s="34">
        <v>44863</v>
      </c>
      <c r="C75" s="35" t="s">
        <v>86</v>
      </c>
      <c r="D75" s="29" t="s">
        <v>191</v>
      </c>
      <c r="E75" s="30">
        <v>163.43999999999997</v>
      </c>
      <c r="F75" s="31">
        <v>5</v>
      </c>
      <c r="G75" s="32">
        <v>2.9280000000000004</v>
      </c>
      <c r="H75" s="35">
        <v>1</v>
      </c>
      <c r="I75" s="35" t="s">
        <v>2</v>
      </c>
    </row>
    <row r="76" spans="1:9" s="12" customFormat="1" ht="15.75" customHeight="1">
      <c r="A76" s="27" t="s">
        <v>112</v>
      </c>
      <c r="B76" s="36">
        <v>44723</v>
      </c>
      <c r="C76" s="35" t="s">
        <v>56</v>
      </c>
      <c r="D76" s="29" t="s">
        <v>194</v>
      </c>
      <c r="E76" s="30">
        <v>937.56</v>
      </c>
      <c r="F76" s="31">
        <v>30</v>
      </c>
      <c r="G76" s="32">
        <v>33.391999999999996</v>
      </c>
      <c r="H76" s="35">
        <v>5</v>
      </c>
      <c r="I76" s="35" t="s">
        <v>2</v>
      </c>
    </row>
    <row r="77" spans="1:9" s="12" customFormat="1" ht="15.75" customHeight="1">
      <c r="A77" s="27" t="s">
        <v>119</v>
      </c>
      <c r="B77" s="36">
        <v>44723</v>
      </c>
      <c r="C77" s="35" t="s">
        <v>45</v>
      </c>
      <c r="D77" s="29" t="s">
        <v>190</v>
      </c>
      <c r="E77" s="30">
        <v>1572</v>
      </c>
      <c r="F77" s="31">
        <v>123</v>
      </c>
      <c r="G77" s="32">
        <v>24.908000000000001</v>
      </c>
      <c r="H77" s="35">
        <v>4</v>
      </c>
      <c r="I77" s="35" t="s">
        <v>2</v>
      </c>
    </row>
    <row r="78" spans="1:9" s="12" customFormat="1" ht="15.75" customHeight="1">
      <c r="A78" s="27" t="s">
        <v>112</v>
      </c>
      <c r="B78" s="34">
        <v>44880</v>
      </c>
      <c r="C78" s="35" t="s">
        <v>35</v>
      </c>
      <c r="D78" s="29" t="s">
        <v>194</v>
      </c>
      <c r="E78" s="30">
        <v>1897.1999999999998</v>
      </c>
      <c r="F78" s="31">
        <v>50</v>
      </c>
      <c r="G78" s="32">
        <v>46.952000000000005</v>
      </c>
      <c r="H78" s="35">
        <v>4</v>
      </c>
      <c r="I78" s="35" t="s">
        <v>36</v>
      </c>
    </row>
    <row r="79" spans="1:9" s="12" customFormat="1" ht="15.75" customHeight="1">
      <c r="A79" s="27" t="s">
        <v>119</v>
      </c>
      <c r="B79" s="34">
        <v>44878</v>
      </c>
      <c r="C79" s="35" t="s">
        <v>14</v>
      </c>
      <c r="D79" s="29" t="s">
        <v>193</v>
      </c>
      <c r="E79" s="30">
        <v>7001.28</v>
      </c>
      <c r="F79" s="31">
        <v>147</v>
      </c>
      <c r="G79" s="32">
        <v>329.88240000000008</v>
      </c>
      <c r="H79" s="35">
        <v>39</v>
      </c>
      <c r="I79" s="35" t="s">
        <v>10</v>
      </c>
    </row>
    <row r="80" spans="1:9" s="12" customFormat="1" ht="15.75" customHeight="1">
      <c r="A80" s="27" t="s">
        <v>117</v>
      </c>
      <c r="B80" s="34">
        <v>44880</v>
      </c>
      <c r="C80" s="35" t="s">
        <v>27</v>
      </c>
      <c r="D80" s="29" t="s">
        <v>192</v>
      </c>
      <c r="E80" s="30">
        <v>3699.12</v>
      </c>
      <c r="F80" s="31">
        <v>147</v>
      </c>
      <c r="G80" s="32">
        <v>150.3304</v>
      </c>
      <c r="H80" s="35">
        <v>17</v>
      </c>
      <c r="I80" s="35" t="s">
        <v>28</v>
      </c>
    </row>
    <row r="81" spans="1:9" s="12" customFormat="1" ht="15.75" customHeight="1">
      <c r="A81" s="27" t="s">
        <v>117</v>
      </c>
      <c r="B81" s="34">
        <v>44883</v>
      </c>
      <c r="C81" s="35" t="s">
        <v>1</v>
      </c>
      <c r="D81" s="29" t="s">
        <v>192</v>
      </c>
      <c r="E81" s="30">
        <v>26118.719999999998</v>
      </c>
      <c r="F81" s="31">
        <v>710</v>
      </c>
      <c r="G81" s="32">
        <v>738.83040000000028</v>
      </c>
      <c r="H81" s="35">
        <v>80</v>
      </c>
      <c r="I81" s="35" t="s">
        <v>2</v>
      </c>
    </row>
    <row r="82" spans="1:9" s="12" customFormat="1" ht="15.75" customHeight="1">
      <c r="A82" s="27" t="s">
        <v>119</v>
      </c>
      <c r="B82" s="34">
        <v>44884</v>
      </c>
      <c r="C82" s="35" t="s">
        <v>76</v>
      </c>
      <c r="D82" s="29" t="s">
        <v>190</v>
      </c>
      <c r="E82" s="30">
        <v>315.36</v>
      </c>
      <c r="F82" s="31">
        <v>20</v>
      </c>
      <c r="G82" s="32">
        <v>10.32</v>
      </c>
      <c r="H82" s="35">
        <v>2</v>
      </c>
      <c r="I82" s="35" t="s">
        <v>28</v>
      </c>
    </row>
    <row r="83" spans="1:9" s="12" customFormat="1" ht="15.75" customHeight="1">
      <c r="A83" s="27" t="s">
        <v>117</v>
      </c>
      <c r="B83" s="34">
        <v>44892</v>
      </c>
      <c r="C83" s="35" t="s">
        <v>55</v>
      </c>
      <c r="D83" s="29" t="s">
        <v>192</v>
      </c>
      <c r="E83" s="30">
        <v>979.19999999999993</v>
      </c>
      <c r="F83" s="31">
        <v>67</v>
      </c>
      <c r="G83" s="32">
        <v>46.780799999999999</v>
      </c>
      <c r="H83" s="35">
        <v>5</v>
      </c>
      <c r="I83" s="35" t="s">
        <v>16</v>
      </c>
    </row>
    <row r="84" spans="1:9" s="12" customFormat="1" ht="15.75" customHeight="1">
      <c r="A84" s="27" t="s">
        <v>119</v>
      </c>
      <c r="B84" s="34">
        <v>44892</v>
      </c>
      <c r="C84" s="35" t="s">
        <v>58</v>
      </c>
      <c r="D84" s="29" t="s">
        <v>193</v>
      </c>
      <c r="E84" s="30">
        <v>734.4</v>
      </c>
      <c r="F84" s="31">
        <v>50</v>
      </c>
      <c r="G84" s="32">
        <v>10.056000000000001</v>
      </c>
      <c r="H84" s="35">
        <v>1</v>
      </c>
      <c r="I84" s="35" t="s">
        <v>16</v>
      </c>
    </row>
    <row r="85" spans="1:9" s="12" customFormat="1" ht="15.75" customHeight="1">
      <c r="A85" s="27" t="s">
        <v>112</v>
      </c>
      <c r="B85" s="36">
        <v>44816</v>
      </c>
      <c r="C85" s="35" t="s">
        <v>67</v>
      </c>
      <c r="D85" s="29" t="s">
        <v>195</v>
      </c>
      <c r="E85" s="30">
        <v>532.19999999999993</v>
      </c>
      <c r="F85" s="31">
        <v>25</v>
      </c>
      <c r="G85" s="32">
        <v>20.032</v>
      </c>
      <c r="H85" s="35">
        <v>3</v>
      </c>
      <c r="I85" s="35" t="s">
        <v>2</v>
      </c>
    </row>
    <row r="86" spans="1:9" s="12" customFormat="1" ht="15.75" customHeight="1">
      <c r="A86" s="27" t="s">
        <v>118</v>
      </c>
      <c r="B86" s="36">
        <v>44877</v>
      </c>
      <c r="C86" s="35" t="s">
        <v>23</v>
      </c>
      <c r="D86" s="29" t="s">
        <v>192</v>
      </c>
      <c r="E86" s="30">
        <v>4047.36</v>
      </c>
      <c r="F86" s="31">
        <v>100</v>
      </c>
      <c r="G86" s="32">
        <v>142.28800000000001</v>
      </c>
      <c r="H86" s="35">
        <v>17</v>
      </c>
      <c r="I86" s="35" t="s">
        <v>24</v>
      </c>
    </row>
    <row r="87" spans="1:9" s="12" customFormat="1" ht="15.75" customHeight="1">
      <c r="A87" s="27" t="s">
        <v>119</v>
      </c>
      <c r="B87" s="36">
        <v>44846</v>
      </c>
      <c r="C87" s="35" t="s">
        <v>7</v>
      </c>
      <c r="D87" s="29" t="s">
        <v>193</v>
      </c>
      <c r="E87" s="30">
        <v>19152.12</v>
      </c>
      <c r="F87" s="31">
        <v>637</v>
      </c>
      <c r="G87" s="32">
        <v>508.99200000000002</v>
      </c>
      <c r="H87" s="35">
        <v>55</v>
      </c>
      <c r="I87" s="35" t="s">
        <v>2</v>
      </c>
    </row>
    <row r="88" spans="1:9" s="12" customFormat="1" ht="15.75" customHeight="1">
      <c r="A88" s="27" t="s">
        <v>119</v>
      </c>
      <c r="B88" s="36">
        <v>44846</v>
      </c>
      <c r="C88" s="35" t="s">
        <v>71</v>
      </c>
      <c r="D88" s="29" t="s">
        <v>190</v>
      </c>
      <c r="E88" s="30">
        <v>411.84</v>
      </c>
      <c r="F88" s="31">
        <v>27</v>
      </c>
      <c r="G88" s="32">
        <v>14.384</v>
      </c>
      <c r="H88" s="35">
        <v>3</v>
      </c>
      <c r="I88" s="35" t="s">
        <v>2</v>
      </c>
    </row>
    <row r="89" spans="1:9" s="12" customFormat="1" ht="15.75" customHeight="1">
      <c r="A89" s="27" t="s">
        <v>115</v>
      </c>
      <c r="B89" s="36">
        <v>44846</v>
      </c>
      <c r="C89" s="35" t="s">
        <v>49</v>
      </c>
      <c r="D89" s="29" t="s">
        <v>191</v>
      </c>
      <c r="E89" s="30">
        <v>1285.2</v>
      </c>
      <c r="F89" s="31">
        <v>90</v>
      </c>
      <c r="G89" s="32">
        <v>18.384</v>
      </c>
      <c r="H89" s="35">
        <v>3</v>
      </c>
      <c r="I89" s="35" t="s">
        <v>2</v>
      </c>
    </row>
    <row r="90" spans="1:9" s="12" customFormat="1" ht="15.75" customHeight="1">
      <c r="A90" s="27" t="s">
        <v>115</v>
      </c>
      <c r="B90" s="36">
        <v>44846</v>
      </c>
      <c r="C90" s="35" t="s">
        <v>49</v>
      </c>
      <c r="D90" s="29" t="s">
        <v>191</v>
      </c>
      <c r="E90" s="30">
        <v>351</v>
      </c>
      <c r="F90" s="31">
        <v>23</v>
      </c>
      <c r="G90" s="32">
        <v>4.7200000000000006</v>
      </c>
      <c r="H90" s="35">
        <v>1</v>
      </c>
      <c r="I90" s="35" t="s">
        <v>2</v>
      </c>
    </row>
    <row r="91" spans="1:9" s="12" customFormat="1" ht="15.75" customHeight="1">
      <c r="A91" s="27" t="s">
        <v>114</v>
      </c>
      <c r="B91" s="36">
        <v>44877</v>
      </c>
      <c r="C91" s="35" t="s">
        <v>11</v>
      </c>
      <c r="D91" s="29" t="s">
        <v>189</v>
      </c>
      <c r="E91" s="30">
        <v>10010.640000000001</v>
      </c>
      <c r="F91" s="31">
        <v>485</v>
      </c>
      <c r="G91" s="32">
        <v>323.63360000000006</v>
      </c>
      <c r="H91" s="35">
        <v>29</v>
      </c>
      <c r="I91" s="35" t="s">
        <v>10</v>
      </c>
    </row>
    <row r="92" spans="1:9" s="12" customFormat="1" ht="15.75" customHeight="1">
      <c r="A92" s="27" t="s">
        <v>116</v>
      </c>
      <c r="B92" s="36">
        <v>44816</v>
      </c>
      <c r="C92" s="35" t="s">
        <v>92</v>
      </c>
      <c r="D92" s="29" t="s">
        <v>192</v>
      </c>
      <c r="E92" s="30">
        <v>120.11999999999999</v>
      </c>
      <c r="F92" s="31">
        <v>13</v>
      </c>
      <c r="G92" s="32">
        <v>1.6</v>
      </c>
      <c r="H92" s="35">
        <v>1</v>
      </c>
      <c r="I92" s="35" t="s">
        <v>2</v>
      </c>
    </row>
    <row r="93" spans="1:9" s="12" customFormat="1" ht="15.75" customHeight="1">
      <c r="A93" s="27" t="s">
        <v>117</v>
      </c>
      <c r="B93" s="36">
        <v>44877</v>
      </c>
      <c r="C93" s="35" t="s">
        <v>44</v>
      </c>
      <c r="D93" s="29" t="s">
        <v>192</v>
      </c>
      <c r="E93" s="30">
        <v>1591.2</v>
      </c>
      <c r="F93" s="31">
        <v>100</v>
      </c>
      <c r="G93" s="32">
        <v>28.975999999999999</v>
      </c>
      <c r="H93" s="35">
        <v>12</v>
      </c>
      <c r="I93" s="35" t="s">
        <v>5</v>
      </c>
    </row>
    <row r="94" spans="1:9" s="12" customFormat="1" ht="15.75" customHeight="1">
      <c r="A94" s="27" t="s">
        <v>117</v>
      </c>
      <c r="B94" s="36">
        <v>44877</v>
      </c>
      <c r="C94" s="35" t="s">
        <v>4</v>
      </c>
      <c r="D94" s="29" t="s">
        <v>192</v>
      </c>
      <c r="E94" s="30">
        <v>22288.2</v>
      </c>
      <c r="F94" s="31">
        <v>797</v>
      </c>
      <c r="G94" s="32">
        <v>606.58960000000002</v>
      </c>
      <c r="H94" s="35">
        <v>75</v>
      </c>
      <c r="I94" s="35" t="s">
        <v>5</v>
      </c>
    </row>
    <row r="95" spans="1:9" s="12" customFormat="1" ht="15.75" customHeight="1">
      <c r="A95" s="27" t="s">
        <v>112</v>
      </c>
      <c r="B95" s="36">
        <v>44816</v>
      </c>
      <c r="C95" s="35" t="s">
        <v>12</v>
      </c>
      <c r="D95" s="29" t="s">
        <v>194</v>
      </c>
      <c r="E95" s="30">
        <v>9997.08</v>
      </c>
      <c r="F95" s="31">
        <v>340</v>
      </c>
      <c r="G95" s="32">
        <v>258.10079999999988</v>
      </c>
      <c r="H95" s="35">
        <v>41</v>
      </c>
      <c r="I95" s="35" t="s">
        <v>2</v>
      </c>
    </row>
    <row r="96" spans="1:9" s="12" customFormat="1" ht="15.75" customHeight="1">
      <c r="A96" s="27" t="s">
        <v>119</v>
      </c>
      <c r="B96" s="36">
        <v>44846</v>
      </c>
      <c r="C96" s="35" t="s">
        <v>9</v>
      </c>
      <c r="D96" s="29" t="s">
        <v>193</v>
      </c>
      <c r="E96" s="30">
        <v>13148.759999999998</v>
      </c>
      <c r="F96" s="31">
        <v>477</v>
      </c>
      <c r="G96" s="32">
        <v>331.91200000000003</v>
      </c>
      <c r="H96" s="35">
        <v>36</v>
      </c>
      <c r="I96" s="35" t="s">
        <v>10</v>
      </c>
    </row>
    <row r="97" spans="1:9" s="12" customFormat="1" ht="15.75" customHeight="1">
      <c r="A97" s="27" t="s">
        <v>114</v>
      </c>
      <c r="B97" s="34">
        <v>44914</v>
      </c>
      <c r="C97" s="39" t="s">
        <v>99</v>
      </c>
      <c r="D97" s="29" t="s">
        <v>189</v>
      </c>
      <c r="E97" s="30">
        <v>40.799999999999997</v>
      </c>
      <c r="F97" s="31">
        <v>8</v>
      </c>
      <c r="G97" s="32">
        <v>1.8719999999999999</v>
      </c>
      <c r="H97" s="39">
        <v>1</v>
      </c>
      <c r="I97" s="39" t="s">
        <v>40</v>
      </c>
    </row>
    <row r="98" spans="1:9" s="12" customFormat="1" ht="15.75" customHeight="1">
      <c r="A98" s="27" t="s">
        <v>116</v>
      </c>
      <c r="B98" s="34">
        <v>44914</v>
      </c>
      <c r="C98" s="39" t="s">
        <v>66</v>
      </c>
      <c r="D98" s="29" t="s">
        <v>192</v>
      </c>
      <c r="E98" s="30">
        <v>572.4</v>
      </c>
      <c r="F98" s="31">
        <v>33</v>
      </c>
      <c r="G98" s="32">
        <v>12.496</v>
      </c>
      <c r="H98" s="39">
        <v>3</v>
      </c>
      <c r="I98" s="39" t="s">
        <v>40</v>
      </c>
    </row>
    <row r="99" spans="1:9" s="12" customFormat="1" ht="15.75" customHeight="1">
      <c r="A99" s="27" t="s">
        <v>112</v>
      </c>
      <c r="B99" s="34">
        <v>44914</v>
      </c>
      <c r="C99" s="39" t="s">
        <v>39</v>
      </c>
      <c r="D99" s="29" t="s">
        <v>194</v>
      </c>
      <c r="E99" s="30">
        <v>1818.9599999999998</v>
      </c>
      <c r="F99" s="31">
        <v>32</v>
      </c>
      <c r="G99" s="32">
        <v>27.289600000000004</v>
      </c>
      <c r="H99" s="39">
        <v>3</v>
      </c>
      <c r="I99" s="39" t="s">
        <v>40</v>
      </c>
    </row>
    <row r="100" spans="1:9" s="12" customFormat="1" ht="15.75" customHeight="1">
      <c r="A100" s="27" t="s">
        <v>119</v>
      </c>
      <c r="B100" s="34">
        <v>44914</v>
      </c>
      <c r="C100" s="35" t="s">
        <v>42</v>
      </c>
      <c r="D100" s="29" t="s">
        <v>193</v>
      </c>
      <c r="E100" s="30">
        <v>1684.8</v>
      </c>
      <c r="F100" s="31">
        <v>183</v>
      </c>
      <c r="G100" s="32">
        <v>25.256</v>
      </c>
      <c r="H100" s="35">
        <v>5</v>
      </c>
      <c r="I100" s="35" t="s">
        <v>43</v>
      </c>
    </row>
    <row r="101" spans="1:9" s="12" customFormat="1" ht="15.75" customHeight="1">
      <c r="A101" s="27" t="s">
        <v>119</v>
      </c>
      <c r="B101" s="34">
        <v>44912</v>
      </c>
      <c r="C101" s="35" t="s">
        <v>50</v>
      </c>
      <c r="D101" s="29" t="s">
        <v>190</v>
      </c>
      <c r="E101" s="30">
        <v>1164.5999999999999</v>
      </c>
      <c r="F101" s="31">
        <v>25</v>
      </c>
      <c r="G101" s="32">
        <v>27.4512</v>
      </c>
      <c r="H101" s="35">
        <v>3</v>
      </c>
      <c r="I101" s="35" t="s">
        <v>51</v>
      </c>
    </row>
    <row r="102" spans="1:9" s="12" customFormat="1" ht="15.75" customHeight="1">
      <c r="A102" s="27" t="s">
        <v>116</v>
      </c>
      <c r="B102" s="34">
        <v>44920</v>
      </c>
      <c r="C102" s="35" t="s">
        <v>15</v>
      </c>
      <c r="D102" s="29" t="s">
        <v>192</v>
      </c>
      <c r="E102" s="30">
        <v>6736.3200000000006</v>
      </c>
      <c r="F102" s="31">
        <v>258</v>
      </c>
      <c r="G102" s="32">
        <v>171.43040000000002</v>
      </c>
      <c r="H102" s="35">
        <v>30</v>
      </c>
      <c r="I102" s="35" t="s">
        <v>16</v>
      </c>
    </row>
    <row r="103" spans="1:9" s="12" customFormat="1" ht="15.75" customHeight="1">
      <c r="A103" s="27" t="s">
        <v>115</v>
      </c>
      <c r="B103" s="34">
        <v>44920</v>
      </c>
      <c r="C103" s="40" t="s">
        <v>83</v>
      </c>
      <c r="D103" s="29" t="s">
        <v>191</v>
      </c>
      <c r="E103" s="30">
        <v>198.72</v>
      </c>
      <c r="F103" s="31">
        <v>5</v>
      </c>
      <c r="G103" s="32">
        <v>4.1592000000000002</v>
      </c>
      <c r="H103" s="40">
        <v>1</v>
      </c>
      <c r="I103" s="40" t="s">
        <v>16</v>
      </c>
    </row>
    <row r="104" spans="1:9" s="14" customFormat="1" ht="15.75" customHeight="1">
      <c r="A104" s="27" t="s">
        <v>115</v>
      </c>
      <c r="B104" s="34">
        <v>44920</v>
      </c>
      <c r="C104" s="40" t="s">
        <v>83</v>
      </c>
      <c r="D104" s="29" t="s">
        <v>191</v>
      </c>
      <c r="E104" s="30">
        <v>25.679999999999996</v>
      </c>
      <c r="F104" s="31">
        <v>3</v>
      </c>
      <c r="G104" s="32">
        <v>0.64000000000000012</v>
      </c>
      <c r="H104" s="40">
        <v>1</v>
      </c>
      <c r="I104" s="40" t="s">
        <v>16</v>
      </c>
    </row>
    <row r="105" spans="1:9" ht="13.8" thickBot="1"/>
    <row r="106" spans="1:9" ht="16.2" thickBot="1">
      <c r="A106" s="86" t="s">
        <v>155</v>
      </c>
      <c r="B106" s="87"/>
      <c r="C106" s="87"/>
      <c r="D106" s="87"/>
      <c r="E106" s="55">
        <f>SUM(E5:E104)</f>
        <v>312626.40000000002</v>
      </c>
      <c r="F106" s="55">
        <f t="shared" ref="F106:H106" si="0">SUM(F5:F104)</f>
        <v>11466</v>
      </c>
      <c r="G106" s="55">
        <f t="shared" si="0"/>
        <v>8203.9560000000038</v>
      </c>
      <c r="H106" s="55">
        <f t="shared" si="0"/>
        <v>1049</v>
      </c>
      <c r="I106" s="56"/>
    </row>
  </sheetData>
  <autoFilter ref="A4:I104" xr:uid="{00000000-0001-0000-0000-000000000000}">
    <sortState xmlns:xlrd2="http://schemas.microsoft.com/office/spreadsheetml/2017/richdata2" ref="A5:I104">
      <sortCondition ref="C4:C104"/>
    </sortState>
  </autoFilter>
  <sortState xmlns:xlrd2="http://schemas.microsoft.com/office/spreadsheetml/2017/richdata2" ref="A5:I104">
    <sortCondition ref="A5:A104"/>
    <sortCondition ref="B5:B104"/>
    <sortCondition descending="1" ref="E5:E104"/>
  </sortState>
  <mergeCells count="2">
    <mergeCell ref="A1:I1"/>
    <mergeCell ref="A106:D106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A2EF-AFE6-4EA9-9B67-97783A8BD047}">
  <dimension ref="A1:H24"/>
  <sheetViews>
    <sheetView workbookViewId="0">
      <selection activeCell="C6" sqref="C6"/>
    </sheetView>
  </sheetViews>
  <sheetFormatPr defaultColWidth="9" defaultRowHeight="25.2"/>
  <cols>
    <col min="1" max="1" width="26.59765625" style="83" customWidth="1"/>
    <col min="2" max="2" width="17.5" style="84" customWidth="1"/>
    <col min="3" max="4" width="16.09765625" style="83" customWidth="1"/>
    <col min="5" max="6" width="13.19921875" style="57" customWidth="1"/>
    <col min="7" max="7" width="15.8984375" style="57" customWidth="1"/>
    <col min="8" max="8" width="13.19921875" style="57" customWidth="1"/>
    <col min="9" max="16384" width="9" style="57"/>
  </cols>
  <sheetData>
    <row r="1" spans="1:8" ht="31.5" customHeight="1">
      <c r="A1" s="88" t="s">
        <v>156</v>
      </c>
      <c r="B1" s="88"/>
      <c r="C1" s="88"/>
      <c r="D1" s="88"/>
      <c r="E1" s="88" t="s">
        <v>157</v>
      </c>
      <c r="F1" s="88"/>
      <c r="G1" s="88"/>
      <c r="H1" s="88"/>
    </row>
    <row r="2" spans="1:8" ht="31.5" customHeight="1">
      <c r="A2" s="58" t="s">
        <v>158</v>
      </c>
      <c r="B2" s="59" t="s">
        <v>159</v>
      </c>
      <c r="C2" s="60" t="s">
        <v>160</v>
      </c>
      <c r="D2" s="60" t="s">
        <v>161</v>
      </c>
      <c r="E2" s="61" t="s">
        <v>162</v>
      </c>
      <c r="F2" s="61" t="s">
        <v>163</v>
      </c>
      <c r="G2" s="61" t="s">
        <v>164</v>
      </c>
      <c r="H2" s="62" t="s">
        <v>165</v>
      </c>
    </row>
    <row r="3" spans="1:8" ht="24.75" customHeight="1">
      <c r="A3" s="63" t="s">
        <v>166</v>
      </c>
      <c r="B3" s="64">
        <v>37200</v>
      </c>
      <c r="C3" s="65" t="s">
        <v>167</v>
      </c>
      <c r="D3" s="66">
        <v>1006</v>
      </c>
      <c r="E3" s="67">
        <v>74</v>
      </c>
      <c r="F3" s="67">
        <v>90</v>
      </c>
      <c r="G3" s="67">
        <v>143</v>
      </c>
      <c r="H3" s="68">
        <v>196</v>
      </c>
    </row>
    <row r="4" spans="1:8" ht="24.75" customHeight="1">
      <c r="A4" s="69" t="s">
        <v>168</v>
      </c>
      <c r="B4" s="70">
        <v>63600</v>
      </c>
      <c r="C4" s="71" t="s">
        <v>169</v>
      </c>
      <c r="D4" s="72">
        <v>410</v>
      </c>
      <c r="E4" s="73">
        <v>30</v>
      </c>
      <c r="F4" s="73">
        <v>37</v>
      </c>
      <c r="G4" s="73">
        <v>58</v>
      </c>
      <c r="H4" s="74">
        <v>80</v>
      </c>
    </row>
    <row r="5" spans="1:8" ht="24.75" customHeight="1">
      <c r="A5" s="63" t="s">
        <v>170</v>
      </c>
      <c r="B5" s="64">
        <v>42000</v>
      </c>
      <c r="C5" s="65" t="s">
        <v>171</v>
      </c>
      <c r="D5" s="66">
        <v>536</v>
      </c>
      <c r="E5" s="67">
        <v>39</v>
      </c>
      <c r="F5" s="67">
        <v>48</v>
      </c>
      <c r="G5" s="67">
        <v>76</v>
      </c>
      <c r="H5" s="68">
        <v>105</v>
      </c>
    </row>
    <row r="6" spans="1:8" ht="24.75" customHeight="1">
      <c r="A6" s="69" t="s">
        <v>172</v>
      </c>
      <c r="B6" s="70">
        <v>22800</v>
      </c>
      <c r="C6" s="71" t="s">
        <v>171</v>
      </c>
      <c r="D6" s="72">
        <v>774</v>
      </c>
      <c r="E6" s="73">
        <v>57</v>
      </c>
      <c r="F6" s="73">
        <v>69</v>
      </c>
      <c r="G6" s="73">
        <v>110</v>
      </c>
      <c r="H6" s="74">
        <v>151</v>
      </c>
    </row>
    <row r="7" spans="1:8" ht="24.75" customHeight="1">
      <c r="A7" s="63" t="s">
        <v>173</v>
      </c>
      <c r="B7" s="64">
        <v>58800</v>
      </c>
      <c r="C7" s="65" t="s">
        <v>169</v>
      </c>
      <c r="D7" s="66">
        <v>928</v>
      </c>
      <c r="E7" s="67">
        <v>68</v>
      </c>
      <c r="F7" s="67">
        <v>83</v>
      </c>
      <c r="G7" s="67">
        <v>132</v>
      </c>
      <c r="H7" s="68">
        <v>181</v>
      </c>
    </row>
    <row r="8" spans="1:8" ht="24.75" customHeight="1">
      <c r="A8" s="69" t="s">
        <v>174</v>
      </c>
      <c r="B8" s="70">
        <v>38400</v>
      </c>
      <c r="C8" s="71" t="s">
        <v>169</v>
      </c>
      <c r="D8" s="72">
        <v>1126</v>
      </c>
      <c r="E8" s="73">
        <v>82</v>
      </c>
      <c r="F8" s="73">
        <v>101</v>
      </c>
      <c r="G8" s="73">
        <v>160</v>
      </c>
      <c r="H8" s="74">
        <v>220</v>
      </c>
    </row>
    <row r="9" spans="1:8" ht="24.75" customHeight="1">
      <c r="A9" s="63" t="s">
        <v>175</v>
      </c>
      <c r="B9" s="64">
        <v>26000</v>
      </c>
      <c r="C9" s="65" t="s">
        <v>171</v>
      </c>
      <c r="D9" s="66">
        <v>810</v>
      </c>
      <c r="E9" s="67">
        <v>59</v>
      </c>
      <c r="F9" s="67">
        <v>73</v>
      </c>
      <c r="G9" s="67">
        <v>115</v>
      </c>
      <c r="H9" s="68">
        <v>158</v>
      </c>
    </row>
    <row r="10" spans="1:8" ht="24.75" customHeight="1">
      <c r="A10" s="69" t="s">
        <v>176</v>
      </c>
      <c r="B10" s="70">
        <v>33600</v>
      </c>
      <c r="C10" s="71" t="s">
        <v>167</v>
      </c>
      <c r="D10" s="72">
        <v>804</v>
      </c>
      <c r="E10" s="73">
        <v>59</v>
      </c>
      <c r="F10" s="73">
        <v>72</v>
      </c>
      <c r="G10" s="73">
        <v>114</v>
      </c>
      <c r="H10" s="74">
        <v>157</v>
      </c>
    </row>
    <row r="11" spans="1:8" ht="24.75" customHeight="1">
      <c r="A11" s="63" t="s">
        <v>177</v>
      </c>
      <c r="B11" s="64">
        <v>37200</v>
      </c>
      <c r="C11" s="65" t="s">
        <v>167</v>
      </c>
      <c r="D11" s="66">
        <v>512</v>
      </c>
      <c r="E11" s="67">
        <v>37</v>
      </c>
      <c r="F11" s="67">
        <v>46</v>
      </c>
      <c r="G11" s="67">
        <v>73</v>
      </c>
      <c r="H11" s="68">
        <v>100</v>
      </c>
    </row>
    <row r="12" spans="1:8" ht="24.75" customHeight="1">
      <c r="A12" s="69" t="s">
        <v>178</v>
      </c>
      <c r="B12" s="70">
        <v>90000</v>
      </c>
      <c r="C12" s="71" t="s">
        <v>169</v>
      </c>
      <c r="D12" s="72">
        <v>326</v>
      </c>
      <c r="E12" s="73">
        <v>24</v>
      </c>
      <c r="F12" s="73">
        <v>29</v>
      </c>
      <c r="G12" s="73">
        <v>46</v>
      </c>
      <c r="H12" s="74">
        <v>64</v>
      </c>
    </row>
    <row r="13" spans="1:8" ht="24.75" customHeight="1">
      <c r="A13" s="63" t="s">
        <v>179</v>
      </c>
      <c r="B13" s="64">
        <v>63600</v>
      </c>
      <c r="C13" s="65" t="s">
        <v>167</v>
      </c>
      <c r="D13" s="66">
        <v>646</v>
      </c>
      <c r="E13" s="67">
        <v>47</v>
      </c>
      <c r="F13" s="67">
        <v>58</v>
      </c>
      <c r="G13" s="67">
        <v>92</v>
      </c>
      <c r="H13" s="68">
        <v>126</v>
      </c>
    </row>
    <row r="14" spans="1:8" ht="24.75" customHeight="1">
      <c r="A14" s="69" t="s">
        <v>180</v>
      </c>
      <c r="B14" s="70">
        <v>45600</v>
      </c>
      <c r="C14" s="71" t="s">
        <v>167</v>
      </c>
      <c r="D14" s="72">
        <v>1116</v>
      </c>
      <c r="E14" s="73">
        <v>82</v>
      </c>
      <c r="F14" s="73">
        <v>100</v>
      </c>
      <c r="G14" s="73">
        <v>158</v>
      </c>
      <c r="H14" s="74">
        <v>218</v>
      </c>
    </row>
    <row r="15" spans="1:8" ht="24.75" customHeight="1">
      <c r="A15" s="63" t="s">
        <v>181</v>
      </c>
      <c r="B15" s="64">
        <v>33600</v>
      </c>
      <c r="C15" s="65" t="s">
        <v>169</v>
      </c>
      <c r="D15" s="66">
        <v>1340</v>
      </c>
      <c r="E15" s="67">
        <v>98</v>
      </c>
      <c r="F15" s="67">
        <v>120</v>
      </c>
      <c r="G15" s="67">
        <v>190</v>
      </c>
      <c r="H15" s="68">
        <v>262</v>
      </c>
    </row>
    <row r="16" spans="1:8" ht="24.75" customHeight="1">
      <c r="A16" s="69" t="s">
        <v>182</v>
      </c>
      <c r="B16" s="70">
        <v>33600</v>
      </c>
      <c r="C16" s="71" t="s">
        <v>169</v>
      </c>
      <c r="D16" s="72">
        <v>1610</v>
      </c>
      <c r="E16" s="73">
        <v>118</v>
      </c>
      <c r="F16" s="73">
        <v>145</v>
      </c>
      <c r="G16" s="73">
        <v>228</v>
      </c>
      <c r="H16" s="74">
        <v>314</v>
      </c>
    </row>
    <row r="17" spans="1:8" ht="24.75" customHeight="1">
      <c r="A17" s="63" t="s">
        <v>183</v>
      </c>
      <c r="B17" s="64">
        <v>33600</v>
      </c>
      <c r="C17" s="65" t="s">
        <v>167</v>
      </c>
      <c r="D17" s="66">
        <v>562</v>
      </c>
      <c r="E17" s="67">
        <v>41</v>
      </c>
      <c r="F17" s="67">
        <v>50</v>
      </c>
      <c r="G17" s="67">
        <v>80</v>
      </c>
      <c r="H17" s="68">
        <v>110</v>
      </c>
    </row>
    <row r="18" spans="1:8" ht="24.75" customHeight="1">
      <c r="A18" s="69" t="s">
        <v>184</v>
      </c>
      <c r="B18" s="70">
        <v>30000</v>
      </c>
      <c r="C18" s="71" t="s">
        <v>169</v>
      </c>
      <c r="D18" s="72">
        <v>674</v>
      </c>
      <c r="E18" s="73">
        <v>49</v>
      </c>
      <c r="F18" s="73">
        <v>60</v>
      </c>
      <c r="G18" s="73">
        <v>96</v>
      </c>
      <c r="H18" s="74">
        <v>132</v>
      </c>
    </row>
    <row r="19" spans="1:8" ht="24.75" customHeight="1">
      <c r="A19" s="63" t="s">
        <v>185</v>
      </c>
      <c r="B19" s="64">
        <v>30000</v>
      </c>
      <c r="C19" s="65" t="s">
        <v>167</v>
      </c>
      <c r="D19" s="66">
        <v>972</v>
      </c>
      <c r="E19" s="67">
        <v>71</v>
      </c>
      <c r="F19" s="67">
        <v>87</v>
      </c>
      <c r="G19" s="67">
        <v>138</v>
      </c>
      <c r="H19" s="68">
        <v>190</v>
      </c>
    </row>
    <row r="20" spans="1:8" ht="24.75" customHeight="1">
      <c r="A20" s="69" t="s">
        <v>186</v>
      </c>
      <c r="B20" s="70">
        <v>37200</v>
      </c>
      <c r="C20" s="71" t="s">
        <v>171</v>
      </c>
      <c r="D20" s="72">
        <v>644</v>
      </c>
      <c r="E20" s="73">
        <v>47</v>
      </c>
      <c r="F20" s="73">
        <v>58</v>
      </c>
      <c r="G20" s="73">
        <v>91</v>
      </c>
      <c r="H20" s="74">
        <v>126</v>
      </c>
    </row>
    <row r="21" spans="1:8" ht="24.75" customHeight="1">
      <c r="A21" s="63" t="s">
        <v>187</v>
      </c>
      <c r="B21" s="64">
        <v>42000</v>
      </c>
      <c r="C21" s="65" t="s">
        <v>167</v>
      </c>
      <c r="D21" s="66">
        <v>558</v>
      </c>
      <c r="E21" s="67">
        <v>41</v>
      </c>
      <c r="F21" s="67">
        <v>50</v>
      </c>
      <c r="G21" s="67">
        <v>79</v>
      </c>
      <c r="H21" s="68">
        <v>109</v>
      </c>
    </row>
    <row r="22" spans="1:8" ht="24.75" customHeight="1">
      <c r="A22" s="75" t="s">
        <v>188</v>
      </c>
      <c r="B22" s="76">
        <v>63600</v>
      </c>
      <c r="C22" s="77" t="s">
        <v>167</v>
      </c>
      <c r="D22" s="78">
        <v>446</v>
      </c>
      <c r="E22" s="79">
        <v>33</v>
      </c>
      <c r="F22" s="79">
        <v>40</v>
      </c>
      <c r="G22" s="79">
        <v>63</v>
      </c>
      <c r="H22" s="80">
        <v>87</v>
      </c>
    </row>
    <row r="23" spans="1:8">
      <c r="A23" s="81"/>
      <c r="B23" s="82"/>
      <c r="C23" s="81"/>
      <c r="D23" s="81"/>
    </row>
    <row r="24" spans="1:8">
      <c r="A24" s="81"/>
      <c r="B24" s="82"/>
      <c r="C24" s="81"/>
      <c r="D24" s="81"/>
    </row>
  </sheetData>
  <mergeCells count="2">
    <mergeCell ref="A1:D1"/>
    <mergeCell ref="E1:H1"/>
  </mergeCells>
  <phoneticPr fontId="3" type="noConversion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37E92-3C6C-4842-A564-B514E7180553}">
  <dimension ref="B1:H45"/>
  <sheetViews>
    <sheetView zoomScale="150" zoomScaleNormal="150" workbookViewId="0">
      <selection activeCell="B4" sqref="B4"/>
    </sheetView>
  </sheetViews>
  <sheetFormatPr defaultColWidth="7.296875" defaultRowHeight="17.399999999999999"/>
  <cols>
    <col min="1" max="1" width="2.69921875" style="41" customWidth="1"/>
    <col min="2" max="3" width="14.3984375" style="41" customWidth="1"/>
    <col min="4" max="7" width="10.19921875" style="41" customWidth="1"/>
    <col min="8" max="16384" width="7.296875" style="41"/>
  </cols>
  <sheetData>
    <row r="1" spans="2:8" ht="18" thickBot="1"/>
    <row r="2" spans="2:8" ht="26.4" thickTop="1" thickBot="1">
      <c r="B2" s="89" t="s">
        <v>122</v>
      </c>
      <c r="C2" s="90"/>
      <c r="D2" s="90"/>
      <c r="E2" s="90"/>
      <c r="F2" s="90"/>
      <c r="G2" s="90"/>
      <c r="H2" s="42"/>
    </row>
    <row r="3" spans="2:8" ht="18.600000000000001" thickTop="1" thickBot="1">
      <c r="C3" s="43"/>
      <c r="G3" s="44" t="s">
        <v>123</v>
      </c>
    </row>
    <row r="4" spans="2:8" s="48" customFormat="1" ht="18.600000000000001" thickTop="1" thickBot="1">
      <c r="B4" s="45" t="s">
        <v>124</v>
      </c>
      <c r="C4" s="45" t="s">
        <v>125</v>
      </c>
      <c r="D4" s="45" t="s">
        <v>126</v>
      </c>
      <c r="E4" s="45" t="s">
        <v>127</v>
      </c>
      <c r="F4" s="46" t="s">
        <v>128</v>
      </c>
      <c r="G4" s="47" t="s">
        <v>129</v>
      </c>
    </row>
    <row r="5" spans="2:8" ht="18.600000000000001" thickTop="1" thickBot="1">
      <c r="B5" s="49">
        <v>45052</v>
      </c>
      <c r="C5" s="50" t="s">
        <v>130</v>
      </c>
      <c r="D5" s="50">
        <v>140</v>
      </c>
      <c r="E5" s="51">
        <v>151.9</v>
      </c>
      <c r="F5" s="52">
        <v>303.8</v>
      </c>
      <c r="G5" s="53">
        <f>ROUNDUP((F5*0.7),0)</f>
        <v>213</v>
      </c>
    </row>
    <row r="6" spans="2:8" ht="18.600000000000001" thickTop="1" thickBot="1">
      <c r="B6" s="49">
        <v>45177</v>
      </c>
      <c r="C6" s="50" t="s">
        <v>131</v>
      </c>
      <c r="D6" s="50">
        <v>182</v>
      </c>
      <c r="E6" s="51">
        <v>117.6</v>
      </c>
      <c r="F6" s="52">
        <v>235.2</v>
      </c>
      <c r="G6" s="53">
        <f t="shared" ref="G6:G44" si="0">ROUNDUP((F6*0.7),0)</f>
        <v>165</v>
      </c>
    </row>
    <row r="7" spans="2:8" ht="18.600000000000001" thickTop="1" thickBot="1">
      <c r="B7" s="49">
        <v>45052</v>
      </c>
      <c r="C7" s="50" t="s">
        <v>131</v>
      </c>
      <c r="D7" s="50">
        <v>230</v>
      </c>
      <c r="E7" s="51">
        <v>117.6</v>
      </c>
      <c r="F7" s="52">
        <v>235.2</v>
      </c>
      <c r="G7" s="53">
        <f t="shared" si="0"/>
        <v>165</v>
      </c>
    </row>
    <row r="8" spans="2:8" ht="18.600000000000001" thickTop="1" thickBot="1">
      <c r="B8" s="49">
        <v>44986</v>
      </c>
      <c r="C8" s="50" t="s">
        <v>132</v>
      </c>
      <c r="D8" s="50">
        <v>190</v>
      </c>
      <c r="E8" s="51">
        <v>142.1</v>
      </c>
      <c r="F8" s="52">
        <v>284.2</v>
      </c>
      <c r="G8" s="53">
        <f t="shared" si="0"/>
        <v>199</v>
      </c>
    </row>
    <row r="9" spans="2:8" ht="18.600000000000001" thickTop="1" thickBot="1">
      <c r="B9" s="49">
        <v>45177</v>
      </c>
      <c r="C9" s="50" t="s">
        <v>133</v>
      </c>
      <c r="D9" s="50">
        <v>235</v>
      </c>
      <c r="E9" s="51">
        <v>142.1</v>
      </c>
      <c r="F9" s="52">
        <v>284.2</v>
      </c>
      <c r="G9" s="53">
        <f t="shared" si="0"/>
        <v>199</v>
      </c>
    </row>
    <row r="10" spans="2:8" ht="18.600000000000001" thickTop="1" thickBot="1">
      <c r="B10" s="49">
        <v>44929</v>
      </c>
      <c r="C10" s="50" t="s">
        <v>133</v>
      </c>
      <c r="D10" s="50">
        <v>190</v>
      </c>
      <c r="E10" s="51">
        <v>142.1</v>
      </c>
      <c r="F10" s="52">
        <v>284.2</v>
      </c>
      <c r="G10" s="53">
        <f t="shared" si="0"/>
        <v>199</v>
      </c>
    </row>
    <row r="11" spans="2:8" ht="18.600000000000001" thickTop="1" thickBot="1">
      <c r="B11" s="49">
        <v>45052</v>
      </c>
      <c r="C11" s="50" t="s">
        <v>132</v>
      </c>
      <c r="D11" s="50">
        <v>195</v>
      </c>
      <c r="E11" s="51">
        <v>142.1</v>
      </c>
      <c r="F11" s="52">
        <v>284.2</v>
      </c>
      <c r="G11" s="53">
        <f t="shared" si="0"/>
        <v>199</v>
      </c>
    </row>
    <row r="12" spans="2:8" ht="18.600000000000001" thickTop="1" thickBot="1">
      <c r="B12" s="49">
        <v>45052</v>
      </c>
      <c r="C12" s="50" t="s">
        <v>134</v>
      </c>
      <c r="D12" s="50">
        <v>257</v>
      </c>
      <c r="E12" s="51">
        <v>142.1</v>
      </c>
      <c r="F12" s="52">
        <v>284.2</v>
      </c>
      <c r="G12" s="53">
        <f t="shared" si="0"/>
        <v>199</v>
      </c>
    </row>
    <row r="13" spans="2:8" ht="18.600000000000001" thickTop="1" thickBot="1">
      <c r="B13" s="49">
        <v>45052</v>
      </c>
      <c r="C13" s="50" t="s">
        <v>135</v>
      </c>
      <c r="D13" s="50">
        <v>115</v>
      </c>
      <c r="E13" s="51">
        <v>93.1</v>
      </c>
      <c r="F13" s="52">
        <v>186.2</v>
      </c>
      <c r="G13" s="53">
        <f t="shared" si="0"/>
        <v>131</v>
      </c>
    </row>
    <row r="14" spans="2:8" ht="18.600000000000001" thickTop="1" thickBot="1">
      <c r="B14" s="49">
        <v>45108</v>
      </c>
      <c r="C14" s="50" t="s">
        <v>136</v>
      </c>
      <c r="D14" s="50">
        <v>270</v>
      </c>
      <c r="E14" s="51">
        <v>142.1</v>
      </c>
      <c r="F14" s="52">
        <v>284.2</v>
      </c>
      <c r="G14" s="53">
        <f t="shared" si="0"/>
        <v>199</v>
      </c>
    </row>
    <row r="15" spans="2:8" ht="18.600000000000001" thickTop="1" thickBot="1">
      <c r="B15" s="49">
        <v>45052</v>
      </c>
      <c r="C15" s="50" t="s">
        <v>137</v>
      </c>
      <c r="D15" s="50">
        <v>140</v>
      </c>
      <c r="E15" s="51">
        <v>156.80000000000001</v>
      </c>
      <c r="F15" s="52">
        <v>313.60000000000002</v>
      </c>
      <c r="G15" s="53">
        <f t="shared" si="0"/>
        <v>220</v>
      </c>
    </row>
    <row r="16" spans="2:8" ht="18.600000000000001" thickTop="1" thickBot="1">
      <c r="B16" s="49">
        <v>45200</v>
      </c>
      <c r="C16" s="50" t="s">
        <v>136</v>
      </c>
      <c r="D16" s="50">
        <v>155</v>
      </c>
      <c r="E16" s="51">
        <v>142.1</v>
      </c>
      <c r="F16" s="52">
        <v>284.2</v>
      </c>
      <c r="G16" s="53">
        <f t="shared" si="0"/>
        <v>199</v>
      </c>
    </row>
    <row r="17" spans="2:7" ht="18.600000000000001" thickTop="1" thickBot="1">
      <c r="B17" s="49">
        <v>45052</v>
      </c>
      <c r="C17" s="50" t="s">
        <v>138</v>
      </c>
      <c r="D17" s="50">
        <v>135</v>
      </c>
      <c r="E17" s="51">
        <v>137.19999999999999</v>
      </c>
      <c r="F17" s="52">
        <v>274.39999999999998</v>
      </c>
      <c r="G17" s="53">
        <f t="shared" si="0"/>
        <v>193</v>
      </c>
    </row>
    <row r="18" spans="2:7" ht="18.600000000000001" thickTop="1" thickBot="1">
      <c r="B18" s="49">
        <v>45177</v>
      </c>
      <c r="C18" s="50" t="s">
        <v>139</v>
      </c>
      <c r="D18" s="50">
        <v>150</v>
      </c>
      <c r="E18" s="51">
        <v>93.1</v>
      </c>
      <c r="F18" s="52">
        <v>186.2</v>
      </c>
      <c r="G18" s="53">
        <f t="shared" si="0"/>
        <v>131</v>
      </c>
    </row>
    <row r="19" spans="2:7" ht="18.600000000000001" thickTop="1" thickBot="1">
      <c r="B19" s="49">
        <v>45052</v>
      </c>
      <c r="C19" s="50" t="s">
        <v>140</v>
      </c>
      <c r="D19" s="50">
        <v>130</v>
      </c>
      <c r="E19" s="51">
        <v>93.1</v>
      </c>
      <c r="F19" s="52">
        <v>186.2</v>
      </c>
      <c r="G19" s="53">
        <f t="shared" si="0"/>
        <v>131</v>
      </c>
    </row>
    <row r="20" spans="2:7" ht="18.600000000000001" thickTop="1" thickBot="1">
      <c r="B20" s="49">
        <v>45052</v>
      </c>
      <c r="C20" s="50" t="s">
        <v>141</v>
      </c>
      <c r="D20" s="50">
        <v>475</v>
      </c>
      <c r="E20" s="51">
        <v>117.6</v>
      </c>
      <c r="F20" s="52">
        <v>235.2</v>
      </c>
      <c r="G20" s="53">
        <f t="shared" si="0"/>
        <v>165</v>
      </c>
    </row>
    <row r="21" spans="2:7" ht="18.600000000000001" thickTop="1" thickBot="1">
      <c r="B21" s="49">
        <v>45200</v>
      </c>
      <c r="C21" s="50" t="s">
        <v>132</v>
      </c>
      <c r="D21" s="50">
        <v>380</v>
      </c>
      <c r="E21" s="51">
        <v>142.1</v>
      </c>
      <c r="F21" s="52">
        <v>284.2</v>
      </c>
      <c r="G21" s="53">
        <f t="shared" si="0"/>
        <v>199</v>
      </c>
    </row>
    <row r="22" spans="2:7" ht="18.600000000000001" thickTop="1" thickBot="1">
      <c r="B22" s="49">
        <v>45052</v>
      </c>
      <c r="C22" s="50" t="s">
        <v>135</v>
      </c>
      <c r="D22" s="50">
        <v>390</v>
      </c>
      <c r="E22" s="51">
        <v>93.1</v>
      </c>
      <c r="F22" s="52">
        <v>186.2</v>
      </c>
      <c r="G22" s="53">
        <f t="shared" si="0"/>
        <v>131</v>
      </c>
    </row>
    <row r="23" spans="2:7" ht="18.600000000000001" thickTop="1" thickBot="1">
      <c r="B23" s="49">
        <v>45052</v>
      </c>
      <c r="C23" s="50" t="s">
        <v>142</v>
      </c>
      <c r="D23" s="50">
        <v>130</v>
      </c>
      <c r="E23" s="51">
        <v>117.6</v>
      </c>
      <c r="F23" s="52">
        <v>235.2</v>
      </c>
      <c r="G23" s="53">
        <f t="shared" si="0"/>
        <v>165</v>
      </c>
    </row>
    <row r="24" spans="2:7" ht="18.600000000000001" thickTop="1" thickBot="1">
      <c r="B24" s="49">
        <v>45052</v>
      </c>
      <c r="C24" s="50" t="s">
        <v>143</v>
      </c>
      <c r="D24" s="50">
        <v>560</v>
      </c>
      <c r="E24" s="51">
        <v>151.9</v>
      </c>
      <c r="F24" s="52">
        <v>303.8</v>
      </c>
      <c r="G24" s="53">
        <f t="shared" si="0"/>
        <v>213</v>
      </c>
    </row>
    <row r="25" spans="2:7" ht="18.600000000000001" thickTop="1" thickBot="1">
      <c r="B25" s="49">
        <v>45177</v>
      </c>
      <c r="C25" s="50" t="s">
        <v>144</v>
      </c>
      <c r="D25" s="50">
        <v>210</v>
      </c>
      <c r="E25" s="51">
        <v>93.1</v>
      </c>
      <c r="F25" s="52">
        <v>186.2</v>
      </c>
      <c r="G25" s="53">
        <f t="shared" si="0"/>
        <v>131</v>
      </c>
    </row>
    <row r="26" spans="2:7" ht="18.600000000000001" thickTop="1" thickBot="1">
      <c r="B26" s="49">
        <v>45177</v>
      </c>
      <c r="C26" s="50" t="s">
        <v>137</v>
      </c>
      <c r="D26" s="50">
        <v>140</v>
      </c>
      <c r="E26" s="51">
        <v>156.80000000000001</v>
      </c>
      <c r="F26" s="52">
        <v>313.60000000000002</v>
      </c>
      <c r="G26" s="53">
        <f t="shared" si="0"/>
        <v>220</v>
      </c>
    </row>
    <row r="27" spans="2:7" ht="18.600000000000001" thickTop="1" thickBot="1">
      <c r="B27" s="49">
        <v>45052</v>
      </c>
      <c r="C27" s="50" t="s">
        <v>144</v>
      </c>
      <c r="D27" s="50">
        <v>105</v>
      </c>
      <c r="E27" s="51">
        <v>93.1</v>
      </c>
      <c r="F27" s="52">
        <v>186.2</v>
      </c>
      <c r="G27" s="53">
        <f t="shared" si="0"/>
        <v>131</v>
      </c>
    </row>
    <row r="28" spans="2:7" ht="18.600000000000001" thickTop="1" thickBot="1">
      <c r="B28" s="49">
        <v>45200</v>
      </c>
      <c r="C28" s="50" t="s">
        <v>142</v>
      </c>
      <c r="D28" s="50">
        <v>390</v>
      </c>
      <c r="E28" s="51">
        <v>117.6</v>
      </c>
      <c r="F28" s="52">
        <v>235.2</v>
      </c>
      <c r="G28" s="53">
        <f t="shared" si="0"/>
        <v>165</v>
      </c>
    </row>
    <row r="29" spans="2:7" ht="18.600000000000001" thickTop="1" thickBot="1">
      <c r="B29" s="49">
        <v>45052</v>
      </c>
      <c r="C29" s="50" t="s">
        <v>145</v>
      </c>
      <c r="D29" s="50">
        <v>210</v>
      </c>
      <c r="E29" s="51">
        <v>93.1</v>
      </c>
      <c r="F29" s="52">
        <v>186.2</v>
      </c>
      <c r="G29" s="53">
        <f t="shared" si="0"/>
        <v>131</v>
      </c>
    </row>
    <row r="30" spans="2:7" ht="18.600000000000001" thickTop="1" thickBot="1">
      <c r="B30" s="49">
        <v>45052</v>
      </c>
      <c r="C30" s="50" t="s">
        <v>146</v>
      </c>
      <c r="D30" s="50">
        <v>198</v>
      </c>
      <c r="E30" s="51">
        <v>151.9</v>
      </c>
      <c r="F30" s="52">
        <v>303.8</v>
      </c>
      <c r="G30" s="53">
        <f t="shared" si="0"/>
        <v>213</v>
      </c>
    </row>
    <row r="31" spans="2:7" ht="18.600000000000001" thickTop="1" thickBot="1">
      <c r="B31" s="49">
        <v>45177</v>
      </c>
      <c r="C31" s="50" t="s">
        <v>130</v>
      </c>
      <c r="D31" s="50">
        <v>70</v>
      </c>
      <c r="E31" s="51">
        <v>151.9</v>
      </c>
      <c r="F31" s="52">
        <v>303.8</v>
      </c>
      <c r="G31" s="53">
        <f t="shared" si="0"/>
        <v>213</v>
      </c>
    </row>
    <row r="32" spans="2:7" ht="18.600000000000001" thickTop="1" thickBot="1">
      <c r="B32" s="49">
        <v>45269</v>
      </c>
      <c r="C32" s="50" t="s">
        <v>147</v>
      </c>
      <c r="D32" s="50">
        <v>70</v>
      </c>
      <c r="E32" s="51">
        <v>151.9</v>
      </c>
      <c r="F32" s="52">
        <v>303.8</v>
      </c>
      <c r="G32" s="53">
        <f t="shared" si="0"/>
        <v>213</v>
      </c>
    </row>
    <row r="33" spans="2:7" ht="18.600000000000001" thickTop="1" thickBot="1">
      <c r="B33" s="49">
        <v>45052</v>
      </c>
      <c r="C33" s="50" t="s">
        <v>148</v>
      </c>
      <c r="D33" s="50">
        <v>140</v>
      </c>
      <c r="E33" s="51">
        <v>142.1</v>
      </c>
      <c r="F33" s="52">
        <v>284.2</v>
      </c>
      <c r="G33" s="53">
        <f t="shared" si="0"/>
        <v>199</v>
      </c>
    </row>
    <row r="34" spans="2:7" ht="18.600000000000001" thickTop="1" thickBot="1">
      <c r="B34" s="49">
        <v>45052</v>
      </c>
      <c r="C34" s="50" t="s">
        <v>149</v>
      </c>
      <c r="D34" s="50">
        <v>140</v>
      </c>
      <c r="E34" s="51">
        <v>156.80000000000001</v>
      </c>
      <c r="F34" s="52">
        <v>313.60000000000002</v>
      </c>
      <c r="G34" s="53">
        <f t="shared" si="0"/>
        <v>220</v>
      </c>
    </row>
    <row r="35" spans="2:7" ht="18.600000000000001" thickTop="1" thickBot="1">
      <c r="B35" s="49">
        <v>45238</v>
      </c>
      <c r="C35" s="50" t="s">
        <v>145</v>
      </c>
      <c r="D35" s="50">
        <v>70</v>
      </c>
      <c r="E35" s="51">
        <v>93.1</v>
      </c>
      <c r="F35" s="52">
        <v>186.2</v>
      </c>
      <c r="G35" s="53">
        <f t="shared" si="0"/>
        <v>131</v>
      </c>
    </row>
    <row r="36" spans="2:7" ht="18.600000000000001" thickTop="1" thickBot="1">
      <c r="B36" s="49">
        <v>45052</v>
      </c>
      <c r="C36" s="50" t="s">
        <v>147</v>
      </c>
      <c r="D36" s="50">
        <v>350</v>
      </c>
      <c r="E36" s="51">
        <v>151.9</v>
      </c>
      <c r="F36" s="52">
        <v>303.8</v>
      </c>
      <c r="G36" s="53">
        <f t="shared" si="0"/>
        <v>213</v>
      </c>
    </row>
    <row r="37" spans="2:7" ht="18.600000000000001" thickTop="1" thickBot="1">
      <c r="B37" s="49">
        <v>45052</v>
      </c>
      <c r="C37" s="50" t="s">
        <v>150</v>
      </c>
      <c r="D37" s="50">
        <v>285</v>
      </c>
      <c r="E37" s="51">
        <v>156.80000000000001</v>
      </c>
      <c r="F37" s="52">
        <v>313.60000000000002</v>
      </c>
      <c r="G37" s="53">
        <f t="shared" si="0"/>
        <v>220</v>
      </c>
    </row>
    <row r="38" spans="2:7" ht="18.600000000000001" thickTop="1" thickBot="1">
      <c r="B38" s="49">
        <v>45052</v>
      </c>
      <c r="C38" s="50" t="s">
        <v>139</v>
      </c>
      <c r="D38" s="50">
        <v>130</v>
      </c>
      <c r="E38" s="51">
        <v>93.1</v>
      </c>
      <c r="F38" s="52">
        <v>186.2</v>
      </c>
      <c r="G38" s="53">
        <f t="shared" si="0"/>
        <v>131</v>
      </c>
    </row>
    <row r="39" spans="2:7" ht="18.600000000000001" thickTop="1" thickBot="1">
      <c r="B39" s="49">
        <v>45052</v>
      </c>
      <c r="C39" s="50" t="s">
        <v>151</v>
      </c>
      <c r="D39" s="50">
        <v>1170</v>
      </c>
      <c r="E39" s="51">
        <v>151.9</v>
      </c>
      <c r="F39" s="52">
        <v>303.8</v>
      </c>
      <c r="G39" s="53">
        <f t="shared" si="0"/>
        <v>213</v>
      </c>
    </row>
    <row r="40" spans="2:7" ht="18.600000000000001" thickTop="1" thickBot="1">
      <c r="B40" s="49">
        <v>45177</v>
      </c>
      <c r="C40" s="50" t="s">
        <v>143</v>
      </c>
      <c r="D40" s="50">
        <v>280</v>
      </c>
      <c r="E40" s="51">
        <v>151.9</v>
      </c>
      <c r="F40" s="52">
        <v>303.8</v>
      </c>
      <c r="G40" s="53">
        <f t="shared" si="0"/>
        <v>213</v>
      </c>
    </row>
    <row r="41" spans="2:7" ht="18.600000000000001" thickTop="1" thickBot="1">
      <c r="B41" s="49">
        <v>45177</v>
      </c>
      <c r="C41" s="50" t="s">
        <v>152</v>
      </c>
      <c r="D41" s="50">
        <v>280</v>
      </c>
      <c r="E41" s="51">
        <v>142.1</v>
      </c>
      <c r="F41" s="52">
        <v>284.2</v>
      </c>
      <c r="G41" s="53">
        <f t="shared" si="0"/>
        <v>199</v>
      </c>
    </row>
    <row r="42" spans="2:7" ht="18.600000000000001" thickTop="1" thickBot="1">
      <c r="B42" s="49">
        <v>45052</v>
      </c>
      <c r="C42" s="50" t="s">
        <v>153</v>
      </c>
      <c r="D42" s="50">
        <v>110</v>
      </c>
      <c r="E42" s="51">
        <v>137.19999999999999</v>
      </c>
      <c r="F42" s="52">
        <v>274.39999999999998</v>
      </c>
      <c r="G42" s="53">
        <f t="shared" si="0"/>
        <v>193</v>
      </c>
    </row>
    <row r="43" spans="2:7" ht="18.600000000000001" thickTop="1" thickBot="1">
      <c r="B43" s="49">
        <v>45052</v>
      </c>
      <c r="C43" s="50" t="s">
        <v>154</v>
      </c>
      <c r="D43" s="50">
        <v>140</v>
      </c>
      <c r="E43" s="51">
        <v>117.6</v>
      </c>
      <c r="F43" s="52">
        <v>235.2</v>
      </c>
      <c r="G43" s="53">
        <f t="shared" si="0"/>
        <v>165</v>
      </c>
    </row>
    <row r="44" spans="2:7" ht="18.600000000000001" thickTop="1" thickBot="1">
      <c r="B44" s="49">
        <v>45236</v>
      </c>
      <c r="C44" s="50" t="s">
        <v>151</v>
      </c>
      <c r="D44" s="50">
        <v>725</v>
      </c>
      <c r="E44" s="51">
        <v>151.9</v>
      </c>
      <c r="F44" s="52">
        <v>303.8</v>
      </c>
      <c r="G44" s="54">
        <f t="shared" si="0"/>
        <v>213</v>
      </c>
    </row>
    <row r="45" spans="2:7" ht="18" thickTop="1"/>
  </sheetData>
  <mergeCells count="1">
    <mergeCell ref="B2:G2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8-1</vt:lpstr>
      <vt:lpstr>8-2</vt:lpstr>
      <vt:lpstr>8-3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SimComFunny</dc:creator>
  <cp:lastModifiedBy>SimComFunny</cp:lastModifiedBy>
  <dcterms:created xsi:type="dcterms:W3CDTF">2016-06-20T05:28:25Z</dcterms:created>
  <dcterms:modified xsi:type="dcterms:W3CDTF">2022-06-30T08:32:03Z</dcterms:modified>
</cp:coreProperties>
</file>