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19442\OneDrive - Halliburton\Desktop\MSDA\2023\SPRING 2023\MBA 6211 Managerial Decision Making\Week 6 Decision Under Uncertainty\"/>
    </mc:Choice>
  </mc:AlternateContent>
  <xr:revisionPtr revIDLastSave="0" documentId="13_ncr:1_{04D738D1-6DBE-4AB6-96A1-B9B266E82D4D}" xr6:coauthVersionLast="47" xr6:coauthVersionMax="47" xr10:uidLastSave="{00000000-0000-0000-0000-000000000000}"/>
  <bookViews>
    <workbookView xWindow="-110" yWindow="-110" windowWidth="19420" windowHeight="10420" xr2:uid="{9DFDBC79-05D8-45A1-ADD3-BFD08582DA13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5" i="1"/>
  <c r="E24" i="1"/>
  <c r="E23" i="1"/>
  <c r="D24" i="1"/>
  <c r="D25" i="1" s="1"/>
  <c r="D23" i="1"/>
  <c r="E12" i="1"/>
  <c r="E13" i="1" s="1"/>
  <c r="E11" i="1"/>
  <c r="D12" i="1"/>
  <c r="D13" i="1"/>
  <c r="D14" i="1"/>
  <c r="D15" i="1" s="1"/>
  <c r="D11" i="1"/>
  <c r="D26" i="1" l="1"/>
  <c r="D27" i="1"/>
  <c r="E14" i="1"/>
  <c r="E15" i="1"/>
</calcChain>
</file>

<file path=xl/sharedStrings.xml><?xml version="1.0" encoding="utf-8"?>
<sst xmlns="http://schemas.openxmlformats.org/spreadsheetml/2006/main" count="61" uniqueCount="32">
  <si>
    <t>Airlines</t>
  </si>
  <si>
    <t>Year</t>
  </si>
  <si>
    <t>Avergae age (hours)</t>
  </si>
  <si>
    <t>Airframe Cost ($)</t>
  </si>
  <si>
    <t>Engine Cost ($)</t>
  </si>
  <si>
    <t>Northern Airlines</t>
  </si>
  <si>
    <t>Southeast Airlines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</si>
  <si>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</si>
  <si>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</si>
  <si>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</si>
  <si>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</si>
  <si>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</si>
  <si>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</si>
  <si>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</si>
  <si>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</si>
  <si>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</si>
  <si>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</si>
  <si>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</si>
  <si>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</si>
  <si>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</si>
  <si>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</si>
  <si>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</si>
  <si>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</si>
  <si>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</si>
  <si>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</si>
  <si>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</si>
  <si>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</si>
  <si>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</si>
  <si>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</si>
  <si>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</si>
  <si>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</si>
  <si>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Airframe Maintenance Cost For Both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</si>
</sst>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44" fontId="0" fillId="0" borderId="0" xfId="2" applyFont="1"/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5</xdr:row>
      <xdr:rowOff>50800</xdr:rowOff>
    </xdr:from>
    <xdr:to>
      <xdr:col>16</xdr:col>
      <xdr:colOff>196850</xdr:colOff>
      <xdr:row>8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FD851B-2DCB-575B-A48F-F9FE5D976B4F}"/>
            </a:ext>
          </a:extLst>
        </xdr:cNvPr>
        <xdr:cNvSpPr txBox="1"/>
      </xdr:nvSpPr>
      <xdr:spPr>
        <a:xfrm>
          <a:off x="5956300" y="1174750"/>
          <a:ext cx="43243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Adding 10</a:t>
          </a:r>
          <a:r>
            <a:rPr lang="en-US" sz="1100" baseline="0"/>
            <a:t> data points using three period moving average applied on the airframe and engine costs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8486-57C8-4859-A3DD-BC7C9233C6E5}">
  <dimension ref="A3:O41"/>
  <sheetViews>
    <sheetView tabSelected="1" workbookViewId="0">
      <selection activeCell="M10" sqref="M10"/>
    </sheetView>
  </sheetViews>
  <sheetFormatPr defaultRowHeight="14.5" x14ac:dyDescent="0.35"/>
  <cols>
    <col min="2" max="2" width="7.54296875" style="1" customWidth="1"/>
    <col min="3" max="3" width="10.90625" bestFit="1" customWidth="1"/>
    <col min="4" max="4" width="10.54296875" customWidth="1"/>
    <col min="5" max="5" width="10.6328125" customWidth="1"/>
  </cols>
  <sheetData>
    <row r="3" spans="1:12" ht="30" x14ac:dyDescent="0.45">
      <c r="A3" t="s">
        <v>0</v>
      </c>
      <c r="B3" s="1" t="s">
        <v>1</v>
      </c>
      <c r="C3" s="2" t="s">
        <v>2</v>
      </c>
      <c r="D3" s="3" t="s">
        <v>3</v>
      </c>
      <c r="E3" s="2" t="s">
        <v>4</v>
      </c>
      <c r="H3" s="9" t="s">
        <v>31</v>
      </c>
    </row>
    <row r="4" spans="1:12" x14ac:dyDescent="0.35">
      <c r="A4" s="7" t="s">
        <v>5</v>
      </c>
      <c r="B4" s="1">
        <v>2001</v>
      </c>
      <c r="C4" s="5">
        <v>6512</v>
      </c>
      <c r="D4" s="6">
        <v>51.8</v>
      </c>
      <c r="E4" s="6">
        <v>43.49</v>
      </c>
      <c r="G4" t="s">
        <v>7</v>
      </c>
    </row>
    <row r="5" spans="1:12" ht="15" thickBot="1" x14ac:dyDescent="0.4">
      <c r="A5" s="7"/>
      <c r="B5" s="1">
        <v>2002</v>
      </c>
      <c r="C5" s="5">
        <v>8404</v>
      </c>
      <c r="D5" s="6">
        <v>54.92</v>
      </c>
      <c r="E5" s="6">
        <v>38.58</v>
      </c>
    </row>
    <row r="6" spans="1:12" x14ac:dyDescent="0.35">
      <c r="A6" s="7"/>
      <c r="B6" s="1">
        <v>2003</v>
      </c>
      <c r="C6" s="5">
        <v>11077</v>
      </c>
      <c r="D6" s="6">
        <v>69.7</v>
      </c>
      <c r="E6" s="6">
        <v>51.48</v>
      </c>
      <c r="G6" s="13" t="s">
        <v>8</v>
      </c>
      <c r="H6" s="13"/>
    </row>
    <row r="7" spans="1:12" x14ac:dyDescent="0.35">
      <c r="A7" s="7"/>
      <c r="B7" s="1">
        <v>2004</v>
      </c>
      <c r="C7" s="5">
        <v>11717</v>
      </c>
      <c r="D7" s="6">
        <v>68.900000000000006</v>
      </c>
      <c r="E7" s="6">
        <v>58.72</v>
      </c>
      <c r="G7" s="10" t="s">
        <v>9</v>
      </c>
      <c r="H7" s="10">
        <v>0.86812078827361294</v>
      </c>
    </row>
    <row r="8" spans="1:12" x14ac:dyDescent="0.35">
      <c r="A8" s="7"/>
      <c r="B8" s="1">
        <v>2005</v>
      </c>
      <c r="C8" s="5">
        <v>13275</v>
      </c>
      <c r="D8" s="6">
        <v>63.72</v>
      </c>
      <c r="E8" s="6">
        <v>45.47</v>
      </c>
      <c r="G8" s="10" t="s">
        <v>10</v>
      </c>
      <c r="H8" s="10">
        <v>0.75363370303279908</v>
      </c>
    </row>
    <row r="9" spans="1:12" x14ac:dyDescent="0.35">
      <c r="A9" s="7"/>
      <c r="B9" s="1">
        <v>2006</v>
      </c>
      <c r="C9" s="5">
        <v>15215</v>
      </c>
      <c r="D9" s="6">
        <v>84.73</v>
      </c>
      <c r="E9" s="6">
        <v>50.26</v>
      </c>
      <c r="G9" s="10" t="s">
        <v>11</v>
      </c>
      <c r="H9" s="10">
        <v>0.74243523498883546</v>
      </c>
    </row>
    <row r="10" spans="1:12" x14ac:dyDescent="0.35">
      <c r="A10" s="7"/>
      <c r="B10" s="1">
        <v>2007</v>
      </c>
      <c r="C10" s="5">
        <v>18390</v>
      </c>
      <c r="D10" s="6">
        <v>78.739999999999995</v>
      </c>
      <c r="E10" s="6">
        <v>79.599999999999994</v>
      </c>
      <c r="G10" s="10" t="s">
        <v>12</v>
      </c>
      <c r="H10" s="10">
        <v>11.654791715388328</v>
      </c>
    </row>
    <row r="11" spans="1:12" ht="15" thickBot="1" x14ac:dyDescent="0.4">
      <c r="A11" s="4"/>
      <c r="B11" s="1">
        <v>2008</v>
      </c>
      <c r="C11" s="5">
        <v>20154</v>
      </c>
      <c r="D11" s="6">
        <f>AVERAGE(D8:D10)</f>
        <v>75.73</v>
      </c>
      <c r="E11" s="6">
        <f>AVERAGE(E8:E10)</f>
        <v>58.443333333333328</v>
      </c>
      <c r="G11" s="11" t="s">
        <v>13</v>
      </c>
      <c r="H11" s="11">
        <v>24</v>
      </c>
    </row>
    <row r="12" spans="1:12" x14ac:dyDescent="0.35">
      <c r="A12" s="4"/>
      <c r="B12" s="1">
        <v>2009</v>
      </c>
      <c r="C12" s="5">
        <v>20874</v>
      </c>
      <c r="D12" s="6">
        <f t="shared" ref="D12:D15" si="0">AVERAGE(D9:D11)</f>
        <v>79.733333333333334</v>
      </c>
      <c r="E12" s="6">
        <f t="shared" ref="E12:E15" si="1">AVERAGE(E9:E11)</f>
        <v>62.767777777777773</v>
      </c>
    </row>
    <row r="13" spans="1:12" ht="15" thickBot="1" x14ac:dyDescent="0.4">
      <c r="A13" s="4"/>
      <c r="B13" s="1">
        <v>2010</v>
      </c>
      <c r="C13" s="5">
        <v>21765</v>
      </c>
      <c r="D13" s="6">
        <f t="shared" si="0"/>
        <v>78.067777777777778</v>
      </c>
      <c r="E13" s="6">
        <f t="shared" si="1"/>
        <v>66.93703703703703</v>
      </c>
      <c r="G13" t="s">
        <v>14</v>
      </c>
    </row>
    <row r="14" spans="1:12" x14ac:dyDescent="0.35">
      <c r="A14" s="4"/>
      <c r="B14" s="1">
        <v>2011</v>
      </c>
      <c r="C14" s="5">
        <v>22342</v>
      </c>
      <c r="D14" s="6">
        <f t="shared" si="0"/>
        <v>77.843703703703696</v>
      </c>
      <c r="E14" s="6">
        <f t="shared" si="1"/>
        <v>62.716049382716051</v>
      </c>
      <c r="G14" s="12"/>
      <c r="H14" s="12" t="s">
        <v>19</v>
      </c>
      <c r="I14" s="12" t="s">
        <v>20</v>
      </c>
      <c r="J14" s="12" t="s">
        <v>21</v>
      </c>
      <c r="K14" s="12" t="s">
        <v>22</v>
      </c>
      <c r="L14" s="12" t="s">
        <v>23</v>
      </c>
    </row>
    <row r="15" spans="1:12" x14ac:dyDescent="0.35">
      <c r="A15" s="4"/>
      <c r="B15" s="1">
        <v>2012</v>
      </c>
      <c r="C15" s="5">
        <v>22958</v>
      </c>
      <c r="D15" s="6">
        <f t="shared" si="0"/>
        <v>78.548271604938279</v>
      </c>
      <c r="E15" s="6">
        <f t="shared" si="1"/>
        <v>64.14028806584362</v>
      </c>
      <c r="G15" s="10" t="s">
        <v>15</v>
      </c>
      <c r="H15" s="10">
        <v>1</v>
      </c>
      <c r="I15" s="10">
        <v>9141.3582715202338</v>
      </c>
      <c r="J15" s="10">
        <v>9141.3582715202338</v>
      </c>
      <c r="K15" s="10">
        <v>67.297928616140595</v>
      </c>
      <c r="L15" s="10">
        <v>3.880315480983522E-8</v>
      </c>
    </row>
    <row r="16" spans="1:12" ht="28.75" customHeight="1" x14ac:dyDescent="0.35">
      <c r="A16" s="7" t="s">
        <v>6</v>
      </c>
      <c r="B16" s="1">
        <v>2001</v>
      </c>
      <c r="C16" s="5">
        <v>5170</v>
      </c>
      <c r="D16" s="6">
        <v>13.29</v>
      </c>
      <c r="E16" s="6">
        <v>18.86</v>
      </c>
      <c r="G16" s="10" t="s">
        <v>16</v>
      </c>
      <c r="H16" s="10">
        <v>22</v>
      </c>
      <c r="I16" s="10">
        <v>2988.3517384398565</v>
      </c>
      <c r="J16" s="10">
        <v>135.8341699290844</v>
      </c>
      <c r="K16" s="10"/>
      <c r="L16" s="10"/>
    </row>
    <row r="17" spans="1:15" ht="15" thickBot="1" x14ac:dyDescent="0.4">
      <c r="A17" s="7"/>
      <c r="B17" s="1">
        <v>2002</v>
      </c>
      <c r="C17" s="5">
        <v>8145</v>
      </c>
      <c r="D17" s="6">
        <v>25.15</v>
      </c>
      <c r="E17" s="6">
        <v>31.55</v>
      </c>
      <c r="G17" s="11" t="s">
        <v>17</v>
      </c>
      <c r="H17" s="11">
        <v>23</v>
      </c>
      <c r="I17" s="11">
        <v>12129.71000996009</v>
      </c>
      <c r="J17" s="11"/>
      <c r="K17" s="11"/>
      <c r="L17" s="11"/>
    </row>
    <row r="18" spans="1:15" ht="15" thickBot="1" x14ac:dyDescent="0.4">
      <c r="A18" s="7"/>
      <c r="B18" s="1">
        <v>2003</v>
      </c>
      <c r="C18" s="5">
        <v>7360</v>
      </c>
      <c r="D18" s="6">
        <v>32.18</v>
      </c>
      <c r="E18" s="6">
        <v>40.43</v>
      </c>
    </row>
    <row r="19" spans="1:15" x14ac:dyDescent="0.35">
      <c r="A19" s="7"/>
      <c r="B19" s="1">
        <v>2004</v>
      </c>
      <c r="C19" s="5">
        <v>5773</v>
      </c>
      <c r="D19" s="6">
        <v>31.78</v>
      </c>
      <c r="E19" s="6">
        <v>22.1</v>
      </c>
      <c r="G19" s="12"/>
      <c r="H19" s="12" t="s">
        <v>24</v>
      </c>
      <c r="I19" s="12" t="s">
        <v>12</v>
      </c>
      <c r="J19" s="12" t="s">
        <v>25</v>
      </c>
      <c r="K19" s="12" t="s">
        <v>26</v>
      </c>
      <c r="L19" s="12" t="s">
        <v>27</v>
      </c>
      <c r="M19" s="12" t="s">
        <v>28</v>
      </c>
      <c r="N19" s="12" t="s">
        <v>29</v>
      </c>
      <c r="O19" s="12" t="s">
        <v>30</v>
      </c>
    </row>
    <row r="20" spans="1:15" x14ac:dyDescent="0.35">
      <c r="A20" s="7"/>
      <c r="B20" s="1">
        <v>2005</v>
      </c>
      <c r="C20" s="5">
        <v>7150</v>
      </c>
      <c r="D20" s="6">
        <v>25.34</v>
      </c>
      <c r="E20" s="6">
        <v>19.690000000000001</v>
      </c>
      <c r="G20" s="10" t="s">
        <v>18</v>
      </c>
      <c r="H20" s="10">
        <v>13.404183611686236</v>
      </c>
      <c r="I20" s="10">
        <v>5.1539608965928538</v>
      </c>
      <c r="J20" s="10">
        <v>2.6007538436210069</v>
      </c>
      <c r="K20" s="10">
        <v>1.6318264850307487E-2</v>
      </c>
      <c r="L20" s="10">
        <v>2.7155229152118299</v>
      </c>
      <c r="M20" s="10">
        <v>24.092844308160643</v>
      </c>
      <c r="N20" s="10">
        <v>2.7155229152118299</v>
      </c>
      <c r="O20" s="10">
        <v>24.092844308160643</v>
      </c>
    </row>
    <row r="21" spans="1:15" ht="15" thickBot="1" x14ac:dyDescent="0.4">
      <c r="A21" s="7"/>
      <c r="B21" s="1">
        <v>2006</v>
      </c>
      <c r="C21" s="5">
        <v>9364</v>
      </c>
      <c r="D21" s="6">
        <v>32.78</v>
      </c>
      <c r="E21" s="6">
        <v>32.58</v>
      </c>
      <c r="G21" s="11" t="s">
        <v>2</v>
      </c>
      <c r="H21" s="11">
        <v>3.2351761148450178E-3</v>
      </c>
      <c r="I21" s="11">
        <v>3.9436383291634246E-4</v>
      </c>
      <c r="J21" s="11">
        <v>8.2035314722466079</v>
      </c>
      <c r="K21" s="11">
        <v>3.880315480983522E-8</v>
      </c>
      <c r="L21" s="11">
        <v>2.4173155828044121E-3</v>
      </c>
      <c r="M21" s="11">
        <v>4.0530366468856235E-3</v>
      </c>
      <c r="N21" s="11">
        <v>2.4173155828044121E-3</v>
      </c>
      <c r="O21" s="11">
        <v>4.0530366468856235E-3</v>
      </c>
    </row>
    <row r="22" spans="1:15" x14ac:dyDescent="0.35">
      <c r="A22" s="7"/>
      <c r="B22" s="1">
        <v>2007</v>
      </c>
      <c r="C22" s="5">
        <v>8259</v>
      </c>
      <c r="D22" s="6">
        <v>35.56</v>
      </c>
      <c r="E22" s="6">
        <v>38.07</v>
      </c>
    </row>
    <row r="23" spans="1:15" ht="21" x14ac:dyDescent="0.5">
      <c r="B23" s="1">
        <v>2008</v>
      </c>
      <c r="C23" s="5">
        <v>7286</v>
      </c>
      <c r="D23" s="8">
        <f>AVERAGE(D20:D22)</f>
        <v>31.22666666666667</v>
      </c>
      <c r="E23" s="8">
        <f>AVERAGE(E20:E22)</f>
        <v>30.113333333333333</v>
      </c>
      <c r="G23" s="14" t="s">
        <v>31</v>
      </c>
    </row>
    <row r="24" spans="1:15" x14ac:dyDescent="0.35">
      <c r="B24" s="1">
        <v>2009</v>
      </c>
      <c r="C24" s="5">
        <v>8872</v>
      </c>
      <c r="D24" s="8">
        <f t="shared" ref="D24:D27" si="2">AVERAGE(D21:D23)</f>
        <v>33.18888888888889</v>
      </c>
      <c r="E24" s="8">
        <f>AVERAGE(E21:E23)</f>
        <v>33.587777777777781</v>
      </c>
      <c r="G24" t="s">
        <v>7</v>
      </c>
    </row>
    <row r="25" spans="1:15" ht="15" thickBot="1" x14ac:dyDescent="0.4">
      <c r="B25" s="1">
        <v>2010</v>
      </c>
      <c r="C25" s="5">
        <v>8002</v>
      </c>
      <c r="D25" s="8">
        <f t="shared" si="2"/>
        <v>33.325185185185184</v>
      </c>
      <c r="E25" s="8">
        <f>AVERAGE(E22:E24)</f>
        <v>33.923703703703701</v>
      </c>
    </row>
    <row r="26" spans="1:15" x14ac:dyDescent="0.35">
      <c r="B26" s="1">
        <v>2011</v>
      </c>
      <c r="C26" s="5">
        <v>6352</v>
      </c>
      <c r="D26" s="8">
        <f t="shared" si="2"/>
        <v>32.580246913580247</v>
      </c>
      <c r="E26" s="8">
        <f>AVERAGE(E23:E25)</f>
        <v>32.541604938271604</v>
      </c>
      <c r="G26" s="13" t="s">
        <v>8</v>
      </c>
      <c r="H26" s="13"/>
    </row>
    <row r="27" spans="1:15" x14ac:dyDescent="0.35">
      <c r="B27" s="1">
        <v>2012</v>
      </c>
      <c r="C27" s="5">
        <v>3827</v>
      </c>
      <c r="D27" s="8">
        <f t="shared" si="2"/>
        <v>33.031440329218107</v>
      </c>
      <c r="E27" s="8">
        <f>AVERAGE(E24:E26)</f>
        <v>33.35102880658436</v>
      </c>
      <c r="G27" s="10" t="s">
        <v>9</v>
      </c>
      <c r="H27" s="10">
        <v>0.86979117441862552</v>
      </c>
    </row>
    <row r="28" spans="1:15" x14ac:dyDescent="0.35">
      <c r="G28" s="10" t="s">
        <v>10</v>
      </c>
      <c r="H28" s="10">
        <v>0.75653668709653177</v>
      </c>
    </row>
    <row r="29" spans="1:15" x14ac:dyDescent="0.35">
      <c r="G29" s="10" t="s">
        <v>11</v>
      </c>
      <c r="H29" s="10">
        <v>0.74547017287364692</v>
      </c>
    </row>
    <row r="30" spans="1:15" x14ac:dyDescent="0.35">
      <c r="G30" s="10" t="s">
        <v>12</v>
      </c>
      <c r="H30" s="10">
        <v>8.2400229777218339</v>
      </c>
    </row>
    <row r="31" spans="1:15" ht="15" thickBot="1" x14ac:dyDescent="0.4">
      <c r="G31" s="11" t="s">
        <v>13</v>
      </c>
      <c r="H31" s="11">
        <v>24</v>
      </c>
    </row>
    <row r="33" spans="7:15" ht="15" thickBot="1" x14ac:dyDescent="0.4">
      <c r="G33" t="s">
        <v>14</v>
      </c>
    </row>
    <row r="34" spans="7:15" x14ac:dyDescent="0.35">
      <c r="G34" s="12"/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</row>
    <row r="35" spans="7:15" x14ac:dyDescent="0.35">
      <c r="G35" s="10" t="s">
        <v>15</v>
      </c>
      <c r="H35" s="10">
        <v>1</v>
      </c>
      <c r="I35" s="10">
        <v>4641.6885038549981</v>
      </c>
      <c r="J35" s="10">
        <v>4641.6885038549981</v>
      </c>
      <c r="K35" s="10">
        <v>68.362690532856064</v>
      </c>
      <c r="L35" s="10">
        <v>3.4001154154517911E-8</v>
      </c>
    </row>
    <row r="36" spans="7:15" x14ac:dyDescent="0.35">
      <c r="G36" s="10" t="s">
        <v>16</v>
      </c>
      <c r="H36" s="10">
        <v>22</v>
      </c>
      <c r="I36" s="10">
        <v>1493.7555308144438</v>
      </c>
      <c r="J36" s="10">
        <v>67.897978673383804</v>
      </c>
      <c r="K36" s="10"/>
      <c r="L36" s="10"/>
    </row>
    <row r="37" spans="7:15" ht="15" thickBot="1" x14ac:dyDescent="0.4">
      <c r="G37" s="11" t="s">
        <v>17</v>
      </c>
      <c r="H37" s="11">
        <v>23</v>
      </c>
      <c r="I37" s="11">
        <v>6135.4440346694419</v>
      </c>
      <c r="J37" s="11"/>
      <c r="K37" s="11"/>
      <c r="L37" s="11"/>
    </row>
    <row r="38" spans="7:15" ht="15" thickBot="1" x14ac:dyDescent="0.4"/>
    <row r="39" spans="7:15" x14ac:dyDescent="0.35">
      <c r="G39" s="12"/>
      <c r="H39" s="12" t="s">
        <v>24</v>
      </c>
      <c r="I39" s="12" t="s">
        <v>12</v>
      </c>
      <c r="J39" s="12" t="s">
        <v>25</v>
      </c>
      <c r="K39" s="12" t="s">
        <v>26</v>
      </c>
      <c r="L39" s="12" t="s">
        <v>27</v>
      </c>
      <c r="M39" s="12" t="s">
        <v>28</v>
      </c>
      <c r="N39" s="12" t="s">
        <v>29</v>
      </c>
      <c r="O39" s="12" t="s">
        <v>30</v>
      </c>
    </row>
    <row r="40" spans="7:15" x14ac:dyDescent="0.35">
      <c r="G40" s="10" t="s">
        <v>18</v>
      </c>
      <c r="H40" s="10">
        <v>16.998489811005538</v>
      </c>
      <c r="I40" s="10">
        <v>3.6438880463330463</v>
      </c>
      <c r="J40" s="10">
        <v>4.6649319613734095</v>
      </c>
      <c r="K40" s="10">
        <v>1.1893987634504125E-4</v>
      </c>
      <c r="L40" s="10">
        <v>9.4415285292580151</v>
      </c>
      <c r="M40" s="10">
        <v>24.55545109275306</v>
      </c>
      <c r="N40" s="10">
        <v>9.4415285292580151</v>
      </c>
      <c r="O40" s="10">
        <v>24.55545109275306</v>
      </c>
    </row>
    <row r="41" spans="7:15" ht="15" thickBot="1" x14ac:dyDescent="0.4">
      <c r="G41" s="11" t="s">
        <v>2</v>
      </c>
      <c r="H41" s="11">
        <v>2.3053164992191924E-3</v>
      </c>
      <c r="I41" s="11">
        <v>2.7881811397131807E-4</v>
      </c>
      <c r="J41" s="11">
        <v>8.2681733492262968</v>
      </c>
      <c r="K41" s="11">
        <v>3.4001154154518282E-8</v>
      </c>
      <c r="L41" s="11">
        <v>1.7270831218102805E-3</v>
      </c>
      <c r="M41" s="11">
        <v>2.8835498766281043E-3</v>
      </c>
      <c r="N41" s="11">
        <v>1.7270831218102805E-3</v>
      </c>
      <c r="O41" s="11">
        <v>2.8835498766281043E-3</v>
      </c>
    </row>
  </sheetData>
  <mergeCells count="2">
    <mergeCell ref="A4:A10"/>
    <mergeCell ref="A16:A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</dc:creator>
  <cp:lastModifiedBy>Charaf Lachouri</cp:lastModifiedBy>
  <dcterms:created xsi:type="dcterms:W3CDTF">2023-02-28T04:44:06Z</dcterms:created>
  <dcterms:modified xsi:type="dcterms:W3CDTF">2023-02-28T05:51:32Z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d6f6f2-a951-4904-b531-92e1207fc7a5_Enabled">
    <vt:lpwstr>true</vt:lpwstr>
  </property>
  <property fmtid="{D5CDD505-2E9C-101B-9397-08002B2CF9AE}" pid="3" name="MSIP_Label_bad6f6f2-a951-4904-b531-92e1207fc7a5_SetDate">
    <vt:lpwstr>2023-02-28T05:32:03Z</vt:lpwstr>
  </property>
  <property fmtid="{D5CDD505-2E9C-101B-9397-08002B2CF9AE}" pid="4" name="MSIP_Label_bad6f6f2-a951-4904-b531-92e1207fc7a5_Method">
    <vt:lpwstr>Standard</vt:lpwstr>
  </property>
  <property fmtid="{D5CDD505-2E9C-101B-9397-08002B2CF9AE}" pid="5" name="MSIP_Label_bad6f6f2-a951-4904-b531-92e1207fc7a5_Name">
    <vt:lpwstr>No Restrictions - Internal</vt:lpwstr>
  </property>
  <property fmtid="{D5CDD505-2E9C-101B-9397-08002B2CF9AE}" pid="6" name="MSIP_Label_bad6f6f2-a951-4904-b531-92e1207fc7a5_SiteId">
    <vt:lpwstr>b7be7686-6f97-4db7-9081-a23cf09a96b5</vt:lpwstr>
  </property>
  <property fmtid="{D5CDD505-2E9C-101B-9397-08002B2CF9AE}" pid="7" name="MSIP_Label_bad6f6f2-a951-4904-b531-92e1207fc7a5_ActionId">
    <vt:lpwstr>7989263a-21b6-4ce1-a508-6c786455baca</vt:lpwstr>
  </property>
  <property fmtid="{D5CDD505-2E9C-101B-9397-08002B2CF9AE}" pid="8" name="MSIP_Label_bad6f6f2-a951-4904-b531-92e1207fc7a5_ContentBits">
    <vt:lpwstr>0</vt:lpwstr>
  </property>
</Properties>
</file>