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vestro-my.sharepoint.com/personal/elias_keedy_covestro_com/Documents/Desktop/"/>
    </mc:Choice>
  </mc:AlternateContent>
  <xr:revisionPtr revIDLastSave="0" documentId="8_{7A8782E9-27B5-4405-9583-81033C56E79F}" xr6:coauthVersionLast="46" xr6:coauthVersionMax="46" xr10:uidLastSave="{00000000-0000-0000-0000-000000000000}"/>
  <bookViews>
    <workbookView xWindow="-110" yWindow="-110" windowWidth="19420" windowHeight="10420" xr2:uid="{12C561F3-53CB-41D8-B30A-26D9D4DDA7D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2" l="1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Q44" i="2"/>
  <c r="R44" i="2" s="1"/>
  <c r="O44" i="2"/>
  <c r="E44" i="2"/>
  <c r="F44" i="2" s="1"/>
  <c r="C44" i="2"/>
  <c r="R43" i="2"/>
  <c r="Q43" i="2"/>
  <c r="O43" i="2"/>
  <c r="P43" i="2" s="1"/>
  <c r="F43" i="2"/>
  <c r="E43" i="2"/>
  <c r="C43" i="2"/>
  <c r="D43" i="2" s="1"/>
  <c r="R42" i="2"/>
  <c r="Q42" i="2"/>
  <c r="O42" i="2"/>
  <c r="P42" i="2" s="1"/>
  <c r="F42" i="2"/>
  <c r="E42" i="2"/>
  <c r="C42" i="2"/>
  <c r="D42" i="2" s="1"/>
  <c r="R41" i="2"/>
  <c r="Q41" i="2"/>
  <c r="O41" i="2"/>
  <c r="P41" i="2" s="1"/>
  <c r="F41" i="2"/>
  <c r="E41" i="2"/>
  <c r="C41" i="2"/>
  <c r="D41" i="2" s="1"/>
  <c r="R40" i="2"/>
  <c r="Q40" i="2"/>
  <c r="O40" i="2"/>
  <c r="P40" i="2" s="1"/>
  <c r="F40" i="2"/>
  <c r="E40" i="2"/>
  <c r="C40" i="2"/>
  <c r="D40" i="2" s="1"/>
  <c r="R39" i="2"/>
  <c r="Q39" i="2"/>
  <c r="O39" i="2"/>
  <c r="P39" i="2" s="1"/>
  <c r="F39" i="2"/>
  <c r="E39" i="2"/>
  <c r="C39" i="2"/>
  <c r="D39" i="2" s="1"/>
  <c r="R38" i="2"/>
  <c r="Q38" i="2"/>
  <c r="O38" i="2"/>
  <c r="P38" i="2" s="1"/>
  <c r="F38" i="2"/>
  <c r="E38" i="2"/>
  <c r="C38" i="2"/>
  <c r="D38" i="2" s="1"/>
  <c r="R37" i="2"/>
  <c r="Q37" i="2"/>
  <c r="O37" i="2"/>
  <c r="P37" i="2" s="1"/>
  <c r="F37" i="2"/>
  <c r="E37" i="2"/>
  <c r="C37" i="2"/>
  <c r="D37" i="2" s="1"/>
  <c r="R36" i="2"/>
  <c r="Q36" i="2"/>
  <c r="O36" i="2"/>
  <c r="P36" i="2" s="1"/>
  <c r="F36" i="2"/>
  <c r="E36" i="2"/>
  <c r="C36" i="2"/>
  <c r="D36" i="2" s="1"/>
  <c r="R35" i="2"/>
  <c r="Q35" i="2"/>
  <c r="O35" i="2"/>
  <c r="P35" i="2" s="1"/>
  <c r="E35" i="2"/>
  <c r="F35" i="2" s="1"/>
  <c r="C35" i="2"/>
  <c r="D35" i="2" s="1"/>
  <c r="Q34" i="2"/>
  <c r="R34" i="2" s="1"/>
  <c r="O34" i="2"/>
  <c r="P34" i="2" s="1"/>
  <c r="E34" i="2"/>
  <c r="F34" i="2" s="1"/>
  <c r="C34" i="2"/>
  <c r="D34" i="2" s="1"/>
  <c r="Q33" i="2"/>
  <c r="R33" i="2" s="1"/>
  <c r="O33" i="2"/>
  <c r="P33" i="2" s="1"/>
  <c r="E33" i="2"/>
  <c r="F33" i="2" s="1"/>
  <c r="C33" i="2"/>
  <c r="D33" i="2" s="1"/>
  <c r="Q32" i="2"/>
  <c r="R32" i="2" s="1"/>
  <c r="O32" i="2"/>
  <c r="P32" i="2" s="1"/>
  <c r="E32" i="2"/>
  <c r="F32" i="2" s="1"/>
  <c r="C32" i="2"/>
  <c r="D32" i="2" s="1"/>
  <c r="S31" i="2"/>
  <c r="T31" i="2" s="1"/>
  <c r="Q31" i="2"/>
  <c r="R31" i="2" s="1"/>
  <c r="O31" i="2"/>
  <c r="G31" i="2"/>
  <c r="H31" i="2" s="1"/>
  <c r="E31" i="2"/>
  <c r="F31" i="2" s="1"/>
  <c r="C31" i="2"/>
  <c r="D31" i="2" s="1"/>
  <c r="D45" i="2" s="1"/>
  <c r="O30" i="2"/>
  <c r="P30" i="2" s="1"/>
  <c r="C30" i="2"/>
  <c r="D30" i="2" s="1"/>
  <c r="O29" i="2"/>
  <c r="P29" i="2" s="1"/>
  <c r="C29" i="2"/>
  <c r="D29" i="2" s="1"/>
  <c r="Y22" i="2"/>
  <c r="AC21" i="2"/>
  <c r="AB21" i="2"/>
  <c r="Z21" i="2"/>
  <c r="Q21" i="2"/>
  <c r="R21" i="2" s="1"/>
  <c r="O21" i="2"/>
  <c r="E21" i="2"/>
  <c r="F21" i="2" s="1"/>
  <c r="C21" i="2"/>
  <c r="AB20" i="2"/>
  <c r="AC20" i="2" s="1"/>
  <c r="AA20" i="2"/>
  <c r="Z20" i="2"/>
  <c r="Q20" i="2"/>
  <c r="R20" i="2" s="1"/>
  <c r="P20" i="2"/>
  <c r="O20" i="2"/>
  <c r="E20" i="2"/>
  <c r="F20" i="2" s="1"/>
  <c r="D20" i="2"/>
  <c r="C20" i="2"/>
  <c r="AB19" i="2"/>
  <c r="AC19" i="2" s="1"/>
  <c r="AA19" i="2"/>
  <c r="Z19" i="2"/>
  <c r="Q19" i="2"/>
  <c r="R19" i="2" s="1"/>
  <c r="P19" i="2"/>
  <c r="O19" i="2"/>
  <c r="E19" i="2"/>
  <c r="F19" i="2" s="1"/>
  <c r="D19" i="2"/>
  <c r="C19" i="2"/>
  <c r="AB18" i="2"/>
  <c r="AC18" i="2" s="1"/>
  <c r="AA18" i="2"/>
  <c r="Z18" i="2"/>
  <c r="Q18" i="2"/>
  <c r="R18" i="2" s="1"/>
  <c r="P18" i="2"/>
  <c r="O18" i="2"/>
  <c r="E18" i="2"/>
  <c r="F18" i="2" s="1"/>
  <c r="D18" i="2"/>
  <c r="C18" i="2"/>
  <c r="AB17" i="2"/>
  <c r="AC17" i="2" s="1"/>
  <c r="AA17" i="2"/>
  <c r="Z17" i="2"/>
  <c r="R17" i="2"/>
  <c r="Q17" i="2"/>
  <c r="P17" i="2"/>
  <c r="O17" i="2"/>
  <c r="F17" i="2"/>
  <c r="E17" i="2"/>
  <c r="D17" i="2"/>
  <c r="C17" i="2"/>
  <c r="AC16" i="2"/>
  <c r="AB16" i="2"/>
  <c r="AA16" i="2"/>
  <c r="Z16" i="2"/>
  <c r="R16" i="2"/>
  <c r="Q16" i="2"/>
  <c r="P16" i="2"/>
  <c r="O16" i="2"/>
  <c r="F16" i="2"/>
  <c r="E16" i="2"/>
  <c r="D16" i="2"/>
  <c r="C16" i="2"/>
  <c r="AC15" i="2"/>
  <c r="AB15" i="2"/>
  <c r="AA15" i="2"/>
  <c r="Z15" i="2"/>
  <c r="R15" i="2"/>
  <c r="Q15" i="2"/>
  <c r="P15" i="2"/>
  <c r="O15" i="2"/>
  <c r="F15" i="2"/>
  <c r="E15" i="2"/>
  <c r="D15" i="2"/>
  <c r="C15" i="2"/>
  <c r="AC14" i="2"/>
  <c r="AB14" i="2"/>
  <c r="AA14" i="2"/>
  <c r="Z14" i="2"/>
  <c r="R14" i="2"/>
  <c r="Q14" i="2"/>
  <c r="P14" i="2"/>
  <c r="O14" i="2"/>
  <c r="F14" i="2"/>
  <c r="E14" i="2"/>
  <c r="D14" i="2"/>
  <c r="C14" i="2"/>
  <c r="AC13" i="2"/>
  <c r="AB13" i="2"/>
  <c r="AA13" i="2"/>
  <c r="Z13" i="2"/>
  <c r="R13" i="2"/>
  <c r="Q13" i="2"/>
  <c r="P13" i="2"/>
  <c r="O13" i="2"/>
  <c r="F13" i="2"/>
  <c r="E13" i="2"/>
  <c r="D13" i="2"/>
  <c r="C13" i="2"/>
  <c r="AC12" i="2"/>
  <c r="AB12" i="2"/>
  <c r="AA12" i="2"/>
  <c r="Z12" i="2"/>
  <c r="R12" i="2"/>
  <c r="Q12" i="2"/>
  <c r="P12" i="2"/>
  <c r="O12" i="2"/>
  <c r="F12" i="2"/>
  <c r="E12" i="2"/>
  <c r="D12" i="2"/>
  <c r="C12" i="2"/>
  <c r="AC11" i="2"/>
  <c r="AB11" i="2"/>
  <c r="AA11" i="2"/>
  <c r="Z11" i="2"/>
  <c r="R11" i="2"/>
  <c r="Q11" i="2"/>
  <c r="P11" i="2"/>
  <c r="O11" i="2"/>
  <c r="F11" i="2"/>
  <c r="E11" i="2"/>
  <c r="D11" i="2"/>
  <c r="C11" i="2"/>
  <c r="AC10" i="2"/>
  <c r="AB10" i="2"/>
  <c r="AA10" i="2"/>
  <c r="Z10" i="2"/>
  <c r="R10" i="2"/>
  <c r="Q10" i="2"/>
  <c r="P10" i="2"/>
  <c r="O10" i="2"/>
  <c r="F10" i="2"/>
  <c r="E10" i="2"/>
  <c r="D10" i="2"/>
  <c r="C10" i="2"/>
  <c r="AC9" i="2"/>
  <c r="AB9" i="2"/>
  <c r="AA9" i="2"/>
  <c r="Z9" i="2"/>
  <c r="R9" i="2"/>
  <c r="Q9" i="2"/>
  <c r="P9" i="2"/>
  <c r="O9" i="2"/>
  <c r="F9" i="2"/>
  <c r="E9" i="2"/>
  <c r="D9" i="2"/>
  <c r="C9" i="2"/>
  <c r="AG8" i="2"/>
  <c r="AF8" i="2"/>
  <c r="AF9" i="2" s="1"/>
  <c r="AC8" i="2"/>
  <c r="AC22" i="2" s="1"/>
  <c r="AB8" i="2"/>
  <c r="AA8" i="2"/>
  <c r="AA22" i="2" s="1"/>
  <c r="Z8" i="2"/>
  <c r="AD8" i="2" s="1"/>
  <c r="V8" i="2"/>
  <c r="U8" i="2"/>
  <c r="U9" i="2" s="1"/>
  <c r="R8" i="2"/>
  <c r="R22" i="2" s="1"/>
  <c r="Q8" i="2"/>
  <c r="P8" i="2"/>
  <c r="P22" i="2" s="1"/>
  <c r="O8" i="2"/>
  <c r="S8" i="2" s="1"/>
  <c r="J8" i="2"/>
  <c r="I8" i="2"/>
  <c r="I9" i="2" s="1"/>
  <c r="F8" i="2"/>
  <c r="F22" i="2" s="1"/>
  <c r="E8" i="2"/>
  <c r="D8" i="2"/>
  <c r="D22" i="2" s="1"/>
  <c r="C8" i="2"/>
  <c r="G8" i="2" s="1"/>
  <c r="AA7" i="2"/>
  <c r="Z7" i="2"/>
  <c r="P7" i="2"/>
  <c r="O7" i="2"/>
  <c r="D7" i="2"/>
  <c r="C7" i="2"/>
  <c r="AA6" i="2"/>
  <c r="Z6" i="2"/>
  <c r="P6" i="2"/>
  <c r="O6" i="2"/>
  <c r="D6" i="2"/>
  <c r="C6" i="2"/>
  <c r="V9" i="2" l="1"/>
  <c r="U10" i="2"/>
  <c r="S9" i="2"/>
  <c r="T8" i="2"/>
  <c r="G9" i="2"/>
  <c r="H8" i="2"/>
  <c r="J9" i="2"/>
  <c r="I10" i="2"/>
  <c r="AD9" i="2"/>
  <c r="AE8" i="2"/>
  <c r="AG9" i="2"/>
  <c r="AF10" i="2"/>
  <c r="I31" i="2"/>
  <c r="U31" i="2"/>
  <c r="P31" i="2"/>
  <c r="P45" i="2" s="1"/>
  <c r="S32" i="2"/>
  <c r="F45" i="2"/>
  <c r="R45" i="2"/>
  <c r="G32" i="2"/>
  <c r="AG10" i="2" l="1"/>
  <c r="AF11" i="2"/>
  <c r="T32" i="2"/>
  <c r="S33" i="2"/>
  <c r="V10" i="2"/>
  <c r="U11" i="2"/>
  <c r="V31" i="2"/>
  <c r="U32" i="2"/>
  <c r="S10" i="2"/>
  <c r="T9" i="2"/>
  <c r="H32" i="2"/>
  <c r="G33" i="2"/>
  <c r="J10" i="2"/>
  <c r="I11" i="2"/>
  <c r="J31" i="2"/>
  <c r="I32" i="2"/>
  <c r="AD10" i="2"/>
  <c r="AE9" i="2"/>
  <c r="G10" i="2"/>
  <c r="H9" i="2"/>
  <c r="AG11" i="2" l="1"/>
  <c r="AF12" i="2"/>
  <c r="H33" i="2"/>
  <c r="G34" i="2"/>
  <c r="V32" i="2"/>
  <c r="U33" i="2"/>
  <c r="V11" i="2"/>
  <c r="U12" i="2"/>
  <c r="T33" i="2"/>
  <c r="S34" i="2"/>
  <c r="G11" i="2"/>
  <c r="H10" i="2"/>
  <c r="S11" i="2"/>
  <c r="T10" i="2"/>
  <c r="AD11" i="2"/>
  <c r="AE10" i="2"/>
  <c r="J32" i="2"/>
  <c r="I33" i="2"/>
  <c r="J11" i="2"/>
  <c r="I12" i="2"/>
  <c r="J12" i="2" l="1"/>
  <c r="I13" i="2"/>
  <c r="G12" i="2"/>
  <c r="H11" i="2"/>
  <c r="AG12" i="2"/>
  <c r="AF13" i="2"/>
  <c r="AD12" i="2"/>
  <c r="AE11" i="2"/>
  <c r="V33" i="2"/>
  <c r="U34" i="2"/>
  <c r="V12" i="2"/>
  <c r="U13" i="2"/>
  <c r="J33" i="2"/>
  <c r="I34" i="2"/>
  <c r="T34" i="2"/>
  <c r="S35" i="2"/>
  <c r="S12" i="2"/>
  <c r="T11" i="2"/>
  <c r="H34" i="2"/>
  <c r="G35" i="2"/>
  <c r="J34" i="2" l="1"/>
  <c r="I35" i="2"/>
  <c r="AD13" i="2"/>
  <c r="AE12" i="2"/>
  <c r="V34" i="2"/>
  <c r="U35" i="2"/>
  <c r="AG13" i="2"/>
  <c r="AF14" i="2"/>
  <c r="J13" i="2"/>
  <c r="I14" i="2"/>
  <c r="V13" i="2"/>
  <c r="U14" i="2"/>
  <c r="G13" i="2"/>
  <c r="H12" i="2"/>
  <c r="S13" i="2"/>
  <c r="T12" i="2"/>
  <c r="H35" i="2"/>
  <c r="G36" i="2"/>
  <c r="T35" i="2"/>
  <c r="S36" i="2"/>
  <c r="G14" i="2" l="1"/>
  <c r="H13" i="2"/>
  <c r="J35" i="2"/>
  <c r="I36" i="2"/>
  <c r="S14" i="2"/>
  <c r="T13" i="2"/>
  <c r="V14" i="2"/>
  <c r="U15" i="2"/>
  <c r="AG14" i="2"/>
  <c r="AF15" i="2"/>
  <c r="J14" i="2"/>
  <c r="I15" i="2"/>
  <c r="V35" i="2"/>
  <c r="U36" i="2"/>
  <c r="T36" i="2"/>
  <c r="S37" i="2"/>
  <c r="H36" i="2"/>
  <c r="G37" i="2"/>
  <c r="AD14" i="2"/>
  <c r="AE13" i="2"/>
  <c r="AG15" i="2" l="1"/>
  <c r="AF16" i="2"/>
  <c r="AD15" i="2"/>
  <c r="AE14" i="2"/>
  <c r="H37" i="2"/>
  <c r="G38" i="2"/>
  <c r="S15" i="2"/>
  <c r="T14" i="2"/>
  <c r="G15" i="2"/>
  <c r="H14" i="2"/>
  <c r="V36" i="2"/>
  <c r="U37" i="2"/>
  <c r="T37" i="2"/>
  <c r="S38" i="2"/>
  <c r="J15" i="2"/>
  <c r="I16" i="2"/>
  <c r="V15" i="2"/>
  <c r="U16" i="2"/>
  <c r="J36" i="2"/>
  <c r="I37" i="2"/>
  <c r="V16" i="2" l="1"/>
  <c r="U17" i="2"/>
  <c r="T38" i="2"/>
  <c r="S39" i="2"/>
  <c r="S16" i="2"/>
  <c r="T15" i="2"/>
  <c r="AD16" i="2"/>
  <c r="AE15" i="2"/>
  <c r="H38" i="2"/>
  <c r="G39" i="2"/>
  <c r="AG16" i="2"/>
  <c r="AF17" i="2"/>
  <c r="V37" i="2"/>
  <c r="U38" i="2"/>
  <c r="J37" i="2"/>
  <c r="I38" i="2"/>
  <c r="J16" i="2"/>
  <c r="I17" i="2"/>
  <c r="G16" i="2"/>
  <c r="H15" i="2"/>
  <c r="G17" i="2" l="1"/>
  <c r="H16" i="2"/>
  <c r="J38" i="2"/>
  <c r="I39" i="2"/>
  <c r="AD17" i="2"/>
  <c r="AE16" i="2"/>
  <c r="V38" i="2"/>
  <c r="U39" i="2"/>
  <c r="H39" i="2"/>
  <c r="G40" i="2"/>
  <c r="V17" i="2"/>
  <c r="U18" i="2"/>
  <c r="AG17" i="2"/>
  <c r="AF18" i="2"/>
  <c r="T39" i="2"/>
  <c r="S40" i="2"/>
  <c r="I18" i="2"/>
  <c r="J17" i="2"/>
  <c r="S17" i="2"/>
  <c r="T16" i="2"/>
  <c r="T40" i="2" l="1"/>
  <c r="S41" i="2"/>
  <c r="V18" i="2"/>
  <c r="U19" i="2"/>
  <c r="S18" i="2"/>
  <c r="T17" i="2"/>
  <c r="J39" i="2"/>
  <c r="I40" i="2"/>
  <c r="V39" i="2"/>
  <c r="U40" i="2"/>
  <c r="AG18" i="2"/>
  <c r="AF19" i="2"/>
  <c r="H40" i="2"/>
  <c r="G41" i="2"/>
  <c r="J18" i="2"/>
  <c r="I19" i="2"/>
  <c r="AE17" i="2"/>
  <c r="AD18" i="2"/>
  <c r="G18" i="2"/>
  <c r="H17" i="2"/>
  <c r="AG19" i="2" l="1"/>
  <c r="AF20" i="2"/>
  <c r="V19" i="2"/>
  <c r="U20" i="2"/>
  <c r="AD19" i="2"/>
  <c r="AE18" i="2"/>
  <c r="H41" i="2"/>
  <c r="G42" i="2"/>
  <c r="V40" i="2"/>
  <c r="U41" i="2"/>
  <c r="T41" i="2"/>
  <c r="S42" i="2"/>
  <c r="J19" i="2"/>
  <c r="I20" i="2"/>
  <c r="J40" i="2"/>
  <c r="I41" i="2"/>
  <c r="G19" i="2"/>
  <c r="H18" i="2"/>
  <c r="T18" i="2"/>
  <c r="S19" i="2"/>
  <c r="T42" i="2" l="1"/>
  <c r="S43" i="2"/>
  <c r="S20" i="2"/>
  <c r="T19" i="2"/>
  <c r="H42" i="2"/>
  <c r="G43" i="2"/>
  <c r="J20" i="2"/>
  <c r="J22" i="2" s="1"/>
  <c r="I21" i="2"/>
  <c r="J21" i="2" s="1"/>
  <c r="V41" i="2"/>
  <c r="U42" i="2"/>
  <c r="AF21" i="2"/>
  <c r="AG21" i="2" s="1"/>
  <c r="AG20" i="2"/>
  <c r="AG22" i="2" s="1"/>
  <c r="J41" i="2"/>
  <c r="I42" i="2"/>
  <c r="V20" i="2"/>
  <c r="V22" i="2" s="1"/>
  <c r="U21" i="2"/>
  <c r="V21" i="2" s="1"/>
  <c r="H19" i="2"/>
  <c r="G20" i="2"/>
  <c r="AE19" i="2"/>
  <c r="AD20" i="2"/>
  <c r="T20" i="2" l="1"/>
  <c r="T22" i="2" s="1"/>
  <c r="S21" i="2"/>
  <c r="T21" i="2" s="1"/>
  <c r="G21" i="2"/>
  <c r="H21" i="2" s="1"/>
  <c r="H20" i="2"/>
  <c r="H22" i="2" s="1"/>
  <c r="J42" i="2"/>
  <c r="I43" i="2"/>
  <c r="V42" i="2"/>
  <c r="U43" i="2"/>
  <c r="G44" i="2"/>
  <c r="H44" i="2" s="1"/>
  <c r="H43" i="2"/>
  <c r="H45" i="2" s="1"/>
  <c r="S44" i="2"/>
  <c r="T44" i="2" s="1"/>
  <c r="T43" i="2"/>
  <c r="T45" i="2" s="1"/>
  <c r="AD21" i="2"/>
  <c r="AE21" i="2" s="1"/>
  <c r="AE20" i="2"/>
  <c r="AE22" i="2" s="1"/>
  <c r="J43" i="2" l="1"/>
  <c r="J45" i="2" s="1"/>
  <c r="I44" i="2"/>
  <c r="J44" i="2" s="1"/>
  <c r="V43" i="2"/>
  <c r="V45" i="2" s="1"/>
  <c r="U44" i="2"/>
  <c r="V44" i="2" s="1"/>
</calcChain>
</file>

<file path=xl/sharedStrings.xml><?xml version="1.0" encoding="utf-8"?>
<sst xmlns="http://schemas.openxmlformats.org/spreadsheetml/2006/main" count="44" uniqueCount="12">
  <si>
    <t>Week</t>
  </si>
  <si>
    <t>Atlanta</t>
  </si>
  <si>
    <t>Chicago</t>
  </si>
  <si>
    <t>LA</t>
  </si>
  <si>
    <t>Boston</t>
  </si>
  <si>
    <t>Dallas</t>
  </si>
  <si>
    <t>3-wk MA</t>
  </si>
  <si>
    <t>5-pMA</t>
  </si>
  <si>
    <t>ES 0.2</t>
  </si>
  <si>
    <t>ES 0.4</t>
  </si>
  <si>
    <t>MAD</t>
  </si>
  <si>
    <t>ONE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</si>
</sst>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1" fontId="1" fillId="0" borderId="0" xfId="1" applyNumberFormat="1"/>
    <xf numFmtId="1" fontId="0" fillId="0" borderId="0" xfId="0" applyNumberFormat="1"/>
    <xf numFmtId="2" fontId="0" fillId="0" borderId="0" xfId="0" applyNumberFormat="1"/>
    <xf numFmtId="2" fontId="1" fillId="0" borderId="0" xfId="1" applyNumberFormat="1"/>
  </cellXfs>
  <cellStyles count="2">
    <cellStyle name="Normal" xfId="0" builtinId="0"/>
    <cellStyle name="Normal 2" xfId="1" xr:uid="{4D4EEEC2-FA81-48E9-81B6-B43AE21D3B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1AF3-8559-4129-A332-2C9C15E36216}">
  <dimension ref="A1:F19"/>
  <sheetViews>
    <sheetView tabSelected="1" workbookViewId="0">
      <selection activeCell="M11" sqref="M11"/>
    </sheetView>
  </sheetViews>
  <sheetFormatPr defaultRowHeight="12.5" x14ac:dyDescent="0.25"/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-5</v>
      </c>
      <c r="B2" s="2">
        <v>45</v>
      </c>
      <c r="C2" s="2">
        <v>62</v>
      </c>
      <c r="D2" s="2">
        <v>43</v>
      </c>
      <c r="E2" s="2">
        <v>62</v>
      </c>
      <c r="F2" s="2">
        <v>42</v>
      </c>
    </row>
    <row r="3" spans="1:6" x14ac:dyDescent="0.25">
      <c r="A3" s="1">
        <v>-4</v>
      </c>
      <c r="B3" s="1">
        <v>38</v>
      </c>
      <c r="C3" s="1">
        <v>22</v>
      </c>
      <c r="D3" s="1">
        <v>40</v>
      </c>
      <c r="E3" s="1">
        <v>18</v>
      </c>
      <c r="F3" s="1">
        <v>35</v>
      </c>
    </row>
    <row r="4" spans="1:6" x14ac:dyDescent="0.25">
      <c r="A4" s="1">
        <v>-3</v>
      </c>
      <c r="B4" s="1">
        <v>30</v>
      </c>
      <c r="C4" s="1">
        <v>72</v>
      </c>
      <c r="D4" s="1">
        <v>54</v>
      </c>
      <c r="E4" s="1">
        <v>48</v>
      </c>
      <c r="F4" s="1">
        <v>40</v>
      </c>
    </row>
    <row r="5" spans="1:6" x14ac:dyDescent="0.25">
      <c r="A5" s="1">
        <v>-2</v>
      </c>
      <c r="B5" s="1">
        <v>58</v>
      </c>
      <c r="C5" s="1">
        <v>44</v>
      </c>
      <c r="D5" s="1">
        <v>46</v>
      </c>
      <c r="E5" s="1">
        <v>40</v>
      </c>
      <c r="F5" s="1">
        <v>64</v>
      </c>
    </row>
    <row r="6" spans="1:6" x14ac:dyDescent="0.25">
      <c r="A6" s="1">
        <v>-1</v>
      </c>
      <c r="B6" s="1">
        <v>37</v>
      </c>
      <c r="C6" s="1">
        <v>48</v>
      </c>
      <c r="D6" s="1">
        <v>35</v>
      </c>
      <c r="E6" s="1">
        <v>35</v>
      </c>
      <c r="F6" s="1">
        <v>43</v>
      </c>
    </row>
    <row r="7" spans="1:6" x14ac:dyDescent="0.25">
      <c r="A7" s="1">
        <v>1</v>
      </c>
      <c r="B7" s="1">
        <v>33</v>
      </c>
      <c r="C7" s="1">
        <v>44</v>
      </c>
      <c r="D7" s="1">
        <v>32</v>
      </c>
      <c r="E7" s="1">
        <v>26</v>
      </c>
      <c r="F7" s="1">
        <v>27</v>
      </c>
    </row>
    <row r="8" spans="1:6" x14ac:dyDescent="0.25">
      <c r="A8" s="1">
        <v>2</v>
      </c>
      <c r="B8" s="1">
        <v>45</v>
      </c>
      <c r="C8" s="1">
        <v>34</v>
      </c>
      <c r="D8" s="1">
        <v>43</v>
      </c>
      <c r="E8" s="1">
        <v>35</v>
      </c>
      <c r="F8" s="1">
        <v>42</v>
      </c>
    </row>
    <row r="9" spans="1:6" x14ac:dyDescent="0.25">
      <c r="A9" s="1">
        <v>3</v>
      </c>
      <c r="B9" s="1">
        <v>37</v>
      </c>
      <c r="C9" s="1">
        <v>22</v>
      </c>
      <c r="D9" s="1">
        <v>54</v>
      </c>
      <c r="E9" s="1">
        <v>41</v>
      </c>
      <c r="F9" s="1">
        <v>35</v>
      </c>
    </row>
    <row r="10" spans="1:6" x14ac:dyDescent="0.25">
      <c r="A10" s="1">
        <v>4</v>
      </c>
      <c r="B10" s="1">
        <v>38</v>
      </c>
      <c r="C10" s="1">
        <v>55</v>
      </c>
      <c r="D10" s="1">
        <v>40</v>
      </c>
      <c r="E10" s="1">
        <v>40</v>
      </c>
      <c r="F10" s="1">
        <v>40</v>
      </c>
    </row>
    <row r="11" spans="1:6" x14ac:dyDescent="0.25">
      <c r="A11" s="1">
        <v>5</v>
      </c>
      <c r="B11" s="1">
        <v>55</v>
      </c>
      <c r="C11" s="1">
        <v>48</v>
      </c>
      <c r="D11" s="1">
        <v>46</v>
      </c>
      <c r="E11" s="1">
        <v>46</v>
      </c>
      <c r="F11" s="1">
        <v>51</v>
      </c>
    </row>
    <row r="12" spans="1:6" x14ac:dyDescent="0.25">
      <c r="A12" s="1">
        <v>6</v>
      </c>
      <c r="B12" s="1">
        <v>30</v>
      </c>
      <c r="C12" s="1">
        <v>72</v>
      </c>
      <c r="D12" s="1">
        <v>74</v>
      </c>
      <c r="E12" s="1">
        <v>48</v>
      </c>
      <c r="F12" s="1">
        <v>64</v>
      </c>
    </row>
    <row r="13" spans="1:6" x14ac:dyDescent="0.25">
      <c r="A13" s="1">
        <v>7</v>
      </c>
      <c r="B13" s="1">
        <v>18</v>
      </c>
      <c r="C13" s="1">
        <v>62</v>
      </c>
      <c r="D13" s="1">
        <v>40</v>
      </c>
      <c r="E13" s="1">
        <v>55</v>
      </c>
      <c r="F13" s="1">
        <v>70</v>
      </c>
    </row>
    <row r="14" spans="1:6" x14ac:dyDescent="0.25">
      <c r="A14" s="1">
        <v>8</v>
      </c>
      <c r="B14" s="1">
        <v>58</v>
      </c>
      <c r="C14" s="1">
        <v>28</v>
      </c>
      <c r="D14" s="1">
        <v>35</v>
      </c>
      <c r="E14" s="1">
        <v>18</v>
      </c>
      <c r="F14" s="1">
        <v>65</v>
      </c>
    </row>
    <row r="15" spans="1:6" x14ac:dyDescent="0.25">
      <c r="A15" s="1">
        <v>9</v>
      </c>
      <c r="B15" s="1">
        <v>47</v>
      </c>
      <c r="C15" s="1">
        <v>27</v>
      </c>
      <c r="D15" s="1">
        <v>45</v>
      </c>
      <c r="E15" s="1">
        <v>62</v>
      </c>
      <c r="F15" s="1">
        <v>55</v>
      </c>
    </row>
    <row r="16" spans="1:6" x14ac:dyDescent="0.25">
      <c r="A16" s="1">
        <v>10</v>
      </c>
      <c r="B16" s="1">
        <v>37</v>
      </c>
      <c r="C16" s="1">
        <v>95</v>
      </c>
      <c r="D16" s="1">
        <v>38</v>
      </c>
      <c r="E16" s="1">
        <v>44</v>
      </c>
      <c r="F16" s="1">
        <v>43</v>
      </c>
    </row>
    <row r="17" spans="1:6" x14ac:dyDescent="0.25">
      <c r="A17" s="1">
        <v>11</v>
      </c>
      <c r="B17" s="1">
        <v>23</v>
      </c>
      <c r="C17" s="1">
        <v>35</v>
      </c>
      <c r="D17" s="1">
        <v>48</v>
      </c>
      <c r="E17" s="1">
        <v>30</v>
      </c>
      <c r="F17" s="1">
        <v>38</v>
      </c>
    </row>
    <row r="18" spans="1:6" x14ac:dyDescent="0.25">
      <c r="A18" s="1">
        <v>12</v>
      </c>
      <c r="B18" s="1">
        <v>55</v>
      </c>
      <c r="C18" s="1">
        <v>45</v>
      </c>
      <c r="D18" s="1">
        <v>56</v>
      </c>
      <c r="E18" s="1">
        <v>45</v>
      </c>
      <c r="F18" s="1">
        <v>47</v>
      </c>
    </row>
    <row r="19" spans="1:6" x14ac:dyDescent="0.25">
      <c r="A19" s="1">
        <v>13</v>
      </c>
      <c r="B19" s="1">
        <v>40</v>
      </c>
      <c r="C19" s="1">
        <v>47</v>
      </c>
      <c r="D19" s="1">
        <v>50</v>
      </c>
      <c r="E19" s="1">
        <v>50</v>
      </c>
      <c r="F19" s="1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3191-AEAF-404C-9339-BC2DFA774751}">
  <dimension ref="A1:AG82"/>
  <sheetViews>
    <sheetView workbookViewId="0">
      <selection activeCell="K20" sqref="K20"/>
    </sheetView>
  </sheetViews>
  <sheetFormatPr defaultColWidth="8.90625" defaultRowHeight="12.5" x14ac:dyDescent="0.25"/>
  <cols>
    <col min="1" max="16384" width="8.90625" style="1"/>
  </cols>
  <sheetData>
    <row r="1" spans="1:33" x14ac:dyDescent="0.25">
      <c r="B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3" x14ac:dyDescent="0.25">
      <c r="A2" s="1" t="s">
        <v>0</v>
      </c>
      <c r="B2" s="2" t="s">
        <v>1</v>
      </c>
      <c r="C2" s="2" t="s">
        <v>6</v>
      </c>
      <c r="E2" s="2" t="s">
        <v>7</v>
      </c>
      <c r="G2" s="2" t="s">
        <v>8</v>
      </c>
      <c r="I2" s="2" t="s">
        <v>9</v>
      </c>
      <c r="K2" s="2"/>
      <c r="L2" s="2"/>
      <c r="M2" s="1" t="s">
        <v>0</v>
      </c>
      <c r="N2" s="2" t="s">
        <v>2</v>
      </c>
      <c r="O2" s="2" t="s">
        <v>6</v>
      </c>
      <c r="P2" s="2"/>
      <c r="Q2" s="2" t="s">
        <v>7</v>
      </c>
      <c r="R2" s="2"/>
      <c r="S2" s="2" t="s">
        <v>8</v>
      </c>
      <c r="T2" s="2"/>
      <c r="U2" s="2" t="s">
        <v>9</v>
      </c>
      <c r="X2" s="1" t="s">
        <v>0</v>
      </c>
      <c r="Y2" s="2" t="s">
        <v>3</v>
      </c>
      <c r="Z2" s="2" t="s">
        <v>6</v>
      </c>
      <c r="AB2" s="2" t="s">
        <v>7</v>
      </c>
      <c r="AD2" s="2" t="s">
        <v>8</v>
      </c>
      <c r="AF2" s="2" t="s">
        <v>9</v>
      </c>
    </row>
    <row r="3" spans="1:33" x14ac:dyDescent="0.25">
      <c r="A3" s="1">
        <v>-5</v>
      </c>
      <c r="B3" s="2">
        <v>45</v>
      </c>
      <c r="G3" t="e">
        <v>#N/A</v>
      </c>
      <c r="I3" t="e">
        <v>#N/A</v>
      </c>
      <c r="J3" s="2"/>
      <c r="K3" s="2"/>
      <c r="L3" s="2"/>
      <c r="M3" s="1">
        <v>-5</v>
      </c>
      <c r="N3" s="2">
        <v>62</v>
      </c>
      <c r="S3" t="e">
        <v>#N/A</v>
      </c>
      <c r="U3" t="e">
        <v>#N/A</v>
      </c>
      <c r="V3" s="2"/>
      <c r="W3" s="2"/>
      <c r="X3" s="1">
        <v>-5</v>
      </c>
      <c r="Y3" s="2">
        <v>43</v>
      </c>
      <c r="AD3" t="e">
        <v>#N/A</v>
      </c>
      <c r="AF3" t="e">
        <v>#N/A</v>
      </c>
      <c r="AG3" s="2"/>
    </row>
    <row r="4" spans="1:33" x14ac:dyDescent="0.25">
      <c r="A4" s="1">
        <v>-4</v>
      </c>
      <c r="B4" s="1">
        <v>38</v>
      </c>
      <c r="C4" t="e">
        <v>#N/A</v>
      </c>
      <c r="E4" t="e">
        <v>#N/A</v>
      </c>
      <c r="G4" s="3"/>
      <c r="I4" s="3"/>
      <c r="M4" s="1">
        <v>-4</v>
      </c>
      <c r="N4" s="1">
        <v>22</v>
      </c>
      <c r="O4" t="e">
        <v>#N/A</v>
      </c>
      <c r="Q4" t="e">
        <v>#N/A</v>
      </c>
      <c r="S4" s="3"/>
      <c r="U4" s="3"/>
      <c r="X4" s="1">
        <v>-4</v>
      </c>
      <c r="Y4" s="1">
        <v>40</v>
      </c>
      <c r="Z4" t="e">
        <v>#N/A</v>
      </c>
      <c r="AB4" t="e">
        <v>#N/A</v>
      </c>
      <c r="AD4" s="3"/>
      <c r="AF4" s="3"/>
    </row>
    <row r="5" spans="1:33" x14ac:dyDescent="0.25">
      <c r="A5" s="1">
        <v>-3</v>
      </c>
      <c r="B5" s="1">
        <v>30</v>
      </c>
      <c r="C5" t="e">
        <v>#N/A</v>
      </c>
      <c r="E5" t="e">
        <v>#N/A</v>
      </c>
      <c r="G5"/>
      <c r="I5"/>
      <c r="M5" s="1">
        <v>-3</v>
      </c>
      <c r="N5" s="1">
        <v>72</v>
      </c>
      <c r="O5" t="e">
        <v>#N/A</v>
      </c>
      <c r="Q5" t="e">
        <v>#N/A</v>
      </c>
      <c r="S5"/>
      <c r="U5"/>
      <c r="X5" s="1">
        <v>-3</v>
      </c>
      <c r="Y5" s="1">
        <v>54</v>
      </c>
      <c r="Z5" t="e">
        <v>#N/A</v>
      </c>
      <c r="AB5" t="e">
        <v>#N/A</v>
      </c>
      <c r="AD5"/>
      <c r="AF5"/>
    </row>
    <row r="6" spans="1:33" x14ac:dyDescent="0.25">
      <c r="A6" s="1">
        <v>-2</v>
      </c>
      <c r="B6" s="1">
        <v>58</v>
      </c>
      <c r="C6" s="4">
        <f>AVERAGE(B3:B5)</f>
        <v>37.666666666666664</v>
      </c>
      <c r="D6" s="5">
        <f>ABS(B6-C6)</f>
        <v>20.333333333333336</v>
      </c>
      <c r="E6" t="e">
        <v>#N/A</v>
      </c>
      <c r="G6"/>
      <c r="I6"/>
      <c r="M6" s="1">
        <v>-2</v>
      </c>
      <c r="N6" s="1">
        <v>44</v>
      </c>
      <c r="O6" s="4">
        <f>AVERAGE(N3:N5)</f>
        <v>52</v>
      </c>
      <c r="P6" s="5">
        <f>ABS(N6-O6)</f>
        <v>8</v>
      </c>
      <c r="Q6" t="e">
        <v>#N/A</v>
      </c>
      <c r="S6"/>
      <c r="U6"/>
      <c r="X6" s="1">
        <v>-2</v>
      </c>
      <c r="Y6" s="1">
        <v>46</v>
      </c>
      <c r="Z6" s="4">
        <f>AVERAGE(Y3:Y5)</f>
        <v>45.666666666666664</v>
      </c>
      <c r="AA6" s="5">
        <f>ABS(Y6-Z6)</f>
        <v>0.3333333333333357</v>
      </c>
      <c r="AB6" t="e">
        <v>#N/A</v>
      </c>
      <c r="AD6"/>
      <c r="AF6"/>
    </row>
    <row r="7" spans="1:33" x14ac:dyDescent="0.25">
      <c r="A7" s="1">
        <v>-1</v>
      </c>
      <c r="B7" s="1">
        <v>37</v>
      </c>
      <c r="C7" s="4">
        <f t="shared" ref="C7:C21" si="0">AVERAGE(B4:B6)</f>
        <v>42</v>
      </c>
      <c r="D7" s="5">
        <f t="shared" ref="D7:D20" si="1">ABS(B7-C7)</f>
        <v>5</v>
      </c>
      <c r="E7" t="e">
        <v>#N/A</v>
      </c>
      <c r="G7"/>
      <c r="I7"/>
      <c r="M7" s="1">
        <v>-1</v>
      </c>
      <c r="N7" s="1">
        <v>48</v>
      </c>
      <c r="O7" s="4">
        <f t="shared" ref="O7:O21" si="2">AVERAGE(N4:N6)</f>
        <v>46</v>
      </c>
      <c r="P7" s="5">
        <f t="shared" ref="P7:P20" si="3">ABS(N7-O7)</f>
        <v>2</v>
      </c>
      <c r="Q7" t="e">
        <v>#N/A</v>
      </c>
      <c r="S7"/>
      <c r="U7"/>
      <c r="X7" s="1">
        <v>-1</v>
      </c>
      <c r="Y7" s="1">
        <v>35</v>
      </c>
      <c r="Z7" s="4">
        <f t="shared" ref="Z7:Z21" si="4">AVERAGE(Y4:Y6)</f>
        <v>46.666666666666664</v>
      </c>
      <c r="AA7" s="5">
        <f t="shared" ref="AA7:AA20" si="5">ABS(Y7-Z7)</f>
        <v>11.666666666666664</v>
      </c>
      <c r="AB7" t="e">
        <v>#N/A</v>
      </c>
      <c r="AD7"/>
      <c r="AF7"/>
    </row>
    <row r="8" spans="1:33" x14ac:dyDescent="0.25">
      <c r="A8" s="1">
        <v>1</v>
      </c>
      <c r="B8" s="1">
        <v>33</v>
      </c>
      <c r="C8" s="4">
        <f t="shared" si="0"/>
        <v>41.666666666666664</v>
      </c>
      <c r="D8" s="5">
        <f t="shared" si="1"/>
        <v>8.6666666666666643</v>
      </c>
      <c r="E8" s="3">
        <f>AVERAGE(B3:B7)</f>
        <v>41.6</v>
      </c>
      <c r="F8" s="2">
        <f>ABS(B8-E8)</f>
        <v>8.6000000000000014</v>
      </c>
      <c r="G8" s="4">
        <f>C8</f>
        <v>41.666666666666664</v>
      </c>
      <c r="H8" s="1">
        <f>ABS(B8-G8)</f>
        <v>8.6666666666666643</v>
      </c>
      <c r="I8" s="4">
        <f>C8</f>
        <v>41.666666666666664</v>
      </c>
      <c r="J8" s="5">
        <f>ABS(B8-I8)</f>
        <v>8.6666666666666643</v>
      </c>
      <c r="M8" s="1">
        <v>1</v>
      </c>
      <c r="N8" s="1">
        <v>44</v>
      </c>
      <c r="O8" s="4">
        <f t="shared" si="2"/>
        <v>54.666666666666664</v>
      </c>
      <c r="P8" s="5">
        <f t="shared" si="3"/>
        <v>10.666666666666664</v>
      </c>
      <c r="Q8" s="3">
        <f>AVERAGE(N3:N7)</f>
        <v>49.6</v>
      </c>
      <c r="R8" s="2">
        <f>ABS(N8-Q8)</f>
        <v>5.6000000000000014</v>
      </c>
      <c r="S8" s="4">
        <f>O8</f>
        <v>54.666666666666664</v>
      </c>
      <c r="T8" s="1">
        <f>ABS(N8-S8)</f>
        <v>10.666666666666664</v>
      </c>
      <c r="U8" s="4">
        <f>O8</f>
        <v>54.666666666666664</v>
      </c>
      <c r="V8" s="5">
        <f>ABS(N8-U8)</f>
        <v>10.666666666666664</v>
      </c>
      <c r="X8" s="1">
        <v>1</v>
      </c>
      <c r="Y8" s="1">
        <v>32</v>
      </c>
      <c r="Z8" s="4">
        <f t="shared" si="4"/>
        <v>45</v>
      </c>
      <c r="AA8" s="5">
        <f t="shared" si="5"/>
        <v>13</v>
      </c>
      <c r="AB8" s="3">
        <f>AVERAGE(Y3:Y7)</f>
        <v>43.6</v>
      </c>
      <c r="AC8" s="2">
        <f>ABS(Y8-AB8)</f>
        <v>11.600000000000001</v>
      </c>
      <c r="AD8" s="4">
        <f>Z8</f>
        <v>45</v>
      </c>
      <c r="AE8" s="1">
        <f>ABS(Y8-AD8)</f>
        <v>13</v>
      </c>
      <c r="AF8" s="4">
        <f>Z8</f>
        <v>45</v>
      </c>
      <c r="AG8" s="5">
        <f>ABS(Y8-AF8)</f>
        <v>13</v>
      </c>
    </row>
    <row r="9" spans="1:33" x14ac:dyDescent="0.25">
      <c r="A9" s="1">
        <v>2</v>
      </c>
      <c r="B9" s="1">
        <v>45</v>
      </c>
      <c r="C9" s="4">
        <f t="shared" si="0"/>
        <v>42.666666666666664</v>
      </c>
      <c r="D9" s="5">
        <f t="shared" si="1"/>
        <v>2.3333333333333357</v>
      </c>
      <c r="E9" s="3">
        <f>AVERAGE(B4:B8)</f>
        <v>39.200000000000003</v>
      </c>
      <c r="F9" s="2">
        <f>ABS(B9-E9)</f>
        <v>5.7999999999999972</v>
      </c>
      <c r="G9">
        <f>0.2*B8+0.8*G8</f>
        <v>39.933333333333337</v>
      </c>
      <c r="H9" s="1">
        <f>ABS(B9-G9)</f>
        <v>5.0666666666666629</v>
      </c>
      <c r="I9">
        <f>0.4*B8+0.6*I8</f>
        <v>38.199999999999996</v>
      </c>
      <c r="J9" s="5">
        <f>ABS(B9-I9)</f>
        <v>6.8000000000000043</v>
      </c>
      <c r="M9" s="1">
        <v>2</v>
      </c>
      <c r="N9" s="1">
        <v>34</v>
      </c>
      <c r="O9" s="4">
        <f t="shared" si="2"/>
        <v>45.333333333333336</v>
      </c>
      <c r="P9" s="5">
        <f t="shared" si="3"/>
        <v>11.333333333333336</v>
      </c>
      <c r="Q9" s="3">
        <f>AVERAGE(N4:N8)</f>
        <v>46</v>
      </c>
      <c r="R9" s="2">
        <f>ABS(N9-Q9)</f>
        <v>12</v>
      </c>
      <c r="S9">
        <f>0.2*N8+0.8*S8</f>
        <v>52.533333333333331</v>
      </c>
      <c r="T9" s="1">
        <f>ABS(N9-S9)</f>
        <v>18.533333333333331</v>
      </c>
      <c r="U9">
        <f>0.4*N8+0.6*U8</f>
        <v>50.4</v>
      </c>
      <c r="V9" s="5">
        <f>ABS(N9-U9)</f>
        <v>16.399999999999999</v>
      </c>
      <c r="X9" s="1">
        <v>2</v>
      </c>
      <c r="Y9" s="1">
        <v>43</v>
      </c>
      <c r="Z9" s="4">
        <f t="shared" si="4"/>
        <v>37.666666666666664</v>
      </c>
      <c r="AA9" s="5">
        <f t="shared" si="5"/>
        <v>5.3333333333333357</v>
      </c>
      <c r="AB9" s="3">
        <f>AVERAGE(Y4:Y8)</f>
        <v>41.4</v>
      </c>
      <c r="AC9" s="2">
        <f>ABS(Y9-AB9)</f>
        <v>1.6000000000000014</v>
      </c>
      <c r="AD9">
        <f>0.2*Y8+0.8*AD8</f>
        <v>42.4</v>
      </c>
      <c r="AE9" s="1">
        <f>ABS(Y9-AD9)</f>
        <v>0.60000000000000142</v>
      </c>
      <c r="AF9">
        <f>0.4*Y8+0.6*AF8</f>
        <v>39.799999999999997</v>
      </c>
      <c r="AG9" s="5">
        <f>ABS(Y9-AF9)</f>
        <v>3.2000000000000028</v>
      </c>
    </row>
    <row r="10" spans="1:33" x14ac:dyDescent="0.25">
      <c r="A10" s="1">
        <v>3</v>
      </c>
      <c r="B10" s="1">
        <v>37</v>
      </c>
      <c r="C10" s="4">
        <f t="shared" si="0"/>
        <v>38.333333333333336</v>
      </c>
      <c r="D10" s="5">
        <f t="shared" si="1"/>
        <v>1.3333333333333357</v>
      </c>
      <c r="E10" s="3">
        <f>AVERAGE(B5:B9)</f>
        <v>40.6</v>
      </c>
      <c r="F10" s="2">
        <f>ABS(B10-E10)</f>
        <v>3.6000000000000014</v>
      </c>
      <c r="G10">
        <f>0.2*B9+0.8*G9</f>
        <v>40.946666666666673</v>
      </c>
      <c r="H10" s="1">
        <f>ABS(B10-G10)</f>
        <v>3.9466666666666725</v>
      </c>
      <c r="I10">
        <f>0.4*B9+0.6*I9</f>
        <v>40.92</v>
      </c>
      <c r="J10" s="5">
        <f>ABS(B10-I10)</f>
        <v>3.9200000000000017</v>
      </c>
      <c r="M10" s="1">
        <v>3</v>
      </c>
      <c r="N10" s="1">
        <v>22</v>
      </c>
      <c r="O10" s="4">
        <f t="shared" si="2"/>
        <v>42</v>
      </c>
      <c r="P10" s="5">
        <f t="shared" si="3"/>
        <v>20</v>
      </c>
      <c r="Q10" s="3">
        <f>AVERAGE(N5:N9)</f>
        <v>48.4</v>
      </c>
      <c r="R10" s="2">
        <f>ABS(N10-Q10)</f>
        <v>26.4</v>
      </c>
      <c r="S10">
        <f>0.2*N9+0.8*S9</f>
        <v>48.826666666666668</v>
      </c>
      <c r="T10" s="1">
        <f>ABS(N10-S10)</f>
        <v>26.826666666666668</v>
      </c>
      <c r="U10">
        <f>0.4*N9+0.6*U9</f>
        <v>43.84</v>
      </c>
      <c r="V10" s="5">
        <f>ABS(N10-U10)</f>
        <v>21.840000000000003</v>
      </c>
      <c r="X10" s="1">
        <v>3</v>
      </c>
      <c r="Y10" s="1">
        <v>54</v>
      </c>
      <c r="Z10" s="4">
        <f t="shared" si="4"/>
        <v>36.666666666666664</v>
      </c>
      <c r="AA10" s="5">
        <f t="shared" si="5"/>
        <v>17.333333333333336</v>
      </c>
      <c r="AB10" s="3">
        <f>AVERAGE(Y5:Y9)</f>
        <v>42</v>
      </c>
      <c r="AC10" s="2">
        <f>ABS(Y10-AB10)</f>
        <v>12</v>
      </c>
      <c r="AD10">
        <f>0.2*Y9+0.8*AD9</f>
        <v>42.52</v>
      </c>
      <c r="AE10" s="1">
        <f>ABS(Y10-AD10)</f>
        <v>11.479999999999997</v>
      </c>
      <c r="AF10">
        <f>0.4*Y9+0.6*AF9</f>
        <v>41.08</v>
      </c>
      <c r="AG10" s="5">
        <f>ABS(Y10-AF10)</f>
        <v>12.920000000000002</v>
      </c>
    </row>
    <row r="11" spans="1:33" x14ac:dyDescent="0.25">
      <c r="A11" s="1">
        <v>4</v>
      </c>
      <c r="B11" s="1">
        <v>38</v>
      </c>
      <c r="C11" s="4">
        <f t="shared" si="0"/>
        <v>38.333333333333336</v>
      </c>
      <c r="D11" s="5">
        <f t="shared" si="1"/>
        <v>0.3333333333333357</v>
      </c>
      <c r="E11" s="3">
        <f>AVERAGE(B6:B10)</f>
        <v>42</v>
      </c>
      <c r="F11" s="2">
        <f>ABS(B11-E11)</f>
        <v>4</v>
      </c>
      <c r="G11">
        <f>0.2*B10+0.8*G10</f>
        <v>40.157333333333341</v>
      </c>
      <c r="H11" s="1">
        <f>ABS(B11-G11)</f>
        <v>2.1573333333333409</v>
      </c>
      <c r="I11">
        <f>0.4*B10+0.6*I10</f>
        <v>39.352000000000004</v>
      </c>
      <c r="J11" s="5">
        <f>ABS(B11-I11)</f>
        <v>1.3520000000000039</v>
      </c>
      <c r="M11" s="1">
        <v>4</v>
      </c>
      <c r="N11" s="1">
        <v>55</v>
      </c>
      <c r="O11" s="4">
        <f t="shared" si="2"/>
        <v>33.333333333333336</v>
      </c>
      <c r="P11" s="5">
        <f t="shared" si="3"/>
        <v>21.666666666666664</v>
      </c>
      <c r="Q11" s="3">
        <f>AVERAGE(N6:N10)</f>
        <v>38.4</v>
      </c>
      <c r="R11" s="2">
        <f>ABS(N11-Q11)</f>
        <v>16.600000000000001</v>
      </c>
      <c r="S11">
        <f>0.2*N10+0.8*S10</f>
        <v>43.461333333333336</v>
      </c>
      <c r="T11" s="1">
        <f>ABS(N11-S11)</f>
        <v>11.538666666666664</v>
      </c>
      <c r="U11">
        <f>0.4*N10+0.6*U10</f>
        <v>35.103999999999999</v>
      </c>
      <c r="V11" s="5">
        <f>ABS(N11-U11)</f>
        <v>19.896000000000001</v>
      </c>
      <c r="X11" s="1">
        <v>4</v>
      </c>
      <c r="Y11" s="1">
        <v>40</v>
      </c>
      <c r="Z11" s="4">
        <f t="shared" si="4"/>
        <v>43</v>
      </c>
      <c r="AA11" s="5">
        <f t="shared" si="5"/>
        <v>3</v>
      </c>
      <c r="AB11" s="3">
        <f>AVERAGE(Y6:Y10)</f>
        <v>42</v>
      </c>
      <c r="AC11" s="2">
        <f>ABS(Y11-AB11)</f>
        <v>2</v>
      </c>
      <c r="AD11">
        <f>0.2*Y10+0.8*AD10</f>
        <v>44.816000000000003</v>
      </c>
      <c r="AE11" s="1">
        <f>ABS(Y11-AD11)</f>
        <v>4.8160000000000025</v>
      </c>
      <c r="AF11">
        <f>0.4*Y10+0.6*AF10</f>
        <v>46.248000000000005</v>
      </c>
      <c r="AG11" s="5">
        <f>ABS(Y11-AF11)</f>
        <v>6.2480000000000047</v>
      </c>
    </row>
    <row r="12" spans="1:33" x14ac:dyDescent="0.25">
      <c r="A12" s="1">
        <v>5</v>
      </c>
      <c r="B12" s="1">
        <v>55</v>
      </c>
      <c r="C12" s="4">
        <f t="shared" si="0"/>
        <v>40</v>
      </c>
      <c r="D12" s="5">
        <f t="shared" si="1"/>
        <v>15</v>
      </c>
      <c r="E12" s="3">
        <f>AVERAGE(B7:B11)</f>
        <v>38</v>
      </c>
      <c r="F12" s="2">
        <f>ABS(B12-E12)</f>
        <v>17</v>
      </c>
      <c r="G12">
        <f>0.2*B11+0.8*G11</f>
        <v>39.725866666666676</v>
      </c>
      <c r="H12" s="1">
        <f>ABS(B12-G12)</f>
        <v>15.274133333333324</v>
      </c>
      <c r="I12">
        <f>0.4*B11+0.6*I11</f>
        <v>38.811199999999999</v>
      </c>
      <c r="J12" s="5">
        <f>ABS(B12-I12)</f>
        <v>16.188800000000001</v>
      </c>
      <c r="M12" s="1">
        <v>5</v>
      </c>
      <c r="N12" s="1">
        <v>48</v>
      </c>
      <c r="O12" s="4">
        <f t="shared" si="2"/>
        <v>37</v>
      </c>
      <c r="P12" s="5">
        <f t="shared" si="3"/>
        <v>11</v>
      </c>
      <c r="Q12" s="3">
        <f>AVERAGE(N7:N11)</f>
        <v>40.6</v>
      </c>
      <c r="R12" s="2">
        <f>ABS(N12-Q12)</f>
        <v>7.3999999999999986</v>
      </c>
      <c r="S12">
        <f>0.2*N11+0.8*S11</f>
        <v>45.769066666666667</v>
      </c>
      <c r="T12" s="1">
        <f>ABS(N12-S12)</f>
        <v>2.2309333333333328</v>
      </c>
      <c r="U12">
        <f>0.4*N11+0.6*U11</f>
        <v>43.062399999999997</v>
      </c>
      <c r="V12" s="5">
        <f>ABS(N12-U12)</f>
        <v>4.9376000000000033</v>
      </c>
      <c r="X12" s="1">
        <v>5</v>
      </c>
      <c r="Y12" s="1">
        <v>46</v>
      </c>
      <c r="Z12" s="4">
        <f t="shared" si="4"/>
        <v>45.666666666666664</v>
      </c>
      <c r="AA12" s="5">
        <f t="shared" si="5"/>
        <v>0.3333333333333357</v>
      </c>
      <c r="AB12" s="3">
        <f>AVERAGE(Y7:Y11)</f>
        <v>40.799999999999997</v>
      </c>
      <c r="AC12" s="2">
        <f>ABS(Y12-AB12)</f>
        <v>5.2000000000000028</v>
      </c>
      <c r="AD12">
        <f>0.2*Y11+0.8*AD11</f>
        <v>43.852800000000002</v>
      </c>
      <c r="AE12" s="1">
        <f>ABS(Y12-AD12)</f>
        <v>2.147199999999998</v>
      </c>
      <c r="AF12">
        <f>0.4*Y11+0.6*AF11</f>
        <v>43.748800000000003</v>
      </c>
      <c r="AG12" s="5">
        <f>ABS(Y12-AF12)</f>
        <v>2.2511999999999972</v>
      </c>
    </row>
    <row r="13" spans="1:33" x14ac:dyDescent="0.25">
      <c r="A13" s="1">
        <v>6</v>
      </c>
      <c r="B13" s="1">
        <v>30</v>
      </c>
      <c r="C13" s="4">
        <f t="shared" si="0"/>
        <v>43.333333333333336</v>
      </c>
      <c r="D13" s="5">
        <f t="shared" si="1"/>
        <v>13.333333333333336</v>
      </c>
      <c r="E13" s="3">
        <f>AVERAGE(B8:B12)</f>
        <v>41.6</v>
      </c>
      <c r="F13" s="2">
        <f>ABS(B13-E13)</f>
        <v>11.600000000000001</v>
      </c>
      <c r="G13">
        <f>0.2*B12+0.8*G12</f>
        <v>42.780693333333346</v>
      </c>
      <c r="H13" s="1">
        <f>ABS(B13-G13)</f>
        <v>12.780693333333346</v>
      </c>
      <c r="I13">
        <f>0.4*B12+0.6*I12</f>
        <v>45.286720000000003</v>
      </c>
      <c r="J13" s="5">
        <f>ABS(B13-I13)</f>
        <v>15.286720000000003</v>
      </c>
      <c r="M13" s="1">
        <v>6</v>
      </c>
      <c r="N13" s="1">
        <v>72</v>
      </c>
      <c r="O13" s="4">
        <f t="shared" si="2"/>
        <v>41.666666666666664</v>
      </c>
      <c r="P13" s="5">
        <f t="shared" si="3"/>
        <v>30.333333333333336</v>
      </c>
      <c r="Q13" s="3">
        <f>AVERAGE(N8:N12)</f>
        <v>40.6</v>
      </c>
      <c r="R13" s="2">
        <f>ABS(N13-Q13)</f>
        <v>31.4</v>
      </c>
      <c r="S13">
        <f>0.2*N12+0.8*S12</f>
        <v>46.215253333333337</v>
      </c>
      <c r="T13" s="1">
        <f>ABS(N13-S13)</f>
        <v>25.784746666666663</v>
      </c>
      <c r="U13">
        <f>0.4*N12+0.6*U12</f>
        <v>45.037440000000004</v>
      </c>
      <c r="V13" s="5">
        <f>ABS(N13-U13)</f>
        <v>26.962559999999996</v>
      </c>
      <c r="X13" s="1">
        <v>6</v>
      </c>
      <c r="Y13" s="1">
        <v>74</v>
      </c>
      <c r="Z13" s="4">
        <f t="shared" si="4"/>
        <v>46.666666666666664</v>
      </c>
      <c r="AA13" s="5">
        <f t="shared" si="5"/>
        <v>27.333333333333336</v>
      </c>
      <c r="AB13" s="3">
        <f>AVERAGE(Y8:Y12)</f>
        <v>43</v>
      </c>
      <c r="AC13" s="2">
        <f>ABS(Y13-AB13)</f>
        <v>31</v>
      </c>
      <c r="AD13">
        <f>0.2*Y12+0.8*AD12</f>
        <v>44.282240000000009</v>
      </c>
      <c r="AE13" s="1">
        <f>ABS(Y13-AD13)</f>
        <v>29.717759999999991</v>
      </c>
      <c r="AF13">
        <f>0.4*Y12+0.6*AF12</f>
        <v>44.649280000000005</v>
      </c>
      <c r="AG13" s="5">
        <f>ABS(Y13-AF13)</f>
        <v>29.350719999999995</v>
      </c>
    </row>
    <row r="14" spans="1:33" x14ac:dyDescent="0.25">
      <c r="A14" s="1">
        <v>7</v>
      </c>
      <c r="B14" s="1">
        <v>18</v>
      </c>
      <c r="C14" s="4">
        <f t="shared" si="0"/>
        <v>41</v>
      </c>
      <c r="D14" s="5">
        <f t="shared" si="1"/>
        <v>23</v>
      </c>
      <c r="E14" s="3">
        <f>AVERAGE(B9:B13)</f>
        <v>41</v>
      </c>
      <c r="F14" s="2">
        <f>ABS(B14-E14)</f>
        <v>23</v>
      </c>
      <c r="G14">
        <f>0.2*B13+0.8*G13</f>
        <v>40.224554666666677</v>
      </c>
      <c r="H14" s="1">
        <f>ABS(B14-G14)</f>
        <v>22.224554666666677</v>
      </c>
      <c r="I14">
        <f>0.4*B13+0.6*I13</f>
        <v>39.172032000000002</v>
      </c>
      <c r="J14" s="5">
        <f>ABS(B14-I14)</f>
        <v>21.172032000000002</v>
      </c>
      <c r="M14" s="1">
        <v>7</v>
      </c>
      <c r="N14" s="1">
        <v>62</v>
      </c>
      <c r="O14" s="4">
        <f t="shared" si="2"/>
        <v>58.333333333333336</v>
      </c>
      <c r="P14" s="5">
        <f t="shared" si="3"/>
        <v>3.6666666666666643</v>
      </c>
      <c r="Q14" s="3">
        <f>AVERAGE(N9:N13)</f>
        <v>46.2</v>
      </c>
      <c r="R14" s="2">
        <f>ABS(N14-Q14)</f>
        <v>15.799999999999997</v>
      </c>
      <c r="S14">
        <f>0.2*N13+0.8*S13</f>
        <v>51.372202666666666</v>
      </c>
      <c r="T14" s="1">
        <f>ABS(N14-S14)</f>
        <v>10.627797333333334</v>
      </c>
      <c r="U14">
        <f>0.4*N13+0.6*U13</f>
        <v>55.822464000000004</v>
      </c>
      <c r="V14" s="5">
        <f>ABS(N14-U14)</f>
        <v>6.1775359999999964</v>
      </c>
      <c r="X14" s="1">
        <v>7</v>
      </c>
      <c r="Y14" s="1">
        <v>40</v>
      </c>
      <c r="Z14" s="4">
        <f t="shared" si="4"/>
        <v>53.333333333333336</v>
      </c>
      <c r="AA14" s="5">
        <f t="shared" si="5"/>
        <v>13.333333333333336</v>
      </c>
      <c r="AB14" s="3">
        <f>AVERAGE(Y9:Y13)</f>
        <v>51.4</v>
      </c>
      <c r="AC14" s="2">
        <f>ABS(Y14-AB14)</f>
        <v>11.399999999999999</v>
      </c>
      <c r="AD14">
        <f>0.2*Y13+0.8*AD13</f>
        <v>50.225792000000013</v>
      </c>
      <c r="AE14" s="1">
        <f>ABS(Y14-AD14)</f>
        <v>10.225792000000013</v>
      </c>
      <c r="AF14">
        <f>0.4*Y13+0.6*AF13</f>
        <v>56.389568000000004</v>
      </c>
      <c r="AG14" s="5">
        <f>ABS(Y14-AF14)</f>
        <v>16.389568000000004</v>
      </c>
    </row>
    <row r="15" spans="1:33" x14ac:dyDescent="0.25">
      <c r="A15" s="1">
        <v>8</v>
      </c>
      <c r="B15" s="1">
        <v>58</v>
      </c>
      <c r="C15" s="4">
        <f t="shared" si="0"/>
        <v>34.333333333333336</v>
      </c>
      <c r="D15" s="5">
        <f t="shared" si="1"/>
        <v>23.666666666666664</v>
      </c>
      <c r="E15" s="3">
        <f>AVERAGE(B10:B14)</f>
        <v>35.6</v>
      </c>
      <c r="F15" s="2">
        <f>ABS(B15-E15)</f>
        <v>22.4</v>
      </c>
      <c r="G15">
        <f>0.2*B14+0.8*G14</f>
        <v>35.779643733333344</v>
      </c>
      <c r="H15" s="1">
        <f>ABS(B15-G15)</f>
        <v>22.220356266666656</v>
      </c>
      <c r="I15">
        <f>0.4*B14+0.6*I14</f>
        <v>30.703219199999999</v>
      </c>
      <c r="J15" s="5">
        <f>ABS(B15-I15)</f>
        <v>27.296780800000001</v>
      </c>
      <c r="M15" s="1">
        <v>8</v>
      </c>
      <c r="N15" s="1">
        <v>28</v>
      </c>
      <c r="O15" s="4">
        <f t="shared" si="2"/>
        <v>60.666666666666664</v>
      </c>
      <c r="P15" s="5">
        <f t="shared" si="3"/>
        <v>32.666666666666664</v>
      </c>
      <c r="Q15" s="3">
        <f>AVERAGE(N10:N14)</f>
        <v>51.8</v>
      </c>
      <c r="R15" s="2">
        <f>ABS(N15-Q15)</f>
        <v>23.799999999999997</v>
      </c>
      <c r="S15">
        <f>0.2*N14+0.8*S14</f>
        <v>53.497762133333332</v>
      </c>
      <c r="T15" s="1">
        <f>ABS(N15-S15)</f>
        <v>25.497762133333332</v>
      </c>
      <c r="U15">
        <f>0.4*N14+0.6*U14</f>
        <v>58.293478399999998</v>
      </c>
      <c r="V15" s="5">
        <f>ABS(N15-U15)</f>
        <v>30.293478399999998</v>
      </c>
      <c r="X15" s="1">
        <v>8</v>
      </c>
      <c r="Y15" s="1">
        <v>35</v>
      </c>
      <c r="Z15" s="4">
        <f t="shared" si="4"/>
        <v>53.333333333333336</v>
      </c>
      <c r="AA15" s="5">
        <f t="shared" si="5"/>
        <v>18.333333333333336</v>
      </c>
      <c r="AB15" s="3">
        <f>AVERAGE(Y10:Y14)</f>
        <v>50.8</v>
      </c>
      <c r="AC15" s="2">
        <f>ABS(Y15-AB15)</f>
        <v>15.799999999999997</v>
      </c>
      <c r="AD15">
        <f>0.2*Y14+0.8*AD14</f>
        <v>48.180633600000014</v>
      </c>
      <c r="AE15" s="1">
        <f>ABS(Y15-AD15)</f>
        <v>13.180633600000014</v>
      </c>
      <c r="AF15">
        <f>0.4*Y14+0.6*AF14</f>
        <v>49.833740800000001</v>
      </c>
      <c r="AG15" s="5">
        <f>ABS(Y15-AF15)</f>
        <v>14.833740800000001</v>
      </c>
    </row>
    <row r="16" spans="1:33" x14ac:dyDescent="0.25">
      <c r="A16" s="1">
        <v>9</v>
      </c>
      <c r="B16" s="1">
        <v>47</v>
      </c>
      <c r="C16" s="4">
        <f t="shared" si="0"/>
        <v>35.333333333333336</v>
      </c>
      <c r="D16" s="5">
        <f t="shared" si="1"/>
        <v>11.666666666666664</v>
      </c>
      <c r="E16" s="3">
        <f>AVERAGE(B11:B15)</f>
        <v>39.799999999999997</v>
      </c>
      <c r="F16" s="2">
        <f>ABS(B16-E16)</f>
        <v>7.2000000000000028</v>
      </c>
      <c r="G16">
        <f>0.2*B15+0.8*G15</f>
        <v>40.223714986666678</v>
      </c>
      <c r="H16" s="1">
        <f>ABS(B16-G16)</f>
        <v>6.7762850133333217</v>
      </c>
      <c r="I16">
        <f>0.4*B15+0.6*I15</f>
        <v>41.621931520000004</v>
      </c>
      <c r="J16" s="5">
        <f>ABS(B16-I16)</f>
        <v>5.378068479999996</v>
      </c>
      <c r="M16" s="1">
        <v>9</v>
      </c>
      <c r="N16" s="1">
        <v>27</v>
      </c>
      <c r="O16" s="4">
        <f t="shared" si="2"/>
        <v>54</v>
      </c>
      <c r="P16" s="5">
        <f t="shared" si="3"/>
        <v>27</v>
      </c>
      <c r="Q16" s="3">
        <f>AVERAGE(N11:N15)</f>
        <v>53</v>
      </c>
      <c r="R16" s="2">
        <f>ABS(N16-Q16)</f>
        <v>26</v>
      </c>
      <c r="S16">
        <f>0.2*N15+0.8*S15</f>
        <v>48.39820970666667</v>
      </c>
      <c r="T16" s="1">
        <f>ABS(N16-S16)</f>
        <v>21.39820970666667</v>
      </c>
      <c r="U16">
        <f>0.4*N15+0.6*U15</f>
        <v>46.176087039999999</v>
      </c>
      <c r="V16" s="5">
        <f>ABS(N16-U16)</f>
        <v>19.176087039999999</v>
      </c>
      <c r="X16" s="1">
        <v>9</v>
      </c>
      <c r="Y16" s="1">
        <v>45</v>
      </c>
      <c r="Z16" s="4">
        <f t="shared" si="4"/>
        <v>49.666666666666664</v>
      </c>
      <c r="AA16" s="5">
        <f t="shared" si="5"/>
        <v>4.6666666666666643</v>
      </c>
      <c r="AB16" s="3">
        <f>AVERAGE(Y11:Y15)</f>
        <v>47</v>
      </c>
      <c r="AC16" s="2">
        <f>ABS(Y16-AB16)</f>
        <v>2</v>
      </c>
      <c r="AD16">
        <f>0.2*Y15+0.8*AD15</f>
        <v>45.544506880000014</v>
      </c>
      <c r="AE16" s="1">
        <f>ABS(Y16-AD16)</f>
        <v>0.54450688000001435</v>
      </c>
      <c r="AF16">
        <f>0.4*Y15+0.6*AF15</f>
        <v>43.900244479999998</v>
      </c>
      <c r="AG16" s="5">
        <f>ABS(Y16-AF16)</f>
        <v>1.0997555200000022</v>
      </c>
    </row>
    <row r="17" spans="1:33" x14ac:dyDescent="0.25">
      <c r="A17" s="1">
        <v>10</v>
      </c>
      <c r="B17" s="1">
        <v>37</v>
      </c>
      <c r="C17" s="4">
        <f t="shared" si="0"/>
        <v>41</v>
      </c>
      <c r="D17" s="5">
        <f t="shared" si="1"/>
        <v>4</v>
      </c>
      <c r="E17" s="3">
        <f>AVERAGE(B12:B16)</f>
        <v>41.6</v>
      </c>
      <c r="F17" s="2">
        <f>ABS(B17-E17)</f>
        <v>4.6000000000000014</v>
      </c>
      <c r="G17">
        <f>0.2*B16+0.8*G16</f>
        <v>41.57897198933334</v>
      </c>
      <c r="H17" s="1">
        <f>ABS(B17-G17)</f>
        <v>4.5789719893333398</v>
      </c>
      <c r="I17">
        <f>0.4*B16+0.6*I16</f>
        <v>43.773158912</v>
      </c>
      <c r="J17" s="5">
        <f>ABS(B17-I17)</f>
        <v>6.7731589119999995</v>
      </c>
      <c r="M17" s="1">
        <v>10</v>
      </c>
      <c r="N17" s="1">
        <v>95</v>
      </c>
      <c r="O17" s="4">
        <f t="shared" si="2"/>
        <v>39</v>
      </c>
      <c r="P17" s="5">
        <f t="shared" si="3"/>
        <v>56</v>
      </c>
      <c r="Q17" s="3">
        <f>AVERAGE(N12:N16)</f>
        <v>47.4</v>
      </c>
      <c r="R17" s="2">
        <f>ABS(N17-Q17)</f>
        <v>47.6</v>
      </c>
      <c r="S17">
        <f>0.2*N16+0.8*S16</f>
        <v>44.118567765333339</v>
      </c>
      <c r="T17" s="1">
        <f>ABS(N17-S17)</f>
        <v>50.881432234666661</v>
      </c>
      <c r="U17">
        <f>0.4*N16+0.6*U16</f>
        <v>38.505652224000002</v>
      </c>
      <c r="V17" s="5">
        <f>ABS(N17-U17)</f>
        <v>56.494347775999998</v>
      </c>
      <c r="X17" s="1">
        <v>10</v>
      </c>
      <c r="Y17" s="1">
        <v>38</v>
      </c>
      <c r="Z17" s="4">
        <f t="shared" si="4"/>
        <v>40</v>
      </c>
      <c r="AA17" s="5">
        <f t="shared" si="5"/>
        <v>2</v>
      </c>
      <c r="AB17" s="3">
        <f>AVERAGE(Y12:Y16)</f>
        <v>48</v>
      </c>
      <c r="AC17" s="2">
        <f>ABS(Y17-AB17)</f>
        <v>10</v>
      </c>
      <c r="AD17">
        <f>0.2*Y16+0.8*AD16</f>
        <v>45.435605504000016</v>
      </c>
      <c r="AE17" s="1">
        <f>ABS(Y17-AD17)</f>
        <v>7.4356055040000157</v>
      </c>
      <c r="AF17">
        <f>0.4*Y16+0.6*AF16</f>
        <v>44.340146687999997</v>
      </c>
      <c r="AG17" s="5">
        <f>ABS(Y17-AF17)</f>
        <v>6.3401466879999973</v>
      </c>
    </row>
    <row r="18" spans="1:33" x14ac:dyDescent="0.25">
      <c r="A18" s="1">
        <v>11</v>
      </c>
      <c r="B18" s="1">
        <v>23</v>
      </c>
      <c r="C18" s="4">
        <f t="shared" si="0"/>
        <v>47.333333333333336</v>
      </c>
      <c r="D18" s="5">
        <f t="shared" si="1"/>
        <v>24.333333333333336</v>
      </c>
      <c r="E18" s="3">
        <f>AVERAGE(B13:B17)</f>
        <v>38</v>
      </c>
      <c r="F18" s="2">
        <f>ABS(B18-E18)</f>
        <v>15</v>
      </c>
      <c r="G18">
        <f>0.2*B17+0.8*G17</f>
        <v>40.66317759146667</v>
      </c>
      <c r="H18" s="1">
        <f>ABS(B18-G18)</f>
        <v>17.66317759146667</v>
      </c>
      <c r="I18">
        <f>0.4*B17+0.6*I17</f>
        <v>41.063895347200003</v>
      </c>
      <c r="J18" s="5">
        <f>ABS(B18-I18)</f>
        <v>18.063895347200003</v>
      </c>
      <c r="M18" s="1">
        <v>11</v>
      </c>
      <c r="N18" s="1">
        <v>35</v>
      </c>
      <c r="O18" s="4">
        <f t="shared" si="2"/>
        <v>50</v>
      </c>
      <c r="P18" s="5">
        <f t="shared" si="3"/>
        <v>15</v>
      </c>
      <c r="Q18" s="3">
        <f>AVERAGE(N13:N17)</f>
        <v>56.8</v>
      </c>
      <c r="R18" s="2">
        <f>ABS(N18-Q18)</f>
        <v>21.799999999999997</v>
      </c>
      <c r="S18">
        <f>0.2*N17+0.8*S17</f>
        <v>54.294854212266671</v>
      </c>
      <c r="T18" s="1">
        <f>ABS(N18-S18)</f>
        <v>19.294854212266671</v>
      </c>
      <c r="U18">
        <f>0.4*N17+0.6*U17</f>
        <v>61.103391334400001</v>
      </c>
      <c r="V18" s="5">
        <f>ABS(N18-U18)</f>
        <v>26.103391334400001</v>
      </c>
      <c r="X18" s="1">
        <v>11</v>
      </c>
      <c r="Y18" s="1">
        <v>48</v>
      </c>
      <c r="Z18" s="4">
        <f t="shared" si="4"/>
        <v>39.333333333333336</v>
      </c>
      <c r="AA18" s="5">
        <f t="shared" si="5"/>
        <v>8.6666666666666643</v>
      </c>
      <c r="AB18" s="3">
        <f>AVERAGE(Y13:Y17)</f>
        <v>46.4</v>
      </c>
      <c r="AC18" s="2">
        <f>ABS(Y18-AB18)</f>
        <v>1.6000000000000014</v>
      </c>
      <c r="AD18">
        <f>0.2*Y17+0.8*AD17</f>
        <v>43.948484403200013</v>
      </c>
      <c r="AE18" s="1">
        <f>ABS(Y18-AD18)</f>
        <v>4.0515155967999874</v>
      </c>
      <c r="AF18">
        <f>0.4*Y17+0.6*AF17</f>
        <v>41.804088012800001</v>
      </c>
      <c r="AG18" s="5">
        <f>ABS(Y18-AF18)</f>
        <v>6.1959119871999988</v>
      </c>
    </row>
    <row r="19" spans="1:33" x14ac:dyDescent="0.25">
      <c r="A19" s="1">
        <v>12</v>
      </c>
      <c r="B19" s="1">
        <v>55</v>
      </c>
      <c r="C19" s="4">
        <f t="shared" si="0"/>
        <v>35.666666666666664</v>
      </c>
      <c r="D19" s="5">
        <f t="shared" si="1"/>
        <v>19.333333333333336</v>
      </c>
      <c r="E19" s="3">
        <f>AVERAGE(B14:B18)</f>
        <v>36.6</v>
      </c>
      <c r="F19" s="2">
        <f>ABS(B19-E19)</f>
        <v>18.399999999999999</v>
      </c>
      <c r="G19">
        <f>0.2*B18+0.8*G18</f>
        <v>37.130542073173338</v>
      </c>
      <c r="H19" s="1">
        <f>ABS(B19-G19)</f>
        <v>17.869457926826662</v>
      </c>
      <c r="I19">
        <f>0.4*B18+0.6*I18</f>
        <v>33.838337208319999</v>
      </c>
      <c r="J19" s="5">
        <f>ABS(B19-I19)</f>
        <v>21.161662791680001</v>
      </c>
      <c r="M19" s="1">
        <v>12</v>
      </c>
      <c r="N19" s="1">
        <v>45</v>
      </c>
      <c r="O19" s="4">
        <f t="shared" si="2"/>
        <v>52.333333333333336</v>
      </c>
      <c r="P19" s="5">
        <f t="shared" si="3"/>
        <v>7.3333333333333357</v>
      </c>
      <c r="Q19" s="3">
        <f>AVERAGE(N14:N18)</f>
        <v>49.4</v>
      </c>
      <c r="R19" s="2">
        <f>ABS(N19-Q19)</f>
        <v>4.3999999999999986</v>
      </c>
      <c r="S19">
        <f>0.2*N18+0.8*S18</f>
        <v>50.43588336981334</v>
      </c>
      <c r="T19" s="1">
        <f>ABS(N19-S19)</f>
        <v>5.4358833698133395</v>
      </c>
      <c r="U19">
        <f>0.4*N18+0.6*U18</f>
        <v>50.662034800640001</v>
      </c>
      <c r="V19" s="5">
        <f>ABS(N19-U19)</f>
        <v>5.6620348006400008</v>
      </c>
      <c r="X19" s="1">
        <v>12</v>
      </c>
      <c r="Y19" s="1">
        <v>56</v>
      </c>
      <c r="Z19" s="4">
        <f t="shared" si="4"/>
        <v>43.666666666666664</v>
      </c>
      <c r="AA19" s="5">
        <f t="shared" si="5"/>
        <v>12.333333333333336</v>
      </c>
      <c r="AB19" s="3">
        <f>AVERAGE(Y14:Y18)</f>
        <v>41.2</v>
      </c>
      <c r="AC19" s="2">
        <f>ABS(Y19-AB19)</f>
        <v>14.799999999999997</v>
      </c>
      <c r="AD19">
        <f>0.2*Y18+0.8*AD18</f>
        <v>44.758787522560013</v>
      </c>
      <c r="AE19" s="1">
        <f>ABS(Y19-AD19)</f>
        <v>11.241212477439987</v>
      </c>
      <c r="AF19">
        <f>0.4*Y18+0.6*AF18</f>
        <v>44.282452807680002</v>
      </c>
      <c r="AG19" s="5">
        <f>ABS(Y19-AF19)</f>
        <v>11.717547192319998</v>
      </c>
    </row>
    <row r="20" spans="1:33" x14ac:dyDescent="0.25">
      <c r="A20" s="1">
        <v>13</v>
      </c>
      <c r="B20" s="1">
        <v>40</v>
      </c>
      <c r="C20" s="4">
        <f t="shared" si="0"/>
        <v>38.333333333333336</v>
      </c>
      <c r="D20" s="5">
        <f t="shared" si="1"/>
        <v>1.6666666666666643</v>
      </c>
      <c r="E20" s="3">
        <f>AVERAGE(B15:B19)</f>
        <v>44</v>
      </c>
      <c r="F20" s="2">
        <f>ABS(B20-E20)</f>
        <v>4</v>
      </c>
      <c r="G20">
        <f>0.2*B19+0.8*G19</f>
        <v>40.704433658538676</v>
      </c>
      <c r="H20" s="1">
        <f>ABS(B20-G20)</f>
        <v>0.7044336585386759</v>
      </c>
      <c r="I20">
        <f>0.4*B19+0.6*I19</f>
        <v>42.303002324991994</v>
      </c>
      <c r="J20" s="5">
        <f>ABS(B20-I20)</f>
        <v>2.3030023249919935</v>
      </c>
      <c r="M20" s="1">
        <v>13</v>
      </c>
      <c r="N20" s="1">
        <v>47</v>
      </c>
      <c r="O20" s="4">
        <f t="shared" si="2"/>
        <v>58.333333333333336</v>
      </c>
      <c r="P20" s="5">
        <f t="shared" si="3"/>
        <v>11.333333333333336</v>
      </c>
      <c r="Q20" s="3">
        <f>AVERAGE(N15:N19)</f>
        <v>46</v>
      </c>
      <c r="R20" s="2">
        <f>ABS(N20-Q20)</f>
        <v>1</v>
      </c>
      <c r="S20">
        <f>0.2*N19+0.8*S19</f>
        <v>49.348706695850673</v>
      </c>
      <c r="T20" s="1">
        <f>ABS(N20-S20)</f>
        <v>2.348706695850673</v>
      </c>
      <c r="U20">
        <f>0.4*N19+0.6*U19</f>
        <v>48.397220880383998</v>
      </c>
      <c r="V20" s="5">
        <f>ABS(N20-U20)</f>
        <v>1.3972208803839976</v>
      </c>
      <c r="X20" s="1">
        <v>13</v>
      </c>
      <c r="Y20" s="1">
        <v>50</v>
      </c>
      <c r="Z20" s="4">
        <f t="shared" si="4"/>
        <v>47.333333333333336</v>
      </c>
      <c r="AA20" s="5">
        <f t="shared" si="5"/>
        <v>2.6666666666666643</v>
      </c>
      <c r="AB20" s="3">
        <f>AVERAGE(Y15:Y19)</f>
        <v>44.4</v>
      </c>
      <c r="AC20" s="2">
        <f>ABS(Y20-AB20)</f>
        <v>5.6000000000000014</v>
      </c>
      <c r="AD20">
        <f>0.2*Y19+0.8*AD19</f>
        <v>47.007030018048013</v>
      </c>
      <c r="AE20" s="1">
        <f>ABS(Y20-AD20)</f>
        <v>2.9929699819519868</v>
      </c>
      <c r="AF20">
        <f>0.4*Y19+0.6*AF19</f>
        <v>48.969471684608003</v>
      </c>
      <c r="AG20" s="5">
        <f>ABS(Y20-AF20)</f>
        <v>1.0305283153919973</v>
      </c>
    </row>
    <row r="21" spans="1:33" x14ac:dyDescent="0.25">
      <c r="C21" s="4">
        <f t="shared" si="0"/>
        <v>39.333333333333336</v>
      </c>
      <c r="D21" s="5"/>
      <c r="E21" s="3">
        <f>AVERAGE(B16:B20)</f>
        <v>40.4</v>
      </c>
      <c r="F21" s="2">
        <f>ABS(B21-E21)</f>
        <v>40.4</v>
      </c>
      <c r="G21">
        <f>0.2*B20+0.8*G20</f>
        <v>40.563546926830945</v>
      </c>
      <c r="H21" s="1">
        <f>ABS(B21-G21)</f>
        <v>40.563546926830945</v>
      </c>
      <c r="I21">
        <f>0.4*B20+0.6*I20</f>
        <v>41.381801394995193</v>
      </c>
      <c r="J21" s="5">
        <f>ABS(B21-I21)</f>
        <v>41.381801394995193</v>
      </c>
      <c r="O21" s="4">
        <f t="shared" si="2"/>
        <v>42.333333333333336</v>
      </c>
      <c r="P21" s="5"/>
      <c r="Q21" s="3">
        <f>AVERAGE(N16:N20)</f>
        <v>49.8</v>
      </c>
      <c r="R21" s="2">
        <f>ABS(N21-Q21)</f>
        <v>49.8</v>
      </c>
      <c r="S21">
        <f>0.2*N20+0.8*S20</f>
        <v>48.878965356680538</v>
      </c>
      <c r="T21" s="1">
        <f>ABS(N21-S21)</f>
        <v>48.878965356680538</v>
      </c>
      <c r="U21">
        <f>0.4*N20+0.6*U20</f>
        <v>47.838332528230396</v>
      </c>
      <c r="V21" s="5">
        <f>ABS(N21-U21)</f>
        <v>47.838332528230396</v>
      </c>
      <c r="Z21" s="4">
        <f t="shared" si="4"/>
        <v>51.333333333333336</v>
      </c>
      <c r="AA21" s="5"/>
      <c r="AB21" s="3">
        <f>AVERAGE(Y16:Y20)</f>
        <v>47.4</v>
      </c>
      <c r="AC21" s="2">
        <f>ABS(Y21-AB21)</f>
        <v>47.4</v>
      </c>
      <c r="AD21">
        <f>0.2*Y20+0.8*AD20</f>
        <v>47.605624014438412</v>
      </c>
      <c r="AE21" s="1">
        <f>ABS(Y21-AD21)</f>
        <v>47.605624014438412</v>
      </c>
      <c r="AF21">
        <f>0.4*Y20+0.6*AF20</f>
        <v>49.381683010764803</v>
      </c>
      <c r="AG21" s="5">
        <f>ABS(Y21-AF21)</f>
        <v>49.381683010764803</v>
      </c>
    </row>
    <row r="22" spans="1:33" x14ac:dyDescent="0.25">
      <c r="A22" s="1" t="s">
        <v>10</v>
      </c>
      <c r="C22" s="5"/>
      <c r="D22" s="4">
        <f>AVERAGE(D8:D20)</f>
        <v>11.435897435897434</v>
      </c>
      <c r="E22" s="4"/>
      <c r="F22" s="4">
        <f t="shared" ref="F22:AD22" si="6">AVERAGE(F8:F20)</f>
        <v>11.16923076923077</v>
      </c>
      <c r="G22" s="4"/>
      <c r="H22" s="4">
        <f t="shared" si="6"/>
        <v>10.763799777910155</v>
      </c>
      <c r="I22" s="4"/>
      <c r="J22" s="4">
        <f t="shared" si="6"/>
        <v>11.874060563272206</v>
      </c>
      <c r="K22" s="4"/>
      <c r="L22" s="4"/>
      <c r="M22" s="4"/>
      <c r="N22" s="4"/>
      <c r="O22" s="4"/>
      <c r="P22" s="4">
        <f t="shared" si="6"/>
        <v>19.846153846153847</v>
      </c>
      <c r="Q22" s="4"/>
      <c r="R22" s="4">
        <f t="shared" si="6"/>
        <v>18.446153846153845</v>
      </c>
      <c r="S22" s="4"/>
      <c r="T22" s="4">
        <f>AVERAGE(T8:T20)</f>
        <v>17.774281463020309</v>
      </c>
      <c r="U22" s="4"/>
      <c r="V22" s="4">
        <f>AVERAGE(V8:V20)</f>
        <v>18.923609453699278</v>
      </c>
      <c r="W22" s="4"/>
      <c r="X22" s="4"/>
      <c r="Y22" s="4">
        <f t="shared" si="6"/>
        <v>46.230769230769234</v>
      </c>
      <c r="Z22" s="4"/>
      <c r="AA22" s="4">
        <f t="shared" ref="AA22:AG22" si="7">AVERAGE(AA8:AA20)</f>
        <v>9.8717948717948723</v>
      </c>
      <c r="AB22" s="4"/>
      <c r="AC22" s="4">
        <f t="shared" ref="AC22:AG22" si="8">AVERAGE(AC8:AC20)</f>
        <v>9.5846153846153861</v>
      </c>
      <c r="AD22" s="4"/>
      <c r="AE22" s="4">
        <f>AVERAGE(AE8:AE20)</f>
        <v>8.5717843107840004</v>
      </c>
      <c r="AF22" s="4"/>
      <c r="AG22" s="4">
        <f>AVERAGE(AG8:AG20)</f>
        <v>9.5828552694547682</v>
      </c>
    </row>
    <row r="23" spans="1:33" x14ac:dyDescent="0.25">
      <c r="C23" s="3"/>
    </row>
    <row r="24" spans="1:33" x14ac:dyDescent="0.25">
      <c r="B24" s="2"/>
      <c r="C24" s="2"/>
      <c r="D24" s="2"/>
      <c r="E24" s="2"/>
    </row>
    <row r="25" spans="1:33" x14ac:dyDescent="0.25">
      <c r="A25" s="1" t="s">
        <v>0</v>
      </c>
      <c r="B25" s="2" t="s">
        <v>4</v>
      </c>
      <c r="C25" s="2" t="s">
        <v>6</v>
      </c>
      <c r="E25" s="2" t="s">
        <v>7</v>
      </c>
      <c r="G25" s="2" t="s">
        <v>8</v>
      </c>
      <c r="I25" s="2" t="s">
        <v>9</v>
      </c>
      <c r="M25" s="1" t="s">
        <v>0</v>
      </c>
      <c r="N25" s="2" t="s">
        <v>5</v>
      </c>
      <c r="O25" s="2" t="s">
        <v>6</v>
      </c>
      <c r="P25" s="2"/>
      <c r="Q25" s="2" t="s">
        <v>7</v>
      </c>
      <c r="R25" s="2"/>
      <c r="S25" s="2" t="s">
        <v>8</v>
      </c>
      <c r="T25" s="2"/>
      <c r="U25" s="2" t="s">
        <v>9</v>
      </c>
    </row>
    <row r="26" spans="1:33" x14ac:dyDescent="0.25">
      <c r="A26" s="1">
        <v>-5</v>
      </c>
      <c r="B26" s="2">
        <v>62</v>
      </c>
      <c r="G26" t="e">
        <v>#N/A</v>
      </c>
      <c r="I26" t="e">
        <v>#N/A</v>
      </c>
      <c r="J26" s="2"/>
      <c r="M26" s="1">
        <v>-5</v>
      </c>
      <c r="N26" s="2">
        <v>42</v>
      </c>
      <c r="S26" t="e">
        <v>#N/A</v>
      </c>
      <c r="U26" t="e">
        <v>#N/A</v>
      </c>
      <c r="V26" s="2"/>
    </row>
    <row r="27" spans="1:33" x14ac:dyDescent="0.25">
      <c r="A27" s="1">
        <v>-4</v>
      </c>
      <c r="B27" s="1">
        <v>18</v>
      </c>
      <c r="C27" t="e">
        <v>#N/A</v>
      </c>
      <c r="E27" t="e">
        <v>#N/A</v>
      </c>
      <c r="G27" s="3"/>
      <c r="I27" s="3"/>
      <c r="M27" s="1">
        <v>-4</v>
      </c>
      <c r="N27" s="1">
        <v>35</v>
      </c>
      <c r="O27" t="e">
        <v>#N/A</v>
      </c>
      <c r="Q27" t="e">
        <v>#N/A</v>
      </c>
      <c r="S27" s="3"/>
      <c r="U27" s="3"/>
    </row>
    <row r="28" spans="1:33" x14ac:dyDescent="0.25">
      <c r="A28" s="1">
        <v>-3</v>
      </c>
      <c r="B28" s="1">
        <v>48</v>
      </c>
      <c r="C28" t="e">
        <v>#N/A</v>
      </c>
      <c r="E28" t="e">
        <v>#N/A</v>
      </c>
      <c r="G28"/>
      <c r="I28"/>
      <c r="M28" s="1">
        <v>-3</v>
      </c>
      <c r="N28" s="1">
        <v>40</v>
      </c>
      <c r="O28" t="e">
        <v>#N/A</v>
      </c>
      <c r="Q28" t="e">
        <v>#N/A</v>
      </c>
      <c r="S28"/>
      <c r="U28"/>
    </row>
    <row r="29" spans="1:33" x14ac:dyDescent="0.25">
      <c r="A29" s="1">
        <v>-2</v>
      </c>
      <c r="B29" s="1">
        <v>40</v>
      </c>
      <c r="C29" s="4">
        <f>AVERAGE(B26:B28)</f>
        <v>42.666666666666664</v>
      </c>
      <c r="D29" s="5">
        <f>ABS(B29-C29)</f>
        <v>2.6666666666666643</v>
      </c>
      <c r="E29" t="e">
        <v>#N/A</v>
      </c>
      <c r="G29"/>
      <c r="I29"/>
      <c r="M29" s="1">
        <v>-2</v>
      </c>
      <c r="N29" s="1">
        <v>64</v>
      </c>
      <c r="O29" s="4">
        <f>AVERAGE(N26:N28)</f>
        <v>39</v>
      </c>
      <c r="P29" s="5">
        <f>ABS(N29-O29)</f>
        <v>25</v>
      </c>
      <c r="Q29" t="e">
        <v>#N/A</v>
      </c>
      <c r="S29"/>
      <c r="U29"/>
    </row>
    <row r="30" spans="1:33" x14ac:dyDescent="0.25">
      <c r="A30" s="1">
        <v>-1</v>
      </c>
      <c r="B30" s="1">
        <v>35</v>
      </c>
      <c r="C30" s="4">
        <f t="shared" ref="C30:C44" si="9">AVERAGE(B27:B29)</f>
        <v>35.333333333333336</v>
      </c>
      <c r="D30" s="5">
        <f t="shared" ref="D30:D43" si="10">ABS(B30-C30)</f>
        <v>0.3333333333333357</v>
      </c>
      <c r="E30" t="e">
        <v>#N/A</v>
      </c>
      <c r="G30"/>
      <c r="I30"/>
      <c r="M30" s="1">
        <v>-1</v>
      </c>
      <c r="N30" s="1">
        <v>43</v>
      </c>
      <c r="O30" s="4">
        <f t="shared" ref="O30:O44" si="11">AVERAGE(N27:N29)</f>
        <v>46.333333333333336</v>
      </c>
      <c r="P30" s="5">
        <f t="shared" ref="P30:P43" si="12">ABS(N30-O30)</f>
        <v>3.3333333333333357</v>
      </c>
      <c r="Q30" t="e">
        <v>#N/A</v>
      </c>
      <c r="S30"/>
      <c r="U30"/>
    </row>
    <row r="31" spans="1:33" x14ac:dyDescent="0.25">
      <c r="A31" s="1">
        <v>1</v>
      </c>
      <c r="B31" s="1">
        <v>26</v>
      </c>
      <c r="C31" s="4">
        <f t="shared" si="9"/>
        <v>41</v>
      </c>
      <c r="D31" s="5">
        <f t="shared" si="10"/>
        <v>15</v>
      </c>
      <c r="E31" s="3">
        <f>AVERAGE(B26:B30)</f>
        <v>40.6</v>
      </c>
      <c r="F31" s="2">
        <f>ABS(B31-E31)</f>
        <v>14.600000000000001</v>
      </c>
      <c r="G31" s="4">
        <f>C31</f>
        <v>41</v>
      </c>
      <c r="H31" s="1">
        <f>ABS(B31-G31)</f>
        <v>15</v>
      </c>
      <c r="I31" s="4">
        <f>C31</f>
        <v>41</v>
      </c>
      <c r="J31" s="5">
        <f>ABS(B31-I31)</f>
        <v>15</v>
      </c>
      <c r="M31" s="1">
        <v>1</v>
      </c>
      <c r="N31" s="1">
        <v>27</v>
      </c>
      <c r="O31" s="4">
        <f t="shared" si="11"/>
        <v>49</v>
      </c>
      <c r="P31" s="5">
        <f t="shared" si="12"/>
        <v>22</v>
      </c>
      <c r="Q31" s="3">
        <f>AVERAGE(N26:N30)</f>
        <v>44.8</v>
      </c>
      <c r="R31" s="2">
        <f>ABS(N31-Q31)</f>
        <v>17.799999999999997</v>
      </c>
      <c r="S31" s="4">
        <f>O31</f>
        <v>49</v>
      </c>
      <c r="T31" s="1">
        <f>ABS(N31-S31)</f>
        <v>22</v>
      </c>
      <c r="U31" s="4">
        <f>O31</f>
        <v>49</v>
      </c>
      <c r="V31" s="5">
        <f>ABS(N31-U31)</f>
        <v>22</v>
      </c>
    </row>
    <row r="32" spans="1:33" x14ac:dyDescent="0.25">
      <c r="A32" s="1">
        <v>2</v>
      </c>
      <c r="B32" s="1">
        <v>35</v>
      </c>
      <c r="C32" s="4">
        <f t="shared" si="9"/>
        <v>33.666666666666664</v>
      </c>
      <c r="D32" s="5">
        <f t="shared" si="10"/>
        <v>1.3333333333333357</v>
      </c>
      <c r="E32" s="3">
        <f>AVERAGE(B27:B31)</f>
        <v>33.4</v>
      </c>
      <c r="F32" s="2">
        <f>ABS(B32-E32)</f>
        <v>1.6000000000000014</v>
      </c>
      <c r="G32">
        <f>0.2*B31+0.8*G31</f>
        <v>38.000000000000007</v>
      </c>
      <c r="H32" s="1">
        <f>ABS(B32-G32)</f>
        <v>3.0000000000000071</v>
      </c>
      <c r="I32">
        <f>0.4*B31+0.6*I31</f>
        <v>35</v>
      </c>
      <c r="J32" s="5">
        <f>ABS(B32-I32)</f>
        <v>0</v>
      </c>
      <c r="M32" s="1">
        <v>2</v>
      </c>
      <c r="N32" s="1">
        <v>42</v>
      </c>
      <c r="O32" s="4">
        <f t="shared" si="11"/>
        <v>44.666666666666664</v>
      </c>
      <c r="P32" s="5">
        <f t="shared" si="12"/>
        <v>2.6666666666666643</v>
      </c>
      <c r="Q32" s="3">
        <f>AVERAGE(N27:N31)</f>
        <v>41.8</v>
      </c>
      <c r="R32" s="2">
        <f>ABS(N32-Q32)</f>
        <v>0.20000000000000284</v>
      </c>
      <c r="S32">
        <f>0.2*N31+0.8*S31</f>
        <v>44.6</v>
      </c>
      <c r="T32" s="1">
        <f>ABS(N32-S32)</f>
        <v>2.6000000000000014</v>
      </c>
      <c r="U32">
        <f>0.4*N31+0.6*U31</f>
        <v>40.200000000000003</v>
      </c>
      <c r="V32" s="5">
        <f>ABS(N32-U32)</f>
        <v>1.7999999999999972</v>
      </c>
    </row>
    <row r="33" spans="1:22" x14ac:dyDescent="0.25">
      <c r="A33" s="1">
        <v>3</v>
      </c>
      <c r="B33" s="1">
        <v>41</v>
      </c>
      <c r="C33" s="4">
        <f t="shared" si="9"/>
        <v>32</v>
      </c>
      <c r="D33" s="5">
        <f t="shared" si="10"/>
        <v>9</v>
      </c>
      <c r="E33" s="3">
        <f>AVERAGE(B28:B32)</f>
        <v>36.799999999999997</v>
      </c>
      <c r="F33" s="2">
        <f>ABS(B33-E33)</f>
        <v>4.2000000000000028</v>
      </c>
      <c r="G33">
        <f>0.2*B32+0.8*G32</f>
        <v>37.400000000000006</v>
      </c>
      <c r="H33" s="1">
        <f>ABS(B33-G33)</f>
        <v>3.5999999999999943</v>
      </c>
      <c r="I33">
        <f>0.4*B32+0.6*I32</f>
        <v>35</v>
      </c>
      <c r="J33" s="5">
        <f>ABS(B33-I33)</f>
        <v>6</v>
      </c>
      <c r="M33" s="1">
        <v>3</v>
      </c>
      <c r="N33" s="1">
        <v>35</v>
      </c>
      <c r="O33" s="4">
        <f t="shared" si="11"/>
        <v>37.333333333333336</v>
      </c>
      <c r="P33" s="5">
        <f t="shared" si="12"/>
        <v>2.3333333333333357</v>
      </c>
      <c r="Q33" s="3">
        <f>AVERAGE(N28:N32)</f>
        <v>43.2</v>
      </c>
      <c r="R33" s="2">
        <f>ABS(N33-Q33)</f>
        <v>8.2000000000000028</v>
      </c>
      <c r="S33">
        <f>0.2*N32+0.8*S32</f>
        <v>44.08</v>
      </c>
      <c r="T33" s="1">
        <f>ABS(N33-S33)</f>
        <v>9.0799999999999983</v>
      </c>
      <c r="U33">
        <f>0.4*N32+0.6*U32</f>
        <v>40.92</v>
      </c>
      <c r="V33" s="5">
        <f>ABS(N33-U33)</f>
        <v>5.9200000000000017</v>
      </c>
    </row>
    <row r="34" spans="1:22" x14ac:dyDescent="0.25">
      <c r="A34" s="1">
        <v>4</v>
      </c>
      <c r="B34" s="1">
        <v>40</v>
      </c>
      <c r="C34" s="4">
        <f t="shared" si="9"/>
        <v>34</v>
      </c>
      <c r="D34" s="5">
        <f t="shared" si="10"/>
        <v>6</v>
      </c>
      <c r="E34" s="3">
        <f>AVERAGE(B29:B33)</f>
        <v>35.4</v>
      </c>
      <c r="F34" s="2">
        <f>ABS(B34-E34)</f>
        <v>4.6000000000000014</v>
      </c>
      <c r="G34">
        <f>0.2*B33+0.8*G33</f>
        <v>38.120000000000005</v>
      </c>
      <c r="H34" s="1">
        <f>ABS(B34-G34)</f>
        <v>1.8799999999999955</v>
      </c>
      <c r="I34">
        <f>0.4*B33+0.6*I33</f>
        <v>37.400000000000006</v>
      </c>
      <c r="J34" s="5">
        <f>ABS(B34-I34)</f>
        <v>2.5999999999999943</v>
      </c>
      <c r="M34" s="1">
        <v>4</v>
      </c>
      <c r="N34" s="1">
        <v>40</v>
      </c>
      <c r="O34" s="4">
        <f t="shared" si="11"/>
        <v>34.666666666666664</v>
      </c>
      <c r="P34" s="5">
        <f t="shared" si="12"/>
        <v>5.3333333333333357</v>
      </c>
      <c r="Q34" s="3">
        <f>AVERAGE(N29:N33)</f>
        <v>42.2</v>
      </c>
      <c r="R34" s="2">
        <f>ABS(N34-Q34)</f>
        <v>2.2000000000000028</v>
      </c>
      <c r="S34">
        <f>0.2*N33+0.8*S33</f>
        <v>42.264000000000003</v>
      </c>
      <c r="T34" s="1">
        <f>ABS(N34-S34)</f>
        <v>2.2640000000000029</v>
      </c>
      <c r="U34">
        <f>0.4*N33+0.6*U33</f>
        <v>38.552</v>
      </c>
      <c r="V34" s="5">
        <f>ABS(N34-U34)</f>
        <v>1.4480000000000004</v>
      </c>
    </row>
    <row r="35" spans="1:22" x14ac:dyDescent="0.25">
      <c r="A35" s="1">
        <v>5</v>
      </c>
      <c r="B35" s="1">
        <v>46</v>
      </c>
      <c r="C35" s="4">
        <f t="shared" si="9"/>
        <v>38.666666666666664</v>
      </c>
      <c r="D35" s="5">
        <f t="shared" si="10"/>
        <v>7.3333333333333357</v>
      </c>
      <c r="E35" s="3">
        <f>AVERAGE(B30:B34)</f>
        <v>35.4</v>
      </c>
      <c r="F35" s="2">
        <f>ABS(B35-E35)</f>
        <v>10.600000000000001</v>
      </c>
      <c r="G35">
        <f>0.2*B34+0.8*G34</f>
        <v>38.496000000000009</v>
      </c>
      <c r="H35" s="1">
        <f>ABS(B35-G35)</f>
        <v>7.5039999999999907</v>
      </c>
      <c r="I35">
        <f>0.4*B34+0.6*I34</f>
        <v>38.44</v>
      </c>
      <c r="J35" s="5">
        <f>ABS(B35-I35)</f>
        <v>7.5600000000000023</v>
      </c>
      <c r="M35" s="1">
        <v>5</v>
      </c>
      <c r="N35" s="1">
        <v>51</v>
      </c>
      <c r="O35" s="4">
        <f t="shared" si="11"/>
        <v>39</v>
      </c>
      <c r="P35" s="5">
        <f t="shared" si="12"/>
        <v>12</v>
      </c>
      <c r="Q35" s="3">
        <f>AVERAGE(N30:N34)</f>
        <v>37.4</v>
      </c>
      <c r="R35" s="2">
        <f>ABS(N35-Q35)</f>
        <v>13.600000000000001</v>
      </c>
      <c r="S35">
        <f>0.2*N34+0.8*S34</f>
        <v>41.811200000000007</v>
      </c>
      <c r="T35" s="1">
        <f>ABS(N35-S35)</f>
        <v>9.1887999999999934</v>
      </c>
      <c r="U35">
        <f>0.4*N34+0.6*U34</f>
        <v>39.1312</v>
      </c>
      <c r="V35" s="5">
        <f>ABS(N35-U35)</f>
        <v>11.8688</v>
      </c>
    </row>
    <row r="36" spans="1:22" x14ac:dyDescent="0.25">
      <c r="A36" s="1">
        <v>6</v>
      </c>
      <c r="B36" s="1">
        <v>48</v>
      </c>
      <c r="C36" s="4">
        <f t="shared" si="9"/>
        <v>42.333333333333336</v>
      </c>
      <c r="D36" s="5">
        <f t="shared" si="10"/>
        <v>5.6666666666666643</v>
      </c>
      <c r="E36" s="3">
        <f>AVERAGE(B31:B35)</f>
        <v>37.6</v>
      </c>
      <c r="F36" s="2">
        <f>ABS(B36-E36)</f>
        <v>10.399999999999999</v>
      </c>
      <c r="G36">
        <f>0.2*B35+0.8*G35</f>
        <v>39.996800000000007</v>
      </c>
      <c r="H36" s="1">
        <f>ABS(B36-G36)</f>
        <v>8.0031999999999925</v>
      </c>
      <c r="I36">
        <f>0.4*B35+0.6*I35</f>
        <v>41.463999999999999</v>
      </c>
      <c r="J36" s="5">
        <f>ABS(B36-I36)</f>
        <v>6.5360000000000014</v>
      </c>
      <c r="M36" s="1">
        <v>6</v>
      </c>
      <c r="N36" s="1">
        <v>64</v>
      </c>
      <c r="O36" s="4">
        <f t="shared" si="11"/>
        <v>42</v>
      </c>
      <c r="P36" s="5">
        <f t="shared" si="12"/>
        <v>22</v>
      </c>
      <c r="Q36" s="3">
        <f>AVERAGE(N31:N35)</f>
        <v>39</v>
      </c>
      <c r="R36" s="2">
        <f>ABS(N36-Q36)</f>
        <v>25</v>
      </c>
      <c r="S36">
        <f>0.2*N35+0.8*S35</f>
        <v>43.64896000000001</v>
      </c>
      <c r="T36" s="1">
        <f>ABS(N36-S36)</f>
        <v>20.35103999999999</v>
      </c>
      <c r="U36">
        <f>0.4*N35+0.6*U35</f>
        <v>43.878720000000001</v>
      </c>
      <c r="V36" s="5">
        <f>ABS(N36-U36)</f>
        <v>20.121279999999999</v>
      </c>
    </row>
    <row r="37" spans="1:22" x14ac:dyDescent="0.25">
      <c r="A37" s="1">
        <v>7</v>
      </c>
      <c r="B37" s="1">
        <v>55</v>
      </c>
      <c r="C37" s="4">
        <f t="shared" si="9"/>
        <v>44.666666666666664</v>
      </c>
      <c r="D37" s="5">
        <f t="shared" si="10"/>
        <v>10.333333333333336</v>
      </c>
      <c r="E37" s="3">
        <f>AVERAGE(B32:B36)</f>
        <v>42</v>
      </c>
      <c r="F37" s="2">
        <f>ABS(B37-E37)</f>
        <v>13</v>
      </c>
      <c r="G37">
        <f>0.2*B36+0.8*G36</f>
        <v>41.597440000000006</v>
      </c>
      <c r="H37" s="1">
        <f>ABS(B37-G37)</f>
        <v>13.402559999999994</v>
      </c>
      <c r="I37">
        <f>0.4*B36+0.6*I36</f>
        <v>44.078400000000002</v>
      </c>
      <c r="J37" s="5">
        <f>ABS(B37-I37)</f>
        <v>10.921599999999998</v>
      </c>
      <c r="M37" s="1">
        <v>7</v>
      </c>
      <c r="N37" s="1">
        <v>70</v>
      </c>
      <c r="O37" s="4">
        <f t="shared" si="11"/>
        <v>51.666666666666664</v>
      </c>
      <c r="P37" s="5">
        <f t="shared" si="12"/>
        <v>18.333333333333336</v>
      </c>
      <c r="Q37" s="3">
        <f>AVERAGE(N32:N36)</f>
        <v>46.4</v>
      </c>
      <c r="R37" s="2">
        <f>ABS(N37-Q37)</f>
        <v>23.6</v>
      </c>
      <c r="S37">
        <f>0.2*N36+0.8*S36</f>
        <v>47.71916800000001</v>
      </c>
      <c r="T37" s="1">
        <f>ABS(N37-S37)</f>
        <v>22.28083199999999</v>
      </c>
      <c r="U37">
        <f>0.4*N36+0.6*U36</f>
        <v>51.927232000000004</v>
      </c>
      <c r="V37" s="5">
        <f>ABS(N37-U37)</f>
        <v>18.072767999999996</v>
      </c>
    </row>
    <row r="38" spans="1:22" x14ac:dyDescent="0.25">
      <c r="A38" s="1">
        <v>8</v>
      </c>
      <c r="B38" s="1">
        <v>18</v>
      </c>
      <c r="C38" s="4">
        <f t="shared" si="9"/>
        <v>49.666666666666664</v>
      </c>
      <c r="D38" s="5">
        <f t="shared" si="10"/>
        <v>31.666666666666664</v>
      </c>
      <c r="E38" s="3">
        <f>AVERAGE(B33:B37)</f>
        <v>46</v>
      </c>
      <c r="F38" s="2">
        <f>ABS(B38-E38)</f>
        <v>28</v>
      </c>
      <c r="G38">
        <f>0.2*B37+0.8*G37</f>
        <v>44.277952000000006</v>
      </c>
      <c r="H38" s="1">
        <f>ABS(B38-G38)</f>
        <v>26.277952000000006</v>
      </c>
      <c r="I38">
        <f>0.4*B37+0.6*I37</f>
        <v>48.447040000000001</v>
      </c>
      <c r="J38" s="5">
        <f>ABS(B38-I38)</f>
        <v>30.447040000000001</v>
      </c>
      <c r="M38" s="1">
        <v>8</v>
      </c>
      <c r="N38" s="1">
        <v>65</v>
      </c>
      <c r="O38" s="4">
        <f t="shared" si="11"/>
        <v>61.666666666666664</v>
      </c>
      <c r="P38" s="5">
        <f t="shared" si="12"/>
        <v>3.3333333333333357</v>
      </c>
      <c r="Q38" s="3">
        <f>AVERAGE(N33:N37)</f>
        <v>52</v>
      </c>
      <c r="R38" s="2">
        <f>ABS(N38-Q38)</f>
        <v>13</v>
      </c>
      <c r="S38">
        <f>0.2*N37+0.8*S37</f>
        <v>52.175334400000011</v>
      </c>
      <c r="T38" s="1">
        <f>ABS(N38-S38)</f>
        <v>12.824665599999989</v>
      </c>
      <c r="U38">
        <f>0.4*N37+0.6*U37</f>
        <v>59.156339200000005</v>
      </c>
      <c r="V38" s="5">
        <f>ABS(N38-U38)</f>
        <v>5.843660799999995</v>
      </c>
    </row>
    <row r="39" spans="1:22" x14ac:dyDescent="0.25">
      <c r="A39" s="1">
        <v>9</v>
      </c>
      <c r="B39" s="1">
        <v>62</v>
      </c>
      <c r="C39" s="4">
        <f t="shared" si="9"/>
        <v>40.333333333333336</v>
      </c>
      <c r="D39" s="5">
        <f t="shared" si="10"/>
        <v>21.666666666666664</v>
      </c>
      <c r="E39" s="3">
        <f>AVERAGE(B34:B38)</f>
        <v>41.4</v>
      </c>
      <c r="F39" s="2">
        <f>ABS(B39-E39)</f>
        <v>20.6</v>
      </c>
      <c r="G39">
        <f>0.2*B38+0.8*G38</f>
        <v>39.022361600000011</v>
      </c>
      <c r="H39" s="1">
        <f>ABS(B39-G39)</f>
        <v>22.977638399999989</v>
      </c>
      <c r="I39">
        <f>0.4*B38+0.6*I38</f>
        <v>36.268224000000004</v>
      </c>
      <c r="J39" s="5">
        <f>ABS(B39-I39)</f>
        <v>25.731775999999996</v>
      </c>
      <c r="M39" s="1">
        <v>9</v>
      </c>
      <c r="N39" s="1">
        <v>55</v>
      </c>
      <c r="O39" s="4">
        <f t="shared" si="11"/>
        <v>66.333333333333329</v>
      </c>
      <c r="P39" s="5">
        <f t="shared" si="12"/>
        <v>11.333333333333329</v>
      </c>
      <c r="Q39" s="3">
        <f>AVERAGE(N34:N38)</f>
        <v>58</v>
      </c>
      <c r="R39" s="2">
        <f>ABS(N39-Q39)</f>
        <v>3</v>
      </c>
      <c r="S39">
        <f>0.2*N38+0.8*S38</f>
        <v>54.74026752000001</v>
      </c>
      <c r="T39" s="1">
        <f>ABS(N39-S39)</f>
        <v>0.25973247999998961</v>
      </c>
      <c r="U39">
        <f>0.4*N38+0.6*U38</f>
        <v>61.49380352</v>
      </c>
      <c r="V39" s="5">
        <f>ABS(N39-U39)</f>
        <v>6.4938035200000002</v>
      </c>
    </row>
    <row r="40" spans="1:22" x14ac:dyDescent="0.25">
      <c r="A40" s="1">
        <v>10</v>
      </c>
      <c r="B40" s="1">
        <v>44</v>
      </c>
      <c r="C40" s="4">
        <f t="shared" si="9"/>
        <v>45</v>
      </c>
      <c r="D40" s="5">
        <f t="shared" si="10"/>
        <v>1</v>
      </c>
      <c r="E40" s="3">
        <f>AVERAGE(B35:B39)</f>
        <v>45.8</v>
      </c>
      <c r="F40" s="2">
        <f>ABS(B40-E40)</f>
        <v>1.7999999999999972</v>
      </c>
      <c r="G40">
        <f>0.2*B39+0.8*G39</f>
        <v>43.617889280000007</v>
      </c>
      <c r="H40" s="1">
        <f>ABS(B40-G40)</f>
        <v>0.38211071999999291</v>
      </c>
      <c r="I40">
        <f>0.4*B39+0.6*I39</f>
        <v>46.560934400000001</v>
      </c>
      <c r="J40" s="5">
        <f>ABS(B40-I40)</f>
        <v>2.5609344000000007</v>
      </c>
      <c r="M40" s="1">
        <v>10</v>
      </c>
      <c r="N40" s="1">
        <v>43</v>
      </c>
      <c r="O40" s="4">
        <f t="shared" si="11"/>
        <v>63.333333333333336</v>
      </c>
      <c r="P40" s="5">
        <f t="shared" si="12"/>
        <v>20.333333333333336</v>
      </c>
      <c r="Q40" s="3">
        <f>AVERAGE(N35:N39)</f>
        <v>61</v>
      </c>
      <c r="R40" s="2">
        <f>ABS(N40-Q40)</f>
        <v>18</v>
      </c>
      <c r="S40">
        <f>0.2*N39+0.8*S39</f>
        <v>54.79221401600001</v>
      </c>
      <c r="T40" s="1">
        <f>ABS(N40-S40)</f>
        <v>11.79221401600001</v>
      </c>
      <c r="U40">
        <f>0.4*N39+0.6*U39</f>
        <v>58.896282112000002</v>
      </c>
      <c r="V40" s="5">
        <f>ABS(N40-U40)</f>
        <v>15.896282112000002</v>
      </c>
    </row>
    <row r="41" spans="1:22" x14ac:dyDescent="0.25">
      <c r="A41" s="1">
        <v>11</v>
      </c>
      <c r="B41" s="1">
        <v>30</v>
      </c>
      <c r="C41" s="4">
        <f t="shared" si="9"/>
        <v>41.333333333333336</v>
      </c>
      <c r="D41" s="5">
        <f t="shared" si="10"/>
        <v>11.333333333333336</v>
      </c>
      <c r="E41" s="3">
        <f>AVERAGE(B36:B40)</f>
        <v>45.4</v>
      </c>
      <c r="F41" s="2">
        <f>ABS(B41-E41)</f>
        <v>15.399999999999999</v>
      </c>
      <c r="G41">
        <f>0.2*B40+0.8*G40</f>
        <v>43.694311424000006</v>
      </c>
      <c r="H41" s="1">
        <f>ABS(B41-G41)</f>
        <v>13.694311424000006</v>
      </c>
      <c r="I41">
        <f>0.4*B40+0.6*I40</f>
        <v>45.536560640000005</v>
      </c>
      <c r="J41" s="5">
        <f>ABS(B41-I41)</f>
        <v>15.536560640000005</v>
      </c>
      <c r="M41" s="1">
        <v>11</v>
      </c>
      <c r="N41" s="1">
        <v>38</v>
      </c>
      <c r="O41" s="4">
        <f t="shared" si="11"/>
        <v>54.333333333333336</v>
      </c>
      <c r="P41" s="5">
        <f t="shared" si="12"/>
        <v>16.333333333333336</v>
      </c>
      <c r="Q41" s="3">
        <f>AVERAGE(N36:N40)</f>
        <v>59.4</v>
      </c>
      <c r="R41" s="2">
        <f>ABS(N41-Q41)</f>
        <v>21.4</v>
      </c>
      <c r="S41">
        <f>0.2*N40+0.8*S40</f>
        <v>52.433771212800011</v>
      </c>
      <c r="T41" s="1">
        <f>ABS(N41-S41)</f>
        <v>14.433771212800011</v>
      </c>
      <c r="U41">
        <f>0.4*N40+0.6*U40</f>
        <v>52.537769267200005</v>
      </c>
      <c r="V41" s="5">
        <f>ABS(N41-U41)</f>
        <v>14.537769267200005</v>
      </c>
    </row>
    <row r="42" spans="1:22" x14ac:dyDescent="0.25">
      <c r="A42" s="1">
        <v>12</v>
      </c>
      <c r="B42" s="1">
        <v>45</v>
      </c>
      <c r="C42" s="4">
        <f t="shared" si="9"/>
        <v>45.333333333333336</v>
      </c>
      <c r="D42" s="5">
        <f t="shared" si="10"/>
        <v>0.3333333333333357</v>
      </c>
      <c r="E42" s="3">
        <f>AVERAGE(B37:B41)</f>
        <v>41.8</v>
      </c>
      <c r="F42" s="2">
        <f>ABS(B42-E42)</f>
        <v>3.2000000000000028</v>
      </c>
      <c r="G42">
        <f>0.2*B41+0.8*G41</f>
        <v>40.955449139200006</v>
      </c>
      <c r="H42" s="1">
        <f>ABS(B42-G42)</f>
        <v>4.044550860799994</v>
      </c>
      <c r="I42">
        <f>0.4*B41+0.6*I41</f>
        <v>39.321936383999997</v>
      </c>
      <c r="J42" s="5">
        <f>ABS(B42-I42)</f>
        <v>5.6780636160000029</v>
      </c>
      <c r="M42" s="1">
        <v>12</v>
      </c>
      <c r="N42" s="1">
        <v>47</v>
      </c>
      <c r="O42" s="4">
        <f t="shared" si="11"/>
        <v>45.333333333333336</v>
      </c>
      <c r="P42" s="5">
        <f t="shared" si="12"/>
        <v>1.6666666666666643</v>
      </c>
      <c r="Q42" s="3">
        <f>AVERAGE(N37:N41)</f>
        <v>54.2</v>
      </c>
      <c r="R42" s="2">
        <f>ABS(N42-Q42)</f>
        <v>7.2000000000000028</v>
      </c>
      <c r="S42">
        <f>0.2*N41+0.8*S41</f>
        <v>49.547016970240016</v>
      </c>
      <c r="T42" s="1">
        <f>ABS(N42-S42)</f>
        <v>2.5470169702400156</v>
      </c>
      <c r="U42">
        <f>0.4*N41+0.6*U41</f>
        <v>46.722661560320006</v>
      </c>
      <c r="V42" s="5">
        <f>ABS(N42-U42)</f>
        <v>0.27733843967999405</v>
      </c>
    </row>
    <row r="43" spans="1:22" x14ac:dyDescent="0.25">
      <c r="A43" s="1">
        <v>13</v>
      </c>
      <c r="B43" s="1">
        <v>50</v>
      </c>
      <c r="C43" s="4">
        <f t="shared" si="9"/>
        <v>39.666666666666664</v>
      </c>
      <c r="D43" s="5">
        <f t="shared" si="10"/>
        <v>10.333333333333336</v>
      </c>
      <c r="E43" s="3">
        <f>AVERAGE(B38:B42)</f>
        <v>39.799999999999997</v>
      </c>
      <c r="F43" s="2">
        <f>ABS(B43-E43)</f>
        <v>10.200000000000003</v>
      </c>
      <c r="G43">
        <f>0.2*B42+0.8*G42</f>
        <v>41.764359311360003</v>
      </c>
      <c r="H43" s="1">
        <f>ABS(B43-G43)</f>
        <v>8.2356406886399967</v>
      </c>
      <c r="I43">
        <f>0.4*B42+0.6*I42</f>
        <v>41.593161830399993</v>
      </c>
      <c r="J43" s="5">
        <f>ABS(B43-I43)</f>
        <v>8.4068381696000074</v>
      </c>
      <c r="M43" s="1">
        <v>13</v>
      </c>
      <c r="N43" s="1">
        <v>42</v>
      </c>
      <c r="O43" s="4">
        <f t="shared" si="11"/>
        <v>42.666666666666664</v>
      </c>
      <c r="P43" s="5">
        <f t="shared" si="12"/>
        <v>0.6666666666666643</v>
      </c>
      <c r="Q43" s="3">
        <f>AVERAGE(N38:N42)</f>
        <v>49.6</v>
      </c>
      <c r="R43" s="2">
        <f>ABS(N43-Q43)</f>
        <v>7.6000000000000014</v>
      </c>
      <c r="S43">
        <f>0.2*N42+0.8*S42</f>
        <v>49.037613576192015</v>
      </c>
      <c r="T43" s="1">
        <f>ABS(N43-S43)</f>
        <v>7.0376135761920153</v>
      </c>
      <c r="U43">
        <f>0.4*N42+0.6*U42</f>
        <v>46.833596936192002</v>
      </c>
      <c r="V43" s="5">
        <f>ABS(N43-U43)</f>
        <v>4.8335969361920021</v>
      </c>
    </row>
    <row r="44" spans="1:22" x14ac:dyDescent="0.25">
      <c r="C44" s="4">
        <f t="shared" si="9"/>
        <v>41.666666666666664</v>
      </c>
      <c r="D44" s="5"/>
      <c r="E44" s="3">
        <f>AVERAGE(B39:B43)</f>
        <v>46.2</v>
      </c>
      <c r="F44" s="2">
        <f>ABS(B44-E44)</f>
        <v>46.2</v>
      </c>
      <c r="G44">
        <f>0.2*B43+0.8*G43</f>
        <v>43.411487449088007</v>
      </c>
      <c r="H44" s="1">
        <f>ABS(B44-G44)</f>
        <v>43.411487449088007</v>
      </c>
      <c r="I44">
        <f>0.4*B43+0.6*I43</f>
        <v>44.955897098239994</v>
      </c>
      <c r="J44" s="5">
        <f>ABS(B44-I44)</f>
        <v>44.955897098239994</v>
      </c>
      <c r="O44" s="4">
        <f t="shared" si="11"/>
        <v>42.333333333333336</v>
      </c>
      <c r="P44" s="5"/>
      <c r="Q44" s="3">
        <f>AVERAGE(N39:N43)</f>
        <v>45</v>
      </c>
      <c r="R44" s="2">
        <f>ABS(N44-Q44)</f>
        <v>45</v>
      </c>
      <c r="S44">
        <f>0.2*N43+0.8*S43</f>
        <v>47.630090860953615</v>
      </c>
      <c r="T44" s="1">
        <f>ABS(N44-S44)</f>
        <v>47.630090860953615</v>
      </c>
      <c r="U44">
        <f>0.4*N43+0.6*U43</f>
        <v>44.900158161715197</v>
      </c>
      <c r="V44" s="5">
        <f>ABS(N44-U44)</f>
        <v>44.900158161715197</v>
      </c>
    </row>
    <row r="45" spans="1:22" x14ac:dyDescent="0.25">
      <c r="C45" s="4"/>
      <c r="D45" s="4">
        <f t="shared" ref="D45:J45" si="13">AVERAGE(D31:D43)</f>
        <v>10.076923076923078</v>
      </c>
      <c r="E45" s="4"/>
      <c r="F45" s="4">
        <f t="shared" ref="F45:J45" si="14">AVERAGE(F31:F43)</f>
        <v>10.63076923076923</v>
      </c>
      <c r="G45" s="4"/>
      <c r="H45" s="4">
        <f>AVERAGE(H31:H43)</f>
        <v>9.846304930264612</v>
      </c>
      <c r="I45" s="4"/>
      <c r="J45" s="4">
        <f>AVERAGE(J31:J43)</f>
        <v>10.536831755815387</v>
      </c>
      <c r="O45" s="4"/>
      <c r="P45" s="4">
        <f t="shared" ref="P45:V45" si="15">AVERAGE(P31:P43)</f>
        <v>10.641025641025642</v>
      </c>
      <c r="Q45" s="4"/>
      <c r="R45" s="4">
        <f t="shared" ref="R45:V45" si="16">AVERAGE(R31:R43)</f>
        <v>12.369230769230768</v>
      </c>
      <c r="S45" s="4"/>
      <c r="T45" s="4">
        <f>AVERAGE(T31:T43)</f>
        <v>10.512283527325538</v>
      </c>
      <c r="U45" s="4"/>
      <c r="V45" s="4">
        <f>AVERAGE(V31:V43)</f>
        <v>9.9317922365439983</v>
      </c>
    </row>
    <row r="64" spans="1:7" x14ac:dyDescent="0.25">
      <c r="A64" s="1" t="s">
        <v>0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5</v>
      </c>
      <c r="G64" s="1" t="s">
        <v>11</v>
      </c>
    </row>
    <row r="65" spans="1:7" x14ac:dyDescent="0.25">
      <c r="A65" s="1">
        <v>-5</v>
      </c>
      <c r="B65" s="2">
        <v>45</v>
      </c>
      <c r="C65" s="2">
        <v>62</v>
      </c>
      <c r="D65" s="2">
        <v>43</v>
      </c>
      <c r="E65" s="2">
        <v>62</v>
      </c>
      <c r="F65" s="2">
        <v>42</v>
      </c>
      <c r="G65" s="2">
        <f>SUM(B65:F65)</f>
        <v>254</v>
      </c>
    </row>
    <row r="66" spans="1:7" x14ac:dyDescent="0.25">
      <c r="A66" s="1">
        <v>-4</v>
      </c>
      <c r="B66" s="1">
        <v>38</v>
      </c>
      <c r="C66" s="1">
        <v>22</v>
      </c>
      <c r="D66" s="1">
        <v>40</v>
      </c>
      <c r="E66" s="1">
        <v>18</v>
      </c>
      <c r="F66" s="1">
        <v>35</v>
      </c>
      <c r="G66" s="2">
        <f t="shared" ref="G66:G82" si="17">SUM(B66:F66)</f>
        <v>153</v>
      </c>
    </row>
    <row r="67" spans="1:7" x14ac:dyDescent="0.25">
      <c r="A67" s="1">
        <v>-3</v>
      </c>
      <c r="B67" s="1">
        <v>30</v>
      </c>
      <c r="C67" s="1">
        <v>72</v>
      </c>
      <c r="D67" s="1">
        <v>54</v>
      </c>
      <c r="E67" s="1">
        <v>48</v>
      </c>
      <c r="F67" s="1">
        <v>40</v>
      </c>
      <c r="G67" s="2">
        <f t="shared" si="17"/>
        <v>244</v>
      </c>
    </row>
    <row r="68" spans="1:7" x14ac:dyDescent="0.25">
      <c r="A68" s="1">
        <v>-2</v>
      </c>
      <c r="B68" s="1">
        <v>58</v>
      </c>
      <c r="C68" s="1">
        <v>44</v>
      </c>
      <c r="D68" s="1">
        <v>46</v>
      </c>
      <c r="E68" s="1">
        <v>40</v>
      </c>
      <c r="F68" s="1">
        <v>64</v>
      </c>
      <c r="G68" s="2">
        <f t="shared" si="17"/>
        <v>252</v>
      </c>
    </row>
    <row r="69" spans="1:7" x14ac:dyDescent="0.25">
      <c r="A69" s="1">
        <v>-1</v>
      </c>
      <c r="B69" s="1">
        <v>37</v>
      </c>
      <c r="C69" s="1">
        <v>48</v>
      </c>
      <c r="D69" s="1">
        <v>35</v>
      </c>
      <c r="E69" s="1">
        <v>35</v>
      </c>
      <c r="F69" s="1">
        <v>43</v>
      </c>
      <c r="G69" s="2">
        <f t="shared" si="17"/>
        <v>198</v>
      </c>
    </row>
    <row r="70" spans="1:7" x14ac:dyDescent="0.25">
      <c r="A70" s="1">
        <v>1</v>
      </c>
      <c r="B70" s="1">
        <v>33</v>
      </c>
      <c r="C70" s="1">
        <v>44</v>
      </c>
      <c r="D70" s="1">
        <v>32</v>
      </c>
      <c r="E70" s="1">
        <v>26</v>
      </c>
      <c r="F70" s="1">
        <v>27</v>
      </c>
      <c r="G70" s="2">
        <f t="shared" si="17"/>
        <v>162</v>
      </c>
    </row>
    <row r="71" spans="1:7" x14ac:dyDescent="0.25">
      <c r="A71" s="1">
        <v>2</v>
      </c>
      <c r="B71" s="1">
        <v>45</v>
      </c>
      <c r="C71" s="1">
        <v>34</v>
      </c>
      <c r="D71" s="1">
        <v>43</v>
      </c>
      <c r="E71" s="1">
        <v>35</v>
      </c>
      <c r="F71" s="1">
        <v>42</v>
      </c>
      <c r="G71" s="2">
        <f t="shared" si="17"/>
        <v>199</v>
      </c>
    </row>
    <row r="72" spans="1:7" x14ac:dyDescent="0.25">
      <c r="A72" s="1">
        <v>3</v>
      </c>
      <c r="B72" s="1">
        <v>37</v>
      </c>
      <c r="C72" s="1">
        <v>22</v>
      </c>
      <c r="D72" s="1">
        <v>54</v>
      </c>
      <c r="E72" s="1">
        <v>41</v>
      </c>
      <c r="F72" s="1">
        <v>35</v>
      </c>
      <c r="G72" s="2">
        <f t="shared" si="17"/>
        <v>189</v>
      </c>
    </row>
    <row r="73" spans="1:7" x14ac:dyDescent="0.25">
      <c r="A73" s="1">
        <v>4</v>
      </c>
      <c r="B73" s="1">
        <v>38</v>
      </c>
      <c r="C73" s="1">
        <v>55</v>
      </c>
      <c r="D73" s="1">
        <v>40</v>
      </c>
      <c r="E73" s="1">
        <v>40</v>
      </c>
      <c r="F73" s="1">
        <v>40</v>
      </c>
      <c r="G73" s="2">
        <f t="shared" si="17"/>
        <v>213</v>
      </c>
    </row>
    <row r="74" spans="1:7" x14ac:dyDescent="0.25">
      <c r="A74" s="1">
        <v>5</v>
      </c>
      <c r="B74" s="1">
        <v>55</v>
      </c>
      <c r="C74" s="1">
        <v>48</v>
      </c>
      <c r="D74" s="1">
        <v>46</v>
      </c>
      <c r="E74" s="1">
        <v>46</v>
      </c>
      <c r="F74" s="1">
        <v>51</v>
      </c>
      <c r="G74" s="2">
        <f t="shared" si="17"/>
        <v>246</v>
      </c>
    </row>
    <row r="75" spans="1:7" x14ac:dyDescent="0.25">
      <c r="A75" s="1">
        <v>6</v>
      </c>
      <c r="B75" s="1">
        <v>30</v>
      </c>
      <c r="C75" s="1">
        <v>72</v>
      </c>
      <c r="D75" s="1">
        <v>74</v>
      </c>
      <c r="E75" s="1">
        <v>48</v>
      </c>
      <c r="F75" s="1">
        <v>64</v>
      </c>
      <c r="G75" s="2">
        <f t="shared" si="17"/>
        <v>288</v>
      </c>
    </row>
    <row r="76" spans="1:7" x14ac:dyDescent="0.25">
      <c r="A76" s="1">
        <v>7</v>
      </c>
      <c r="B76" s="1">
        <v>18</v>
      </c>
      <c r="C76" s="1">
        <v>62</v>
      </c>
      <c r="D76" s="1">
        <v>40</v>
      </c>
      <c r="E76" s="1">
        <v>55</v>
      </c>
      <c r="F76" s="1">
        <v>70</v>
      </c>
      <c r="G76" s="2">
        <f t="shared" si="17"/>
        <v>245</v>
      </c>
    </row>
    <row r="77" spans="1:7" x14ac:dyDescent="0.25">
      <c r="A77" s="1">
        <v>8</v>
      </c>
      <c r="B77" s="1">
        <v>58</v>
      </c>
      <c r="C77" s="1">
        <v>28</v>
      </c>
      <c r="D77" s="1">
        <v>35</v>
      </c>
      <c r="E77" s="1">
        <v>18</v>
      </c>
      <c r="F77" s="1">
        <v>65</v>
      </c>
      <c r="G77" s="2">
        <f t="shared" si="17"/>
        <v>204</v>
      </c>
    </row>
    <row r="78" spans="1:7" x14ac:dyDescent="0.25">
      <c r="A78" s="1">
        <v>9</v>
      </c>
      <c r="B78" s="1">
        <v>47</v>
      </c>
      <c r="C78" s="1">
        <v>27</v>
      </c>
      <c r="D78" s="1">
        <v>45</v>
      </c>
      <c r="E78" s="1">
        <v>62</v>
      </c>
      <c r="F78" s="1">
        <v>55</v>
      </c>
      <c r="G78" s="2">
        <f t="shared" si="17"/>
        <v>236</v>
      </c>
    </row>
    <row r="79" spans="1:7" x14ac:dyDescent="0.25">
      <c r="A79" s="1">
        <v>10</v>
      </c>
      <c r="B79" s="1">
        <v>37</v>
      </c>
      <c r="C79" s="1">
        <v>95</v>
      </c>
      <c r="D79" s="1">
        <v>38</v>
      </c>
      <c r="E79" s="1">
        <v>44</v>
      </c>
      <c r="F79" s="1">
        <v>43</v>
      </c>
      <c r="G79" s="2">
        <f t="shared" si="17"/>
        <v>257</v>
      </c>
    </row>
    <row r="80" spans="1:7" x14ac:dyDescent="0.25">
      <c r="A80" s="1">
        <v>11</v>
      </c>
      <c r="B80" s="1">
        <v>23</v>
      </c>
      <c r="C80" s="1">
        <v>35</v>
      </c>
      <c r="D80" s="1">
        <v>48</v>
      </c>
      <c r="E80" s="1">
        <v>30</v>
      </c>
      <c r="F80" s="1">
        <v>38</v>
      </c>
      <c r="G80" s="2">
        <f t="shared" si="17"/>
        <v>174</v>
      </c>
    </row>
    <row r="81" spans="1:7" x14ac:dyDescent="0.25">
      <c r="A81" s="1">
        <v>12</v>
      </c>
      <c r="B81" s="1">
        <v>55</v>
      </c>
      <c r="C81" s="1">
        <v>45</v>
      </c>
      <c r="D81" s="1">
        <v>56</v>
      </c>
      <c r="E81" s="1">
        <v>45</v>
      </c>
      <c r="F81" s="1">
        <v>47</v>
      </c>
      <c r="G81" s="2">
        <f t="shared" si="17"/>
        <v>248</v>
      </c>
    </row>
    <row r="82" spans="1:7" x14ac:dyDescent="0.25">
      <c r="A82" s="1">
        <v>13</v>
      </c>
      <c r="B82" s="1">
        <v>40</v>
      </c>
      <c r="C82" s="1">
        <v>47</v>
      </c>
      <c r="D82" s="1">
        <v>50</v>
      </c>
      <c r="E82" s="1">
        <v>50</v>
      </c>
      <c r="F82" s="1">
        <v>42</v>
      </c>
      <c r="G82" s="2">
        <f t="shared" si="17"/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Keedy</dc:creator>
  <cp:lastModifiedBy>Elias Keedy</cp:lastModifiedBy>
  <dcterms:created xsi:type="dcterms:W3CDTF">2022-01-15T21:33:58Z</dcterms:created>
  <dcterms:modified xsi:type="dcterms:W3CDTF">2022-01-15T21:36:20Z</dcterms:modified>
</cp:coreProperties>
</file>