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ranjith\pjt\"/>
    </mc:Choice>
  </mc:AlternateContent>
  <xr:revisionPtr revIDLastSave="0" documentId="13_ncr:1_{860EFDA5-07FA-496D-AEB3-F39D4C95256C}" xr6:coauthVersionLast="47" xr6:coauthVersionMax="47" xr10:uidLastSave="{00000000-0000-0000-0000-000000000000}"/>
  <bookViews>
    <workbookView xWindow="-108" yWindow="-108" windowWidth="23256" windowHeight="12456" xr2:uid="{F5AFDC81-D393-46FA-B9C1-70A714583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1" l="1"/>
  <c r="AB7" i="1"/>
  <c r="AB5" i="1"/>
  <c r="Z7" i="1"/>
  <c r="AA7" i="1" s="1"/>
  <c r="Z6" i="1"/>
  <c r="AA6" i="1" s="1"/>
  <c r="Z5" i="1"/>
  <c r="AA5" i="1" s="1"/>
  <c r="AB2" i="1"/>
  <c r="AB3" i="1"/>
  <c r="AB4" i="1"/>
  <c r="AA3" i="1"/>
  <c r="AA4" i="1"/>
  <c r="Z4" i="1"/>
  <c r="Z3" i="1"/>
  <c r="Z2" i="1"/>
  <c r="AA2" i="1" s="1"/>
</calcChain>
</file>

<file path=xl/sharedStrings.xml><?xml version="1.0" encoding="utf-8"?>
<sst xmlns="http://schemas.openxmlformats.org/spreadsheetml/2006/main" count="100" uniqueCount="50">
  <si>
    <t>Invoice no</t>
  </si>
  <si>
    <t>Billed To</t>
  </si>
  <si>
    <t>Billing Address</t>
  </si>
  <si>
    <t>Shipping Address</t>
  </si>
  <si>
    <t>Buyer GST</t>
  </si>
  <si>
    <t>Consignee PO No</t>
  </si>
  <si>
    <t>PO Date</t>
  </si>
  <si>
    <t xml:space="preserve">Mode of Transport </t>
  </si>
  <si>
    <t>HSN Code</t>
  </si>
  <si>
    <t>Vehicle No</t>
  </si>
  <si>
    <t>CGST percent</t>
  </si>
  <si>
    <t>SGST percent</t>
  </si>
  <si>
    <t>IGST percent</t>
  </si>
  <si>
    <t>Seller bank name</t>
  </si>
  <si>
    <t>Seller AC no.</t>
  </si>
  <si>
    <t>Seller bank branch</t>
  </si>
  <si>
    <t>Seller bank IFSC Code</t>
  </si>
  <si>
    <t>Invoice Line No.</t>
  </si>
  <si>
    <t>Package Description</t>
  </si>
  <si>
    <t>No. of Packages</t>
  </si>
  <si>
    <t>Quantity</t>
  </si>
  <si>
    <t>UOM</t>
  </si>
  <si>
    <t>Unit Price</t>
  </si>
  <si>
    <t>Total Taxable Value</t>
  </si>
  <si>
    <t>Invoice time</t>
  </si>
  <si>
    <t>Invoice date</t>
  </si>
  <si>
    <t>ABC</t>
  </si>
  <si>
    <t>Street 1,L1,Hyderabad-500071</t>
  </si>
  <si>
    <t>36ABCDE1234E5F0</t>
  </si>
  <si>
    <t>po0987</t>
  </si>
  <si>
    <t>Road</t>
  </si>
  <si>
    <t>TG09TG9999</t>
  </si>
  <si>
    <t>PNB</t>
  </si>
  <si>
    <t>KPHB, Hyderabad</t>
  </si>
  <si>
    <t>PUNB123456789</t>
  </si>
  <si>
    <t>cartons</t>
  </si>
  <si>
    <t>kg</t>
  </si>
  <si>
    <t>pieces</t>
  </si>
  <si>
    <t>pcs</t>
  </si>
  <si>
    <t>bundles</t>
  </si>
  <si>
    <t>Invoice value</t>
  </si>
  <si>
    <t>Total invoice value</t>
  </si>
  <si>
    <t>DEF</t>
  </si>
  <si>
    <t>Street 2,L2,Hyderabad-500074</t>
  </si>
  <si>
    <t>36ABCDE1234E5F1</t>
  </si>
  <si>
    <t>po09898</t>
  </si>
  <si>
    <t>AP09AP0001</t>
  </si>
  <si>
    <t>Sanat nagar, Hyderabad</t>
  </si>
  <si>
    <t>SBI987654321</t>
  </si>
  <si>
    <t>SBI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</si>
</sst>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14009]dd/mm/yyyy;@"/>
    <numFmt numFmtId="169" formatCode="[$-14009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7" fontId="0" fillId="0" borderId="0" xfId="0" applyNumberFormat="1"/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42D4-20E5-42D4-8E01-1D5B85746734}">
  <dimension ref="A1:AB7"/>
  <sheetViews>
    <sheetView tabSelected="1" workbookViewId="0">
      <selection activeCell="AB14" sqref="AB14"/>
    </sheetView>
  </sheetViews>
  <sheetFormatPr defaultRowHeight="14.4" x14ac:dyDescent="0.3"/>
  <cols>
    <col min="1" max="1" width="11" style="2" bestFit="1" customWidth="1"/>
    <col min="2" max="2" width="11" style="3" bestFit="1" customWidth="1"/>
    <col min="3" max="3" width="9.88671875" customWidth="1"/>
    <col min="5" max="6" width="26" bestFit="1" customWidth="1"/>
    <col min="7" max="7" width="16.5546875" bestFit="1" customWidth="1"/>
    <col min="8" max="8" width="15.109375" bestFit="1" customWidth="1"/>
    <col min="9" max="9" width="10.33203125" style="1" bestFit="1" customWidth="1"/>
    <col min="10" max="10" width="16.88671875" bestFit="1" customWidth="1"/>
    <col min="12" max="12" width="11.44140625" bestFit="1" customWidth="1"/>
    <col min="13" max="13" width="11.88671875" style="4" bestFit="1" customWidth="1"/>
    <col min="14" max="14" width="11.6640625" style="4" bestFit="1" customWidth="1"/>
    <col min="15" max="15" width="11.33203125" style="4" bestFit="1" customWidth="1"/>
    <col min="16" max="16" width="14.88671875" bestFit="1" customWidth="1"/>
    <col min="17" max="17" width="11.21875" bestFit="1" customWidth="1"/>
    <col min="18" max="18" width="15.88671875" bestFit="1" customWidth="1"/>
    <col min="19" max="19" width="19.5546875" bestFit="1" customWidth="1"/>
    <col min="20" max="20" width="14.21875" bestFit="1" customWidth="1"/>
    <col min="21" max="21" width="17.5546875" bestFit="1" customWidth="1"/>
    <col min="22" max="22" width="14.21875" bestFit="1" customWidth="1"/>
    <col min="27" max="27" width="16.44140625" bestFit="1" customWidth="1"/>
    <col min="28" max="28" width="16.44140625" customWidth="1"/>
  </cols>
  <sheetData>
    <row r="1" spans="1:28" ht="18.600000000000001" customHeight="1" x14ac:dyDescent="0.3">
      <c r="A1" s="2" t="s">
        <v>25</v>
      </c>
      <c r="B1" s="3" t="s">
        <v>24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1" t="s">
        <v>6</v>
      </c>
      <c r="J1" t="s">
        <v>7</v>
      </c>
      <c r="K1" t="s">
        <v>8</v>
      </c>
      <c r="L1" t="s">
        <v>9</v>
      </c>
      <c r="M1" s="4" t="s">
        <v>10</v>
      </c>
      <c r="N1" s="4" t="s">
        <v>11</v>
      </c>
      <c r="O1" s="4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40</v>
      </c>
      <c r="AB1" t="s">
        <v>41</v>
      </c>
    </row>
    <row r="2" spans="1:28" x14ac:dyDescent="0.3">
      <c r="A2" s="2">
        <v>45726</v>
      </c>
      <c r="B2" s="3">
        <v>0.43402777777777779</v>
      </c>
      <c r="C2">
        <v>1</v>
      </c>
      <c r="D2" t="s">
        <v>26</v>
      </c>
      <c r="E2" t="s">
        <v>27</v>
      </c>
      <c r="F2" t="s">
        <v>27</v>
      </c>
      <c r="G2" t="s">
        <v>28</v>
      </c>
      <c r="H2" t="s">
        <v>29</v>
      </c>
      <c r="I2" s="1">
        <v>45721</v>
      </c>
      <c r="J2" t="s">
        <v>30</v>
      </c>
      <c r="K2">
        <v>987654</v>
      </c>
      <c r="L2" t="s">
        <v>31</v>
      </c>
      <c r="M2" s="4">
        <v>9</v>
      </c>
      <c r="N2" s="4">
        <v>9</v>
      </c>
      <c r="O2" s="4">
        <v>9</v>
      </c>
      <c r="P2" t="s">
        <v>32</v>
      </c>
      <c r="Q2" s="4">
        <v>10112</v>
      </c>
      <c r="R2" t="s">
        <v>33</v>
      </c>
      <c r="S2" t="s">
        <v>34</v>
      </c>
      <c r="T2">
        <v>1</v>
      </c>
      <c r="U2" t="s">
        <v>35</v>
      </c>
      <c r="V2">
        <v>4</v>
      </c>
      <c r="W2">
        <v>100</v>
      </c>
      <c r="X2" t="s">
        <v>36</v>
      </c>
      <c r="Y2">
        <v>100</v>
      </c>
      <c r="Z2">
        <f>W2*Y2</f>
        <v>10000</v>
      </c>
      <c r="AA2">
        <f>(Z2*(M2%+N2%+O2%))+Z2</f>
        <v>12700</v>
      </c>
      <c r="AB2">
        <f>$AA$2+$AA$3+$AA$4</f>
        <v>13716</v>
      </c>
    </row>
    <row r="3" spans="1:28" x14ac:dyDescent="0.3">
      <c r="A3" s="2">
        <v>45726</v>
      </c>
      <c r="B3" s="3">
        <v>0.43402777777777779</v>
      </c>
      <c r="C3">
        <v>1</v>
      </c>
      <c r="D3" t="s">
        <v>26</v>
      </c>
      <c r="E3" t="s">
        <v>27</v>
      </c>
      <c r="F3" t="s">
        <v>27</v>
      </c>
      <c r="G3" t="s">
        <v>28</v>
      </c>
      <c r="H3" t="s">
        <v>29</v>
      </c>
      <c r="I3" s="1">
        <v>45721</v>
      </c>
      <c r="J3" t="s">
        <v>30</v>
      </c>
      <c r="K3">
        <v>987654</v>
      </c>
      <c r="L3" t="s">
        <v>31</v>
      </c>
      <c r="M3" s="4">
        <v>9</v>
      </c>
      <c r="N3" s="4">
        <v>9</v>
      </c>
      <c r="O3" s="4">
        <v>9</v>
      </c>
      <c r="P3" t="s">
        <v>32</v>
      </c>
      <c r="Q3" s="4">
        <v>10112</v>
      </c>
      <c r="R3" t="s">
        <v>33</v>
      </c>
      <c r="S3" t="s">
        <v>34</v>
      </c>
      <c r="T3">
        <v>2</v>
      </c>
      <c r="U3" t="s">
        <v>37</v>
      </c>
      <c r="V3">
        <v>10</v>
      </c>
      <c r="W3">
        <v>10</v>
      </c>
      <c r="X3" t="s">
        <v>38</v>
      </c>
      <c r="Y3">
        <v>50</v>
      </c>
      <c r="Z3">
        <f>W3*Y3</f>
        <v>500</v>
      </c>
      <c r="AA3">
        <f t="shared" ref="AA3:AA4" si="0">(Z3*(M3%+N3%+O3%))+Z3</f>
        <v>635</v>
      </c>
      <c r="AB3">
        <f t="shared" ref="AB3:AB7" si="1">$AA$2+$AA$3+$AA$4</f>
        <v>13716</v>
      </c>
    </row>
    <row r="4" spans="1:28" x14ac:dyDescent="0.3">
      <c r="A4" s="2">
        <v>45726</v>
      </c>
      <c r="B4" s="3">
        <v>0.43402777777777779</v>
      </c>
      <c r="C4">
        <v>1</v>
      </c>
      <c r="D4" t="s">
        <v>26</v>
      </c>
      <c r="E4" t="s">
        <v>27</v>
      </c>
      <c r="F4" t="s">
        <v>27</v>
      </c>
      <c r="G4" t="s">
        <v>28</v>
      </c>
      <c r="H4" t="s">
        <v>29</v>
      </c>
      <c r="I4" s="1">
        <v>45721</v>
      </c>
      <c r="J4" t="s">
        <v>30</v>
      </c>
      <c r="K4">
        <v>987654</v>
      </c>
      <c r="L4" t="s">
        <v>31</v>
      </c>
      <c r="M4" s="4">
        <v>9</v>
      </c>
      <c r="N4" s="4">
        <v>9</v>
      </c>
      <c r="O4" s="4">
        <v>9</v>
      </c>
      <c r="P4" t="s">
        <v>32</v>
      </c>
      <c r="Q4" s="4">
        <v>10112</v>
      </c>
      <c r="R4" t="s">
        <v>33</v>
      </c>
      <c r="S4" t="s">
        <v>34</v>
      </c>
      <c r="T4">
        <v>3</v>
      </c>
      <c r="U4" t="s">
        <v>39</v>
      </c>
      <c r="V4">
        <v>100</v>
      </c>
      <c r="W4">
        <v>15</v>
      </c>
      <c r="X4" t="s">
        <v>36</v>
      </c>
      <c r="Y4">
        <v>20</v>
      </c>
      <c r="Z4">
        <f>W4*Y4</f>
        <v>300</v>
      </c>
      <c r="AA4">
        <f t="shared" si="0"/>
        <v>381</v>
      </c>
      <c r="AB4">
        <f t="shared" si="1"/>
        <v>13716</v>
      </c>
    </row>
    <row r="5" spans="1:28" x14ac:dyDescent="0.3">
      <c r="A5" s="2">
        <v>45726</v>
      </c>
      <c r="B5" s="3">
        <v>0.47916666666666669</v>
      </c>
      <c r="C5">
        <v>2</v>
      </c>
      <c r="D5" t="s">
        <v>42</v>
      </c>
      <c r="E5" t="s">
        <v>43</v>
      </c>
      <c r="F5" t="s">
        <v>43</v>
      </c>
      <c r="G5" t="s">
        <v>44</v>
      </c>
      <c r="H5" t="s">
        <v>45</v>
      </c>
      <c r="I5" s="1">
        <v>45720</v>
      </c>
      <c r="J5" t="s">
        <v>30</v>
      </c>
      <c r="K5">
        <v>987654</v>
      </c>
      <c r="L5" t="s">
        <v>46</v>
      </c>
      <c r="M5" s="4">
        <v>9</v>
      </c>
      <c r="N5" s="4">
        <v>9</v>
      </c>
      <c r="O5" s="4">
        <v>9</v>
      </c>
      <c r="P5" t="s">
        <v>49</v>
      </c>
      <c r="Q5" s="4">
        <v>20011</v>
      </c>
      <c r="R5" t="s">
        <v>47</v>
      </c>
      <c r="S5" t="s">
        <v>48</v>
      </c>
      <c r="T5">
        <v>1</v>
      </c>
      <c r="U5" t="s">
        <v>35</v>
      </c>
      <c r="V5">
        <v>4</v>
      </c>
      <c r="W5">
        <v>50</v>
      </c>
      <c r="X5" t="s">
        <v>36</v>
      </c>
      <c r="Y5">
        <v>100</v>
      </c>
      <c r="Z5">
        <f>W5*Y5</f>
        <v>5000</v>
      </c>
      <c r="AA5">
        <f>(Z5*(M5%+N5%+O5%))+Z5</f>
        <v>6350</v>
      </c>
      <c r="AB5">
        <f>$AA$5+$AA$6+$AA$7</f>
        <v>8229.6</v>
      </c>
    </row>
    <row r="6" spans="1:28" x14ac:dyDescent="0.3">
      <c r="A6" s="2">
        <v>45726</v>
      </c>
      <c r="B6" s="3">
        <v>0.47916666666666669</v>
      </c>
      <c r="C6">
        <v>2</v>
      </c>
      <c r="D6" t="s">
        <v>42</v>
      </c>
      <c r="E6" t="s">
        <v>43</v>
      </c>
      <c r="F6" t="s">
        <v>43</v>
      </c>
      <c r="G6" t="s">
        <v>44</v>
      </c>
      <c r="H6" t="s">
        <v>45</v>
      </c>
      <c r="I6" s="1">
        <v>45720</v>
      </c>
      <c r="J6" t="s">
        <v>30</v>
      </c>
      <c r="K6">
        <v>987654</v>
      </c>
      <c r="L6" t="s">
        <v>46</v>
      </c>
      <c r="M6" s="4">
        <v>9</v>
      </c>
      <c r="N6" s="4">
        <v>9</v>
      </c>
      <c r="O6" s="4">
        <v>9</v>
      </c>
      <c r="P6" t="s">
        <v>49</v>
      </c>
      <c r="Q6" s="4">
        <v>20011</v>
      </c>
      <c r="R6" t="s">
        <v>47</v>
      </c>
      <c r="S6" t="s">
        <v>48</v>
      </c>
      <c r="T6">
        <v>2</v>
      </c>
      <c r="U6" t="s">
        <v>37</v>
      </c>
      <c r="V6">
        <v>10</v>
      </c>
      <c r="W6">
        <v>20</v>
      </c>
      <c r="X6" t="s">
        <v>38</v>
      </c>
      <c r="Y6">
        <v>50</v>
      </c>
      <c r="Z6">
        <f>W6*Y6</f>
        <v>1000</v>
      </c>
      <c r="AA6">
        <f t="shared" ref="AA6:AA7" si="2">(Z6*(M6%+N6%+O6%))+Z6</f>
        <v>1270</v>
      </c>
      <c r="AB6">
        <f t="shared" ref="AB6:AB7" si="3">$AA$5+$AA$6+$AA$7</f>
        <v>8229.6</v>
      </c>
    </row>
    <row r="7" spans="1:28" x14ac:dyDescent="0.3">
      <c r="A7" s="2">
        <v>45726</v>
      </c>
      <c r="B7" s="3">
        <v>0.47916666666666669</v>
      </c>
      <c r="C7">
        <v>2</v>
      </c>
      <c r="D7" t="s">
        <v>42</v>
      </c>
      <c r="E7" t="s">
        <v>43</v>
      </c>
      <c r="F7" t="s">
        <v>43</v>
      </c>
      <c r="G7" t="s">
        <v>44</v>
      </c>
      <c r="H7" t="s">
        <v>45</v>
      </c>
      <c r="I7" s="1">
        <v>45720</v>
      </c>
      <c r="J7" t="s">
        <v>30</v>
      </c>
      <c r="K7">
        <v>987654</v>
      </c>
      <c r="L7" t="s">
        <v>46</v>
      </c>
      <c r="M7" s="4">
        <v>9</v>
      </c>
      <c r="N7" s="4">
        <v>9</v>
      </c>
      <c r="O7" s="4">
        <v>9</v>
      </c>
      <c r="P7" t="s">
        <v>49</v>
      </c>
      <c r="Q7" s="4">
        <v>20011</v>
      </c>
      <c r="R7" t="s">
        <v>47</v>
      </c>
      <c r="S7" t="s">
        <v>48</v>
      </c>
      <c r="T7">
        <v>3</v>
      </c>
      <c r="U7" t="s">
        <v>39</v>
      </c>
      <c r="V7">
        <v>100</v>
      </c>
      <c r="W7">
        <v>24</v>
      </c>
      <c r="X7" t="s">
        <v>36</v>
      </c>
      <c r="Y7">
        <v>20</v>
      </c>
      <c r="Z7">
        <f>W7*Y7</f>
        <v>480</v>
      </c>
      <c r="AA7">
        <f t="shared" si="2"/>
        <v>609.6</v>
      </c>
      <c r="AB7">
        <f t="shared" si="3"/>
        <v>8229.6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Charanjith Reddy Angadi</dc:creator>
  <cp:lastModifiedBy>Charanjith Reddy Angadi</cp:lastModifiedBy>
  <dcterms:created xsi:type="dcterms:W3CDTF">2025-05-10T06:15:27Z</dcterms:created>
  <dcterms:modified xsi:type="dcterms:W3CDTF">2025-05-10T08:42:48Z</dcterms:modified>
</cp:coreProperties>
</file>