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\Documents\"/>
    </mc:Choice>
  </mc:AlternateContent>
  <xr:revisionPtr revIDLastSave="0" documentId="13_ncr:1_{720B3A8E-747A-43CE-AE13-C0690B94812C}" xr6:coauthVersionLast="45" xr6:coauthVersionMax="45" xr10:uidLastSave="{00000000-0000-0000-0000-000000000000}"/>
  <bookViews>
    <workbookView xWindow="-120" yWindow="-120" windowWidth="24240" windowHeight="13140" activeTab="7" xr2:uid="{209A7842-68AD-412A-BAD5-84314A9222B8}"/>
  </bookViews>
  <sheets>
    <sheet name="Sheet1" sheetId="1" r:id="rId1"/>
    <sheet name="Sheet4" sheetId="4" r:id="rId2"/>
    <sheet name="Sheet3" sheetId="3" r:id="rId3"/>
    <sheet name="Sheet5" sheetId="5" r:id="rId4"/>
    <sheet name="Sheet6" sheetId="6" r:id="rId5"/>
    <sheet name="Sheet8" sheetId="8" r:id="rId6"/>
    <sheet name="Sheet7" sheetId="7" r:id="rId7"/>
    <sheet name="Sheet2" sheetId="2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5" l="1"/>
  <c r="P6" i="5"/>
  <c r="O6" i="5"/>
  <c r="N6" i="5"/>
  <c r="P4" i="5"/>
  <c r="O4" i="5"/>
  <c r="N4" i="5"/>
  <c r="P3" i="5"/>
  <c r="O3" i="5"/>
  <c r="N3" i="5"/>
  <c r="B79" i="3" l="1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W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B80" i="3"/>
  <c r="A79" i="3"/>
  <c r="A80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A54" i="3"/>
  <c r="A5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A33" i="3"/>
  <c r="A32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A15" i="3"/>
  <c r="A14" i="3"/>
  <c r="D1" i="2"/>
</calcChain>
</file>

<file path=xl/sharedStrings.xml><?xml version="1.0" encoding="utf-8"?>
<sst xmlns="http://schemas.openxmlformats.org/spreadsheetml/2006/main" count="852" uniqueCount="70">
  <si>
    <t>mild anxiety</t>
  </si>
  <si>
    <t>0 anxiety</t>
  </si>
  <si>
    <t>severe anxiety</t>
  </si>
  <si>
    <t>moderate anxiety</t>
  </si>
  <si>
    <t>Is it difficult to get essentials(food/medicine)?</t>
  </si>
  <si>
    <t>What is your gender?</t>
  </si>
  <si>
    <t xml:space="preserve">How you ever felt symptoms of COVID? </t>
  </si>
  <si>
    <t>Do you have any of the following conditions?</t>
  </si>
  <si>
    <t>During the lockdown have you been doing more household work?</t>
  </si>
  <si>
    <t xml:space="preserve">Have you or anyone you k0w have corona virus/recovered from COVID/been tested for COVID? </t>
  </si>
  <si>
    <t>How often do you use masks/hand sanitizers(per day)?</t>
  </si>
  <si>
    <t>Do you feel like you have wasted your time during the lock down or have you ever felt pressurized by your peer’s accomplishments during the lock down?</t>
  </si>
  <si>
    <t xml:space="preserve">How often do you eat outside food? (per week) </t>
  </si>
  <si>
    <t xml:space="preserve">Are you in a containment zone? </t>
  </si>
  <si>
    <t xml:space="preserve">Are you stuck somewhere alone without support from friends or family? </t>
  </si>
  <si>
    <t>Do you have children less than 3 yrs, or elders 65+ at your house?</t>
  </si>
  <si>
    <t>Have you ever felt afraid or anxious to go to hospital during this pandemic?</t>
  </si>
  <si>
    <t>Has your sleep cycle changed drastically?</t>
  </si>
  <si>
    <t xml:space="preserve">Have you felt frustrated by having your activities, major life events or opportunities affected by the virus? </t>
  </si>
  <si>
    <t>Is someone from your family in the medical field everyday?</t>
  </si>
  <si>
    <t xml:space="preserve">Do you have online classes/assignments/assessments/tests? </t>
  </si>
  <si>
    <t>Did you face a pay cut/job loss/take a0ther job to cover expenses?</t>
  </si>
  <si>
    <t xml:space="preserve">How often do you leave your house?(per week) </t>
  </si>
  <si>
    <t>How often do you interact with people outside your house(friends,neighbors etc.,)?</t>
  </si>
  <si>
    <t>Have you taken any medication to prevent corona(Chloroquine or kabasura kudineer) or any medication to increase your immunity?</t>
  </si>
  <si>
    <t>Have you been affected by 0t being able to visit religious places?</t>
  </si>
  <si>
    <t>Do you miss hanging out with people outside of your house?</t>
  </si>
  <si>
    <t xml:space="preserve">Level Of Anxiety </t>
  </si>
  <si>
    <t>Question</t>
  </si>
  <si>
    <t>Cluster 1</t>
  </si>
  <si>
    <t>Cluster 2</t>
  </si>
  <si>
    <t>Cluster 3</t>
  </si>
  <si>
    <t>Cluster 4</t>
  </si>
  <si>
    <t>No</t>
  </si>
  <si>
    <t>Male</t>
  </si>
  <si>
    <t>Yes</t>
  </si>
  <si>
    <t>Frequently</t>
  </si>
  <si>
    <t>Rarely</t>
  </si>
  <si>
    <t>Did you face a pay cut/job loss/take another job to cover expenses?</t>
  </si>
  <si>
    <t>Have you been affected by not being able to visit religious places?</t>
  </si>
  <si>
    <t>Female</t>
  </si>
  <si>
    <t>Questions</t>
  </si>
  <si>
    <t>Is it difficult to get essentials?</t>
  </si>
  <si>
    <t xml:space="preserve"> Gender?</t>
  </si>
  <si>
    <t xml:space="preserve">Felt symptoms of COVID? </t>
  </si>
  <si>
    <t>Have any of the following conditions?</t>
  </si>
  <si>
    <t>Doing more household work?</t>
  </si>
  <si>
    <t>Anyone you know has covid/been tested/recovered from covid?</t>
  </si>
  <si>
    <t>How often do you use masks/hand sanitizers?</t>
  </si>
  <si>
    <t xml:space="preserve">How often do you eat outside food? </t>
  </si>
  <si>
    <t xml:space="preserve">Are you stuck somewhere alone without support? </t>
  </si>
  <si>
    <t>Have you taken any medication to prevent corona or to increase your immunity?</t>
  </si>
  <si>
    <t>How often do you interact with people outside your house?</t>
  </si>
  <si>
    <t>How often do you leave your house?</t>
  </si>
  <si>
    <t xml:space="preserve">Have you felt frustrated by having major life events or opportunities affected by the virus? </t>
  </si>
  <si>
    <t>Mild anxiety</t>
  </si>
  <si>
    <t>Moderate anxiety</t>
  </si>
  <si>
    <t>Severe anxiety</t>
  </si>
  <si>
    <t>Miss hanging out with people outside of your house?</t>
  </si>
  <si>
    <t>More household work?</t>
  </si>
  <si>
    <t>Have often you felt likewasted your time or pressured by peers accomplishments during the lock down?</t>
  </si>
  <si>
    <t xml:space="preserve">Are you stuck somewhere alone without support ? </t>
  </si>
  <si>
    <t>Have you taken any medication to prevent corona or  to increase your immunity?</t>
  </si>
  <si>
    <t>How often fo you interact with people outside?</t>
  </si>
  <si>
    <t>How often have you felt like wasted your time or pressured by peers accomplishments during the lock down?</t>
  </si>
  <si>
    <t>How often have you felt like wasted your time or pressured by peers accomplishments?</t>
  </si>
  <si>
    <t>Minimal anxiety</t>
  </si>
  <si>
    <t>How often you felt like wasted your time or pressured by peers?</t>
  </si>
  <si>
    <t>Have you ever felt anxious to go to hospital during this pandemic?</t>
  </si>
  <si>
    <t xml:space="preserve">Do you felt frustrated by having major life opportunities affected by the virus?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</si>
</sst>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9" fontId="1" fillId="0" borderId="0" applyFont="0" applyFill="0" applyBorder="0" applyAlignment="0" applyProtection="0"/>
    <xf numFmtId="0" fontId="5" fillId="6" borderId="1" applyNumberFormat="0" applyAlignment="0" applyProtection="0"/>
  </cellStyleXfs>
  <cellXfs count="24">
    <xf numFmtId="0" fontId="0" fillId="0" borderId="0" xfId="0"/>
    <xf numFmtId="0" fontId="2" fillId="2" borderId="0" xfId="1" applyAlignment="1">
      <alignment vertical="center"/>
    </xf>
    <xf numFmtId="0" fontId="2" fillId="2" borderId="0" xfId="1"/>
    <xf numFmtId="0" fontId="3" fillId="3" borderId="0" xfId="2" applyAlignment="1">
      <alignment vertical="center"/>
    </xf>
    <xf numFmtId="0" fontId="3" fillId="3" borderId="0" xfId="2"/>
    <xf numFmtId="0" fontId="4" fillId="4" borderId="0" xfId="3" applyAlignment="1">
      <alignment vertical="center"/>
    </xf>
    <xf numFmtId="0" fontId="4" fillId="4" borderId="0" xfId="3"/>
    <xf numFmtId="0" fontId="1" fillId="5" borderId="0" xfId="4"/>
    <xf numFmtId="9" fontId="0" fillId="0" borderId="0" xfId="5" applyFont="1"/>
    <xf numFmtId="0" fontId="5" fillId="6" borderId="1" xfId="6"/>
    <xf numFmtId="0" fontId="5" fillId="6" borderId="2" xfId="6" applyBorder="1"/>
    <xf numFmtId="0" fontId="0" fillId="0" borderId="2" xfId="0" applyBorder="1"/>
    <xf numFmtId="9" fontId="0" fillId="0" borderId="2" xfId="5" applyFont="1" applyBorder="1"/>
    <xf numFmtId="9" fontId="2" fillId="2" borderId="2" xfId="1" applyNumberFormat="1" applyBorder="1"/>
    <xf numFmtId="0" fontId="2" fillId="2" borderId="2" xfId="1" applyBorder="1"/>
    <xf numFmtId="0" fontId="4" fillId="4" borderId="2" xfId="3" applyBorder="1"/>
    <xf numFmtId="9" fontId="4" fillId="4" borderId="2" xfId="3" applyNumberFormat="1" applyBorder="1"/>
    <xf numFmtId="9" fontId="0" fillId="0" borderId="0" xfId="5" applyFont="1" applyBorder="1"/>
    <xf numFmtId="9" fontId="0" fillId="0" borderId="3" xfId="5" applyFont="1" applyBorder="1"/>
    <xf numFmtId="9" fontId="3" fillId="3" borderId="2" xfId="2" applyNumberFormat="1" applyBorder="1"/>
    <xf numFmtId="0" fontId="0" fillId="0" borderId="0" xfId="0" applyAlignment="1">
      <alignment horizontal="center"/>
    </xf>
    <xf numFmtId="9" fontId="0" fillId="0" borderId="0" xfId="5" applyFont="1" applyAlignment="1">
      <alignment horizontal="center"/>
    </xf>
    <xf numFmtId="0" fontId="5" fillId="6" borderId="2" xfId="6" applyBorder="1" applyAlignment="1">
      <alignment horizontal="center"/>
    </xf>
    <xf numFmtId="9" fontId="5" fillId="6" borderId="2" xfId="6" applyNumberFormat="1" applyBorder="1" applyAlignment="1">
      <alignment horizontal="center"/>
    </xf>
  </cellXfs>
  <cellStyles count="7">
    <cellStyle name="20% - Accent1" xfId="4" builtinId="30"/>
    <cellStyle name="Bad" xfId="2" builtinId="27"/>
    <cellStyle name="Calculation" xfId="6" builtinId="22"/>
    <cellStyle name="Good" xfId="1" builtinId="26"/>
    <cellStyle name="Neutral" xfId="3" builtinId="28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C0AD-2CD6-4BAF-BB93-644F130882FF}">
  <dimension ref="A1:X65"/>
  <sheetViews>
    <sheetView zoomScaleNormal="100" workbookViewId="0">
      <selection activeCell="L16" sqref="L16"/>
    </sheetView>
  </sheetViews>
  <sheetFormatPr defaultRowHeight="15" x14ac:dyDescent="0.25"/>
  <sheetData>
    <row r="1" spans="1:24" x14ac:dyDescent="0.25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  <c r="Q1">
        <v>1</v>
      </c>
      <c r="R1">
        <v>0</v>
      </c>
      <c r="S1">
        <v>0</v>
      </c>
      <c r="T1">
        <v>1</v>
      </c>
      <c r="U1">
        <v>1</v>
      </c>
      <c r="V1">
        <v>1</v>
      </c>
      <c r="W1">
        <v>0</v>
      </c>
      <c r="X1" t="s">
        <v>0</v>
      </c>
    </row>
    <row r="2" spans="1:24" s="4" customFormat="1" x14ac:dyDescent="0.25">
      <c r="A2" s="4">
        <v>0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1</v>
      </c>
      <c r="P2" s="4">
        <v>0</v>
      </c>
      <c r="Q2" s="4">
        <v>1</v>
      </c>
      <c r="R2" s="4">
        <v>0</v>
      </c>
      <c r="S2" s="4">
        <v>0</v>
      </c>
      <c r="T2" s="4">
        <v>1</v>
      </c>
      <c r="U2" s="4">
        <v>1</v>
      </c>
      <c r="V2" s="4">
        <v>1</v>
      </c>
      <c r="W2" s="4">
        <v>1</v>
      </c>
      <c r="X2" s="4" t="s">
        <v>1</v>
      </c>
    </row>
    <row r="3" spans="1:24" s="4" customFormat="1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1</v>
      </c>
      <c r="N3" s="4">
        <v>0</v>
      </c>
      <c r="O3" s="4">
        <v>1</v>
      </c>
      <c r="P3" s="4">
        <v>0</v>
      </c>
      <c r="Q3" s="4">
        <v>1</v>
      </c>
      <c r="R3" s="4">
        <v>0</v>
      </c>
      <c r="S3" s="4">
        <v>0</v>
      </c>
      <c r="T3" s="4">
        <v>1</v>
      </c>
      <c r="U3" s="4">
        <v>1</v>
      </c>
      <c r="V3" s="4">
        <v>1</v>
      </c>
      <c r="W3" s="4">
        <v>1</v>
      </c>
      <c r="X3" s="4" t="s">
        <v>1</v>
      </c>
    </row>
    <row r="4" spans="1:24" s="4" customFormat="1" x14ac:dyDescent="0.25">
      <c r="A4" s="4">
        <v>0</v>
      </c>
      <c r="B4" s="4">
        <v>1</v>
      </c>
      <c r="C4" s="4">
        <v>0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1</v>
      </c>
      <c r="U4" s="4">
        <v>1</v>
      </c>
      <c r="V4" s="4">
        <v>1</v>
      </c>
      <c r="W4" s="4">
        <v>1</v>
      </c>
      <c r="X4" s="4" t="s">
        <v>1</v>
      </c>
    </row>
    <row r="5" spans="1:24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 t="s">
        <v>0</v>
      </c>
    </row>
    <row r="6" spans="1:24" s="7" customFormat="1" x14ac:dyDescent="0.25">
      <c r="A6" s="7">
        <v>0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 t="s">
        <v>0</v>
      </c>
    </row>
    <row r="7" spans="1:24" s="7" customFormat="1" x14ac:dyDescent="0.25">
      <c r="A7" s="7">
        <v>0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1</v>
      </c>
      <c r="T7" s="7">
        <v>1</v>
      </c>
      <c r="U7" s="7">
        <v>0</v>
      </c>
      <c r="V7" s="7">
        <v>0</v>
      </c>
      <c r="W7" s="7">
        <v>0</v>
      </c>
      <c r="X7" s="7" t="s">
        <v>1</v>
      </c>
    </row>
    <row r="8" spans="1:24" s="2" customFormat="1" x14ac:dyDescent="0.25">
      <c r="A8" s="2">
        <v>0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1</v>
      </c>
      <c r="X8" s="2" t="s">
        <v>0</v>
      </c>
    </row>
    <row r="9" spans="1:24" s="2" customFormat="1" x14ac:dyDescent="0.25">
      <c r="A9" s="2">
        <v>0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 t="s">
        <v>1</v>
      </c>
    </row>
    <row r="10" spans="1:24" s="2" customFormat="1" x14ac:dyDescent="0.25">
      <c r="A10" s="2">
        <v>0</v>
      </c>
      <c r="B10" s="2">
        <v>1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1</v>
      </c>
      <c r="V10" s="2">
        <v>0</v>
      </c>
      <c r="W10" s="2">
        <v>1</v>
      </c>
      <c r="X10" s="2" t="s">
        <v>0</v>
      </c>
    </row>
    <row r="11" spans="1:24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 t="s">
        <v>2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 t="s">
        <v>1</v>
      </c>
    </row>
    <row r="13" spans="1:24" s="7" customFormat="1" x14ac:dyDescent="0.25">
      <c r="A13" s="7">
        <v>0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0</v>
      </c>
      <c r="L13" s="7">
        <v>0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0</v>
      </c>
      <c r="U13" s="7">
        <v>0</v>
      </c>
      <c r="V13" s="7">
        <v>1</v>
      </c>
      <c r="W13" s="7">
        <v>1</v>
      </c>
      <c r="X13" s="7" t="s">
        <v>3</v>
      </c>
    </row>
    <row r="14" spans="1:24" x14ac:dyDescent="0.25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 t="s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</v>
      </c>
    </row>
    <row r="16" spans="1:24" s="4" customFormat="1" x14ac:dyDescent="0.25">
      <c r="A16" s="4">
        <v>0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1</v>
      </c>
      <c r="P16" s="4">
        <v>0</v>
      </c>
      <c r="Q16" s="4">
        <v>1</v>
      </c>
      <c r="R16" s="4">
        <v>1</v>
      </c>
      <c r="S16" s="4">
        <v>0</v>
      </c>
      <c r="T16" s="4">
        <v>1</v>
      </c>
      <c r="U16" s="4">
        <v>1</v>
      </c>
      <c r="V16" s="4">
        <v>0</v>
      </c>
      <c r="W16" s="4">
        <v>0</v>
      </c>
      <c r="X16" s="4" t="s">
        <v>1</v>
      </c>
    </row>
    <row r="17" spans="1:24" s="7" customFormat="1" x14ac:dyDescent="0.25">
      <c r="A17" s="7">
        <v>0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0</v>
      </c>
      <c r="S17" s="7">
        <v>0</v>
      </c>
      <c r="T17" s="7">
        <v>1</v>
      </c>
      <c r="U17" s="7">
        <v>0</v>
      </c>
      <c r="V17" s="7">
        <v>1</v>
      </c>
      <c r="W17" s="7">
        <v>0</v>
      </c>
      <c r="X17" s="7" t="s">
        <v>0</v>
      </c>
    </row>
    <row r="18" spans="1:24" s="7" customFormat="1" x14ac:dyDescent="0.25">
      <c r="A18" s="7">
        <v>0</v>
      </c>
      <c r="B18" s="7">
        <v>0</v>
      </c>
      <c r="C18" s="7">
        <v>0</v>
      </c>
      <c r="D18" s="7">
        <v>0</v>
      </c>
      <c r="E18" s="7">
        <v>1</v>
      </c>
      <c r="F18" s="7">
        <v>0</v>
      </c>
      <c r="G18" s="7">
        <v>0</v>
      </c>
      <c r="H18" s="7">
        <v>1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1</v>
      </c>
      <c r="T18" s="7">
        <v>1</v>
      </c>
      <c r="U18" s="7">
        <v>0</v>
      </c>
      <c r="V18" s="7">
        <v>0</v>
      </c>
      <c r="W18" s="7">
        <v>1</v>
      </c>
      <c r="X18" s="7" t="s">
        <v>1</v>
      </c>
    </row>
    <row r="19" spans="1:24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 t="s">
        <v>0</v>
      </c>
    </row>
    <row r="20" spans="1:24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 t="s">
        <v>0</v>
      </c>
    </row>
    <row r="21" spans="1:24" s="4" customFormat="1" x14ac:dyDescent="0.25">
      <c r="A21" s="4">
        <v>0</v>
      </c>
      <c r="B21" s="4">
        <v>1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1</v>
      </c>
      <c r="U21" s="4">
        <v>1</v>
      </c>
      <c r="V21" s="4">
        <v>0</v>
      </c>
      <c r="W21" s="4">
        <v>1</v>
      </c>
      <c r="X21" s="4" t="s">
        <v>1</v>
      </c>
    </row>
    <row r="22" spans="1:24" s="4" customFormat="1" x14ac:dyDescent="0.25">
      <c r="A22" s="4">
        <v>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1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1</v>
      </c>
      <c r="X22" s="4" t="s">
        <v>0</v>
      </c>
    </row>
    <row r="23" spans="1:24" s="2" customFormat="1" x14ac:dyDescent="0.25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1</v>
      </c>
      <c r="X23" s="2" t="s">
        <v>0</v>
      </c>
    </row>
    <row r="24" spans="1:24" s="4" customFormat="1" x14ac:dyDescent="0.25">
      <c r="A24" s="4">
        <v>0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1</v>
      </c>
      <c r="W24" s="4">
        <v>1</v>
      </c>
      <c r="X24" s="4" t="s">
        <v>0</v>
      </c>
    </row>
    <row r="25" spans="1:24" s="7" customFormat="1" x14ac:dyDescent="0.25">
      <c r="A25" s="7">
        <v>0</v>
      </c>
      <c r="B25" s="7">
        <v>0</v>
      </c>
      <c r="C25" s="7">
        <v>0</v>
      </c>
      <c r="D25" s="7">
        <v>0</v>
      </c>
      <c r="E25" s="7">
        <v>1</v>
      </c>
      <c r="F25" s="7">
        <v>0</v>
      </c>
      <c r="G25" s="7">
        <v>1</v>
      </c>
      <c r="H25" s="7">
        <v>1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1</v>
      </c>
      <c r="X25" s="7" t="s">
        <v>1</v>
      </c>
    </row>
    <row r="26" spans="1:24" x14ac:dyDescent="0.25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 t="s">
        <v>2</v>
      </c>
    </row>
    <row r="27" spans="1:24" s="7" customFormat="1" x14ac:dyDescent="0.25">
      <c r="A27" s="7">
        <v>1</v>
      </c>
      <c r="B27" s="7">
        <v>0</v>
      </c>
      <c r="C27" s="7">
        <v>0</v>
      </c>
      <c r="D27" s="7">
        <v>0</v>
      </c>
      <c r="E27" s="7">
        <v>1</v>
      </c>
      <c r="F27" s="7">
        <v>0</v>
      </c>
      <c r="G27" s="7">
        <v>1</v>
      </c>
      <c r="H27" s="7">
        <v>1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1</v>
      </c>
      <c r="O27" s="7">
        <v>1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1</v>
      </c>
      <c r="X27" s="7" t="s">
        <v>3</v>
      </c>
    </row>
    <row r="28" spans="1:24" x14ac:dyDescent="0.25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 t="s">
        <v>3</v>
      </c>
    </row>
    <row r="29" spans="1:24" s="7" customFormat="1" x14ac:dyDescent="0.25">
      <c r="A29" s="7">
        <v>1</v>
      </c>
      <c r="B29" s="7">
        <v>0</v>
      </c>
      <c r="C29" s="7">
        <v>0</v>
      </c>
      <c r="D29" s="7">
        <v>0</v>
      </c>
      <c r="E29" s="7">
        <v>1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0</v>
      </c>
      <c r="L29" s="7">
        <v>0</v>
      </c>
      <c r="M29" s="7">
        <v>1</v>
      </c>
      <c r="N29" s="7">
        <v>0</v>
      </c>
      <c r="O29" s="7">
        <v>1</v>
      </c>
      <c r="P29" s="7">
        <v>1</v>
      </c>
      <c r="Q29" s="7">
        <v>1</v>
      </c>
      <c r="R29" s="7">
        <v>0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 t="s">
        <v>0</v>
      </c>
    </row>
    <row r="30" spans="1:24" s="4" customFormat="1" x14ac:dyDescent="0.25">
      <c r="A30" s="4">
        <v>0</v>
      </c>
      <c r="B30" s="4">
        <v>0</v>
      </c>
      <c r="C30" s="4">
        <v>1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1</v>
      </c>
      <c r="O30" s="4">
        <v>1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 t="s">
        <v>1</v>
      </c>
    </row>
    <row r="31" spans="1:24" s="2" customFormat="1" x14ac:dyDescent="0.25">
      <c r="A31" s="2">
        <v>0</v>
      </c>
      <c r="B31" s="2">
        <v>1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 t="s">
        <v>1</v>
      </c>
    </row>
    <row r="32" spans="1:24" s="7" customFormat="1" x14ac:dyDescent="0.25">
      <c r="A32" s="7">
        <v>0</v>
      </c>
      <c r="B32" s="7">
        <v>0</v>
      </c>
      <c r="C32" s="7">
        <v>0</v>
      </c>
      <c r="D32" s="7">
        <v>0</v>
      </c>
      <c r="E32" s="7">
        <v>1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1</v>
      </c>
      <c r="X32" s="7" t="s">
        <v>1</v>
      </c>
    </row>
    <row r="33" spans="1:24" s="4" customFormat="1" x14ac:dyDescent="0.25">
      <c r="A33" s="4">
        <v>0</v>
      </c>
      <c r="B33" s="4">
        <v>1</v>
      </c>
      <c r="C33" s="4">
        <v>0</v>
      </c>
      <c r="D33" s="4">
        <v>0</v>
      </c>
      <c r="E33" s="4">
        <v>0</v>
      </c>
      <c r="F33" s="4">
        <v>1</v>
      </c>
      <c r="G33" s="4">
        <v>1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1</v>
      </c>
      <c r="X33" s="4" t="s">
        <v>0</v>
      </c>
    </row>
    <row r="34" spans="1:24" s="4" customFormat="1" x14ac:dyDescent="0.25">
      <c r="A34" s="4">
        <v>0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1</v>
      </c>
      <c r="X34" s="4" t="s">
        <v>1</v>
      </c>
    </row>
    <row r="35" spans="1:24" s="7" customFormat="1" x14ac:dyDescent="0.25">
      <c r="A35" s="7">
        <v>1</v>
      </c>
      <c r="B35" s="7">
        <v>0</v>
      </c>
      <c r="C35" s="7">
        <v>0</v>
      </c>
      <c r="D35" s="7">
        <v>0</v>
      </c>
      <c r="E35" s="7">
        <v>1</v>
      </c>
      <c r="F35" s="7">
        <v>0</v>
      </c>
      <c r="G35" s="7">
        <v>1</v>
      </c>
      <c r="H35" s="7">
        <v>1</v>
      </c>
      <c r="I35" s="7">
        <v>0</v>
      </c>
      <c r="J35" s="7">
        <v>1</v>
      </c>
      <c r="K35" s="7">
        <v>0</v>
      </c>
      <c r="L35" s="7">
        <v>0</v>
      </c>
      <c r="M35" s="7">
        <v>1</v>
      </c>
      <c r="N35" s="7">
        <v>0</v>
      </c>
      <c r="O35" s="7">
        <v>1</v>
      </c>
      <c r="P35" s="7">
        <v>1</v>
      </c>
      <c r="Q35" s="7">
        <v>1</v>
      </c>
      <c r="R35" s="7">
        <v>0</v>
      </c>
      <c r="S35" s="7">
        <v>1</v>
      </c>
      <c r="T35" s="7">
        <v>0</v>
      </c>
      <c r="U35" s="7">
        <v>1</v>
      </c>
      <c r="V35" s="7">
        <v>1</v>
      </c>
      <c r="W35" s="7">
        <v>1</v>
      </c>
      <c r="X35" s="7" t="s">
        <v>0</v>
      </c>
    </row>
    <row r="36" spans="1:24" s="2" customFormat="1" x14ac:dyDescent="0.25">
      <c r="A36" s="2">
        <v>0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1</v>
      </c>
      <c r="X36" s="2" t="s">
        <v>1</v>
      </c>
    </row>
    <row r="37" spans="1:24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 t="s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 t="s">
        <v>1</v>
      </c>
    </row>
    <row r="39" spans="1:24" s="7" customFormat="1" x14ac:dyDescent="0.25">
      <c r="A39" s="7">
        <v>0</v>
      </c>
      <c r="B39" s="7">
        <v>0</v>
      </c>
      <c r="C39" s="7">
        <v>0</v>
      </c>
      <c r="D39" s="7">
        <v>0</v>
      </c>
      <c r="E39" s="7">
        <v>1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1</v>
      </c>
      <c r="P39" s="7">
        <v>0</v>
      </c>
      <c r="Q39" s="7">
        <v>1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1</v>
      </c>
      <c r="X39" s="7" t="s">
        <v>1</v>
      </c>
    </row>
    <row r="40" spans="1:24" s="4" customFormat="1" x14ac:dyDescent="0.25">
      <c r="A40" s="4">
        <v>0</v>
      </c>
      <c r="B40" s="4">
        <v>1</v>
      </c>
      <c r="C40" s="4">
        <v>0</v>
      </c>
      <c r="D40" s="4">
        <v>0</v>
      </c>
      <c r="E40" s="4">
        <v>0</v>
      </c>
      <c r="F40" s="4">
        <v>1</v>
      </c>
      <c r="G40" s="4">
        <v>1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1</v>
      </c>
      <c r="X40" s="4" t="s">
        <v>1</v>
      </c>
    </row>
    <row r="41" spans="1:24" s="2" customFormat="1" x14ac:dyDescent="0.25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 t="s">
        <v>3</v>
      </c>
    </row>
    <row r="42" spans="1:24" x14ac:dyDescent="0.25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s">
        <v>3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 t="s">
        <v>1</v>
      </c>
    </row>
    <row r="44" spans="1:24" s="2" customFormat="1" x14ac:dyDescent="0.25">
      <c r="A44" s="2">
        <v>0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1</v>
      </c>
      <c r="X44" s="2" t="s">
        <v>0</v>
      </c>
    </row>
    <row r="45" spans="1:24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 t="s">
        <v>0</v>
      </c>
    </row>
    <row r="46" spans="1:24" x14ac:dyDescent="0.25">
      <c r="A46">
        <v>0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 t="s">
        <v>2</v>
      </c>
    </row>
    <row r="47" spans="1:24" s="7" customFormat="1" x14ac:dyDescent="0.25">
      <c r="A47" s="7">
        <v>0</v>
      </c>
      <c r="B47" s="7">
        <v>0</v>
      </c>
      <c r="C47" s="7">
        <v>0</v>
      </c>
      <c r="D47" s="7">
        <v>0</v>
      </c>
      <c r="E47" s="7">
        <v>1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1</v>
      </c>
      <c r="R47" s="7">
        <v>0</v>
      </c>
      <c r="S47" s="7">
        <v>0</v>
      </c>
      <c r="T47" s="7">
        <v>1</v>
      </c>
      <c r="U47" s="7">
        <v>1</v>
      </c>
      <c r="V47" s="7">
        <v>1</v>
      </c>
      <c r="W47" s="7">
        <v>0</v>
      </c>
      <c r="X47" s="7" t="s">
        <v>1</v>
      </c>
    </row>
    <row r="48" spans="1:24" x14ac:dyDescent="0.25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 t="s">
        <v>2</v>
      </c>
    </row>
    <row r="49" spans="1:24" s="4" customFormat="1" x14ac:dyDescent="0.25">
      <c r="A49" s="4">
        <v>0</v>
      </c>
      <c r="B49" s="4">
        <v>1</v>
      </c>
      <c r="C49" s="4">
        <v>0</v>
      </c>
      <c r="D49" s="4">
        <v>0</v>
      </c>
      <c r="E49" s="4">
        <v>1</v>
      </c>
      <c r="F49" s="4">
        <v>1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1</v>
      </c>
      <c r="X49" s="4" t="s">
        <v>0</v>
      </c>
    </row>
    <row r="50" spans="1:24" ht="19.5" customHeight="1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 t="s">
        <v>0</v>
      </c>
    </row>
    <row r="51" spans="1:24" s="4" customFormat="1" x14ac:dyDescent="0.25">
      <c r="A51" s="4">
        <v>0</v>
      </c>
      <c r="B51" s="4">
        <v>1</v>
      </c>
      <c r="C51" s="4">
        <v>0</v>
      </c>
      <c r="D51" s="4">
        <v>0</v>
      </c>
      <c r="E51" s="4">
        <v>0</v>
      </c>
      <c r="F51" s="4">
        <v>1</v>
      </c>
      <c r="G51" s="4">
        <v>1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1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1</v>
      </c>
      <c r="X51" s="4" t="s">
        <v>0</v>
      </c>
    </row>
    <row r="52" spans="1:24" s="4" customFormat="1" x14ac:dyDescent="0.25">
      <c r="A52" s="4">
        <v>0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  <c r="U52" s="4">
        <v>1</v>
      </c>
      <c r="V52" s="4">
        <v>1</v>
      </c>
      <c r="W52" s="4">
        <v>1</v>
      </c>
      <c r="X52" s="4" t="s">
        <v>1</v>
      </c>
    </row>
    <row r="53" spans="1:24" s="4" customFormat="1" ht="16.5" customHeight="1" x14ac:dyDescent="0.25">
      <c r="A53" s="4">
        <v>0</v>
      </c>
      <c r="B53" s="4">
        <v>1</v>
      </c>
      <c r="C53" s="4">
        <v>0</v>
      </c>
      <c r="D53" s="4">
        <v>0</v>
      </c>
      <c r="E53" s="4">
        <v>0</v>
      </c>
      <c r="F53" s="4">
        <v>1</v>
      </c>
      <c r="G53" s="4">
        <v>1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1</v>
      </c>
      <c r="V53" s="4">
        <v>0</v>
      </c>
      <c r="W53" s="4">
        <v>1</v>
      </c>
      <c r="X53" s="4" t="s">
        <v>0</v>
      </c>
    </row>
    <row r="54" spans="1:24" s="2" customFormat="1" x14ac:dyDescent="0.25">
      <c r="A54" s="2">
        <v>0</v>
      </c>
      <c r="B54" s="2">
        <v>1</v>
      </c>
      <c r="C54" s="2">
        <v>0</v>
      </c>
      <c r="D54" s="2">
        <v>0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 t="s">
        <v>1</v>
      </c>
    </row>
    <row r="55" spans="1:24" s="2" customFormat="1" x14ac:dyDescent="0.25">
      <c r="A55" s="2">
        <v>0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 t="s">
        <v>3</v>
      </c>
    </row>
    <row r="56" spans="1:24" s="4" customFormat="1" x14ac:dyDescent="0.25">
      <c r="A56" s="4">
        <v>0</v>
      </c>
      <c r="B56" s="4">
        <v>1</v>
      </c>
      <c r="C56" s="4">
        <v>0</v>
      </c>
      <c r="D56" s="4">
        <v>0</v>
      </c>
      <c r="E56" s="4">
        <v>0</v>
      </c>
      <c r="F56" s="4">
        <v>1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</v>
      </c>
      <c r="P56" s="4">
        <v>0</v>
      </c>
      <c r="Q56" s="4">
        <v>1</v>
      </c>
      <c r="R56" s="4">
        <v>0</v>
      </c>
      <c r="S56" s="4">
        <v>0</v>
      </c>
      <c r="T56" s="4">
        <v>0</v>
      </c>
      <c r="U56" s="4">
        <v>1</v>
      </c>
      <c r="V56" s="4">
        <v>0</v>
      </c>
      <c r="W56" s="4">
        <v>1</v>
      </c>
      <c r="X56" s="4" t="s">
        <v>0</v>
      </c>
    </row>
    <row r="57" spans="1:24" s="2" customFormat="1" x14ac:dyDescent="0.25">
      <c r="A57" s="2">
        <v>0</v>
      </c>
      <c r="B57" s="2">
        <v>1</v>
      </c>
      <c r="C57" s="2">
        <v>0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 t="s">
        <v>1</v>
      </c>
    </row>
    <row r="58" spans="1:24" s="2" customFormat="1" x14ac:dyDescent="0.25">
      <c r="A58" s="2">
        <v>0</v>
      </c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 t="s">
        <v>3</v>
      </c>
    </row>
    <row r="59" spans="1:24" s="2" customFormat="1" x14ac:dyDescent="0.25">
      <c r="A59" s="2">
        <v>0</v>
      </c>
      <c r="B59" s="2">
        <v>1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 t="s">
        <v>0</v>
      </c>
    </row>
    <row r="60" spans="1:24" s="2" customFormat="1" x14ac:dyDescent="0.25">
      <c r="A60" s="2">
        <v>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 t="s">
        <v>0</v>
      </c>
    </row>
    <row r="61" spans="1:24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 t="s">
        <v>1</v>
      </c>
    </row>
    <row r="62" spans="1:24" s="4" customFormat="1" x14ac:dyDescent="0.25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1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0</v>
      </c>
      <c r="Q62" s="4">
        <v>1</v>
      </c>
      <c r="R62" s="4">
        <v>1</v>
      </c>
      <c r="S62" s="4">
        <v>0</v>
      </c>
      <c r="T62" s="4">
        <v>0</v>
      </c>
      <c r="U62" s="4">
        <v>1</v>
      </c>
      <c r="V62" s="4">
        <v>0</v>
      </c>
      <c r="W62" s="4">
        <v>1</v>
      </c>
      <c r="X62" s="4" t="s">
        <v>1</v>
      </c>
    </row>
    <row r="63" spans="1:24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 t="s">
        <v>3</v>
      </c>
    </row>
    <row r="64" spans="1:24" x14ac:dyDescent="0.25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 t="s">
        <v>0</v>
      </c>
    </row>
    <row r="65" spans="1:24" x14ac:dyDescent="0.25">
      <c r="A65">
        <v>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5766-D564-4850-9C28-CBB6B82DDD05}">
  <dimension ref="A1:X22"/>
  <sheetViews>
    <sheetView zoomScale="98" zoomScaleNormal="98" workbookViewId="0">
      <selection activeCell="E29" sqref="E29"/>
    </sheetView>
  </sheetViews>
  <sheetFormatPr defaultRowHeight="15" x14ac:dyDescent="0.25"/>
  <sheetData>
    <row r="1" spans="1:24" x14ac:dyDescent="0.25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  <c r="Q1">
        <v>1</v>
      </c>
      <c r="R1">
        <v>0</v>
      </c>
      <c r="S1">
        <v>0</v>
      </c>
      <c r="T1">
        <v>1</v>
      </c>
      <c r="U1">
        <v>1</v>
      </c>
      <c r="V1">
        <v>1</v>
      </c>
      <c r="W1">
        <v>0</v>
      </c>
      <c r="X1" t="s">
        <v>0</v>
      </c>
    </row>
    <row r="2" spans="1:24" x14ac:dyDescent="0.25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 t="s">
        <v>0</v>
      </c>
    </row>
    <row r="3" spans="1:24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 t="s">
        <v>2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 t="s">
        <v>1</v>
      </c>
    </row>
    <row r="5" spans="1:24" x14ac:dyDescent="0.2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 t="s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</v>
      </c>
    </row>
    <row r="7" spans="1:24" x14ac:dyDescent="0.25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0</v>
      </c>
    </row>
    <row r="8" spans="1:24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 t="s">
        <v>0</v>
      </c>
    </row>
    <row r="9" spans="1:24" x14ac:dyDescent="0.25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 t="s">
        <v>2</v>
      </c>
    </row>
    <row r="10" spans="1:24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 t="s">
        <v>3</v>
      </c>
    </row>
    <row r="11" spans="1:24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 t="s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</v>
      </c>
    </row>
    <row r="13" spans="1:24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 t="s">
        <v>3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 t="s">
        <v>1</v>
      </c>
    </row>
    <row r="15" spans="1:24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s">
        <v>0</v>
      </c>
    </row>
    <row r="16" spans="1:24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 t="s">
        <v>2</v>
      </c>
    </row>
    <row r="17" spans="1:24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 t="s">
        <v>2</v>
      </c>
    </row>
    <row r="18" spans="1:24" ht="19.5" customHeight="1" x14ac:dyDescent="0.25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 t="s">
        <v>0</v>
      </c>
    </row>
    <row r="19" spans="1:24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 t="s">
        <v>1</v>
      </c>
    </row>
    <row r="20" spans="1:24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3</v>
      </c>
    </row>
    <row r="21" spans="1:24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 t="s">
        <v>0</v>
      </c>
    </row>
    <row r="22" spans="1:24" x14ac:dyDescent="0.25">
      <c r="A22">
        <v>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2BEC-53FF-4E92-B577-8A0AC87ED14F}">
  <dimension ref="A1:X80"/>
  <sheetViews>
    <sheetView topLeftCell="A16" workbookViewId="0">
      <selection activeCell="T33" sqref="T33"/>
    </sheetView>
  </sheetViews>
  <sheetFormatPr defaultRowHeight="15" x14ac:dyDescent="0.25"/>
  <sheetData>
    <row r="1" spans="1:24" x14ac:dyDescent="0.25">
      <c r="A1" s="7">
        <v>0</v>
      </c>
      <c r="B1" s="7">
        <v>0</v>
      </c>
      <c r="C1" s="7">
        <v>0</v>
      </c>
      <c r="D1" s="7">
        <v>0</v>
      </c>
      <c r="E1" s="7">
        <v>1</v>
      </c>
      <c r="F1" s="7">
        <v>0</v>
      </c>
      <c r="G1" s="7">
        <v>1</v>
      </c>
      <c r="H1" s="7">
        <v>1</v>
      </c>
      <c r="I1" s="7">
        <v>0</v>
      </c>
      <c r="J1" s="7">
        <v>0</v>
      </c>
      <c r="K1" s="7">
        <v>0</v>
      </c>
      <c r="L1" s="7">
        <v>0</v>
      </c>
      <c r="M1" s="7">
        <v>0</v>
      </c>
      <c r="N1" s="7">
        <v>0</v>
      </c>
      <c r="O1" s="7">
        <v>0</v>
      </c>
      <c r="P1" s="7">
        <v>0</v>
      </c>
      <c r="Q1" s="7">
        <v>1</v>
      </c>
      <c r="R1" s="7">
        <v>0</v>
      </c>
      <c r="S1" s="7">
        <v>0</v>
      </c>
      <c r="T1" s="7">
        <v>0</v>
      </c>
      <c r="U1" s="7">
        <v>0</v>
      </c>
      <c r="V1" s="7">
        <v>0</v>
      </c>
      <c r="W1" s="7">
        <v>1</v>
      </c>
      <c r="X1" t="s">
        <v>0</v>
      </c>
    </row>
    <row r="2" spans="1:24" x14ac:dyDescent="0.25">
      <c r="A2" s="7">
        <v>0</v>
      </c>
      <c r="B2" s="7">
        <v>0</v>
      </c>
      <c r="C2" s="7">
        <v>0</v>
      </c>
      <c r="D2" s="7">
        <v>0</v>
      </c>
      <c r="E2" s="7">
        <v>1</v>
      </c>
      <c r="F2" s="7">
        <v>0</v>
      </c>
      <c r="G2" s="7">
        <v>1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1</v>
      </c>
      <c r="N2" s="7">
        <v>0</v>
      </c>
      <c r="O2" s="7">
        <v>0</v>
      </c>
      <c r="P2" s="7">
        <v>0</v>
      </c>
      <c r="Q2" s="7">
        <v>1</v>
      </c>
      <c r="R2" s="7">
        <v>0</v>
      </c>
      <c r="S2" s="7">
        <v>1</v>
      </c>
      <c r="T2" s="7">
        <v>1</v>
      </c>
      <c r="U2" s="7">
        <v>0</v>
      </c>
      <c r="V2" s="7">
        <v>0</v>
      </c>
      <c r="W2" s="7">
        <v>0</v>
      </c>
      <c r="X2" t="s">
        <v>1</v>
      </c>
    </row>
    <row r="3" spans="1:24" x14ac:dyDescent="0.25">
      <c r="A3" s="7">
        <v>0</v>
      </c>
      <c r="B3" s="7">
        <v>0</v>
      </c>
      <c r="C3" s="7">
        <v>0</v>
      </c>
      <c r="D3" s="7">
        <v>0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7">
        <v>1</v>
      </c>
      <c r="K3" s="7">
        <v>0</v>
      </c>
      <c r="L3" s="7">
        <v>0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0</v>
      </c>
      <c r="U3" s="7">
        <v>0</v>
      </c>
      <c r="V3" s="7">
        <v>1</v>
      </c>
      <c r="W3" s="7">
        <v>1</v>
      </c>
      <c r="X3" t="s">
        <v>3</v>
      </c>
    </row>
    <row r="4" spans="1:24" x14ac:dyDescent="0.25">
      <c r="A4" s="7">
        <v>0</v>
      </c>
      <c r="B4" s="7">
        <v>0</v>
      </c>
      <c r="C4" s="7">
        <v>0</v>
      </c>
      <c r="D4" s="7">
        <v>0</v>
      </c>
      <c r="E4" s="7">
        <v>1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1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1</v>
      </c>
      <c r="W4" s="7">
        <v>0</v>
      </c>
      <c r="X4" t="s">
        <v>0</v>
      </c>
    </row>
    <row r="5" spans="1:24" x14ac:dyDescent="0.25">
      <c r="A5" s="7">
        <v>0</v>
      </c>
      <c r="B5" s="7">
        <v>0</v>
      </c>
      <c r="C5" s="7">
        <v>0</v>
      </c>
      <c r="D5" s="7">
        <v>0</v>
      </c>
      <c r="E5" s="7">
        <v>1</v>
      </c>
      <c r="F5" s="7">
        <v>0</v>
      </c>
      <c r="G5" s="7">
        <v>0</v>
      </c>
      <c r="H5" s="7">
        <v>1</v>
      </c>
      <c r="I5" s="7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1</v>
      </c>
      <c r="U5" s="7">
        <v>0</v>
      </c>
      <c r="V5" s="7">
        <v>0</v>
      </c>
      <c r="W5" s="7">
        <v>1</v>
      </c>
      <c r="X5" t="s">
        <v>1</v>
      </c>
    </row>
    <row r="6" spans="1:24" x14ac:dyDescent="0.25">
      <c r="A6" s="7">
        <v>0</v>
      </c>
      <c r="B6" s="7">
        <v>0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1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1</v>
      </c>
      <c r="O6" s="7">
        <v>1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1</v>
      </c>
      <c r="V6" s="7">
        <v>0</v>
      </c>
      <c r="W6" s="7">
        <v>1</v>
      </c>
      <c r="X6" t="s">
        <v>1</v>
      </c>
    </row>
    <row r="7" spans="1:24" x14ac:dyDescent="0.25">
      <c r="A7" s="7">
        <v>1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1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1</v>
      </c>
      <c r="X7" t="s">
        <v>3</v>
      </c>
    </row>
    <row r="8" spans="1:24" x14ac:dyDescent="0.25">
      <c r="A8" s="7">
        <v>1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1</v>
      </c>
      <c r="H8" s="7">
        <v>1</v>
      </c>
      <c r="I8" s="7">
        <v>0</v>
      </c>
      <c r="J8" s="7">
        <v>1</v>
      </c>
      <c r="K8" s="7">
        <v>0</v>
      </c>
      <c r="L8" s="7">
        <v>0</v>
      </c>
      <c r="M8" s="7">
        <v>1</v>
      </c>
      <c r="N8" s="7">
        <v>0</v>
      </c>
      <c r="O8" s="7">
        <v>1</v>
      </c>
      <c r="P8" s="7">
        <v>1</v>
      </c>
      <c r="Q8" s="7">
        <v>1</v>
      </c>
      <c r="R8" s="7">
        <v>0</v>
      </c>
      <c r="S8" s="7">
        <v>1</v>
      </c>
      <c r="T8" s="7">
        <v>0</v>
      </c>
      <c r="U8" s="7">
        <v>1</v>
      </c>
      <c r="V8" s="7">
        <v>1</v>
      </c>
      <c r="W8" s="7">
        <v>1</v>
      </c>
      <c r="X8" t="s">
        <v>0</v>
      </c>
    </row>
    <row r="9" spans="1:24" x14ac:dyDescent="0.25">
      <c r="A9" s="7">
        <v>0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1</v>
      </c>
      <c r="X9" t="s">
        <v>1</v>
      </c>
    </row>
    <row r="10" spans="1:24" x14ac:dyDescent="0.25">
      <c r="A10" s="7">
        <v>1</v>
      </c>
      <c r="B10" s="7">
        <v>0</v>
      </c>
      <c r="C10" s="7">
        <v>0</v>
      </c>
      <c r="D10" s="7">
        <v>0</v>
      </c>
      <c r="E10" s="7">
        <v>1</v>
      </c>
      <c r="F10" s="7">
        <v>0</v>
      </c>
      <c r="G10" s="7">
        <v>1</v>
      </c>
      <c r="H10" s="7">
        <v>1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v>0</v>
      </c>
      <c r="O10" s="7">
        <v>1</v>
      </c>
      <c r="P10" s="7">
        <v>1</v>
      </c>
      <c r="Q10" s="7">
        <v>1</v>
      </c>
      <c r="R10" s="7">
        <v>0</v>
      </c>
      <c r="S10" s="7">
        <v>1</v>
      </c>
      <c r="T10" s="7">
        <v>0</v>
      </c>
      <c r="U10" s="7">
        <v>1</v>
      </c>
      <c r="V10" s="7">
        <v>1</v>
      </c>
      <c r="W10" s="7">
        <v>1</v>
      </c>
      <c r="X10" t="s">
        <v>0</v>
      </c>
    </row>
    <row r="11" spans="1:24" x14ac:dyDescent="0.25">
      <c r="A11" s="7">
        <v>0</v>
      </c>
      <c r="B11" s="7">
        <v>0</v>
      </c>
      <c r="C11" s="7">
        <v>0</v>
      </c>
      <c r="D11" s="7">
        <v>0</v>
      </c>
      <c r="E11" s="7">
        <v>1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1</v>
      </c>
      <c r="X11" t="s">
        <v>1</v>
      </c>
    </row>
    <row r="12" spans="1:24" x14ac:dyDescent="0.25">
      <c r="A12" s="7">
        <v>0</v>
      </c>
      <c r="B12" s="7">
        <v>0</v>
      </c>
      <c r="C12" s="7">
        <v>0</v>
      </c>
      <c r="D12" s="7">
        <v>0</v>
      </c>
      <c r="E12" s="7">
        <v>1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1</v>
      </c>
      <c r="R12" s="7">
        <v>0</v>
      </c>
      <c r="S12" s="7">
        <v>0</v>
      </c>
      <c r="T12" s="7">
        <v>1</v>
      </c>
      <c r="U12" s="7">
        <v>1</v>
      </c>
      <c r="V12" s="7">
        <v>1</v>
      </c>
      <c r="W12" s="7">
        <v>0</v>
      </c>
      <c r="X12" t="s">
        <v>1</v>
      </c>
    </row>
    <row r="13" spans="1:24" x14ac:dyDescent="0.25">
      <c r="A13" t="s">
        <v>4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</row>
    <row r="14" spans="1:24" x14ac:dyDescent="0.25">
      <c r="A14">
        <f>COUNTIF(A1:A12,1)</f>
        <v>3</v>
      </c>
      <c r="B14">
        <f t="shared" ref="B14:W14" si="0">COUNTIF(B1:B12,1)</f>
        <v>0</v>
      </c>
      <c r="C14">
        <f t="shared" si="0"/>
        <v>0</v>
      </c>
      <c r="D14">
        <f t="shared" si="0"/>
        <v>0</v>
      </c>
      <c r="E14">
        <f t="shared" si="0"/>
        <v>12</v>
      </c>
      <c r="F14">
        <f t="shared" si="0"/>
        <v>1</v>
      </c>
      <c r="G14">
        <f t="shared" si="0"/>
        <v>11</v>
      </c>
      <c r="H14">
        <f t="shared" si="0"/>
        <v>8</v>
      </c>
      <c r="I14">
        <f t="shared" si="0"/>
        <v>1</v>
      </c>
      <c r="J14">
        <f t="shared" si="0"/>
        <v>5</v>
      </c>
      <c r="K14">
        <f t="shared" si="0"/>
        <v>0</v>
      </c>
      <c r="L14">
        <f t="shared" si="0"/>
        <v>1</v>
      </c>
      <c r="M14">
        <f t="shared" si="0"/>
        <v>6</v>
      </c>
      <c r="N14">
        <f t="shared" si="0"/>
        <v>3</v>
      </c>
      <c r="O14">
        <f t="shared" si="0"/>
        <v>7</v>
      </c>
      <c r="P14">
        <f t="shared" si="0"/>
        <v>4</v>
      </c>
      <c r="Q14">
        <f t="shared" si="0"/>
        <v>11</v>
      </c>
      <c r="R14">
        <f t="shared" si="0"/>
        <v>1</v>
      </c>
      <c r="S14">
        <f t="shared" si="0"/>
        <v>5</v>
      </c>
      <c r="T14">
        <f t="shared" si="0"/>
        <v>4</v>
      </c>
      <c r="U14">
        <f t="shared" si="0"/>
        <v>7</v>
      </c>
      <c r="V14">
        <f t="shared" si="0"/>
        <v>5</v>
      </c>
      <c r="W14">
        <f t="shared" si="0"/>
        <v>9</v>
      </c>
    </row>
    <row r="15" spans="1:24" x14ac:dyDescent="0.25">
      <c r="A15">
        <f>COUNTIF(A1:A12,0)</f>
        <v>9</v>
      </c>
      <c r="B15">
        <f t="shared" ref="B15:W15" si="1">COUNTIF(B1:B12,0)</f>
        <v>12</v>
      </c>
      <c r="C15">
        <f t="shared" si="1"/>
        <v>12</v>
      </c>
      <c r="D15">
        <f t="shared" si="1"/>
        <v>12</v>
      </c>
      <c r="E15">
        <f t="shared" si="1"/>
        <v>0</v>
      </c>
      <c r="F15">
        <f t="shared" si="1"/>
        <v>11</v>
      </c>
      <c r="G15">
        <f t="shared" si="1"/>
        <v>1</v>
      </c>
      <c r="H15">
        <f t="shared" si="1"/>
        <v>4</v>
      </c>
      <c r="I15">
        <f t="shared" si="1"/>
        <v>11</v>
      </c>
      <c r="J15">
        <f t="shared" si="1"/>
        <v>7</v>
      </c>
      <c r="K15">
        <f t="shared" si="1"/>
        <v>12</v>
      </c>
      <c r="L15">
        <f t="shared" si="1"/>
        <v>11</v>
      </c>
      <c r="M15">
        <f t="shared" si="1"/>
        <v>6</v>
      </c>
      <c r="N15">
        <f t="shared" si="1"/>
        <v>9</v>
      </c>
      <c r="O15">
        <f t="shared" si="1"/>
        <v>5</v>
      </c>
      <c r="P15">
        <f t="shared" si="1"/>
        <v>8</v>
      </c>
      <c r="Q15">
        <f t="shared" si="1"/>
        <v>1</v>
      </c>
      <c r="R15">
        <f t="shared" si="1"/>
        <v>11</v>
      </c>
      <c r="S15">
        <f t="shared" si="1"/>
        <v>7</v>
      </c>
      <c r="T15">
        <f t="shared" si="1"/>
        <v>8</v>
      </c>
      <c r="U15">
        <f t="shared" si="1"/>
        <v>5</v>
      </c>
      <c r="V15">
        <f t="shared" si="1"/>
        <v>7</v>
      </c>
      <c r="W15">
        <f t="shared" si="1"/>
        <v>3</v>
      </c>
    </row>
    <row r="17" spans="1:24" x14ac:dyDescent="0.25">
      <c r="A17" s="2">
        <v>0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t="s">
        <v>0</v>
      </c>
    </row>
    <row r="18" spans="1:24" x14ac:dyDescent="0.25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t="s">
        <v>1</v>
      </c>
    </row>
    <row r="19" spans="1:24" x14ac:dyDescent="0.25">
      <c r="A19" s="2">
        <v>0</v>
      </c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1</v>
      </c>
      <c r="X19" t="s">
        <v>0</v>
      </c>
    </row>
    <row r="20" spans="1:24" x14ac:dyDescent="0.25">
      <c r="A20" s="2">
        <v>0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  <c r="X20" t="s">
        <v>0</v>
      </c>
    </row>
    <row r="21" spans="1:24" x14ac:dyDescent="0.25">
      <c r="A21" s="2">
        <v>0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t="s">
        <v>1</v>
      </c>
    </row>
    <row r="22" spans="1:24" x14ac:dyDescent="0.25">
      <c r="A22" s="2">
        <v>0</v>
      </c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1</v>
      </c>
      <c r="X22" t="s">
        <v>1</v>
      </c>
    </row>
    <row r="23" spans="1:24" x14ac:dyDescent="0.25">
      <c r="A23" s="2">
        <v>0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1</v>
      </c>
      <c r="X23" t="s">
        <v>3</v>
      </c>
    </row>
    <row r="24" spans="1:24" x14ac:dyDescent="0.25">
      <c r="A24" s="2">
        <v>0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1</v>
      </c>
      <c r="X24" t="s">
        <v>0</v>
      </c>
    </row>
    <row r="25" spans="1:24" x14ac:dyDescent="0.25">
      <c r="A25" s="2">
        <v>0</v>
      </c>
      <c r="B25" s="2">
        <v>1</v>
      </c>
      <c r="C25" s="2">
        <v>0</v>
      </c>
      <c r="D25" s="2">
        <v>0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t="s">
        <v>1</v>
      </c>
    </row>
    <row r="26" spans="1:24" x14ac:dyDescent="0.25">
      <c r="A26" s="2">
        <v>0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t="s">
        <v>3</v>
      </c>
    </row>
    <row r="27" spans="1:24" x14ac:dyDescent="0.25">
      <c r="A27" s="2">
        <v>0</v>
      </c>
      <c r="B27" s="2">
        <v>1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t="s">
        <v>1</v>
      </c>
    </row>
    <row r="28" spans="1:24" x14ac:dyDescent="0.25">
      <c r="A28" s="2">
        <v>0</v>
      </c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t="s">
        <v>3</v>
      </c>
    </row>
    <row r="29" spans="1:24" x14ac:dyDescent="0.25">
      <c r="A29" s="2">
        <v>0</v>
      </c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t="s">
        <v>0</v>
      </c>
    </row>
    <row r="30" spans="1:24" x14ac:dyDescent="0.25">
      <c r="A30" s="2">
        <v>0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t="s">
        <v>0</v>
      </c>
    </row>
    <row r="31" spans="1:24" x14ac:dyDescent="0.2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  <c r="N31" t="s">
        <v>17</v>
      </c>
      <c r="O31" t="s">
        <v>18</v>
      </c>
      <c r="P31" t="s">
        <v>19</v>
      </c>
      <c r="Q31" t="s">
        <v>20</v>
      </c>
      <c r="R31" t="s">
        <v>21</v>
      </c>
      <c r="S31" t="s">
        <v>22</v>
      </c>
      <c r="T31" t="s">
        <v>23</v>
      </c>
      <c r="U31" t="s">
        <v>24</v>
      </c>
      <c r="V31" t="s">
        <v>25</v>
      </c>
      <c r="W31" t="s">
        <v>26</v>
      </c>
      <c r="X31" t="s">
        <v>27</v>
      </c>
    </row>
    <row r="32" spans="1:24" x14ac:dyDescent="0.25">
      <c r="A32">
        <f t="shared" ref="A32:W32" si="2">COUNTIF(A17:A30,1)</f>
        <v>0</v>
      </c>
      <c r="B32">
        <f t="shared" si="2"/>
        <v>12</v>
      </c>
      <c r="C32">
        <f t="shared" si="2"/>
        <v>0</v>
      </c>
      <c r="D32">
        <f t="shared" si="2"/>
        <v>1</v>
      </c>
      <c r="E32">
        <f t="shared" si="2"/>
        <v>11</v>
      </c>
      <c r="F32">
        <f t="shared" si="2"/>
        <v>1</v>
      </c>
      <c r="G32">
        <f t="shared" si="2"/>
        <v>5</v>
      </c>
      <c r="H32">
        <f t="shared" si="2"/>
        <v>2</v>
      </c>
      <c r="I32">
        <f t="shared" si="2"/>
        <v>0</v>
      </c>
      <c r="J32">
        <f t="shared" si="2"/>
        <v>0</v>
      </c>
      <c r="K32">
        <f t="shared" si="2"/>
        <v>1</v>
      </c>
      <c r="L32">
        <f t="shared" si="2"/>
        <v>4</v>
      </c>
      <c r="M32">
        <f t="shared" si="2"/>
        <v>2</v>
      </c>
      <c r="N32">
        <f t="shared" si="2"/>
        <v>12</v>
      </c>
      <c r="O32">
        <f t="shared" si="2"/>
        <v>5</v>
      </c>
      <c r="P32">
        <f t="shared" si="2"/>
        <v>1</v>
      </c>
      <c r="Q32">
        <f t="shared" si="2"/>
        <v>14</v>
      </c>
      <c r="R32">
        <f t="shared" si="2"/>
        <v>1</v>
      </c>
      <c r="S32">
        <f t="shared" si="2"/>
        <v>1</v>
      </c>
      <c r="T32">
        <f t="shared" si="2"/>
        <v>1</v>
      </c>
      <c r="U32">
        <f t="shared" si="2"/>
        <v>5</v>
      </c>
      <c r="V32">
        <f t="shared" si="2"/>
        <v>1</v>
      </c>
      <c r="W32">
        <f t="shared" si="2"/>
        <v>11</v>
      </c>
    </row>
    <row r="33" spans="1:24" x14ac:dyDescent="0.25">
      <c r="A33">
        <f t="shared" ref="A33:W33" si="3">COUNTIF(A17:A30,0)</f>
        <v>14</v>
      </c>
      <c r="B33">
        <f t="shared" si="3"/>
        <v>2</v>
      </c>
      <c r="C33">
        <f t="shared" si="3"/>
        <v>14</v>
      </c>
      <c r="D33">
        <f t="shared" si="3"/>
        <v>13</v>
      </c>
      <c r="E33">
        <f t="shared" si="3"/>
        <v>3</v>
      </c>
      <c r="F33">
        <f t="shared" si="3"/>
        <v>13</v>
      </c>
      <c r="G33">
        <f t="shared" si="3"/>
        <v>9</v>
      </c>
      <c r="H33">
        <f t="shared" si="3"/>
        <v>12</v>
      </c>
      <c r="I33">
        <f t="shared" si="3"/>
        <v>14</v>
      </c>
      <c r="J33">
        <f t="shared" si="3"/>
        <v>14</v>
      </c>
      <c r="K33">
        <f t="shared" si="3"/>
        <v>13</v>
      </c>
      <c r="L33">
        <f t="shared" si="3"/>
        <v>10</v>
      </c>
      <c r="M33">
        <f t="shared" si="3"/>
        <v>12</v>
      </c>
      <c r="N33">
        <f t="shared" si="3"/>
        <v>2</v>
      </c>
      <c r="O33">
        <f t="shared" si="3"/>
        <v>9</v>
      </c>
      <c r="P33">
        <f t="shared" si="3"/>
        <v>13</v>
      </c>
      <c r="Q33">
        <f t="shared" si="3"/>
        <v>0</v>
      </c>
      <c r="R33">
        <f t="shared" si="3"/>
        <v>13</v>
      </c>
      <c r="S33">
        <f t="shared" si="3"/>
        <v>13</v>
      </c>
      <c r="T33">
        <f t="shared" si="3"/>
        <v>13</v>
      </c>
      <c r="U33">
        <f t="shared" si="3"/>
        <v>9</v>
      </c>
      <c r="V33">
        <f t="shared" si="3"/>
        <v>13</v>
      </c>
      <c r="W33">
        <f t="shared" si="3"/>
        <v>3</v>
      </c>
    </row>
    <row r="35" spans="1:24" x14ac:dyDescent="0.25">
      <c r="A35" s="4">
        <v>0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1</v>
      </c>
      <c r="P35" s="4">
        <v>0</v>
      </c>
      <c r="Q35" s="4">
        <v>1</v>
      </c>
      <c r="R35" s="4">
        <v>0</v>
      </c>
      <c r="S35" s="4">
        <v>0</v>
      </c>
      <c r="T35" s="4">
        <v>1</v>
      </c>
      <c r="U35" s="4">
        <v>1</v>
      </c>
      <c r="V35" s="4">
        <v>1</v>
      </c>
      <c r="W35" s="4">
        <v>1</v>
      </c>
      <c r="X35" t="s">
        <v>1</v>
      </c>
    </row>
    <row r="36" spans="1:24" x14ac:dyDescent="0.25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  <c r="S36" s="4">
        <v>0</v>
      </c>
      <c r="T36" s="4">
        <v>1</v>
      </c>
      <c r="U36" s="4">
        <v>1</v>
      </c>
      <c r="V36" s="4">
        <v>1</v>
      </c>
      <c r="W36" s="4">
        <v>1</v>
      </c>
      <c r="X36" t="s">
        <v>1</v>
      </c>
    </row>
    <row r="37" spans="1:24" x14ac:dyDescent="0.25">
      <c r="A37" s="4">
        <v>0</v>
      </c>
      <c r="B37" s="4">
        <v>1</v>
      </c>
      <c r="C37" s="4">
        <v>0</v>
      </c>
      <c r="D37" s="4">
        <v>0</v>
      </c>
      <c r="E37" s="4">
        <v>0</v>
      </c>
      <c r="F37" s="4">
        <v>1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1</v>
      </c>
      <c r="P37" s="4">
        <v>0</v>
      </c>
      <c r="Q37" s="4">
        <v>1</v>
      </c>
      <c r="R37" s="4">
        <v>0</v>
      </c>
      <c r="S37" s="4">
        <v>0</v>
      </c>
      <c r="T37" s="4">
        <v>1</v>
      </c>
      <c r="U37" s="4">
        <v>1</v>
      </c>
      <c r="V37" s="4">
        <v>1</v>
      </c>
      <c r="W37" s="4">
        <v>1</v>
      </c>
      <c r="X37" t="s">
        <v>1</v>
      </c>
    </row>
    <row r="38" spans="1:24" x14ac:dyDescent="0.25">
      <c r="A38" s="4">
        <v>0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1</v>
      </c>
      <c r="P38" s="4">
        <v>0</v>
      </c>
      <c r="Q38" s="4">
        <v>1</v>
      </c>
      <c r="R38" s="4">
        <v>1</v>
      </c>
      <c r="S38" s="4">
        <v>0</v>
      </c>
      <c r="T38" s="4">
        <v>1</v>
      </c>
      <c r="U38" s="4">
        <v>1</v>
      </c>
      <c r="V38" s="4">
        <v>0</v>
      </c>
      <c r="W38" s="4">
        <v>0</v>
      </c>
      <c r="X38" t="s">
        <v>1</v>
      </c>
    </row>
    <row r="39" spans="1:24" x14ac:dyDescent="0.25">
      <c r="A39" s="4">
        <v>0</v>
      </c>
      <c r="B39" s="4">
        <v>1</v>
      </c>
      <c r="C39" s="4">
        <v>0</v>
      </c>
      <c r="D39" s="4">
        <v>0</v>
      </c>
      <c r="E39" s="4">
        <v>0</v>
      </c>
      <c r="F39" s="4">
        <v>1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1</v>
      </c>
      <c r="U39" s="4">
        <v>1</v>
      </c>
      <c r="V39" s="4">
        <v>0</v>
      </c>
      <c r="W39" s="4">
        <v>1</v>
      </c>
      <c r="X39" t="s">
        <v>1</v>
      </c>
    </row>
    <row r="40" spans="1:24" x14ac:dyDescent="0.25">
      <c r="A40" s="4">
        <v>0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1</v>
      </c>
      <c r="R40" s="4">
        <v>0</v>
      </c>
      <c r="S40" s="4">
        <v>0</v>
      </c>
      <c r="T40" s="4">
        <v>1</v>
      </c>
      <c r="U40" s="4">
        <v>0</v>
      </c>
      <c r="V40" s="4">
        <v>0</v>
      </c>
      <c r="W40" s="4">
        <v>1</v>
      </c>
      <c r="X40" t="s">
        <v>0</v>
      </c>
    </row>
    <row r="41" spans="1:24" x14ac:dyDescent="0.25">
      <c r="A41" s="4">
        <v>0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1</v>
      </c>
      <c r="W41" s="4">
        <v>1</v>
      </c>
      <c r="X41" t="s">
        <v>0</v>
      </c>
    </row>
    <row r="42" spans="1:24" x14ac:dyDescent="0.25">
      <c r="A42" s="4">
        <v>0</v>
      </c>
      <c r="B42" s="4">
        <v>0</v>
      </c>
      <c r="C42" s="4">
        <v>1</v>
      </c>
      <c r="D42" s="4">
        <v>1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0</v>
      </c>
      <c r="L42" s="4">
        <v>1</v>
      </c>
      <c r="M42" s="4">
        <v>0</v>
      </c>
      <c r="N42" s="4">
        <v>1</v>
      </c>
      <c r="O42" s="4">
        <v>1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t="s">
        <v>1</v>
      </c>
    </row>
    <row r="43" spans="1:24" x14ac:dyDescent="0.25">
      <c r="A43" s="4">
        <v>0</v>
      </c>
      <c r="B43" s="4">
        <v>1</v>
      </c>
      <c r="C43" s="4">
        <v>0</v>
      </c>
      <c r="D43" s="4">
        <v>0</v>
      </c>
      <c r="E43" s="4">
        <v>0</v>
      </c>
      <c r="F43" s="4">
        <v>1</v>
      </c>
      <c r="G43" s="4">
        <v>1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1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1</v>
      </c>
      <c r="X43" t="s">
        <v>0</v>
      </c>
    </row>
    <row r="44" spans="1:24" x14ac:dyDescent="0.25">
      <c r="A44" s="4">
        <v>0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1</v>
      </c>
      <c r="X44" t="s">
        <v>1</v>
      </c>
    </row>
    <row r="45" spans="1:24" x14ac:dyDescent="0.25">
      <c r="A45" s="4">
        <v>0</v>
      </c>
      <c r="B45" s="4">
        <v>1</v>
      </c>
      <c r="C45" s="4">
        <v>0</v>
      </c>
      <c r="D45" s="4">
        <v>0</v>
      </c>
      <c r="E45" s="4">
        <v>0</v>
      </c>
      <c r="F45" s="4">
        <v>1</v>
      </c>
      <c r="G45" s="4">
        <v>1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1</v>
      </c>
      <c r="X45" t="s">
        <v>1</v>
      </c>
    </row>
    <row r="46" spans="1:24" x14ac:dyDescent="0.25">
      <c r="A46" s="4">
        <v>0</v>
      </c>
      <c r="B46" s="4">
        <v>1</v>
      </c>
      <c r="C46" s="4">
        <v>0</v>
      </c>
      <c r="D46" s="4">
        <v>0</v>
      </c>
      <c r="E46" s="4">
        <v>1</v>
      </c>
      <c r="F46" s="4">
        <v>1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1</v>
      </c>
      <c r="X46" t="s">
        <v>0</v>
      </c>
    </row>
    <row r="47" spans="1:24" x14ac:dyDescent="0.25">
      <c r="A47" s="4">
        <v>0</v>
      </c>
      <c r="B47" s="4">
        <v>1</v>
      </c>
      <c r="C47" s="4">
        <v>0</v>
      </c>
      <c r="D47" s="4">
        <v>0</v>
      </c>
      <c r="E47" s="4">
        <v>0</v>
      </c>
      <c r="F47" s="4">
        <v>1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1</v>
      </c>
      <c r="X47" t="s">
        <v>0</v>
      </c>
    </row>
    <row r="48" spans="1:24" x14ac:dyDescent="0.25">
      <c r="A48" s="4">
        <v>0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1</v>
      </c>
      <c r="Q48" s="4">
        <v>1</v>
      </c>
      <c r="R48" s="4">
        <v>0</v>
      </c>
      <c r="S48" s="4">
        <v>0</v>
      </c>
      <c r="T48" s="4">
        <v>0</v>
      </c>
      <c r="U48" s="4">
        <v>1</v>
      </c>
      <c r="V48" s="4">
        <v>1</v>
      </c>
      <c r="W48" s="4">
        <v>1</v>
      </c>
      <c r="X48" t="s">
        <v>1</v>
      </c>
    </row>
    <row r="49" spans="1:24" x14ac:dyDescent="0.25">
      <c r="A49" s="4">
        <v>0</v>
      </c>
      <c r="B49" s="4">
        <v>1</v>
      </c>
      <c r="C49" s="4">
        <v>0</v>
      </c>
      <c r="D49" s="4">
        <v>0</v>
      </c>
      <c r="E49" s="4">
        <v>0</v>
      </c>
      <c r="F49" s="4">
        <v>1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1</v>
      </c>
      <c r="X49" t="s">
        <v>0</v>
      </c>
    </row>
    <row r="50" spans="1:24" x14ac:dyDescent="0.25">
      <c r="A50" s="4">
        <v>0</v>
      </c>
      <c r="B50" s="4">
        <v>1</v>
      </c>
      <c r="C50" s="4">
        <v>0</v>
      </c>
      <c r="D50" s="4">
        <v>0</v>
      </c>
      <c r="E50" s="4">
        <v>0</v>
      </c>
      <c r="F50" s="4">
        <v>1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t="s">
        <v>0</v>
      </c>
    </row>
    <row r="51" spans="1:24" x14ac:dyDescent="0.25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4">
        <v>0</v>
      </c>
      <c r="Q51" s="4">
        <v>1</v>
      </c>
      <c r="R51" s="4">
        <v>1</v>
      </c>
      <c r="S51" s="4">
        <v>0</v>
      </c>
      <c r="T51" s="4">
        <v>0</v>
      </c>
      <c r="U51" s="4">
        <v>1</v>
      </c>
      <c r="V51" s="4">
        <v>0</v>
      </c>
      <c r="W51" s="4">
        <v>1</v>
      </c>
      <c r="X51" t="s">
        <v>1</v>
      </c>
    </row>
    <row r="52" spans="1:24" x14ac:dyDescent="0.25">
      <c r="A52" t="s">
        <v>4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</row>
    <row r="53" spans="1:24" x14ac:dyDescent="0.25">
      <c r="A53">
        <f>COUNTIF(A35:A51,1)</f>
        <v>0</v>
      </c>
      <c r="B53">
        <f t="shared" ref="B53:W53" si="4">COUNTIF(B35:B51,1)</f>
        <v>13</v>
      </c>
      <c r="C53">
        <f t="shared" si="4"/>
        <v>1</v>
      </c>
      <c r="D53">
        <f t="shared" si="4"/>
        <v>1</v>
      </c>
      <c r="E53">
        <f t="shared" si="4"/>
        <v>2</v>
      </c>
      <c r="F53">
        <f t="shared" si="4"/>
        <v>10</v>
      </c>
      <c r="G53">
        <f t="shared" si="4"/>
        <v>16</v>
      </c>
      <c r="H53">
        <f t="shared" si="4"/>
        <v>4</v>
      </c>
      <c r="I53">
        <f t="shared" si="4"/>
        <v>3</v>
      </c>
      <c r="J53">
        <f t="shared" si="4"/>
        <v>2</v>
      </c>
      <c r="K53">
        <f t="shared" si="4"/>
        <v>0</v>
      </c>
      <c r="L53">
        <f t="shared" si="4"/>
        <v>5</v>
      </c>
      <c r="M53">
        <f t="shared" si="4"/>
        <v>4</v>
      </c>
      <c r="N53">
        <f t="shared" si="4"/>
        <v>6</v>
      </c>
      <c r="O53">
        <f t="shared" si="4"/>
        <v>13</v>
      </c>
      <c r="P53">
        <f t="shared" si="4"/>
        <v>1</v>
      </c>
      <c r="Q53">
        <f t="shared" si="4"/>
        <v>16</v>
      </c>
      <c r="R53">
        <f t="shared" si="4"/>
        <v>2</v>
      </c>
      <c r="S53">
        <f t="shared" si="4"/>
        <v>0</v>
      </c>
      <c r="T53">
        <f t="shared" si="4"/>
        <v>6</v>
      </c>
      <c r="U53">
        <f t="shared" si="4"/>
        <v>16</v>
      </c>
      <c r="V53">
        <f t="shared" si="4"/>
        <v>5</v>
      </c>
      <c r="W53">
        <f t="shared" si="4"/>
        <v>15</v>
      </c>
    </row>
    <row r="54" spans="1:24" x14ac:dyDescent="0.25">
      <c r="A54">
        <f>COUNTIF(A35:A51,0)</f>
        <v>17</v>
      </c>
      <c r="B54">
        <f t="shared" ref="B54:W54" si="5">COUNTIF(B35:B51,0)</f>
        <v>4</v>
      </c>
      <c r="C54">
        <f t="shared" si="5"/>
        <v>16</v>
      </c>
      <c r="D54">
        <f t="shared" si="5"/>
        <v>16</v>
      </c>
      <c r="E54">
        <f t="shared" si="5"/>
        <v>15</v>
      </c>
      <c r="F54">
        <f t="shared" si="5"/>
        <v>7</v>
      </c>
      <c r="G54">
        <f t="shared" si="5"/>
        <v>1</v>
      </c>
      <c r="H54">
        <f t="shared" si="5"/>
        <v>13</v>
      </c>
      <c r="I54">
        <f t="shared" si="5"/>
        <v>14</v>
      </c>
      <c r="J54">
        <f t="shared" si="5"/>
        <v>15</v>
      </c>
      <c r="K54">
        <f t="shared" si="5"/>
        <v>17</v>
      </c>
      <c r="L54">
        <f t="shared" si="5"/>
        <v>12</v>
      </c>
      <c r="M54">
        <f t="shared" si="5"/>
        <v>13</v>
      </c>
      <c r="N54">
        <f t="shared" si="5"/>
        <v>11</v>
      </c>
      <c r="O54">
        <f t="shared" si="5"/>
        <v>4</v>
      </c>
      <c r="P54">
        <f t="shared" si="5"/>
        <v>16</v>
      </c>
      <c r="Q54">
        <f t="shared" si="5"/>
        <v>1</v>
      </c>
      <c r="R54">
        <f t="shared" si="5"/>
        <v>15</v>
      </c>
      <c r="S54">
        <f t="shared" si="5"/>
        <v>17</v>
      </c>
      <c r="T54">
        <f t="shared" si="5"/>
        <v>11</v>
      </c>
      <c r="U54">
        <f t="shared" si="5"/>
        <v>1</v>
      </c>
      <c r="V54">
        <f t="shared" si="5"/>
        <v>12</v>
      </c>
      <c r="W54">
        <f t="shared" si="5"/>
        <v>2</v>
      </c>
    </row>
    <row r="56" spans="1:24" x14ac:dyDescent="0.25">
      <c r="A56" s="6">
        <v>0</v>
      </c>
      <c r="B56" s="6">
        <v>1</v>
      </c>
      <c r="C56" s="6">
        <v>0</v>
      </c>
      <c r="D56" s="6">
        <v>0</v>
      </c>
      <c r="E56" s="6">
        <v>1</v>
      </c>
      <c r="F56" s="6">
        <v>1</v>
      </c>
      <c r="G56" s="6">
        <v>0</v>
      </c>
      <c r="H56" s="6">
        <v>0</v>
      </c>
      <c r="I56" s="6">
        <v>0</v>
      </c>
      <c r="J56" s="6">
        <v>1</v>
      </c>
      <c r="K56" s="6">
        <v>0</v>
      </c>
      <c r="L56" s="6">
        <v>1</v>
      </c>
      <c r="M56" s="6">
        <v>0</v>
      </c>
      <c r="N56" s="6">
        <v>1</v>
      </c>
      <c r="O56" s="6">
        <v>1</v>
      </c>
      <c r="P56" s="6">
        <v>0</v>
      </c>
      <c r="Q56" s="6">
        <v>1</v>
      </c>
      <c r="R56" s="6">
        <v>0</v>
      </c>
      <c r="S56" s="6">
        <v>0</v>
      </c>
      <c r="T56" s="6">
        <v>1</v>
      </c>
      <c r="U56" s="6">
        <v>1</v>
      </c>
      <c r="V56" s="6">
        <v>1</v>
      </c>
      <c r="W56" s="6">
        <v>0</v>
      </c>
      <c r="X56" t="s">
        <v>0</v>
      </c>
    </row>
    <row r="57" spans="1:24" x14ac:dyDescent="0.25">
      <c r="A57" s="6">
        <v>0</v>
      </c>
      <c r="B57" s="6">
        <v>1</v>
      </c>
      <c r="C57" s="6">
        <v>0</v>
      </c>
      <c r="D57" s="6">
        <v>0</v>
      </c>
      <c r="E57" s="6">
        <v>1</v>
      </c>
      <c r="F57" s="6">
        <v>0</v>
      </c>
      <c r="G57" s="6">
        <v>1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6">
        <v>1</v>
      </c>
      <c r="N57" s="6">
        <v>1</v>
      </c>
      <c r="O57" s="6">
        <v>1</v>
      </c>
      <c r="P57" s="6">
        <v>0</v>
      </c>
      <c r="Q57" s="6">
        <v>1</v>
      </c>
      <c r="R57" s="6">
        <v>0</v>
      </c>
      <c r="S57" s="6">
        <v>1</v>
      </c>
      <c r="T57" s="6">
        <v>0</v>
      </c>
      <c r="U57" s="6">
        <v>0</v>
      </c>
      <c r="V57" s="6">
        <v>0</v>
      </c>
      <c r="W57" s="6">
        <v>1</v>
      </c>
      <c r="X57" t="s">
        <v>0</v>
      </c>
    </row>
    <row r="58" spans="1:24" x14ac:dyDescent="0.25">
      <c r="A58" s="6">
        <v>0</v>
      </c>
      <c r="B58" s="6">
        <v>1</v>
      </c>
      <c r="C58" s="6">
        <v>0</v>
      </c>
      <c r="D58" s="6">
        <v>0</v>
      </c>
      <c r="E58" s="6">
        <v>1</v>
      </c>
      <c r="F58" s="6">
        <v>1</v>
      </c>
      <c r="G58" s="6">
        <v>1</v>
      </c>
      <c r="H58" s="6">
        <v>0</v>
      </c>
      <c r="I58" s="6">
        <v>1</v>
      </c>
      <c r="J58" s="6">
        <v>0</v>
      </c>
      <c r="K58" s="6">
        <v>0</v>
      </c>
      <c r="L58" s="6">
        <v>1</v>
      </c>
      <c r="M58" s="6">
        <v>1</v>
      </c>
      <c r="N58" s="6">
        <v>0</v>
      </c>
      <c r="O58" s="6">
        <v>1</v>
      </c>
      <c r="P58" s="6">
        <v>1</v>
      </c>
      <c r="Q58" s="6">
        <v>1</v>
      </c>
      <c r="R58" s="6">
        <v>0</v>
      </c>
      <c r="S58" s="6">
        <v>0</v>
      </c>
      <c r="T58" s="6">
        <v>0</v>
      </c>
      <c r="U58" s="6">
        <v>1</v>
      </c>
      <c r="V58" s="6">
        <v>0</v>
      </c>
      <c r="W58" s="6">
        <v>1</v>
      </c>
      <c r="X58" t="s">
        <v>2</v>
      </c>
    </row>
    <row r="59" spans="1:24" x14ac:dyDescent="0.25">
      <c r="A59" s="6">
        <v>0</v>
      </c>
      <c r="B59" s="6">
        <v>0</v>
      </c>
      <c r="C59" s="6">
        <v>0</v>
      </c>
      <c r="D59" s="6">
        <v>0</v>
      </c>
      <c r="E59" s="6">
        <v>1</v>
      </c>
      <c r="F59" s="6">
        <v>1</v>
      </c>
      <c r="G59" s="6">
        <v>1</v>
      </c>
      <c r="H59" s="6">
        <v>0</v>
      </c>
      <c r="I59" s="6">
        <v>0</v>
      </c>
      <c r="J59" s="6">
        <v>1</v>
      </c>
      <c r="K59" s="6">
        <v>0</v>
      </c>
      <c r="L59" s="6">
        <v>0</v>
      </c>
      <c r="M59" s="6">
        <v>1</v>
      </c>
      <c r="N59" s="6">
        <v>1</v>
      </c>
      <c r="O59" s="6">
        <v>1</v>
      </c>
      <c r="P59" s="6">
        <v>0</v>
      </c>
      <c r="Q59" s="6">
        <v>1</v>
      </c>
      <c r="R59" s="6">
        <v>0</v>
      </c>
      <c r="S59" s="6">
        <v>0</v>
      </c>
      <c r="T59" s="6">
        <v>1</v>
      </c>
      <c r="U59" s="6">
        <v>1</v>
      </c>
      <c r="V59" s="6">
        <v>0</v>
      </c>
      <c r="W59" s="6">
        <v>1</v>
      </c>
      <c r="X59" t="s">
        <v>1</v>
      </c>
    </row>
    <row r="60" spans="1:24" x14ac:dyDescent="0.25">
      <c r="A60" s="6">
        <v>0</v>
      </c>
      <c r="B60" s="6">
        <v>1</v>
      </c>
      <c r="C60" s="6">
        <v>0</v>
      </c>
      <c r="D60" s="6">
        <v>0</v>
      </c>
      <c r="E60" s="6">
        <v>1</v>
      </c>
      <c r="F60" s="6">
        <v>1</v>
      </c>
      <c r="G60" s="6">
        <v>1</v>
      </c>
      <c r="H60" s="6">
        <v>1</v>
      </c>
      <c r="I60" s="6">
        <v>0</v>
      </c>
      <c r="J60" s="6">
        <v>1</v>
      </c>
      <c r="K60" s="6">
        <v>0</v>
      </c>
      <c r="L60" s="6">
        <v>0</v>
      </c>
      <c r="M60" s="6">
        <v>1</v>
      </c>
      <c r="N60" s="6">
        <v>0</v>
      </c>
      <c r="O60" s="6">
        <v>0</v>
      </c>
      <c r="P60" s="6">
        <v>1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t="s">
        <v>0</v>
      </c>
    </row>
    <row r="61" spans="1:24" x14ac:dyDescent="0.25">
      <c r="A61" s="6">
        <v>0</v>
      </c>
      <c r="B61" s="6">
        <v>0</v>
      </c>
      <c r="C61" s="6">
        <v>0</v>
      </c>
      <c r="D61" s="6">
        <v>0</v>
      </c>
      <c r="E61" s="6">
        <v>1</v>
      </c>
      <c r="F61" s="6">
        <v>1</v>
      </c>
      <c r="G61" s="6">
        <v>1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1</v>
      </c>
      <c r="N61" s="6">
        <v>0</v>
      </c>
      <c r="O61" s="6">
        <v>0</v>
      </c>
      <c r="P61" s="6">
        <v>1</v>
      </c>
      <c r="Q61" s="6">
        <v>1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t="s">
        <v>1</v>
      </c>
    </row>
    <row r="62" spans="1:24" x14ac:dyDescent="0.25">
      <c r="A62" s="6">
        <v>0</v>
      </c>
      <c r="B62" s="6">
        <v>1</v>
      </c>
      <c r="C62" s="6">
        <v>0</v>
      </c>
      <c r="D62" s="6">
        <v>0</v>
      </c>
      <c r="E62" s="6">
        <v>1</v>
      </c>
      <c r="F62" s="6">
        <v>0</v>
      </c>
      <c r="G62" s="6">
        <v>1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1</v>
      </c>
      <c r="N62" s="6">
        <v>1</v>
      </c>
      <c r="O62" s="6">
        <v>1</v>
      </c>
      <c r="P62" s="6">
        <v>0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0</v>
      </c>
      <c r="X62" t="s">
        <v>0</v>
      </c>
    </row>
    <row r="63" spans="1:24" x14ac:dyDescent="0.25">
      <c r="A63" s="6">
        <v>1</v>
      </c>
      <c r="B63" s="6">
        <v>1</v>
      </c>
      <c r="C63" s="6">
        <v>0</v>
      </c>
      <c r="D63" s="6">
        <v>0</v>
      </c>
      <c r="E63" s="6">
        <v>1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0</v>
      </c>
      <c r="Q63" s="6">
        <v>1</v>
      </c>
      <c r="R63" s="6">
        <v>1</v>
      </c>
      <c r="S63" s="6">
        <v>0</v>
      </c>
      <c r="T63" s="6">
        <v>0</v>
      </c>
      <c r="U63" s="6">
        <v>1</v>
      </c>
      <c r="V63" s="6">
        <v>1</v>
      </c>
      <c r="W63" s="6">
        <v>1</v>
      </c>
      <c r="X63" t="s">
        <v>0</v>
      </c>
    </row>
    <row r="64" spans="1:24" x14ac:dyDescent="0.25">
      <c r="A64" s="6">
        <v>1</v>
      </c>
      <c r="B64" s="6">
        <v>0</v>
      </c>
      <c r="C64" s="6">
        <v>0</v>
      </c>
      <c r="D64" s="6">
        <v>0</v>
      </c>
      <c r="E64" s="6">
        <v>1</v>
      </c>
      <c r="F64" s="6">
        <v>1</v>
      </c>
      <c r="G64" s="6">
        <v>1</v>
      </c>
      <c r="H64" s="6">
        <v>1</v>
      </c>
      <c r="I64" s="6">
        <v>0</v>
      </c>
      <c r="J64" s="6">
        <v>1</v>
      </c>
      <c r="K64" s="6">
        <v>0</v>
      </c>
      <c r="L64" s="6">
        <v>1</v>
      </c>
      <c r="M64" s="6">
        <v>1</v>
      </c>
      <c r="N64" s="6">
        <v>1</v>
      </c>
      <c r="O64" s="6">
        <v>1</v>
      </c>
      <c r="P64" s="6">
        <v>0</v>
      </c>
      <c r="Q64" s="6">
        <v>1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1</v>
      </c>
      <c r="X64" t="s">
        <v>2</v>
      </c>
    </row>
    <row r="65" spans="1:24" x14ac:dyDescent="0.25">
      <c r="A65" s="6">
        <v>0</v>
      </c>
      <c r="B65" s="6">
        <v>1</v>
      </c>
      <c r="C65" s="6">
        <v>0</v>
      </c>
      <c r="D65" s="6">
        <v>0</v>
      </c>
      <c r="E65" s="6">
        <v>1</v>
      </c>
      <c r="F65" s="6">
        <v>1</v>
      </c>
      <c r="G65" s="6">
        <v>1</v>
      </c>
      <c r="H65" s="6">
        <v>1</v>
      </c>
      <c r="I65" s="6">
        <v>0</v>
      </c>
      <c r="J65" s="6">
        <v>0</v>
      </c>
      <c r="K65" s="6">
        <v>0</v>
      </c>
      <c r="L65" s="6">
        <v>1</v>
      </c>
      <c r="M65" s="6">
        <v>1</v>
      </c>
      <c r="N65" s="6">
        <v>1</v>
      </c>
      <c r="O65" s="6">
        <v>1</v>
      </c>
      <c r="P65" s="6">
        <v>0</v>
      </c>
      <c r="Q65" s="6">
        <v>1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1</v>
      </c>
      <c r="X65" t="s">
        <v>3</v>
      </c>
    </row>
    <row r="66" spans="1:24" x14ac:dyDescent="0.25">
      <c r="A66" s="6">
        <v>0</v>
      </c>
      <c r="B66" s="6">
        <v>1</v>
      </c>
      <c r="C66" s="6">
        <v>0</v>
      </c>
      <c r="D66" s="6">
        <v>0</v>
      </c>
      <c r="E66" s="6">
        <v>1</v>
      </c>
      <c r="F66" s="6">
        <v>0</v>
      </c>
      <c r="G66" s="6">
        <v>1</v>
      </c>
      <c r="H66" s="6">
        <v>0</v>
      </c>
      <c r="I66" s="6">
        <v>0</v>
      </c>
      <c r="J66" s="6">
        <v>1</v>
      </c>
      <c r="K66" s="6">
        <v>0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0</v>
      </c>
      <c r="T66" s="6">
        <v>0</v>
      </c>
      <c r="U66" s="6">
        <v>1</v>
      </c>
      <c r="V66" s="6">
        <v>0</v>
      </c>
      <c r="W66" s="6">
        <v>1</v>
      </c>
      <c r="X66" t="s">
        <v>0</v>
      </c>
    </row>
    <row r="67" spans="1:24" x14ac:dyDescent="0.25">
      <c r="A67" s="6">
        <v>0</v>
      </c>
      <c r="B67" s="6">
        <v>0</v>
      </c>
      <c r="C67" s="6">
        <v>0</v>
      </c>
      <c r="D67" s="6">
        <v>0</v>
      </c>
      <c r="E67" s="6">
        <v>1</v>
      </c>
      <c r="F67" s="6">
        <v>1</v>
      </c>
      <c r="G67" s="6">
        <v>1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0</v>
      </c>
      <c r="P67" s="6">
        <v>0</v>
      </c>
      <c r="Q67" s="6">
        <v>1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6">
        <v>1</v>
      </c>
      <c r="X67" t="s">
        <v>1</v>
      </c>
    </row>
    <row r="68" spans="1:24" x14ac:dyDescent="0.25">
      <c r="A68" s="6">
        <v>0</v>
      </c>
      <c r="B68" s="6">
        <v>1</v>
      </c>
      <c r="C68" s="6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0</v>
      </c>
      <c r="J68" s="6">
        <v>0</v>
      </c>
      <c r="K68" s="6">
        <v>0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1</v>
      </c>
      <c r="X68" t="s">
        <v>3</v>
      </c>
    </row>
    <row r="69" spans="1:24" x14ac:dyDescent="0.25">
      <c r="A69" s="6">
        <v>0</v>
      </c>
      <c r="B69" s="6">
        <v>0</v>
      </c>
      <c r="C69" s="6">
        <v>0</v>
      </c>
      <c r="D69" s="6">
        <v>0</v>
      </c>
      <c r="E69" s="6">
        <v>1</v>
      </c>
      <c r="F69" s="6">
        <v>1</v>
      </c>
      <c r="G69" s="6">
        <v>0</v>
      </c>
      <c r="H69" s="6">
        <v>0</v>
      </c>
      <c r="I69" s="6">
        <v>0</v>
      </c>
      <c r="J69" s="6">
        <v>1</v>
      </c>
      <c r="K69" s="6">
        <v>0</v>
      </c>
      <c r="L69" s="6">
        <v>0</v>
      </c>
      <c r="M69" s="6">
        <v>0</v>
      </c>
      <c r="N69" s="6">
        <v>1</v>
      </c>
      <c r="O69" s="6">
        <v>1</v>
      </c>
      <c r="P69" s="6">
        <v>0</v>
      </c>
      <c r="Q69" s="6">
        <v>1</v>
      </c>
      <c r="R69" s="6">
        <v>1</v>
      </c>
      <c r="S69" s="6">
        <v>0</v>
      </c>
      <c r="T69" s="6">
        <v>1</v>
      </c>
      <c r="U69" s="6">
        <v>0</v>
      </c>
      <c r="V69" s="6">
        <v>0</v>
      </c>
      <c r="W69" s="6">
        <v>0</v>
      </c>
      <c r="X69" t="s">
        <v>1</v>
      </c>
    </row>
    <row r="70" spans="1:24" x14ac:dyDescent="0.25">
      <c r="A70" s="6">
        <v>0</v>
      </c>
      <c r="B70" s="6">
        <v>1</v>
      </c>
      <c r="C70" s="6">
        <v>0</v>
      </c>
      <c r="D70" s="6">
        <v>0</v>
      </c>
      <c r="E70" s="6">
        <v>0</v>
      </c>
      <c r="F70" s="6">
        <v>1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0</v>
      </c>
      <c r="P70" s="6">
        <v>1</v>
      </c>
      <c r="Q70" s="6">
        <v>1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1</v>
      </c>
      <c r="X70" t="s">
        <v>0</v>
      </c>
    </row>
    <row r="71" spans="1:24" x14ac:dyDescent="0.25">
      <c r="A71" s="6">
        <v>0</v>
      </c>
      <c r="B71" s="6">
        <v>1</v>
      </c>
      <c r="C71" s="6">
        <v>0</v>
      </c>
      <c r="D71" s="6">
        <v>0</v>
      </c>
      <c r="E71" s="6">
        <v>1</v>
      </c>
      <c r="F71" s="6">
        <v>1</v>
      </c>
      <c r="G71" s="6">
        <v>0</v>
      </c>
      <c r="H71" s="6">
        <v>1</v>
      </c>
      <c r="I71" s="6">
        <v>0</v>
      </c>
      <c r="J71" s="6">
        <v>1</v>
      </c>
      <c r="K71" s="6">
        <v>0</v>
      </c>
      <c r="L71" s="6">
        <v>0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1</v>
      </c>
      <c r="X71" t="s">
        <v>2</v>
      </c>
    </row>
    <row r="72" spans="1:24" x14ac:dyDescent="0.25">
      <c r="A72" s="6">
        <v>1</v>
      </c>
      <c r="B72" s="6">
        <v>1</v>
      </c>
      <c r="C72" s="6">
        <v>0</v>
      </c>
      <c r="D72" s="6">
        <v>0</v>
      </c>
      <c r="E72" s="6">
        <v>1</v>
      </c>
      <c r="F72" s="6">
        <v>1</v>
      </c>
      <c r="G72" s="6">
        <v>1</v>
      </c>
      <c r="H72" s="6">
        <v>0</v>
      </c>
      <c r="I72" s="6">
        <v>0</v>
      </c>
      <c r="J72" s="6">
        <v>1</v>
      </c>
      <c r="K72" s="6">
        <v>0</v>
      </c>
      <c r="L72" s="6">
        <v>1</v>
      </c>
      <c r="M72" s="6">
        <v>1</v>
      </c>
      <c r="N72" s="6">
        <v>1</v>
      </c>
      <c r="O72" s="6">
        <v>1</v>
      </c>
      <c r="P72" s="6">
        <v>0</v>
      </c>
      <c r="Q72" s="6">
        <v>1</v>
      </c>
      <c r="R72" s="6">
        <v>0</v>
      </c>
      <c r="S72" s="6">
        <v>0</v>
      </c>
      <c r="T72" s="6">
        <v>0</v>
      </c>
      <c r="U72" s="6">
        <v>1</v>
      </c>
      <c r="V72" s="6">
        <v>1</v>
      </c>
      <c r="W72" s="6">
        <v>1</v>
      </c>
      <c r="X72" t="s">
        <v>2</v>
      </c>
    </row>
    <row r="73" spans="1:24" x14ac:dyDescent="0.25">
      <c r="A73" s="6">
        <v>0</v>
      </c>
      <c r="B73" s="6">
        <v>1</v>
      </c>
      <c r="C73" s="6">
        <v>0</v>
      </c>
      <c r="D73" s="6">
        <v>0</v>
      </c>
      <c r="E73" s="6">
        <v>1</v>
      </c>
      <c r="F73" s="6">
        <v>1</v>
      </c>
      <c r="G73" s="6">
        <v>1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1</v>
      </c>
      <c r="O73" s="6">
        <v>1</v>
      </c>
      <c r="P73" s="6">
        <v>0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1</v>
      </c>
      <c r="W73" s="6">
        <v>0</v>
      </c>
      <c r="X73" t="s">
        <v>0</v>
      </c>
    </row>
    <row r="74" spans="1:24" x14ac:dyDescent="0.25">
      <c r="A74" s="6">
        <v>0</v>
      </c>
      <c r="B74" s="6">
        <v>1</v>
      </c>
      <c r="C74" s="6">
        <v>0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>
        <v>1</v>
      </c>
      <c r="V74" s="6">
        <v>0</v>
      </c>
      <c r="W74" s="6">
        <v>1</v>
      </c>
      <c r="X74" t="s">
        <v>1</v>
      </c>
    </row>
    <row r="75" spans="1:24" x14ac:dyDescent="0.25">
      <c r="A75" s="6">
        <v>0</v>
      </c>
      <c r="B75" s="6">
        <v>1</v>
      </c>
      <c r="C75" s="6">
        <v>0</v>
      </c>
      <c r="D75" s="6">
        <v>0</v>
      </c>
      <c r="E75" s="6">
        <v>1</v>
      </c>
      <c r="F75" s="6">
        <v>1</v>
      </c>
      <c r="G75" s="6">
        <v>1</v>
      </c>
      <c r="H75" s="6">
        <v>1</v>
      </c>
      <c r="I75" s="6">
        <v>0</v>
      </c>
      <c r="J75" s="6">
        <v>1</v>
      </c>
      <c r="K75" s="6">
        <v>0</v>
      </c>
      <c r="L75" s="6">
        <v>0</v>
      </c>
      <c r="M75" s="6">
        <v>1</v>
      </c>
      <c r="N75" s="6">
        <v>1</v>
      </c>
      <c r="O75" s="6">
        <v>1</v>
      </c>
      <c r="P75" s="6">
        <v>0</v>
      </c>
      <c r="Q75" s="6">
        <v>1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t="s">
        <v>3</v>
      </c>
    </row>
    <row r="76" spans="1:24" x14ac:dyDescent="0.25">
      <c r="A76" s="6">
        <v>0</v>
      </c>
      <c r="B76" s="6">
        <v>1</v>
      </c>
      <c r="C76" s="6">
        <v>0</v>
      </c>
      <c r="D76" s="6">
        <v>0</v>
      </c>
      <c r="E76" s="6">
        <v>1</v>
      </c>
      <c r="F76" s="6">
        <v>0</v>
      </c>
      <c r="G76" s="6">
        <v>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1</v>
      </c>
      <c r="N76" s="6">
        <v>1</v>
      </c>
      <c r="O76" s="6">
        <v>1</v>
      </c>
      <c r="P76" s="6">
        <v>0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t="s">
        <v>0</v>
      </c>
    </row>
    <row r="77" spans="1:24" x14ac:dyDescent="0.25">
      <c r="A77" s="6">
        <v>0</v>
      </c>
      <c r="B77" s="6">
        <v>1</v>
      </c>
      <c r="C77" s="6">
        <v>0</v>
      </c>
      <c r="D77" s="6">
        <v>0</v>
      </c>
      <c r="E77" s="6">
        <v>1</v>
      </c>
      <c r="F77" s="6">
        <v>1</v>
      </c>
      <c r="G77" s="6">
        <v>0</v>
      </c>
      <c r="H77" s="6">
        <v>1</v>
      </c>
      <c r="I77" s="6">
        <v>1</v>
      </c>
      <c r="J77" s="6">
        <v>1</v>
      </c>
      <c r="K77" s="6">
        <v>0</v>
      </c>
      <c r="L77" s="6">
        <v>1</v>
      </c>
      <c r="M77" s="6">
        <v>1</v>
      </c>
      <c r="N77" s="6">
        <v>1</v>
      </c>
      <c r="O77" s="6">
        <v>1</v>
      </c>
      <c r="P77" s="6">
        <v>0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</v>
      </c>
      <c r="X77" t="s">
        <v>3</v>
      </c>
    </row>
    <row r="78" spans="1:24" x14ac:dyDescent="0.25">
      <c r="A78" t="s">
        <v>4</v>
      </c>
      <c r="B78" t="s">
        <v>5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</row>
    <row r="79" spans="1:24" x14ac:dyDescent="0.25">
      <c r="A79">
        <f>COUNTIF(A56:A77,1)</f>
        <v>3</v>
      </c>
      <c r="B79">
        <f t="shared" ref="B79:W79" si="6">COUNTIF(B56:B77,1)</f>
        <v>17</v>
      </c>
      <c r="C79">
        <f t="shared" si="6"/>
        <v>0</v>
      </c>
      <c r="D79">
        <f t="shared" si="6"/>
        <v>0</v>
      </c>
      <c r="E79">
        <f t="shared" si="6"/>
        <v>20</v>
      </c>
      <c r="F79">
        <f t="shared" si="6"/>
        <v>16</v>
      </c>
      <c r="G79">
        <f t="shared" si="6"/>
        <v>17</v>
      </c>
      <c r="H79">
        <f t="shared" si="6"/>
        <v>9</v>
      </c>
      <c r="I79">
        <f t="shared" si="6"/>
        <v>3</v>
      </c>
      <c r="J79">
        <f t="shared" si="6"/>
        <v>14</v>
      </c>
      <c r="K79">
        <f t="shared" si="6"/>
        <v>1</v>
      </c>
      <c r="L79">
        <f t="shared" si="6"/>
        <v>10</v>
      </c>
      <c r="M79">
        <f t="shared" si="6"/>
        <v>20</v>
      </c>
      <c r="N79">
        <f t="shared" si="6"/>
        <v>18</v>
      </c>
      <c r="O79">
        <f t="shared" si="6"/>
        <v>18</v>
      </c>
      <c r="P79">
        <f t="shared" si="6"/>
        <v>7</v>
      </c>
      <c r="Q79">
        <f t="shared" si="6"/>
        <v>22</v>
      </c>
      <c r="R79">
        <f t="shared" si="6"/>
        <v>3</v>
      </c>
      <c r="S79">
        <f t="shared" si="6"/>
        <v>1</v>
      </c>
      <c r="T79">
        <f t="shared" si="6"/>
        <v>5</v>
      </c>
      <c r="U79">
        <f t="shared" si="6"/>
        <v>9</v>
      </c>
      <c r="V79">
        <f t="shared" si="6"/>
        <v>5</v>
      </c>
      <c r="W79">
        <f t="shared" si="6"/>
        <v>17</v>
      </c>
    </row>
    <row r="80" spans="1:24" x14ac:dyDescent="0.25">
      <c r="A80">
        <f t="shared" ref="A80:W80" si="7">COUNTIF(A56:A77,0)</f>
        <v>19</v>
      </c>
      <c r="B80">
        <f t="shared" si="7"/>
        <v>5</v>
      </c>
      <c r="C80">
        <f t="shared" si="7"/>
        <v>22</v>
      </c>
      <c r="D80">
        <f t="shared" si="7"/>
        <v>22</v>
      </c>
      <c r="E80">
        <f t="shared" si="7"/>
        <v>2</v>
      </c>
      <c r="F80">
        <f t="shared" si="7"/>
        <v>6</v>
      </c>
      <c r="G80">
        <f t="shared" si="7"/>
        <v>5</v>
      </c>
      <c r="H80">
        <f t="shared" si="7"/>
        <v>13</v>
      </c>
      <c r="I80">
        <f t="shared" si="7"/>
        <v>19</v>
      </c>
      <c r="J80">
        <f t="shared" si="7"/>
        <v>8</v>
      </c>
      <c r="K80">
        <f t="shared" si="7"/>
        <v>21</v>
      </c>
      <c r="L80">
        <f t="shared" si="7"/>
        <v>12</v>
      </c>
      <c r="M80">
        <f t="shared" si="7"/>
        <v>2</v>
      </c>
      <c r="N80">
        <f t="shared" si="7"/>
        <v>4</v>
      </c>
      <c r="O80">
        <f t="shared" si="7"/>
        <v>4</v>
      </c>
      <c r="P80">
        <f t="shared" si="7"/>
        <v>15</v>
      </c>
      <c r="Q80">
        <f t="shared" si="7"/>
        <v>0</v>
      </c>
      <c r="R80">
        <f t="shared" si="7"/>
        <v>19</v>
      </c>
      <c r="S80">
        <f t="shared" si="7"/>
        <v>21</v>
      </c>
      <c r="T80">
        <f t="shared" si="7"/>
        <v>17</v>
      </c>
      <c r="U80">
        <f t="shared" si="7"/>
        <v>13</v>
      </c>
      <c r="V80">
        <f t="shared" si="7"/>
        <v>17</v>
      </c>
      <c r="W80">
        <f t="shared" si="7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8A69-E255-4678-B97C-ADF25BF4158A}">
  <dimension ref="A1:Q24"/>
  <sheetViews>
    <sheetView topLeftCell="B1" workbookViewId="0">
      <selection activeCell="N18" sqref="N18"/>
    </sheetView>
  </sheetViews>
  <sheetFormatPr defaultRowHeight="15" x14ac:dyDescent="0.25"/>
  <cols>
    <col min="1" max="1" width="135.5703125" customWidth="1"/>
    <col min="2" max="2" width="9.140625" customWidth="1"/>
    <col min="3" max="3" width="10.7109375" bestFit="1" customWidth="1"/>
    <col min="5" max="5" width="10.7109375" bestFit="1" customWidth="1"/>
    <col min="7" max="7" width="10.7109375" bestFit="1" customWidth="1"/>
    <col min="8" max="8" width="9.140625" style="8"/>
    <col min="9" max="9" width="10.7109375" bestFit="1" customWidth="1"/>
    <col min="15" max="15" width="12" bestFit="1" customWidth="1"/>
    <col min="16" max="16" width="16.85546875" bestFit="1" customWidth="1"/>
    <col min="17" max="17" width="14.140625" bestFit="1" customWidth="1"/>
  </cols>
  <sheetData>
    <row r="1" spans="1:17" x14ac:dyDescent="0.25">
      <c r="A1" t="s">
        <v>28</v>
      </c>
      <c r="B1" s="20" t="s">
        <v>29</v>
      </c>
      <c r="C1" s="20"/>
      <c r="D1" s="20" t="s">
        <v>30</v>
      </c>
      <c r="E1" s="20"/>
      <c r="F1" s="20" t="s">
        <v>31</v>
      </c>
      <c r="G1" s="20"/>
      <c r="H1" s="21" t="s">
        <v>32</v>
      </c>
      <c r="I1" s="21"/>
    </row>
    <row r="2" spans="1:17" x14ac:dyDescent="0.25">
      <c r="A2" t="s">
        <v>4</v>
      </c>
      <c r="B2" s="8">
        <v>0.75</v>
      </c>
      <c r="C2" s="8" t="s">
        <v>33</v>
      </c>
      <c r="D2" s="8">
        <v>1</v>
      </c>
      <c r="E2" s="8" t="s">
        <v>33</v>
      </c>
      <c r="F2" s="8">
        <v>1</v>
      </c>
      <c r="G2" s="8" t="s">
        <v>33</v>
      </c>
      <c r="H2" s="8">
        <v>0.86363636363636365</v>
      </c>
      <c r="I2" t="s">
        <v>33</v>
      </c>
      <c r="M2" s="17"/>
      <c r="N2" s="17" t="s">
        <v>1</v>
      </c>
      <c r="O2" s="17" t="s">
        <v>0</v>
      </c>
      <c r="P2" s="17" t="s">
        <v>3</v>
      </c>
      <c r="Q2" s="17" t="s">
        <v>2</v>
      </c>
    </row>
    <row r="3" spans="1:17" x14ac:dyDescent="0.25">
      <c r="A3" t="s">
        <v>5</v>
      </c>
      <c r="B3" s="8">
        <v>1</v>
      </c>
      <c r="C3" s="8" t="s">
        <v>34</v>
      </c>
      <c r="D3" s="8">
        <v>0.8571428571428571</v>
      </c>
      <c r="E3" s="8" t="s">
        <v>40</v>
      </c>
      <c r="F3" s="8">
        <v>0.76470588235294112</v>
      </c>
      <c r="G3" s="8" t="s">
        <v>40</v>
      </c>
      <c r="H3" s="8">
        <v>0.77272727272727271</v>
      </c>
      <c r="I3" t="s">
        <v>40</v>
      </c>
      <c r="M3" s="17" t="s">
        <v>29</v>
      </c>
      <c r="N3" s="17">
        <f>6/10</f>
        <v>0.6</v>
      </c>
      <c r="O3" s="17">
        <f>4/12</f>
        <v>0.33333333333333331</v>
      </c>
      <c r="P3" s="17">
        <f>2/12</f>
        <v>0.16666666666666666</v>
      </c>
      <c r="Q3" s="17">
        <v>0</v>
      </c>
    </row>
    <row r="4" spans="1:17" x14ac:dyDescent="0.25">
      <c r="A4" t="s">
        <v>6</v>
      </c>
      <c r="B4" s="8">
        <v>1</v>
      </c>
      <c r="C4" s="8" t="s">
        <v>33</v>
      </c>
      <c r="D4" s="8">
        <v>1</v>
      </c>
      <c r="E4" s="8" t="s">
        <v>33</v>
      </c>
      <c r="F4" s="8">
        <v>0.94117647058823528</v>
      </c>
      <c r="G4" s="8" t="s">
        <v>33</v>
      </c>
      <c r="H4" s="8">
        <v>1</v>
      </c>
      <c r="I4" t="s">
        <v>33</v>
      </c>
      <c r="M4" s="17" t="s">
        <v>30</v>
      </c>
      <c r="N4" s="17">
        <f>5/14</f>
        <v>0.35714285714285715</v>
      </c>
      <c r="O4" s="17">
        <f>6/14</f>
        <v>0.42857142857142855</v>
      </c>
      <c r="P4" s="17">
        <f>3/14</f>
        <v>0.21428571428571427</v>
      </c>
      <c r="Q4" s="17">
        <v>0</v>
      </c>
    </row>
    <row r="5" spans="1:17" x14ac:dyDescent="0.25">
      <c r="A5" t="s">
        <v>7</v>
      </c>
      <c r="B5" s="8">
        <v>1</v>
      </c>
      <c r="C5" s="8" t="s">
        <v>33</v>
      </c>
      <c r="D5" s="8">
        <v>0.9285714285714286</v>
      </c>
      <c r="E5" s="8" t="s">
        <v>33</v>
      </c>
      <c r="F5" s="8">
        <v>0.94117647058823528</v>
      </c>
      <c r="G5" s="8" t="s">
        <v>33</v>
      </c>
      <c r="H5" s="8">
        <v>1</v>
      </c>
      <c r="I5" t="s">
        <v>33</v>
      </c>
      <c r="M5" s="17" t="s">
        <v>31</v>
      </c>
      <c r="N5" s="17">
        <v>0.58823000000000003</v>
      </c>
      <c r="O5" s="17">
        <v>0.41176470588235292</v>
      </c>
      <c r="P5" s="17">
        <v>0</v>
      </c>
      <c r="Q5" s="17">
        <v>0</v>
      </c>
    </row>
    <row r="6" spans="1:17" x14ac:dyDescent="0.25">
      <c r="A6" t="s">
        <v>8</v>
      </c>
      <c r="B6" s="8">
        <v>1</v>
      </c>
      <c r="C6" s="8" t="s">
        <v>35</v>
      </c>
      <c r="D6" s="8">
        <v>0.7857142857142857</v>
      </c>
      <c r="E6" s="8" t="s">
        <v>35</v>
      </c>
      <c r="F6" s="8">
        <v>0.88235294117647056</v>
      </c>
      <c r="G6" s="8" t="s">
        <v>33</v>
      </c>
      <c r="H6" s="8">
        <v>0.90909090909090906</v>
      </c>
      <c r="I6" t="s">
        <v>35</v>
      </c>
      <c r="M6" s="18" t="s">
        <v>32</v>
      </c>
      <c r="N6" s="18">
        <f>5/22</f>
        <v>0.22727272727272727</v>
      </c>
      <c r="O6" s="18">
        <f>9/22</f>
        <v>0.40909090909090912</v>
      </c>
      <c r="P6" s="18">
        <f>4/22</f>
        <v>0.18181818181818182</v>
      </c>
      <c r="Q6" s="18">
        <f>4/22</f>
        <v>0.18181818181818182</v>
      </c>
    </row>
    <row r="7" spans="1:17" x14ac:dyDescent="0.25">
      <c r="A7" t="s">
        <v>9</v>
      </c>
      <c r="B7" s="8">
        <v>0.91666666666666663</v>
      </c>
      <c r="C7" s="8" t="s">
        <v>33</v>
      </c>
      <c r="D7" s="8">
        <v>0.9285714285714286</v>
      </c>
      <c r="E7" s="8" t="s">
        <v>33</v>
      </c>
      <c r="F7" s="8">
        <v>0.58823529411764708</v>
      </c>
      <c r="G7" s="8" t="s">
        <v>35</v>
      </c>
      <c r="H7" s="8">
        <v>0.72727272727272729</v>
      </c>
      <c r="I7" t="s">
        <v>35</v>
      </c>
    </row>
    <row r="8" spans="1:17" x14ac:dyDescent="0.25">
      <c r="A8" t="s">
        <v>10</v>
      </c>
      <c r="B8" s="8">
        <v>0.91666666666666663</v>
      </c>
      <c r="C8" s="8" t="s">
        <v>36</v>
      </c>
      <c r="D8" s="8">
        <v>0.64285714285714279</v>
      </c>
      <c r="E8" s="8" t="s">
        <v>37</v>
      </c>
      <c r="F8" s="8">
        <v>0.94117647058823528</v>
      </c>
      <c r="G8" s="8" t="s">
        <v>36</v>
      </c>
      <c r="H8" s="8">
        <v>0.77272727272727271</v>
      </c>
      <c r="I8" t="s">
        <v>36</v>
      </c>
    </row>
    <row r="9" spans="1:17" x14ac:dyDescent="0.25">
      <c r="A9" t="s">
        <v>11</v>
      </c>
      <c r="B9" s="8">
        <v>0.66666666666666663</v>
      </c>
      <c r="C9" s="8" t="s">
        <v>36</v>
      </c>
      <c r="D9" s="8">
        <v>0.85714285714285721</v>
      </c>
      <c r="E9" s="8" t="s">
        <v>37</v>
      </c>
      <c r="F9" s="8">
        <v>0.76470588235294112</v>
      </c>
      <c r="G9" s="8" t="s">
        <v>37</v>
      </c>
      <c r="H9" s="8">
        <v>0.59090909090909094</v>
      </c>
      <c r="I9" t="s">
        <v>37</v>
      </c>
    </row>
    <row r="10" spans="1:17" x14ac:dyDescent="0.25">
      <c r="A10" t="s">
        <v>12</v>
      </c>
      <c r="B10" s="8">
        <v>0.91666666666666663</v>
      </c>
      <c r="C10" s="8" t="s">
        <v>37</v>
      </c>
      <c r="D10" s="8">
        <v>1</v>
      </c>
      <c r="E10" s="8" t="s">
        <v>37</v>
      </c>
      <c r="F10" s="8">
        <v>0.82352941176470584</v>
      </c>
      <c r="G10" s="8" t="s">
        <v>37</v>
      </c>
      <c r="H10" s="8">
        <v>0.86363636363636365</v>
      </c>
      <c r="I10" t="s">
        <v>37</v>
      </c>
    </row>
    <row r="11" spans="1:17" x14ac:dyDescent="0.25">
      <c r="A11" t="s">
        <v>13</v>
      </c>
      <c r="B11" s="8">
        <v>0.58333333333333326</v>
      </c>
      <c r="C11" s="8" t="s">
        <v>33</v>
      </c>
      <c r="D11" s="8">
        <v>1</v>
      </c>
      <c r="E11" s="8" t="s">
        <v>33</v>
      </c>
      <c r="F11" s="8">
        <v>0.88235294117647056</v>
      </c>
      <c r="G11" s="8" t="s">
        <v>33</v>
      </c>
      <c r="H11" s="8">
        <v>0.63636363636363602</v>
      </c>
      <c r="I11" t="s">
        <v>35</v>
      </c>
    </row>
    <row r="12" spans="1:17" x14ac:dyDescent="0.25">
      <c r="A12" t="s">
        <v>14</v>
      </c>
      <c r="B12" s="8">
        <v>1</v>
      </c>
      <c r="C12" s="8" t="s">
        <v>33</v>
      </c>
      <c r="D12" s="8">
        <v>0.9285714285714286</v>
      </c>
      <c r="E12" s="8" t="s">
        <v>33</v>
      </c>
      <c r="F12" s="8">
        <v>1</v>
      </c>
      <c r="G12" s="8" t="s">
        <v>33</v>
      </c>
      <c r="H12" s="8">
        <v>0.95454545454545459</v>
      </c>
      <c r="I12" t="s">
        <v>33</v>
      </c>
    </row>
    <row r="13" spans="1:17" x14ac:dyDescent="0.25">
      <c r="A13" t="s">
        <v>15</v>
      </c>
      <c r="B13" s="8">
        <v>0.91666666666666663</v>
      </c>
      <c r="C13" s="8" t="s">
        <v>33</v>
      </c>
      <c r="D13" s="8">
        <v>0.7142857142857143</v>
      </c>
      <c r="E13" s="8" t="s">
        <v>33</v>
      </c>
      <c r="F13" s="8">
        <v>0.70588235294117641</v>
      </c>
      <c r="G13" s="8" t="s">
        <v>33</v>
      </c>
      <c r="H13" s="8">
        <v>0.54545454545454541</v>
      </c>
      <c r="I13" t="s">
        <v>33</v>
      </c>
    </row>
    <row r="14" spans="1:17" x14ac:dyDescent="0.25">
      <c r="A14" t="s">
        <v>16</v>
      </c>
      <c r="B14" s="8">
        <v>0.5</v>
      </c>
      <c r="C14" s="8" t="s">
        <v>35</v>
      </c>
      <c r="D14" s="8">
        <v>0.85714285714285721</v>
      </c>
      <c r="E14" s="8" t="s">
        <v>33</v>
      </c>
      <c r="F14" s="8">
        <v>0.76470588235294112</v>
      </c>
      <c r="G14" s="8" t="s">
        <v>33</v>
      </c>
      <c r="H14" s="8">
        <v>0.90909090909090906</v>
      </c>
      <c r="I14" t="s">
        <v>35</v>
      </c>
    </row>
    <row r="15" spans="1:17" x14ac:dyDescent="0.25">
      <c r="A15" t="s">
        <v>17</v>
      </c>
      <c r="B15" s="8">
        <v>0.75</v>
      </c>
      <c r="C15" s="8" t="s">
        <v>33</v>
      </c>
      <c r="D15" s="8">
        <v>0.8571428571428571</v>
      </c>
      <c r="E15" s="8" t="s">
        <v>35</v>
      </c>
      <c r="F15" s="8">
        <v>0.64705882352941169</v>
      </c>
      <c r="G15" s="8" t="s">
        <v>35</v>
      </c>
      <c r="H15" s="8">
        <v>0.81818181818181812</v>
      </c>
      <c r="I15" t="s">
        <v>35</v>
      </c>
    </row>
    <row r="16" spans="1:17" x14ac:dyDescent="0.25">
      <c r="A16" t="s">
        <v>18</v>
      </c>
      <c r="B16" s="8">
        <v>0.58333333333333337</v>
      </c>
      <c r="C16" s="8" t="s">
        <v>35</v>
      </c>
      <c r="D16" s="8">
        <v>0.64285714285714279</v>
      </c>
      <c r="E16" s="8" t="s">
        <v>35</v>
      </c>
      <c r="F16" s="8">
        <v>0.76470588235294112</v>
      </c>
      <c r="G16" s="8" t="s">
        <v>35</v>
      </c>
      <c r="H16" s="8">
        <v>0.81818181818181812</v>
      </c>
      <c r="I16" t="s">
        <v>35</v>
      </c>
    </row>
    <row r="17" spans="1:9" x14ac:dyDescent="0.25">
      <c r="A17" t="s">
        <v>19</v>
      </c>
      <c r="B17" s="8">
        <v>0.66666666666666674</v>
      </c>
      <c r="C17" s="8" t="s">
        <v>33</v>
      </c>
      <c r="D17" s="8">
        <v>0.9285714285714286</v>
      </c>
      <c r="E17" s="8" t="s">
        <v>33</v>
      </c>
      <c r="F17" s="8">
        <v>0.94117647058823528</v>
      </c>
      <c r="G17" s="8" t="s">
        <v>33</v>
      </c>
      <c r="H17" s="8">
        <v>0.68181818181818177</v>
      </c>
      <c r="I17" t="s">
        <v>33</v>
      </c>
    </row>
    <row r="18" spans="1:9" x14ac:dyDescent="0.25">
      <c r="A18" t="s">
        <v>20</v>
      </c>
      <c r="B18" s="8">
        <v>0.91666666666666663</v>
      </c>
      <c r="C18" s="8" t="s">
        <v>35</v>
      </c>
      <c r="D18" s="8">
        <v>1</v>
      </c>
      <c r="E18" s="8" t="s">
        <v>35</v>
      </c>
      <c r="F18" s="8">
        <v>0.94117647058823528</v>
      </c>
      <c r="G18" s="8" t="s">
        <v>35</v>
      </c>
      <c r="H18" s="8">
        <v>1</v>
      </c>
      <c r="I18" t="s">
        <v>35</v>
      </c>
    </row>
    <row r="19" spans="1:9" x14ac:dyDescent="0.25">
      <c r="A19" t="s">
        <v>38</v>
      </c>
      <c r="B19" s="8">
        <v>0.91666666666666663</v>
      </c>
      <c r="C19" s="8" t="s">
        <v>33</v>
      </c>
      <c r="D19" s="8">
        <v>0.9285714285714286</v>
      </c>
      <c r="E19" s="8" t="s">
        <v>33</v>
      </c>
      <c r="F19" s="8">
        <v>0.88235294117647056</v>
      </c>
      <c r="G19" s="8" t="s">
        <v>33</v>
      </c>
      <c r="H19" s="8">
        <v>0.86363636363636365</v>
      </c>
      <c r="I19" t="s">
        <v>33</v>
      </c>
    </row>
    <row r="20" spans="1:9" x14ac:dyDescent="0.25">
      <c r="A20" t="s">
        <v>22</v>
      </c>
      <c r="B20" s="8">
        <v>0.58333333333333326</v>
      </c>
      <c r="C20" s="8" t="s">
        <v>37</v>
      </c>
      <c r="D20" s="8">
        <v>0.9285714285714286</v>
      </c>
      <c r="E20" s="8" t="s">
        <v>37</v>
      </c>
      <c r="F20" s="8">
        <v>1</v>
      </c>
      <c r="G20" s="8" t="s">
        <v>37</v>
      </c>
      <c r="H20" s="8">
        <v>0.95454545454545459</v>
      </c>
      <c r="I20" t="s">
        <v>37</v>
      </c>
    </row>
    <row r="21" spans="1:9" x14ac:dyDescent="0.25">
      <c r="A21" t="s">
        <v>23</v>
      </c>
      <c r="B21" s="8">
        <v>0.66666666666666674</v>
      </c>
      <c r="C21" s="8" t="s">
        <v>37</v>
      </c>
      <c r="D21" s="8">
        <v>0.9285714285714286</v>
      </c>
      <c r="E21" s="8" t="s">
        <v>37</v>
      </c>
      <c r="F21" s="8">
        <v>0.64705882352941169</v>
      </c>
      <c r="G21" s="8" t="s">
        <v>37</v>
      </c>
      <c r="H21" s="8">
        <v>0.77272727272727271</v>
      </c>
      <c r="I21" t="s">
        <v>37</v>
      </c>
    </row>
    <row r="22" spans="1:9" x14ac:dyDescent="0.25">
      <c r="A22" t="s">
        <v>24</v>
      </c>
      <c r="B22" s="8">
        <v>0.58333333333333337</v>
      </c>
      <c r="C22" s="8" t="s">
        <v>35</v>
      </c>
      <c r="D22" s="8">
        <v>0.64285714285714279</v>
      </c>
      <c r="E22" s="8" t="s">
        <v>33</v>
      </c>
      <c r="F22" s="8">
        <v>0.94117647058823528</v>
      </c>
      <c r="G22" s="8" t="s">
        <v>35</v>
      </c>
      <c r="H22" s="8">
        <v>0.59090909090909094</v>
      </c>
      <c r="I22" t="s">
        <v>33</v>
      </c>
    </row>
    <row r="23" spans="1:9" x14ac:dyDescent="0.25">
      <c r="A23" t="s">
        <v>39</v>
      </c>
      <c r="B23" s="8">
        <v>0.58333333333333326</v>
      </c>
      <c r="C23" s="8" t="s">
        <v>33</v>
      </c>
      <c r="D23" s="8">
        <v>0.9285714285714286</v>
      </c>
      <c r="E23" s="8" t="s">
        <v>33</v>
      </c>
      <c r="F23" s="8">
        <v>0.70588235294117641</v>
      </c>
      <c r="G23" s="8" t="s">
        <v>33</v>
      </c>
      <c r="H23" s="8">
        <v>0.77272727272727271</v>
      </c>
      <c r="I23" t="s">
        <v>33</v>
      </c>
    </row>
    <row r="24" spans="1:9" x14ac:dyDescent="0.25">
      <c r="A24" t="s">
        <v>26</v>
      </c>
      <c r="B24" s="8">
        <v>0.75</v>
      </c>
      <c r="C24" s="8" t="s">
        <v>35</v>
      </c>
      <c r="D24" s="8">
        <v>0.7857142857142857</v>
      </c>
      <c r="E24" s="8" t="s">
        <v>35</v>
      </c>
      <c r="F24" s="8">
        <v>0.88235294117647056</v>
      </c>
      <c r="G24" s="8" t="s">
        <v>35</v>
      </c>
      <c r="H24" s="8">
        <v>0.77272727272727271</v>
      </c>
      <c r="I24" t="s">
        <v>35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18B1-C89E-430F-B80C-2D84D3AA6073}">
  <dimension ref="A1:I26"/>
  <sheetViews>
    <sheetView workbookViewId="0">
      <selection activeCell="D26" sqref="D26"/>
    </sheetView>
  </sheetViews>
  <sheetFormatPr defaultRowHeight="15" x14ac:dyDescent="0.25"/>
  <cols>
    <col min="1" max="1" width="83.7109375" bestFit="1" customWidth="1"/>
    <col min="3" max="3" width="10.7109375" bestFit="1" customWidth="1"/>
    <col min="7" max="7" width="10.7109375" bestFit="1" customWidth="1"/>
    <col min="9" max="9" width="10.7109375" bestFit="1" customWidth="1"/>
  </cols>
  <sheetData>
    <row r="1" spans="1:9" x14ac:dyDescent="0.25">
      <c r="A1" s="10" t="s">
        <v>41</v>
      </c>
      <c r="B1" s="22" t="s">
        <v>29</v>
      </c>
      <c r="C1" s="22"/>
      <c r="D1" s="22" t="s">
        <v>30</v>
      </c>
      <c r="E1" s="22"/>
      <c r="F1" s="22" t="s">
        <v>31</v>
      </c>
      <c r="G1" s="22"/>
      <c r="H1" s="23" t="s">
        <v>32</v>
      </c>
      <c r="I1" s="23"/>
    </row>
    <row r="2" spans="1:9" x14ac:dyDescent="0.25">
      <c r="A2" s="11" t="s">
        <v>42</v>
      </c>
      <c r="B2" s="13">
        <v>0.75</v>
      </c>
      <c r="C2" s="13" t="s">
        <v>33</v>
      </c>
      <c r="D2" s="13">
        <v>1</v>
      </c>
      <c r="E2" s="13" t="s">
        <v>33</v>
      </c>
      <c r="F2" s="13">
        <v>1</v>
      </c>
      <c r="G2" s="13" t="s">
        <v>33</v>
      </c>
      <c r="H2" s="13">
        <v>0.86363636363636365</v>
      </c>
      <c r="I2" s="14" t="s">
        <v>33</v>
      </c>
    </row>
    <row r="3" spans="1:9" x14ac:dyDescent="0.25">
      <c r="A3" s="11" t="s">
        <v>43</v>
      </c>
      <c r="B3" s="12">
        <v>1</v>
      </c>
      <c r="C3" s="12" t="s">
        <v>34</v>
      </c>
      <c r="D3" s="12">
        <v>0.8571428571428571</v>
      </c>
      <c r="E3" s="12" t="s">
        <v>40</v>
      </c>
      <c r="F3" s="12">
        <v>0.76470588235294112</v>
      </c>
      <c r="G3" s="12" t="s">
        <v>40</v>
      </c>
      <c r="H3" s="12">
        <v>0.77272727272727271</v>
      </c>
      <c r="I3" s="11" t="s">
        <v>40</v>
      </c>
    </row>
    <row r="4" spans="1:9" x14ac:dyDescent="0.25">
      <c r="A4" s="11" t="s">
        <v>44</v>
      </c>
      <c r="B4" s="13">
        <v>1</v>
      </c>
      <c r="C4" s="13" t="s">
        <v>33</v>
      </c>
      <c r="D4" s="13">
        <v>1</v>
      </c>
      <c r="E4" s="13" t="s">
        <v>33</v>
      </c>
      <c r="F4" s="13">
        <v>0.94117647058823528</v>
      </c>
      <c r="G4" s="13" t="s">
        <v>33</v>
      </c>
      <c r="H4" s="13">
        <v>1</v>
      </c>
      <c r="I4" s="14" t="s">
        <v>33</v>
      </c>
    </row>
    <row r="5" spans="1:9" x14ac:dyDescent="0.25">
      <c r="A5" s="11" t="s">
        <v>45</v>
      </c>
      <c r="B5" s="13">
        <v>1</v>
      </c>
      <c r="C5" s="13" t="s">
        <v>33</v>
      </c>
      <c r="D5" s="13">
        <v>0.9285714285714286</v>
      </c>
      <c r="E5" s="13" t="s">
        <v>33</v>
      </c>
      <c r="F5" s="13">
        <v>0.94117647058823528</v>
      </c>
      <c r="G5" s="13" t="s">
        <v>33</v>
      </c>
      <c r="H5" s="13">
        <v>1</v>
      </c>
      <c r="I5" s="14" t="s">
        <v>33</v>
      </c>
    </row>
    <row r="6" spans="1:9" x14ac:dyDescent="0.25">
      <c r="A6" s="11" t="s">
        <v>46</v>
      </c>
      <c r="B6" s="12">
        <v>1</v>
      </c>
      <c r="C6" s="12" t="s">
        <v>35</v>
      </c>
      <c r="D6" s="12">
        <v>0.7857142857142857</v>
      </c>
      <c r="E6" s="12" t="s">
        <v>35</v>
      </c>
      <c r="F6" s="12">
        <v>0.88235294117647056</v>
      </c>
      <c r="G6" s="12" t="s">
        <v>33</v>
      </c>
      <c r="H6" s="12">
        <v>0.90909090909090906</v>
      </c>
      <c r="I6" s="11" t="s">
        <v>35</v>
      </c>
    </row>
    <row r="7" spans="1:9" x14ac:dyDescent="0.25">
      <c r="A7" s="11" t="s">
        <v>47</v>
      </c>
      <c r="B7" s="12">
        <v>0.91666666666666663</v>
      </c>
      <c r="C7" s="12" t="s">
        <v>33</v>
      </c>
      <c r="D7" s="12">
        <v>0.9285714285714286</v>
      </c>
      <c r="E7" s="12" t="s">
        <v>33</v>
      </c>
      <c r="F7" s="12">
        <v>0.58823529411764708</v>
      </c>
      <c r="G7" s="12" t="s">
        <v>35</v>
      </c>
      <c r="H7" s="12">
        <v>0.72727272727272729</v>
      </c>
      <c r="I7" s="11" t="s">
        <v>35</v>
      </c>
    </row>
    <row r="8" spans="1:9" x14ac:dyDescent="0.25">
      <c r="A8" s="11" t="s">
        <v>48</v>
      </c>
      <c r="B8" s="12">
        <v>0.91666666666666663</v>
      </c>
      <c r="C8" s="12" t="s">
        <v>36</v>
      </c>
      <c r="D8" s="12">
        <v>0.64285714285714279</v>
      </c>
      <c r="E8" s="12" t="s">
        <v>37</v>
      </c>
      <c r="F8" s="12">
        <v>0.94117647058823528</v>
      </c>
      <c r="G8" s="12" t="s">
        <v>36</v>
      </c>
      <c r="H8" s="12">
        <v>0.77272727272727271</v>
      </c>
      <c r="I8" s="11" t="s">
        <v>36</v>
      </c>
    </row>
    <row r="9" spans="1:9" x14ac:dyDescent="0.25">
      <c r="A9" s="11" t="s">
        <v>60</v>
      </c>
      <c r="B9" s="12">
        <v>0.66666666666666663</v>
      </c>
      <c r="C9" s="12" t="s">
        <v>36</v>
      </c>
      <c r="D9" s="12">
        <v>0.85714285714285721</v>
      </c>
      <c r="E9" s="12" t="s">
        <v>37</v>
      </c>
      <c r="F9" s="12">
        <v>0.76470588235294112</v>
      </c>
      <c r="G9" s="12" t="s">
        <v>37</v>
      </c>
      <c r="H9" s="12">
        <v>0.59090909090909094</v>
      </c>
      <c r="I9" s="11" t="s">
        <v>37</v>
      </c>
    </row>
    <row r="10" spans="1:9" x14ac:dyDescent="0.25">
      <c r="A10" s="11" t="s">
        <v>49</v>
      </c>
      <c r="B10" s="13">
        <v>0.91666666666666663</v>
      </c>
      <c r="C10" s="13" t="s">
        <v>37</v>
      </c>
      <c r="D10" s="13">
        <v>1</v>
      </c>
      <c r="E10" s="13" t="s">
        <v>37</v>
      </c>
      <c r="F10" s="13">
        <v>0.82352941176470584</v>
      </c>
      <c r="G10" s="13" t="s">
        <v>37</v>
      </c>
      <c r="H10" s="13">
        <v>0.86363636363636365</v>
      </c>
      <c r="I10" s="14" t="s">
        <v>37</v>
      </c>
    </row>
    <row r="11" spans="1:9" x14ac:dyDescent="0.25">
      <c r="A11" s="11" t="s">
        <v>13</v>
      </c>
      <c r="B11" s="12">
        <v>0.58333333333333326</v>
      </c>
      <c r="C11" s="12" t="s">
        <v>33</v>
      </c>
      <c r="D11" s="12">
        <v>1</v>
      </c>
      <c r="E11" s="12" t="s">
        <v>33</v>
      </c>
      <c r="F11" s="12">
        <v>0.88235294117647056</v>
      </c>
      <c r="G11" s="12" t="s">
        <v>33</v>
      </c>
      <c r="H11" s="12">
        <v>0.63636363636363602</v>
      </c>
      <c r="I11" s="11" t="s">
        <v>35</v>
      </c>
    </row>
    <row r="12" spans="1:9" x14ac:dyDescent="0.25">
      <c r="A12" s="11" t="s">
        <v>50</v>
      </c>
      <c r="B12" s="13">
        <v>1</v>
      </c>
      <c r="C12" s="13" t="s">
        <v>33</v>
      </c>
      <c r="D12" s="13">
        <v>0.9285714285714286</v>
      </c>
      <c r="E12" s="13" t="s">
        <v>33</v>
      </c>
      <c r="F12" s="13">
        <v>1</v>
      </c>
      <c r="G12" s="13" t="s">
        <v>33</v>
      </c>
      <c r="H12" s="13">
        <v>0.95454545454545459</v>
      </c>
      <c r="I12" s="14" t="s">
        <v>33</v>
      </c>
    </row>
    <row r="13" spans="1:9" x14ac:dyDescent="0.25">
      <c r="A13" s="11" t="s">
        <v>15</v>
      </c>
      <c r="B13" s="13">
        <v>0.91666666666666663</v>
      </c>
      <c r="C13" s="13" t="s">
        <v>33</v>
      </c>
      <c r="D13" s="13">
        <v>0.7142857142857143</v>
      </c>
      <c r="E13" s="13" t="s">
        <v>33</v>
      </c>
      <c r="F13" s="13">
        <v>0.70588235294117641</v>
      </c>
      <c r="G13" s="13" t="s">
        <v>33</v>
      </c>
      <c r="H13" s="13">
        <v>0.54545454545454541</v>
      </c>
      <c r="I13" s="14" t="s">
        <v>33</v>
      </c>
    </row>
    <row r="14" spans="1:9" x14ac:dyDescent="0.25">
      <c r="A14" s="11" t="s">
        <v>16</v>
      </c>
      <c r="B14" s="12">
        <v>0.5</v>
      </c>
      <c r="C14" s="12" t="s">
        <v>35</v>
      </c>
      <c r="D14" s="12">
        <v>0.85714285714285721</v>
      </c>
      <c r="E14" s="12" t="s">
        <v>33</v>
      </c>
      <c r="F14" s="12">
        <v>0.76470588235294112</v>
      </c>
      <c r="G14" s="12" t="s">
        <v>33</v>
      </c>
      <c r="H14" s="12">
        <v>0.90909090909090906</v>
      </c>
      <c r="I14" s="11" t="s">
        <v>35</v>
      </c>
    </row>
    <row r="15" spans="1:9" x14ac:dyDescent="0.25">
      <c r="A15" s="11" t="s">
        <v>17</v>
      </c>
      <c r="B15" s="12">
        <v>0.75</v>
      </c>
      <c r="C15" s="12" t="s">
        <v>33</v>
      </c>
      <c r="D15" s="12">
        <v>0.8571428571428571</v>
      </c>
      <c r="E15" s="12" t="s">
        <v>35</v>
      </c>
      <c r="F15" s="12">
        <v>0.64705882352941169</v>
      </c>
      <c r="G15" s="12" t="s">
        <v>35</v>
      </c>
      <c r="H15" s="12">
        <v>0.81818181818181812</v>
      </c>
      <c r="I15" s="11" t="s">
        <v>35</v>
      </c>
    </row>
    <row r="16" spans="1:9" x14ac:dyDescent="0.25">
      <c r="A16" s="11" t="s">
        <v>54</v>
      </c>
      <c r="B16" s="13">
        <v>0.58333333333333337</v>
      </c>
      <c r="C16" s="13" t="s">
        <v>35</v>
      </c>
      <c r="D16" s="13">
        <v>0.64285714285714279</v>
      </c>
      <c r="E16" s="13" t="s">
        <v>35</v>
      </c>
      <c r="F16" s="13">
        <v>0.76470588235294112</v>
      </c>
      <c r="G16" s="13" t="s">
        <v>35</v>
      </c>
      <c r="H16" s="13">
        <v>0.81818181818181812</v>
      </c>
      <c r="I16" s="14" t="s">
        <v>35</v>
      </c>
    </row>
    <row r="17" spans="1:9" x14ac:dyDescent="0.25">
      <c r="A17" s="11" t="s">
        <v>19</v>
      </c>
      <c r="B17" s="13">
        <v>0.66666666666666674</v>
      </c>
      <c r="C17" s="13" t="s">
        <v>33</v>
      </c>
      <c r="D17" s="13">
        <v>0.9285714285714286</v>
      </c>
      <c r="E17" s="13" t="s">
        <v>33</v>
      </c>
      <c r="F17" s="13">
        <v>0.94117647058823528</v>
      </c>
      <c r="G17" s="13" t="s">
        <v>33</v>
      </c>
      <c r="H17" s="13">
        <v>0.68181818181818177</v>
      </c>
      <c r="I17" s="14" t="s">
        <v>33</v>
      </c>
    </row>
    <row r="18" spans="1:9" x14ac:dyDescent="0.25">
      <c r="A18" s="11" t="s">
        <v>20</v>
      </c>
      <c r="B18" s="13">
        <v>0.91666666666666663</v>
      </c>
      <c r="C18" s="13" t="s">
        <v>35</v>
      </c>
      <c r="D18" s="13">
        <v>1</v>
      </c>
      <c r="E18" s="13" t="s">
        <v>35</v>
      </c>
      <c r="F18" s="13">
        <v>0.94117647058823528</v>
      </c>
      <c r="G18" s="13" t="s">
        <v>35</v>
      </c>
      <c r="H18" s="13">
        <v>1</v>
      </c>
      <c r="I18" s="14" t="s">
        <v>35</v>
      </c>
    </row>
    <row r="19" spans="1:9" x14ac:dyDescent="0.25">
      <c r="A19" s="11" t="s">
        <v>38</v>
      </c>
      <c r="B19" s="12">
        <v>0.91666666666666663</v>
      </c>
      <c r="C19" s="12" t="s">
        <v>33</v>
      </c>
      <c r="D19" s="12">
        <v>0.9285714285714286</v>
      </c>
      <c r="E19" s="12" t="s">
        <v>33</v>
      </c>
      <c r="F19" s="12">
        <v>0.88235294117647056</v>
      </c>
      <c r="G19" s="12" t="s">
        <v>33</v>
      </c>
      <c r="H19" s="12">
        <v>0.86363636363636365</v>
      </c>
      <c r="I19" s="11" t="s">
        <v>33</v>
      </c>
    </row>
    <row r="20" spans="1:9" x14ac:dyDescent="0.25">
      <c r="A20" s="11" t="s">
        <v>53</v>
      </c>
      <c r="B20" s="13">
        <v>0.58333333333333326</v>
      </c>
      <c r="C20" s="13" t="s">
        <v>37</v>
      </c>
      <c r="D20" s="13">
        <v>0.9285714285714286</v>
      </c>
      <c r="E20" s="13" t="s">
        <v>37</v>
      </c>
      <c r="F20" s="13">
        <v>1</v>
      </c>
      <c r="G20" s="13" t="s">
        <v>37</v>
      </c>
      <c r="H20" s="13">
        <v>0.95454545454545459</v>
      </c>
      <c r="I20" s="14" t="s">
        <v>37</v>
      </c>
    </row>
    <row r="21" spans="1:9" x14ac:dyDescent="0.25">
      <c r="A21" s="11" t="s">
        <v>52</v>
      </c>
      <c r="B21" s="13">
        <v>0.66666666666666674</v>
      </c>
      <c r="C21" s="13" t="s">
        <v>37</v>
      </c>
      <c r="D21" s="13">
        <v>0.9285714285714286</v>
      </c>
      <c r="E21" s="13" t="s">
        <v>37</v>
      </c>
      <c r="F21" s="13">
        <v>0.64705882352941169</v>
      </c>
      <c r="G21" s="13" t="s">
        <v>37</v>
      </c>
      <c r="H21" s="13">
        <v>0.77272727272727271</v>
      </c>
      <c r="I21" s="14" t="s">
        <v>37</v>
      </c>
    </row>
    <row r="22" spans="1:9" x14ac:dyDescent="0.25">
      <c r="A22" s="11" t="s">
        <v>51</v>
      </c>
      <c r="B22" s="12">
        <v>0.58333333333333337</v>
      </c>
      <c r="C22" s="12" t="s">
        <v>35</v>
      </c>
      <c r="D22" s="12">
        <v>0.64285714285714279</v>
      </c>
      <c r="E22" s="12" t="s">
        <v>33</v>
      </c>
      <c r="F22" s="12">
        <v>0.94117647058823528</v>
      </c>
      <c r="G22" s="12" t="s">
        <v>35</v>
      </c>
      <c r="H22" s="12">
        <v>0.59090909090909094</v>
      </c>
      <c r="I22" s="11" t="s">
        <v>33</v>
      </c>
    </row>
    <row r="23" spans="1:9" x14ac:dyDescent="0.25">
      <c r="A23" s="11" t="s">
        <v>39</v>
      </c>
      <c r="B23" s="12">
        <v>0.58333333333333326</v>
      </c>
      <c r="C23" s="12" t="s">
        <v>33</v>
      </c>
      <c r="D23" s="12">
        <v>0.9285714285714286</v>
      </c>
      <c r="E23" s="12" t="s">
        <v>33</v>
      </c>
      <c r="F23" s="12">
        <v>0.70588235294117641</v>
      </c>
      <c r="G23" s="12" t="s">
        <v>33</v>
      </c>
      <c r="H23" s="12">
        <v>0.77272727272727271</v>
      </c>
      <c r="I23" s="11" t="s">
        <v>33</v>
      </c>
    </row>
    <row r="24" spans="1:9" x14ac:dyDescent="0.25">
      <c r="A24" s="11" t="s">
        <v>26</v>
      </c>
      <c r="B24" s="13">
        <v>0.75</v>
      </c>
      <c r="C24" s="13" t="s">
        <v>35</v>
      </c>
      <c r="D24" s="13">
        <v>0.7857142857142857</v>
      </c>
      <c r="E24" s="13" t="s">
        <v>35</v>
      </c>
      <c r="F24" s="13">
        <v>0.88235294117647056</v>
      </c>
      <c r="G24" s="13" t="s">
        <v>35</v>
      </c>
      <c r="H24" s="13">
        <v>0.77272727272727271</v>
      </c>
      <c r="I24" s="14" t="s">
        <v>35</v>
      </c>
    </row>
    <row r="26" spans="1:9" x14ac:dyDescent="0.25">
      <c r="C26">
        <v>8</v>
      </c>
      <c r="E26">
        <v>5</v>
      </c>
      <c r="G26">
        <v>7</v>
      </c>
      <c r="I26">
        <v>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9D46-E3ED-49A0-82C9-B4B505FD0384}">
  <dimension ref="A1:I24"/>
  <sheetViews>
    <sheetView workbookViewId="0">
      <selection activeCell="F1" sqref="F1:I24"/>
    </sheetView>
  </sheetViews>
  <sheetFormatPr defaultRowHeight="15" x14ac:dyDescent="0.25"/>
  <cols>
    <col min="1" max="1" width="92" customWidth="1"/>
    <col min="3" max="3" width="10.7109375" bestFit="1" customWidth="1"/>
    <col min="5" max="5" width="7.5703125" bestFit="1" customWidth="1"/>
    <col min="7" max="7" width="10.7109375" bestFit="1" customWidth="1"/>
    <col min="9" max="9" width="10.7109375" bestFit="1" customWidth="1"/>
  </cols>
  <sheetData>
    <row r="1" spans="1:9" x14ac:dyDescent="0.25">
      <c r="A1" s="10" t="s">
        <v>41</v>
      </c>
      <c r="B1" s="22" t="s">
        <v>29</v>
      </c>
      <c r="C1" s="22"/>
      <c r="D1" s="22" t="s">
        <v>30</v>
      </c>
      <c r="E1" s="22"/>
      <c r="F1" s="22" t="s">
        <v>31</v>
      </c>
      <c r="G1" s="22"/>
      <c r="H1" s="23" t="s">
        <v>32</v>
      </c>
      <c r="I1" s="23"/>
    </row>
    <row r="2" spans="1:9" x14ac:dyDescent="0.25">
      <c r="A2" s="11" t="s">
        <v>42</v>
      </c>
      <c r="B2" s="19">
        <v>0.75</v>
      </c>
      <c r="C2" s="19" t="s">
        <v>33</v>
      </c>
      <c r="D2" s="19">
        <v>1</v>
      </c>
      <c r="E2" s="19" t="s">
        <v>33</v>
      </c>
      <c r="F2" s="19">
        <v>1</v>
      </c>
      <c r="G2" s="19" t="s">
        <v>33</v>
      </c>
      <c r="H2" s="19">
        <v>0.86363636363636365</v>
      </c>
      <c r="I2" s="19" t="s">
        <v>33</v>
      </c>
    </row>
    <row r="3" spans="1:9" x14ac:dyDescent="0.25">
      <c r="A3" s="11" t="s">
        <v>43</v>
      </c>
      <c r="B3" s="12">
        <v>1</v>
      </c>
      <c r="C3" s="12" t="s">
        <v>34</v>
      </c>
      <c r="D3" s="12">
        <v>0.8571428571428571</v>
      </c>
      <c r="E3" s="12" t="s">
        <v>40</v>
      </c>
      <c r="F3" s="12">
        <v>0.76470588235294112</v>
      </c>
      <c r="G3" s="12" t="s">
        <v>40</v>
      </c>
      <c r="H3" s="12">
        <v>0.77272727272727271</v>
      </c>
      <c r="I3" s="12" t="s">
        <v>40</v>
      </c>
    </row>
    <row r="4" spans="1:9" x14ac:dyDescent="0.25">
      <c r="A4" s="11" t="s">
        <v>44</v>
      </c>
      <c r="B4" s="19">
        <v>1</v>
      </c>
      <c r="C4" s="19" t="s">
        <v>33</v>
      </c>
      <c r="D4" s="19">
        <v>1</v>
      </c>
      <c r="E4" s="19" t="s">
        <v>33</v>
      </c>
      <c r="F4" s="19">
        <v>0.94117647058823528</v>
      </c>
      <c r="G4" s="19" t="s">
        <v>33</v>
      </c>
      <c r="H4" s="19">
        <v>1</v>
      </c>
      <c r="I4" s="19" t="s">
        <v>33</v>
      </c>
    </row>
    <row r="5" spans="1:9" x14ac:dyDescent="0.25">
      <c r="A5" s="11" t="s">
        <v>45</v>
      </c>
      <c r="B5" s="19">
        <v>1</v>
      </c>
      <c r="C5" s="19" t="s">
        <v>33</v>
      </c>
      <c r="D5" s="19">
        <v>0.9285714285714286</v>
      </c>
      <c r="E5" s="19" t="s">
        <v>33</v>
      </c>
      <c r="F5" s="19">
        <v>0.94117647058823528</v>
      </c>
      <c r="G5" s="19" t="s">
        <v>33</v>
      </c>
      <c r="H5" s="19">
        <v>1</v>
      </c>
      <c r="I5" s="19" t="s">
        <v>33</v>
      </c>
    </row>
    <row r="6" spans="1:9" x14ac:dyDescent="0.25">
      <c r="A6" s="11" t="s">
        <v>46</v>
      </c>
      <c r="B6" s="12">
        <v>1</v>
      </c>
      <c r="C6" s="13" t="s">
        <v>35</v>
      </c>
      <c r="D6" s="12">
        <v>0.7857142857142857</v>
      </c>
      <c r="E6" s="13" t="s">
        <v>35</v>
      </c>
      <c r="F6" s="12">
        <v>0.88235294117647056</v>
      </c>
      <c r="G6" s="12" t="s">
        <v>33</v>
      </c>
      <c r="H6" s="12">
        <v>0.90909090909090906</v>
      </c>
      <c r="I6" s="13" t="s">
        <v>35</v>
      </c>
    </row>
    <row r="7" spans="1:9" x14ac:dyDescent="0.25">
      <c r="A7" s="11" t="s">
        <v>47</v>
      </c>
      <c r="B7" s="12">
        <v>0.91666666666666663</v>
      </c>
      <c r="C7" s="12" t="s">
        <v>33</v>
      </c>
      <c r="D7" s="12">
        <v>0.9285714285714286</v>
      </c>
      <c r="E7" s="12" t="s">
        <v>33</v>
      </c>
      <c r="F7" s="12">
        <v>0.58823529411764708</v>
      </c>
      <c r="G7" s="13" t="s">
        <v>35</v>
      </c>
      <c r="H7" s="12">
        <v>0.72727272727272729</v>
      </c>
      <c r="I7" s="13" t="s">
        <v>35</v>
      </c>
    </row>
    <row r="8" spans="1:9" x14ac:dyDescent="0.25">
      <c r="A8" s="11" t="s">
        <v>48</v>
      </c>
      <c r="B8" s="12">
        <v>0.91666666666666663</v>
      </c>
      <c r="C8" s="13" t="s">
        <v>36</v>
      </c>
      <c r="D8" s="12">
        <v>0.64285714285714279</v>
      </c>
      <c r="E8" s="12" t="s">
        <v>37</v>
      </c>
      <c r="F8" s="12">
        <v>0.94117647058823528</v>
      </c>
      <c r="G8" s="12" t="s">
        <v>36</v>
      </c>
      <c r="H8" s="12">
        <v>0.77272727272727271</v>
      </c>
      <c r="I8" s="13" t="s">
        <v>36</v>
      </c>
    </row>
    <row r="9" spans="1:9" x14ac:dyDescent="0.25">
      <c r="A9" s="11" t="s">
        <v>60</v>
      </c>
      <c r="B9" s="12">
        <v>0.66666666666666663</v>
      </c>
      <c r="C9" s="13" t="s">
        <v>36</v>
      </c>
      <c r="D9" s="12">
        <v>0.85714285714285721</v>
      </c>
      <c r="E9" s="12" t="s">
        <v>37</v>
      </c>
      <c r="F9" s="12">
        <v>0.76470588235294112</v>
      </c>
      <c r="G9" s="12" t="s">
        <v>37</v>
      </c>
      <c r="H9" s="12">
        <v>0.59090909090909094</v>
      </c>
      <c r="I9" s="12" t="s">
        <v>37</v>
      </c>
    </row>
    <row r="10" spans="1:9" x14ac:dyDescent="0.25">
      <c r="A10" s="11" t="s">
        <v>49</v>
      </c>
      <c r="B10" s="12">
        <v>0.91666666666666663</v>
      </c>
      <c r="C10" s="12" t="s">
        <v>37</v>
      </c>
      <c r="D10" s="12">
        <v>1</v>
      </c>
      <c r="E10" s="12" t="s">
        <v>37</v>
      </c>
      <c r="F10" s="12">
        <v>0.82352941176470584</v>
      </c>
      <c r="G10" s="12" t="s">
        <v>37</v>
      </c>
      <c r="H10" s="12">
        <v>0.86363636363636365</v>
      </c>
      <c r="I10" s="12" t="s">
        <v>37</v>
      </c>
    </row>
    <row r="11" spans="1:9" x14ac:dyDescent="0.25">
      <c r="A11" s="11" t="s">
        <v>13</v>
      </c>
      <c r="B11" s="12">
        <v>0.58333333333333326</v>
      </c>
      <c r="C11" s="12" t="s">
        <v>33</v>
      </c>
      <c r="D11" s="12">
        <v>1</v>
      </c>
      <c r="E11" s="12" t="s">
        <v>33</v>
      </c>
      <c r="F11" s="12">
        <v>0.88235294117647056</v>
      </c>
      <c r="G11" s="12" t="s">
        <v>33</v>
      </c>
      <c r="H11" s="12">
        <v>0.63636363636363602</v>
      </c>
      <c r="I11" s="13" t="s">
        <v>35</v>
      </c>
    </row>
    <row r="12" spans="1:9" x14ac:dyDescent="0.25">
      <c r="A12" s="11" t="s">
        <v>50</v>
      </c>
      <c r="B12" s="19">
        <v>1</v>
      </c>
      <c r="C12" s="19" t="s">
        <v>33</v>
      </c>
      <c r="D12" s="19">
        <v>0.9285714285714286</v>
      </c>
      <c r="E12" s="19" t="s">
        <v>33</v>
      </c>
      <c r="F12" s="19">
        <v>1</v>
      </c>
      <c r="G12" s="19" t="s">
        <v>33</v>
      </c>
      <c r="H12" s="19">
        <v>0.95454545454545459</v>
      </c>
      <c r="I12" s="19" t="s">
        <v>33</v>
      </c>
    </row>
    <row r="13" spans="1:9" x14ac:dyDescent="0.25">
      <c r="A13" s="11" t="s">
        <v>15</v>
      </c>
      <c r="B13" s="19">
        <v>0.91666666666666663</v>
      </c>
      <c r="C13" s="19" t="s">
        <v>33</v>
      </c>
      <c r="D13" s="19">
        <v>0.7142857142857143</v>
      </c>
      <c r="E13" s="19" t="s">
        <v>33</v>
      </c>
      <c r="F13" s="19">
        <v>0.70588235294117641</v>
      </c>
      <c r="G13" s="19" t="s">
        <v>33</v>
      </c>
      <c r="H13" s="19">
        <v>0.54545454545454541</v>
      </c>
      <c r="I13" s="19" t="s">
        <v>33</v>
      </c>
    </row>
    <row r="14" spans="1:9" x14ac:dyDescent="0.25">
      <c r="A14" s="11" t="s">
        <v>16</v>
      </c>
      <c r="B14" s="12">
        <v>0.5</v>
      </c>
      <c r="C14" s="13" t="s">
        <v>35</v>
      </c>
      <c r="D14" s="12">
        <v>0.85714285714285721</v>
      </c>
      <c r="E14" s="12" t="s">
        <v>33</v>
      </c>
      <c r="F14" s="12">
        <v>0.76470588235294112</v>
      </c>
      <c r="G14" s="12" t="s">
        <v>33</v>
      </c>
      <c r="H14" s="12">
        <v>0.90909090909090906</v>
      </c>
      <c r="I14" s="13" t="s">
        <v>35</v>
      </c>
    </row>
    <row r="15" spans="1:9" x14ac:dyDescent="0.25">
      <c r="A15" s="11" t="s">
        <v>17</v>
      </c>
      <c r="B15" s="12">
        <v>0.75</v>
      </c>
      <c r="C15" s="12" t="s">
        <v>33</v>
      </c>
      <c r="D15" s="12">
        <v>0.8571428571428571</v>
      </c>
      <c r="E15" s="13" t="s">
        <v>35</v>
      </c>
      <c r="F15" s="12">
        <v>0.64705882352941169</v>
      </c>
      <c r="G15" s="13" t="s">
        <v>35</v>
      </c>
      <c r="H15" s="12">
        <v>0.81818181818181812</v>
      </c>
      <c r="I15" s="13" t="s">
        <v>35</v>
      </c>
    </row>
    <row r="16" spans="1:9" x14ac:dyDescent="0.25">
      <c r="A16" s="11" t="s">
        <v>54</v>
      </c>
      <c r="B16" s="12">
        <v>0.58333333333333337</v>
      </c>
      <c r="C16" s="13" t="s">
        <v>35</v>
      </c>
      <c r="D16" s="12">
        <v>0.64285714285714279</v>
      </c>
      <c r="E16" s="13" t="s">
        <v>35</v>
      </c>
      <c r="F16" s="12">
        <v>0.76470588235294112</v>
      </c>
      <c r="G16" s="12" t="s">
        <v>35</v>
      </c>
      <c r="H16" s="12">
        <v>0.81818181818181812</v>
      </c>
      <c r="I16" s="13" t="s">
        <v>35</v>
      </c>
    </row>
    <row r="17" spans="1:9" x14ac:dyDescent="0.25">
      <c r="A17" s="11" t="s">
        <v>19</v>
      </c>
      <c r="B17" s="19">
        <v>0.66666666666666674</v>
      </c>
      <c r="C17" s="19" t="s">
        <v>33</v>
      </c>
      <c r="D17" s="19">
        <v>0.9285714285714286</v>
      </c>
      <c r="E17" s="19" t="s">
        <v>33</v>
      </c>
      <c r="F17" s="19">
        <v>0.94117647058823528</v>
      </c>
      <c r="G17" s="19" t="s">
        <v>33</v>
      </c>
      <c r="H17" s="19">
        <v>0.68181818181818177</v>
      </c>
      <c r="I17" s="19" t="s">
        <v>33</v>
      </c>
    </row>
    <row r="18" spans="1:9" x14ac:dyDescent="0.25">
      <c r="A18" s="11" t="s">
        <v>20</v>
      </c>
      <c r="B18" s="12">
        <v>0.91666666666666663</v>
      </c>
      <c r="C18" s="13" t="s">
        <v>35</v>
      </c>
      <c r="D18" s="12">
        <v>1</v>
      </c>
      <c r="E18" s="13" t="s">
        <v>35</v>
      </c>
      <c r="F18" s="12">
        <v>0.94117647058823528</v>
      </c>
      <c r="G18" s="13" t="s">
        <v>35</v>
      </c>
      <c r="H18" s="12">
        <v>1</v>
      </c>
      <c r="I18" s="13" t="s">
        <v>35</v>
      </c>
    </row>
    <row r="19" spans="1:9" x14ac:dyDescent="0.25">
      <c r="A19" s="11" t="s">
        <v>38</v>
      </c>
      <c r="B19" s="12">
        <v>0.91666666666666663</v>
      </c>
      <c r="C19" s="12" t="s">
        <v>33</v>
      </c>
      <c r="D19" s="12">
        <v>0.9285714285714286</v>
      </c>
      <c r="E19" s="12" t="s">
        <v>33</v>
      </c>
      <c r="F19" s="12">
        <v>0.88235294117647056</v>
      </c>
      <c r="G19" s="12" t="s">
        <v>33</v>
      </c>
      <c r="H19" s="12">
        <v>0.86363636363636365</v>
      </c>
      <c r="I19" s="12" t="s">
        <v>33</v>
      </c>
    </row>
    <row r="20" spans="1:9" x14ac:dyDescent="0.25">
      <c r="A20" s="11" t="s">
        <v>53</v>
      </c>
      <c r="B20" s="19">
        <v>0.58333333333333326</v>
      </c>
      <c r="C20" s="19" t="s">
        <v>37</v>
      </c>
      <c r="D20" s="19">
        <v>0.9285714285714286</v>
      </c>
      <c r="E20" s="19" t="s">
        <v>37</v>
      </c>
      <c r="F20" s="19">
        <v>1</v>
      </c>
      <c r="G20" s="19" t="s">
        <v>37</v>
      </c>
      <c r="H20" s="19">
        <v>0.95454545454545459</v>
      </c>
      <c r="I20" s="19" t="s">
        <v>37</v>
      </c>
    </row>
    <row r="21" spans="1:9" x14ac:dyDescent="0.25">
      <c r="A21" s="11" t="s">
        <v>52</v>
      </c>
      <c r="B21" s="19">
        <v>0.66666666666666674</v>
      </c>
      <c r="C21" s="19" t="s">
        <v>37</v>
      </c>
      <c r="D21" s="19">
        <v>0.9285714285714286</v>
      </c>
      <c r="E21" s="19" t="s">
        <v>37</v>
      </c>
      <c r="F21" s="19">
        <v>0.64705882352941169</v>
      </c>
      <c r="G21" s="19" t="s">
        <v>37</v>
      </c>
      <c r="H21" s="19">
        <v>0.77272727272727271</v>
      </c>
      <c r="I21" s="19" t="s">
        <v>37</v>
      </c>
    </row>
    <row r="22" spans="1:9" x14ac:dyDescent="0.25">
      <c r="A22" s="11" t="s">
        <v>51</v>
      </c>
      <c r="B22" s="12">
        <v>0.58333333333333337</v>
      </c>
      <c r="C22" s="13" t="s">
        <v>35</v>
      </c>
      <c r="D22" s="12">
        <v>0.64285714285714279</v>
      </c>
      <c r="E22" s="12" t="s">
        <v>33</v>
      </c>
      <c r="F22" s="12">
        <v>0.94117647058823528</v>
      </c>
      <c r="G22" s="13" t="s">
        <v>35</v>
      </c>
      <c r="H22" s="12">
        <v>0.59090909090909094</v>
      </c>
      <c r="I22" s="12" t="s">
        <v>33</v>
      </c>
    </row>
    <row r="23" spans="1:9" x14ac:dyDescent="0.25">
      <c r="A23" s="11" t="s">
        <v>39</v>
      </c>
      <c r="B23" s="19">
        <v>0.58333333333333326</v>
      </c>
      <c r="C23" s="19" t="s">
        <v>33</v>
      </c>
      <c r="D23" s="19">
        <v>0.9285714285714286</v>
      </c>
      <c r="E23" s="19" t="s">
        <v>33</v>
      </c>
      <c r="F23" s="19">
        <v>0.70588235294117641</v>
      </c>
      <c r="G23" s="19" t="s">
        <v>33</v>
      </c>
      <c r="H23" s="19">
        <v>0.77272727272727271</v>
      </c>
      <c r="I23" s="19" t="s">
        <v>33</v>
      </c>
    </row>
    <row r="24" spans="1:9" x14ac:dyDescent="0.25">
      <c r="A24" s="11" t="s">
        <v>26</v>
      </c>
      <c r="B24" s="12">
        <v>0.75</v>
      </c>
      <c r="C24" s="13" t="s">
        <v>35</v>
      </c>
      <c r="D24" s="12">
        <v>0.7857142857142857</v>
      </c>
      <c r="E24" s="13" t="s">
        <v>35</v>
      </c>
      <c r="F24" s="12">
        <v>0.88235294117647056</v>
      </c>
      <c r="G24" s="13" t="s">
        <v>35</v>
      </c>
      <c r="H24" s="12">
        <v>0.77272727272727271</v>
      </c>
      <c r="I24" s="13" t="s">
        <v>35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5C00-BFCF-4DF5-AD8C-78378D8E7772}">
  <dimension ref="A1:E23"/>
  <sheetViews>
    <sheetView workbookViewId="0">
      <selection activeCell="H10" sqref="H10"/>
    </sheetView>
  </sheetViews>
  <sheetFormatPr defaultRowHeight="15" x14ac:dyDescent="0.25"/>
  <cols>
    <col min="1" max="1" width="80.5703125" customWidth="1"/>
    <col min="3" max="3" width="12" bestFit="1" customWidth="1"/>
    <col min="4" max="4" width="16.85546875" bestFit="1" customWidth="1"/>
    <col min="5" max="5" width="14.28515625" bestFit="1" customWidth="1"/>
  </cols>
  <sheetData>
    <row r="1" spans="1:5" x14ac:dyDescent="0.25">
      <c r="A1" s="9" t="s">
        <v>41</v>
      </c>
      <c r="B1" s="9" t="s">
        <v>66</v>
      </c>
      <c r="C1" s="9" t="s">
        <v>55</v>
      </c>
      <c r="D1" s="9" t="s">
        <v>56</v>
      </c>
      <c r="E1" s="9" t="s">
        <v>57</v>
      </c>
    </row>
    <row r="2" spans="1:5" x14ac:dyDescent="0.25">
      <c r="A2" s="11" t="s">
        <v>53</v>
      </c>
      <c r="B2" s="12">
        <v>7.0000000000000007E-2</v>
      </c>
      <c r="C2" s="12">
        <v>0.15</v>
      </c>
      <c r="D2" s="12">
        <v>0.11</v>
      </c>
      <c r="E2" s="12">
        <v>0</v>
      </c>
    </row>
    <row r="3" spans="1:5" x14ac:dyDescent="0.25">
      <c r="A3" s="14" t="s">
        <v>58</v>
      </c>
      <c r="B3" s="13">
        <v>0.73</v>
      </c>
      <c r="C3" s="13">
        <v>0.76</v>
      </c>
      <c r="D3" s="13">
        <v>1</v>
      </c>
      <c r="E3" s="13">
        <v>1</v>
      </c>
    </row>
    <row r="4" spans="1:5" x14ac:dyDescent="0.25">
      <c r="A4" s="14" t="s">
        <v>42</v>
      </c>
      <c r="B4" s="13">
        <v>0</v>
      </c>
      <c r="C4" s="13">
        <v>0.11</v>
      </c>
      <c r="D4" s="13">
        <v>0.11</v>
      </c>
      <c r="E4" s="13">
        <v>0.5</v>
      </c>
    </row>
    <row r="5" spans="1:5" x14ac:dyDescent="0.25">
      <c r="A5" s="11" t="s">
        <v>44</v>
      </c>
      <c r="B5" s="12">
        <v>0.03</v>
      </c>
      <c r="C5" s="12">
        <v>0</v>
      </c>
      <c r="D5" s="12">
        <v>0</v>
      </c>
      <c r="E5" s="12">
        <v>0</v>
      </c>
    </row>
    <row r="6" spans="1:5" x14ac:dyDescent="0.25">
      <c r="A6" s="11" t="s">
        <v>45</v>
      </c>
      <c r="B6" s="12">
        <v>0.03</v>
      </c>
      <c r="C6" s="12">
        <v>0.03</v>
      </c>
      <c r="D6" s="12">
        <v>0</v>
      </c>
      <c r="E6" s="12">
        <v>0</v>
      </c>
    </row>
    <row r="7" spans="1:5" x14ac:dyDescent="0.25">
      <c r="A7" s="14" t="s">
        <v>59</v>
      </c>
      <c r="B7" s="13">
        <v>0.61</v>
      </c>
      <c r="C7" s="13">
        <v>0.69</v>
      </c>
      <c r="D7" s="13">
        <v>0.77</v>
      </c>
      <c r="E7" s="13">
        <v>1</v>
      </c>
    </row>
    <row r="8" spans="1:5" x14ac:dyDescent="0.25">
      <c r="A8" s="15" t="s">
        <v>47</v>
      </c>
      <c r="B8" s="16">
        <v>0.38</v>
      </c>
      <c r="C8" s="16">
        <v>0.34</v>
      </c>
      <c r="D8" s="16">
        <v>0.55000000000000004</v>
      </c>
      <c r="E8" s="16">
        <v>1</v>
      </c>
    </row>
    <row r="9" spans="1:5" x14ac:dyDescent="0.25">
      <c r="A9" s="11" t="s">
        <v>48</v>
      </c>
      <c r="B9" s="12">
        <v>0.76</v>
      </c>
      <c r="C9" s="12">
        <v>0.76</v>
      </c>
      <c r="D9" s="12">
        <v>0.66</v>
      </c>
      <c r="E9" s="12">
        <v>0.75</v>
      </c>
    </row>
    <row r="10" spans="1:5" x14ac:dyDescent="0.25">
      <c r="A10" s="15" t="s">
        <v>65</v>
      </c>
      <c r="B10" s="16">
        <v>0.11</v>
      </c>
      <c r="C10" s="16">
        <v>0.42</v>
      </c>
      <c r="D10" s="16">
        <v>0.77</v>
      </c>
      <c r="E10" s="16">
        <v>0.5</v>
      </c>
    </row>
    <row r="11" spans="1:5" x14ac:dyDescent="0.25">
      <c r="A11" s="15" t="s">
        <v>49</v>
      </c>
      <c r="B11" s="16">
        <v>0.11</v>
      </c>
      <c r="C11" s="16">
        <v>7.0000000000000007E-2</v>
      </c>
      <c r="D11" s="16">
        <v>0.11</v>
      </c>
      <c r="E11" s="16">
        <v>0.25</v>
      </c>
    </row>
    <row r="12" spans="1:5" x14ac:dyDescent="0.25">
      <c r="A12" s="11" t="s">
        <v>13</v>
      </c>
      <c r="B12" s="12">
        <v>0.34</v>
      </c>
      <c r="C12" s="12">
        <v>0.23</v>
      </c>
      <c r="D12" s="12">
        <v>0.33</v>
      </c>
      <c r="E12" s="12">
        <v>0.75</v>
      </c>
    </row>
    <row r="13" spans="1:5" x14ac:dyDescent="0.25">
      <c r="A13" s="11" t="s">
        <v>61</v>
      </c>
      <c r="B13" s="12">
        <v>0.03</v>
      </c>
      <c r="C13" s="12">
        <v>0.03</v>
      </c>
      <c r="D13" s="12">
        <v>0</v>
      </c>
      <c r="E13" s="12">
        <v>0</v>
      </c>
    </row>
    <row r="14" spans="1:5" x14ac:dyDescent="0.25">
      <c r="A14" s="14" t="s">
        <v>15</v>
      </c>
      <c r="B14" s="13">
        <v>0.26</v>
      </c>
      <c r="C14" s="13">
        <v>0.23</v>
      </c>
      <c r="D14" s="13">
        <v>0.44</v>
      </c>
      <c r="E14" s="13">
        <v>0.75</v>
      </c>
    </row>
    <row r="15" spans="1:5" x14ac:dyDescent="0.25">
      <c r="A15" s="14" t="s">
        <v>16</v>
      </c>
      <c r="B15" s="13">
        <v>0.38</v>
      </c>
      <c r="C15" s="13">
        <v>0.42</v>
      </c>
      <c r="D15" s="13">
        <v>0.77</v>
      </c>
      <c r="E15" s="13">
        <v>1</v>
      </c>
    </row>
    <row r="16" spans="1:5" x14ac:dyDescent="0.25">
      <c r="A16" s="15" t="s">
        <v>17</v>
      </c>
      <c r="B16" s="16">
        <v>0.38</v>
      </c>
      <c r="C16" s="16">
        <v>0.68</v>
      </c>
      <c r="D16" s="16">
        <v>0.88</v>
      </c>
      <c r="E16" s="16">
        <v>0.75</v>
      </c>
    </row>
    <row r="17" spans="1:5" x14ac:dyDescent="0.25">
      <c r="A17" s="14" t="s">
        <v>54</v>
      </c>
      <c r="B17" s="13">
        <v>0.53</v>
      </c>
      <c r="C17" s="13">
        <v>0.68</v>
      </c>
      <c r="D17" s="13">
        <v>0.77</v>
      </c>
      <c r="E17" s="13">
        <v>1</v>
      </c>
    </row>
    <row r="18" spans="1:5" x14ac:dyDescent="0.25">
      <c r="A18" s="14" t="s">
        <v>19</v>
      </c>
      <c r="B18" s="13">
        <v>0.15</v>
      </c>
      <c r="C18" s="13">
        <v>0.19</v>
      </c>
      <c r="D18" s="13">
        <v>0.22</v>
      </c>
      <c r="E18" s="13">
        <v>0.5</v>
      </c>
    </row>
    <row r="19" spans="1:5" x14ac:dyDescent="0.25">
      <c r="A19" s="14" t="s">
        <v>20</v>
      </c>
      <c r="B19" s="13">
        <v>0.96</v>
      </c>
      <c r="C19" s="13">
        <v>0.96</v>
      </c>
      <c r="D19" s="13">
        <v>1</v>
      </c>
      <c r="E19" s="13">
        <v>1</v>
      </c>
    </row>
    <row r="20" spans="1:5" x14ac:dyDescent="0.25">
      <c r="A20" s="11" t="s">
        <v>38</v>
      </c>
      <c r="B20" s="12">
        <v>0.15</v>
      </c>
      <c r="C20" s="12">
        <v>7.0000000000000007E-2</v>
      </c>
      <c r="D20" s="12">
        <v>0.11</v>
      </c>
      <c r="E20" s="12">
        <v>0</v>
      </c>
    </row>
    <row r="21" spans="1:5" x14ac:dyDescent="0.25">
      <c r="A21" s="11" t="s">
        <v>62</v>
      </c>
      <c r="B21" s="12">
        <v>0.65</v>
      </c>
      <c r="C21" s="12">
        <v>0.53</v>
      </c>
      <c r="D21" s="12">
        <v>0.33</v>
      </c>
      <c r="E21" s="12">
        <v>0.75</v>
      </c>
    </row>
    <row r="22" spans="1:5" x14ac:dyDescent="0.25">
      <c r="A22" s="11" t="s">
        <v>39</v>
      </c>
      <c r="B22" s="12">
        <v>0.23</v>
      </c>
      <c r="C22" s="12">
        <v>0.3</v>
      </c>
      <c r="D22" s="12">
        <v>0.11</v>
      </c>
      <c r="E22" s="12">
        <v>0.25</v>
      </c>
    </row>
    <row r="23" spans="1:5" x14ac:dyDescent="0.25">
      <c r="A23" s="11" t="s">
        <v>63</v>
      </c>
      <c r="B23" s="12">
        <v>0.42</v>
      </c>
      <c r="C23" s="12">
        <v>0.15</v>
      </c>
      <c r="D23" s="12">
        <v>0</v>
      </c>
      <c r="E23" s="12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0F3-B395-41E9-AA14-F5F1570F5D2F}">
  <dimension ref="A1:K22"/>
  <sheetViews>
    <sheetView tabSelected="1" workbookViewId="0">
      <selection activeCell="G1" sqref="G1:K13"/>
    </sheetView>
  </sheetViews>
  <sheetFormatPr defaultRowHeight="15" x14ac:dyDescent="0.25"/>
  <cols>
    <col min="1" max="1" width="9.140625" style="2"/>
    <col min="2" max="2" width="9.140625" style="4"/>
    <col min="3" max="3" width="9.140625" style="6"/>
    <col min="4" max="4" width="9.140625" style="7"/>
    <col min="7" max="7" width="100.42578125" bestFit="1" customWidth="1"/>
    <col min="9" max="9" width="12.140625" bestFit="1" customWidth="1"/>
    <col min="10" max="10" width="17" bestFit="1" customWidth="1"/>
    <col min="11" max="11" width="14.28515625" bestFit="1" customWidth="1"/>
  </cols>
  <sheetData>
    <row r="1" spans="1:11" x14ac:dyDescent="0.25">
      <c r="A1" s="1">
        <v>8</v>
      </c>
      <c r="B1" s="3">
        <v>2</v>
      </c>
      <c r="C1" s="5">
        <v>14</v>
      </c>
      <c r="D1" s="7">
        <f>4+2</f>
        <v>6</v>
      </c>
      <c r="G1" s="9" t="s">
        <v>41</v>
      </c>
      <c r="H1" s="9" t="s">
        <v>1</v>
      </c>
      <c r="I1" s="9" t="s">
        <v>55</v>
      </c>
      <c r="J1" s="9" t="s">
        <v>56</v>
      </c>
      <c r="K1" s="9" t="s">
        <v>57</v>
      </c>
    </row>
    <row r="2" spans="1:11" x14ac:dyDescent="0.25">
      <c r="A2" s="1">
        <v>9</v>
      </c>
      <c r="B2" s="3">
        <v>3</v>
      </c>
      <c r="C2" s="5">
        <v>13</v>
      </c>
      <c r="D2" s="7">
        <v>7</v>
      </c>
      <c r="G2" s="14" t="s">
        <v>58</v>
      </c>
      <c r="H2" s="13">
        <v>0.73</v>
      </c>
      <c r="I2" s="13">
        <v>0.76</v>
      </c>
      <c r="J2" s="13">
        <v>1</v>
      </c>
      <c r="K2" s="13">
        <v>1</v>
      </c>
    </row>
    <row r="3" spans="1:11" x14ac:dyDescent="0.25">
      <c r="A3" s="1">
        <v>10</v>
      </c>
      <c r="B3" s="3">
        <v>4</v>
      </c>
      <c r="C3" s="5">
        <v>44</v>
      </c>
      <c r="D3" s="7">
        <v>13</v>
      </c>
      <c r="G3" s="14" t="s">
        <v>42</v>
      </c>
      <c r="H3" s="13">
        <v>0</v>
      </c>
      <c r="I3" s="13">
        <v>0.11</v>
      </c>
      <c r="J3" s="13">
        <v>0.11</v>
      </c>
      <c r="K3" s="13">
        <v>0.5</v>
      </c>
    </row>
    <row r="4" spans="1:11" x14ac:dyDescent="0.25">
      <c r="A4" s="1">
        <v>23</v>
      </c>
      <c r="B4" s="3">
        <v>16</v>
      </c>
      <c r="C4" s="5">
        <v>4</v>
      </c>
      <c r="D4" s="7">
        <v>17</v>
      </c>
      <c r="G4" s="14" t="s">
        <v>59</v>
      </c>
      <c r="H4" s="13">
        <v>0.61</v>
      </c>
      <c r="I4" s="13">
        <v>0.69</v>
      </c>
      <c r="J4" s="13">
        <v>0.77</v>
      </c>
      <c r="K4" s="13">
        <v>1</v>
      </c>
    </row>
    <row r="5" spans="1:11" x14ac:dyDescent="0.25">
      <c r="A5" s="1">
        <v>31</v>
      </c>
      <c r="B5" s="3">
        <v>21</v>
      </c>
      <c r="C5" s="5">
        <v>63</v>
      </c>
      <c r="D5" s="7">
        <v>18</v>
      </c>
      <c r="G5" s="15" t="s">
        <v>47</v>
      </c>
      <c r="H5" s="16">
        <v>0.38</v>
      </c>
      <c r="I5" s="16">
        <v>0.34</v>
      </c>
      <c r="J5" s="16">
        <v>0.55000000000000004</v>
      </c>
      <c r="K5" s="16">
        <v>1</v>
      </c>
    </row>
    <row r="6" spans="1:11" x14ac:dyDescent="0.25">
      <c r="A6" s="1">
        <v>36</v>
      </c>
      <c r="B6" s="3">
        <v>22</v>
      </c>
      <c r="C6" s="5">
        <v>49</v>
      </c>
      <c r="D6" s="7">
        <v>25</v>
      </c>
      <c r="G6" s="15" t="s">
        <v>64</v>
      </c>
      <c r="H6" s="16">
        <v>0.11</v>
      </c>
      <c r="I6" s="16">
        <v>0.42</v>
      </c>
      <c r="J6" s="16">
        <v>0.77</v>
      </c>
      <c r="K6" s="16">
        <v>0.5</v>
      </c>
    </row>
    <row r="7" spans="1:11" x14ac:dyDescent="0.25">
      <c r="A7" s="1">
        <v>41</v>
      </c>
      <c r="B7" s="3">
        <v>24</v>
      </c>
      <c r="C7" s="5">
        <v>18</v>
      </c>
      <c r="D7" s="7">
        <v>27</v>
      </c>
      <c r="G7" s="15" t="s">
        <v>49</v>
      </c>
      <c r="H7" s="16">
        <v>0.11</v>
      </c>
      <c r="I7" s="16">
        <v>7.0000000000000007E-2</v>
      </c>
      <c r="J7" s="16">
        <v>0.11</v>
      </c>
      <c r="K7" s="16">
        <v>0.25</v>
      </c>
    </row>
    <row r="8" spans="1:11" x14ac:dyDescent="0.25">
      <c r="A8" s="1">
        <v>44</v>
      </c>
      <c r="B8" s="3">
        <v>30</v>
      </c>
      <c r="C8" s="5">
        <v>62</v>
      </c>
      <c r="D8" s="7">
        <v>29</v>
      </c>
      <c r="G8" s="14" t="s">
        <v>15</v>
      </c>
      <c r="H8" s="13">
        <v>0.26</v>
      </c>
      <c r="I8" s="13">
        <v>0.23</v>
      </c>
      <c r="J8" s="13">
        <v>0.44</v>
      </c>
      <c r="K8" s="13">
        <v>0.75</v>
      </c>
    </row>
    <row r="9" spans="1:11" x14ac:dyDescent="0.25">
      <c r="A9" s="1">
        <v>54</v>
      </c>
      <c r="B9" s="3">
        <v>33</v>
      </c>
      <c r="C9" s="5">
        <v>45</v>
      </c>
      <c r="D9" s="7">
        <v>32</v>
      </c>
      <c r="G9" s="14" t="s">
        <v>16</v>
      </c>
      <c r="H9" s="13">
        <v>0.38</v>
      </c>
      <c r="I9" s="13">
        <v>0.42</v>
      </c>
      <c r="J9" s="13">
        <v>0.77</v>
      </c>
      <c r="K9" s="13">
        <v>1</v>
      </c>
    </row>
    <row r="10" spans="1:11" x14ac:dyDescent="0.25">
      <c r="A10" s="1">
        <v>55</v>
      </c>
      <c r="B10" s="3">
        <v>34</v>
      </c>
      <c r="C10" s="5">
        <v>64</v>
      </c>
      <c r="D10" s="7">
        <v>35</v>
      </c>
      <c r="G10" s="15" t="s">
        <v>17</v>
      </c>
      <c r="H10" s="16">
        <v>0.38</v>
      </c>
      <c r="I10" s="16">
        <v>0.68</v>
      </c>
      <c r="J10" s="16">
        <v>0.88</v>
      </c>
      <c r="K10" s="16">
        <v>0.75</v>
      </c>
    </row>
    <row r="11" spans="1:11" x14ac:dyDescent="0.25">
      <c r="A11" s="1">
        <v>57</v>
      </c>
      <c r="B11" s="3">
        <v>40</v>
      </c>
      <c r="C11" s="5">
        <v>10</v>
      </c>
      <c r="D11" s="7">
        <v>39</v>
      </c>
      <c r="G11" s="14" t="s">
        <v>54</v>
      </c>
      <c r="H11" s="13">
        <v>0.53</v>
      </c>
      <c r="I11" s="13">
        <v>0.68</v>
      </c>
      <c r="J11" s="13">
        <v>0.77</v>
      </c>
      <c r="K11" s="13">
        <v>1</v>
      </c>
    </row>
    <row r="12" spans="1:11" x14ac:dyDescent="0.25">
      <c r="A12" s="1">
        <v>58</v>
      </c>
      <c r="B12" s="3">
        <v>49</v>
      </c>
      <c r="C12" s="5">
        <v>27</v>
      </c>
      <c r="D12" s="7">
        <v>47</v>
      </c>
      <c r="G12" s="14" t="s">
        <v>19</v>
      </c>
      <c r="H12" s="13">
        <v>0.15</v>
      </c>
      <c r="I12" s="13">
        <v>0.19</v>
      </c>
      <c r="J12" s="13">
        <v>0.22</v>
      </c>
      <c r="K12" s="13">
        <v>0.5</v>
      </c>
    </row>
    <row r="13" spans="1:11" x14ac:dyDescent="0.25">
      <c r="A13" s="1">
        <v>59</v>
      </c>
      <c r="B13" s="3">
        <v>51</v>
      </c>
      <c r="C13" s="5">
        <v>41</v>
      </c>
      <c r="G13" s="14" t="s">
        <v>20</v>
      </c>
      <c r="H13" s="13">
        <v>0.96</v>
      </c>
      <c r="I13" s="13">
        <v>0.96</v>
      </c>
      <c r="J13" s="13">
        <v>1</v>
      </c>
      <c r="K13" s="13">
        <v>1</v>
      </c>
    </row>
    <row r="14" spans="1:11" x14ac:dyDescent="0.25">
      <c r="A14" s="1">
        <v>60</v>
      </c>
      <c r="B14" s="3">
        <v>52</v>
      </c>
      <c r="C14" s="5">
        <v>25</v>
      </c>
    </row>
    <row r="15" spans="1:11" x14ac:dyDescent="0.25">
      <c r="B15" s="3">
        <v>53</v>
      </c>
      <c r="C15" s="5">
        <v>47</v>
      </c>
    </row>
    <row r="16" spans="1:11" x14ac:dyDescent="0.25">
      <c r="B16" s="3">
        <v>56</v>
      </c>
      <c r="C16" s="5">
        <v>19</v>
      </c>
    </row>
    <row r="17" spans="2:3" x14ac:dyDescent="0.25">
      <c r="B17" s="3">
        <v>62</v>
      </c>
      <c r="C17" s="5">
        <v>36</v>
      </c>
    </row>
    <row r="18" spans="2:3" x14ac:dyDescent="0.25">
      <c r="C18" s="5">
        <v>60</v>
      </c>
    </row>
    <row r="19" spans="2:3" x14ac:dyDescent="0.25">
      <c r="C19" s="5">
        <v>11</v>
      </c>
    </row>
    <row r="20" spans="2:3" x14ac:dyDescent="0.25">
      <c r="C20" s="5">
        <v>37</v>
      </c>
    </row>
    <row r="21" spans="2:3" x14ac:dyDescent="0.25">
      <c r="C21" s="5">
        <v>0</v>
      </c>
    </row>
    <row r="22" spans="2:3" x14ac:dyDescent="0.25">
      <c r="C22" s="6">
        <v>42</v>
      </c>
    </row>
  </sheetData>
  <sortState xmlns:xlrd2="http://schemas.microsoft.com/office/spreadsheetml/2017/richdata2" ref="B1:B17">
    <sortCondition ref="B1"/>
  </sortState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13AB-D536-4961-A974-228389C465F1}">
  <dimension ref="A1:I24"/>
  <sheetViews>
    <sheetView workbookViewId="0">
      <selection activeCell="F1" sqref="F1:I24"/>
    </sheetView>
  </sheetViews>
  <sheetFormatPr defaultRowHeight="15" x14ac:dyDescent="0.25"/>
  <cols>
    <col min="1" max="1" width="71.140625" customWidth="1"/>
    <col min="3" max="3" width="10.7109375" bestFit="1" customWidth="1"/>
    <col min="9" max="9" width="10.7109375" bestFit="1" customWidth="1"/>
  </cols>
  <sheetData>
    <row r="1" spans="1:9" x14ac:dyDescent="0.25">
      <c r="A1" s="10" t="s">
        <v>41</v>
      </c>
      <c r="B1" s="22" t="s">
        <v>29</v>
      </c>
      <c r="C1" s="22"/>
      <c r="D1" s="22" t="s">
        <v>30</v>
      </c>
      <c r="E1" s="22"/>
      <c r="F1" s="22" t="s">
        <v>31</v>
      </c>
      <c r="G1" s="22"/>
      <c r="H1" s="23" t="s">
        <v>32</v>
      </c>
      <c r="I1" s="23"/>
    </row>
    <row r="2" spans="1:9" x14ac:dyDescent="0.25">
      <c r="A2" s="11" t="s">
        <v>42</v>
      </c>
      <c r="B2" s="19">
        <v>0.75</v>
      </c>
      <c r="C2" s="19" t="s">
        <v>33</v>
      </c>
      <c r="D2" s="19">
        <v>1</v>
      </c>
      <c r="E2" s="19" t="s">
        <v>33</v>
      </c>
      <c r="F2" s="19">
        <v>1</v>
      </c>
      <c r="G2" s="19" t="s">
        <v>33</v>
      </c>
      <c r="H2" s="19">
        <v>0.86363636363636365</v>
      </c>
      <c r="I2" s="19" t="s">
        <v>33</v>
      </c>
    </row>
    <row r="3" spans="1:9" x14ac:dyDescent="0.25">
      <c r="A3" s="11" t="s">
        <v>43</v>
      </c>
      <c r="B3" s="12">
        <v>1</v>
      </c>
      <c r="C3" s="12" t="s">
        <v>34</v>
      </c>
      <c r="D3" s="12">
        <v>0.8571428571428571</v>
      </c>
      <c r="E3" s="12" t="s">
        <v>40</v>
      </c>
      <c r="F3" s="12">
        <v>0.76470588235294112</v>
      </c>
      <c r="G3" s="12" t="s">
        <v>40</v>
      </c>
      <c r="H3" s="12">
        <v>0.77272727272727271</v>
      </c>
      <c r="I3" s="12" t="s">
        <v>40</v>
      </c>
    </row>
    <row r="4" spans="1:9" x14ac:dyDescent="0.25">
      <c r="A4" s="11" t="s">
        <v>44</v>
      </c>
      <c r="B4" s="19">
        <v>1</v>
      </c>
      <c r="C4" s="19" t="s">
        <v>33</v>
      </c>
      <c r="D4" s="19">
        <v>1</v>
      </c>
      <c r="E4" s="19" t="s">
        <v>33</v>
      </c>
      <c r="F4" s="19">
        <v>0.94117647058823528</v>
      </c>
      <c r="G4" s="19" t="s">
        <v>33</v>
      </c>
      <c r="H4" s="19">
        <v>1</v>
      </c>
      <c r="I4" s="19" t="s">
        <v>33</v>
      </c>
    </row>
    <row r="5" spans="1:9" x14ac:dyDescent="0.25">
      <c r="A5" s="11" t="s">
        <v>45</v>
      </c>
      <c r="B5" s="19">
        <v>1</v>
      </c>
      <c r="C5" s="19" t="s">
        <v>33</v>
      </c>
      <c r="D5" s="19">
        <v>0.9285714285714286</v>
      </c>
      <c r="E5" s="19" t="s">
        <v>33</v>
      </c>
      <c r="F5" s="19">
        <v>0.94117647058823528</v>
      </c>
      <c r="G5" s="19" t="s">
        <v>33</v>
      </c>
      <c r="H5" s="19">
        <v>1</v>
      </c>
      <c r="I5" s="19" t="s">
        <v>33</v>
      </c>
    </row>
    <row r="6" spans="1:9" x14ac:dyDescent="0.25">
      <c r="A6" s="11" t="s">
        <v>46</v>
      </c>
      <c r="B6" s="12">
        <v>1</v>
      </c>
      <c r="C6" s="13" t="s">
        <v>35</v>
      </c>
      <c r="D6" s="12">
        <v>0.7857142857142857</v>
      </c>
      <c r="E6" s="13" t="s">
        <v>35</v>
      </c>
      <c r="F6" s="12">
        <v>0.88235294117647056</v>
      </c>
      <c r="G6" s="12" t="s">
        <v>33</v>
      </c>
      <c r="H6" s="12">
        <v>0.90909090909090906</v>
      </c>
      <c r="I6" s="13" t="s">
        <v>35</v>
      </c>
    </row>
    <row r="7" spans="1:9" x14ac:dyDescent="0.25">
      <c r="A7" s="11" t="s">
        <v>47</v>
      </c>
      <c r="B7" s="12">
        <v>0.91666666666666663</v>
      </c>
      <c r="C7" s="12" t="s">
        <v>33</v>
      </c>
      <c r="D7" s="12">
        <v>0.9285714285714286</v>
      </c>
      <c r="E7" s="12" t="s">
        <v>33</v>
      </c>
      <c r="F7" s="12">
        <v>0.58823529411764708</v>
      </c>
      <c r="G7" s="13" t="s">
        <v>35</v>
      </c>
      <c r="H7" s="12">
        <v>0.72727272727272729</v>
      </c>
      <c r="I7" s="13" t="s">
        <v>35</v>
      </c>
    </row>
    <row r="8" spans="1:9" x14ac:dyDescent="0.25">
      <c r="A8" s="11" t="s">
        <v>48</v>
      </c>
      <c r="B8" s="12">
        <v>0.91666666666666663</v>
      </c>
      <c r="C8" s="13" t="s">
        <v>36</v>
      </c>
      <c r="D8" s="12">
        <v>0.64285714285714279</v>
      </c>
      <c r="E8" s="12" t="s">
        <v>37</v>
      </c>
      <c r="F8" s="12">
        <v>0.94117647058823528</v>
      </c>
      <c r="G8" s="12" t="s">
        <v>36</v>
      </c>
      <c r="H8" s="12">
        <v>0.77272727272727271</v>
      </c>
      <c r="I8" s="13" t="s">
        <v>36</v>
      </c>
    </row>
    <row r="9" spans="1:9" x14ac:dyDescent="0.25">
      <c r="A9" s="11" t="s">
        <v>67</v>
      </c>
      <c r="B9" s="12">
        <v>0.66666666666666663</v>
      </c>
      <c r="C9" s="13" t="s">
        <v>36</v>
      </c>
      <c r="D9" s="12">
        <v>0.85714285714285721</v>
      </c>
      <c r="E9" s="12" t="s">
        <v>37</v>
      </c>
      <c r="F9" s="12">
        <v>0.76470588235294112</v>
      </c>
      <c r="G9" s="12" t="s">
        <v>37</v>
      </c>
      <c r="H9" s="12">
        <v>0.59090909090909094</v>
      </c>
      <c r="I9" s="12" t="s">
        <v>37</v>
      </c>
    </row>
    <row r="10" spans="1:9" x14ac:dyDescent="0.25">
      <c r="A10" s="11" t="s">
        <v>49</v>
      </c>
      <c r="B10" s="12">
        <v>0.91666666666666663</v>
      </c>
      <c r="C10" s="12" t="s">
        <v>37</v>
      </c>
      <c r="D10" s="12">
        <v>1</v>
      </c>
      <c r="E10" s="12" t="s">
        <v>37</v>
      </c>
      <c r="F10" s="12">
        <v>0.82352941176470584</v>
      </c>
      <c r="G10" s="12" t="s">
        <v>37</v>
      </c>
      <c r="H10" s="12">
        <v>0.86363636363636365</v>
      </c>
      <c r="I10" s="12" t="s">
        <v>37</v>
      </c>
    </row>
    <row r="11" spans="1:9" x14ac:dyDescent="0.25">
      <c r="A11" s="11" t="s">
        <v>13</v>
      </c>
      <c r="B11" s="12">
        <v>0.58333333333333326</v>
      </c>
      <c r="C11" s="12" t="s">
        <v>33</v>
      </c>
      <c r="D11" s="12">
        <v>1</v>
      </c>
      <c r="E11" s="12" t="s">
        <v>33</v>
      </c>
      <c r="F11" s="12">
        <v>0.88235294117647056</v>
      </c>
      <c r="G11" s="12" t="s">
        <v>33</v>
      </c>
      <c r="H11" s="12">
        <v>0.63636363636363602</v>
      </c>
      <c r="I11" s="13" t="s">
        <v>35</v>
      </c>
    </row>
    <row r="12" spans="1:9" x14ac:dyDescent="0.25">
      <c r="A12" s="11" t="s">
        <v>50</v>
      </c>
      <c r="B12" s="19">
        <v>1</v>
      </c>
      <c r="C12" s="19" t="s">
        <v>33</v>
      </c>
      <c r="D12" s="19">
        <v>0.9285714285714286</v>
      </c>
      <c r="E12" s="19" t="s">
        <v>33</v>
      </c>
      <c r="F12" s="19">
        <v>1</v>
      </c>
      <c r="G12" s="19" t="s">
        <v>33</v>
      </c>
      <c r="H12" s="19">
        <v>0.95454545454545459</v>
      </c>
      <c r="I12" s="19" t="s">
        <v>33</v>
      </c>
    </row>
    <row r="13" spans="1:9" x14ac:dyDescent="0.25">
      <c r="A13" s="11" t="s">
        <v>15</v>
      </c>
      <c r="B13" s="19">
        <v>0.91666666666666663</v>
      </c>
      <c r="C13" s="19" t="s">
        <v>33</v>
      </c>
      <c r="D13" s="19">
        <v>0.7142857142857143</v>
      </c>
      <c r="E13" s="19" t="s">
        <v>33</v>
      </c>
      <c r="F13" s="19">
        <v>0.70588235294117641</v>
      </c>
      <c r="G13" s="19" t="s">
        <v>33</v>
      </c>
      <c r="H13" s="19">
        <v>0.54545454545454541</v>
      </c>
      <c r="I13" s="19" t="s">
        <v>33</v>
      </c>
    </row>
    <row r="14" spans="1:9" x14ac:dyDescent="0.25">
      <c r="A14" s="11" t="s">
        <v>68</v>
      </c>
      <c r="B14" s="12">
        <v>0.5</v>
      </c>
      <c r="C14" s="13" t="s">
        <v>35</v>
      </c>
      <c r="D14" s="12">
        <v>0.85714285714285721</v>
      </c>
      <c r="E14" s="12" t="s">
        <v>33</v>
      </c>
      <c r="F14" s="12">
        <v>0.76470588235294112</v>
      </c>
      <c r="G14" s="12" t="s">
        <v>33</v>
      </c>
      <c r="H14" s="12">
        <v>0.90909090909090906</v>
      </c>
      <c r="I14" s="13" t="s">
        <v>35</v>
      </c>
    </row>
    <row r="15" spans="1:9" x14ac:dyDescent="0.25">
      <c r="A15" s="11" t="s">
        <v>17</v>
      </c>
      <c r="B15" s="12">
        <v>0.75</v>
      </c>
      <c r="C15" s="12" t="s">
        <v>33</v>
      </c>
      <c r="D15" s="12">
        <v>0.8571428571428571</v>
      </c>
      <c r="E15" s="13" t="s">
        <v>35</v>
      </c>
      <c r="F15" s="12">
        <v>0.64705882352941169</v>
      </c>
      <c r="G15" s="13" t="s">
        <v>35</v>
      </c>
      <c r="H15" s="12">
        <v>0.81818181818181812</v>
      </c>
      <c r="I15" s="13" t="s">
        <v>35</v>
      </c>
    </row>
    <row r="16" spans="1:9" x14ac:dyDescent="0.25">
      <c r="A16" s="11" t="s">
        <v>69</v>
      </c>
      <c r="B16" s="12">
        <v>0.58333333333333304</v>
      </c>
      <c r="C16" s="13" t="s">
        <v>35</v>
      </c>
      <c r="D16" s="12">
        <v>0.64285714285714279</v>
      </c>
      <c r="E16" s="13" t="s">
        <v>35</v>
      </c>
      <c r="F16" s="12">
        <v>0.76470588235294112</v>
      </c>
      <c r="G16" s="12" t="s">
        <v>35</v>
      </c>
      <c r="H16" s="12">
        <v>0.81818181818181812</v>
      </c>
      <c r="I16" s="13" t="s">
        <v>35</v>
      </c>
    </row>
    <row r="17" spans="1:9" x14ac:dyDescent="0.25">
      <c r="A17" s="11" t="s">
        <v>19</v>
      </c>
      <c r="B17" s="19">
        <v>0.66666666666666674</v>
      </c>
      <c r="C17" s="19" t="s">
        <v>33</v>
      </c>
      <c r="D17" s="19">
        <v>0.9285714285714286</v>
      </c>
      <c r="E17" s="19" t="s">
        <v>33</v>
      </c>
      <c r="F17" s="19">
        <v>0.94117647058823528</v>
      </c>
      <c r="G17" s="19" t="s">
        <v>33</v>
      </c>
      <c r="H17" s="19">
        <v>0.68181818181818177</v>
      </c>
      <c r="I17" s="19" t="s">
        <v>33</v>
      </c>
    </row>
    <row r="18" spans="1:9" x14ac:dyDescent="0.25">
      <c r="A18" s="11" t="s">
        <v>20</v>
      </c>
      <c r="B18" s="12">
        <v>0.91666666666666663</v>
      </c>
      <c r="C18" s="13" t="s">
        <v>35</v>
      </c>
      <c r="D18" s="12">
        <v>1</v>
      </c>
      <c r="E18" s="13" t="s">
        <v>35</v>
      </c>
      <c r="F18" s="12">
        <v>0.94117647058823528</v>
      </c>
      <c r="G18" s="13" t="s">
        <v>35</v>
      </c>
      <c r="H18" s="12">
        <v>1</v>
      </c>
      <c r="I18" s="13" t="s">
        <v>35</v>
      </c>
    </row>
    <row r="19" spans="1:9" x14ac:dyDescent="0.25">
      <c r="A19" s="11" t="s">
        <v>38</v>
      </c>
      <c r="B19" s="12">
        <v>0.91666666666666663</v>
      </c>
      <c r="C19" s="12" t="s">
        <v>33</v>
      </c>
      <c r="D19" s="12">
        <v>0.9285714285714286</v>
      </c>
      <c r="E19" s="12" t="s">
        <v>33</v>
      </c>
      <c r="F19" s="12">
        <v>0.88235294117647056</v>
      </c>
      <c r="G19" s="12" t="s">
        <v>33</v>
      </c>
      <c r="H19" s="12">
        <v>0.86363636363636365</v>
      </c>
      <c r="I19" s="12" t="s">
        <v>33</v>
      </c>
    </row>
    <row r="20" spans="1:9" x14ac:dyDescent="0.25">
      <c r="A20" s="11" t="s">
        <v>53</v>
      </c>
      <c r="B20" s="19">
        <v>0.58333333333333326</v>
      </c>
      <c r="C20" s="19" t="s">
        <v>37</v>
      </c>
      <c r="D20" s="19">
        <v>0.9285714285714286</v>
      </c>
      <c r="E20" s="19" t="s">
        <v>37</v>
      </c>
      <c r="F20" s="19">
        <v>1</v>
      </c>
      <c r="G20" s="19" t="s">
        <v>37</v>
      </c>
      <c r="H20" s="19">
        <v>0.95454545454545459</v>
      </c>
      <c r="I20" s="19" t="s">
        <v>37</v>
      </c>
    </row>
    <row r="21" spans="1:9" x14ac:dyDescent="0.25">
      <c r="A21" s="11" t="s">
        <v>52</v>
      </c>
      <c r="B21" s="19">
        <v>0.66666666666666674</v>
      </c>
      <c r="C21" s="19" t="s">
        <v>37</v>
      </c>
      <c r="D21" s="19">
        <v>0.9285714285714286</v>
      </c>
      <c r="E21" s="19" t="s">
        <v>37</v>
      </c>
      <c r="F21" s="19">
        <v>0.64705882352941169</v>
      </c>
      <c r="G21" s="19" t="s">
        <v>37</v>
      </c>
      <c r="H21" s="19">
        <v>0.77272727272727271</v>
      </c>
      <c r="I21" s="19" t="s">
        <v>37</v>
      </c>
    </row>
    <row r="22" spans="1:9" x14ac:dyDescent="0.25">
      <c r="A22" s="11" t="s">
        <v>51</v>
      </c>
      <c r="B22" s="12">
        <v>0.58333333333333337</v>
      </c>
      <c r="C22" s="13" t="s">
        <v>35</v>
      </c>
      <c r="D22" s="12">
        <v>0.64285714285714279</v>
      </c>
      <c r="E22" s="12" t="s">
        <v>33</v>
      </c>
      <c r="F22" s="12">
        <v>0.94117647058823528</v>
      </c>
      <c r="G22" s="13" t="s">
        <v>35</v>
      </c>
      <c r="H22" s="12">
        <v>0.59090909090909094</v>
      </c>
      <c r="I22" s="12" t="s">
        <v>33</v>
      </c>
    </row>
    <row r="23" spans="1:9" x14ac:dyDescent="0.25">
      <c r="A23" s="11" t="s">
        <v>39</v>
      </c>
      <c r="B23" s="19">
        <v>0.58333333333333326</v>
      </c>
      <c r="C23" s="19" t="s">
        <v>33</v>
      </c>
      <c r="D23" s="19">
        <v>0.9285714285714286</v>
      </c>
      <c r="E23" s="19" t="s">
        <v>33</v>
      </c>
      <c r="F23" s="19">
        <v>0.70588235294117641</v>
      </c>
      <c r="G23" s="19" t="s">
        <v>33</v>
      </c>
      <c r="H23" s="19">
        <v>0.77272727272727271</v>
      </c>
      <c r="I23" s="19" t="s">
        <v>33</v>
      </c>
    </row>
    <row r="24" spans="1:9" x14ac:dyDescent="0.25">
      <c r="A24" s="11" t="s">
        <v>26</v>
      </c>
      <c r="B24" s="12">
        <v>0.75</v>
      </c>
      <c r="C24" s="13" t="s">
        <v>35</v>
      </c>
      <c r="D24" s="12">
        <v>0.7857142857142857</v>
      </c>
      <c r="E24" s="13" t="s">
        <v>35</v>
      </c>
      <c r="F24" s="12">
        <v>0.88235294117647056</v>
      </c>
      <c r="G24" s="13" t="s">
        <v>35</v>
      </c>
      <c r="H24" s="12">
        <v>0.77272727272727271</v>
      </c>
      <c r="I24" s="13" t="s">
        <v>35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BA36-E669-408F-B8D7-BDADAB72E639}">
  <dimension ref="A1:E24"/>
  <sheetViews>
    <sheetView workbookViewId="0">
      <selection activeCell="I6" sqref="I6"/>
    </sheetView>
  </sheetViews>
  <sheetFormatPr defaultRowHeight="15" x14ac:dyDescent="0.25"/>
  <cols>
    <col min="1" max="1" width="71.28515625" customWidth="1"/>
  </cols>
  <sheetData>
    <row r="1" spans="1:5" x14ac:dyDescent="0.25">
      <c r="A1" s="10" t="s">
        <v>41</v>
      </c>
      <c r="B1" s="22" t="s">
        <v>31</v>
      </c>
      <c r="C1" s="22"/>
      <c r="D1" s="23" t="s">
        <v>32</v>
      </c>
      <c r="E1" s="23"/>
    </row>
    <row r="2" spans="1:5" x14ac:dyDescent="0.25">
      <c r="A2" s="11" t="s">
        <v>42</v>
      </c>
      <c r="B2" s="19">
        <v>1</v>
      </c>
      <c r="C2" s="19" t="s">
        <v>33</v>
      </c>
      <c r="D2" s="19">
        <v>0.86363636363636365</v>
      </c>
      <c r="E2" s="19" t="s">
        <v>33</v>
      </c>
    </row>
    <row r="3" spans="1:5" x14ac:dyDescent="0.25">
      <c r="A3" s="11" t="s">
        <v>43</v>
      </c>
      <c r="B3" s="12">
        <v>0.76470588235294112</v>
      </c>
      <c r="C3" s="12" t="s">
        <v>40</v>
      </c>
      <c r="D3" s="12">
        <v>0.77272727272727271</v>
      </c>
      <c r="E3" s="12" t="s">
        <v>40</v>
      </c>
    </row>
    <row r="4" spans="1:5" x14ac:dyDescent="0.25">
      <c r="A4" s="11" t="s">
        <v>44</v>
      </c>
      <c r="B4" s="19">
        <v>0.94117647058823528</v>
      </c>
      <c r="C4" s="19" t="s">
        <v>33</v>
      </c>
      <c r="D4" s="19">
        <v>1</v>
      </c>
      <c r="E4" s="19" t="s">
        <v>33</v>
      </c>
    </row>
    <row r="5" spans="1:5" x14ac:dyDescent="0.25">
      <c r="A5" s="11" t="s">
        <v>45</v>
      </c>
      <c r="B5" s="19">
        <v>0.94117647058823528</v>
      </c>
      <c r="C5" s="19" t="s">
        <v>33</v>
      </c>
      <c r="D5" s="19">
        <v>1</v>
      </c>
      <c r="E5" s="19" t="s">
        <v>33</v>
      </c>
    </row>
    <row r="6" spans="1:5" x14ac:dyDescent="0.25">
      <c r="A6" s="11" t="s">
        <v>46</v>
      </c>
      <c r="B6" s="12">
        <v>0.88235294117647056</v>
      </c>
      <c r="C6" s="12" t="s">
        <v>33</v>
      </c>
      <c r="D6" s="12">
        <v>0.90909090909090906</v>
      </c>
      <c r="E6" s="13" t="s">
        <v>35</v>
      </c>
    </row>
    <row r="7" spans="1:5" x14ac:dyDescent="0.25">
      <c r="A7" s="11" t="s">
        <v>47</v>
      </c>
      <c r="B7" s="12">
        <v>0.58823529411764708</v>
      </c>
      <c r="C7" s="13" t="s">
        <v>35</v>
      </c>
      <c r="D7" s="12">
        <v>0.72727272727272729</v>
      </c>
      <c r="E7" s="13" t="s">
        <v>35</v>
      </c>
    </row>
    <row r="8" spans="1:5" x14ac:dyDescent="0.25">
      <c r="A8" s="11" t="s">
        <v>48</v>
      </c>
      <c r="B8" s="12">
        <v>0.94117647058823528</v>
      </c>
      <c r="C8" s="12" t="s">
        <v>36</v>
      </c>
      <c r="D8" s="12">
        <v>0.77272727272727271</v>
      </c>
      <c r="E8" s="13" t="s">
        <v>36</v>
      </c>
    </row>
    <row r="9" spans="1:5" x14ac:dyDescent="0.25">
      <c r="A9" s="11" t="s">
        <v>67</v>
      </c>
      <c r="B9" s="12">
        <v>0.76470588235294112</v>
      </c>
      <c r="C9" s="12" t="s">
        <v>37</v>
      </c>
      <c r="D9" s="12">
        <v>0.59090909090909094</v>
      </c>
      <c r="E9" s="12" t="s">
        <v>37</v>
      </c>
    </row>
    <row r="10" spans="1:5" x14ac:dyDescent="0.25">
      <c r="A10" s="11" t="s">
        <v>49</v>
      </c>
      <c r="B10" s="12">
        <v>0.82352941176470584</v>
      </c>
      <c r="C10" s="12" t="s">
        <v>37</v>
      </c>
      <c r="D10" s="12">
        <v>0.86363636363636365</v>
      </c>
      <c r="E10" s="12" t="s">
        <v>37</v>
      </c>
    </row>
    <row r="11" spans="1:5" x14ac:dyDescent="0.25">
      <c r="A11" s="11" t="s">
        <v>13</v>
      </c>
      <c r="B11" s="12">
        <v>0.88235294117647056</v>
      </c>
      <c r="C11" s="12" t="s">
        <v>33</v>
      </c>
      <c r="D11" s="12">
        <v>0.63636363636363602</v>
      </c>
      <c r="E11" s="13" t="s">
        <v>35</v>
      </c>
    </row>
    <row r="12" spans="1:5" x14ac:dyDescent="0.25">
      <c r="A12" s="11" t="s">
        <v>50</v>
      </c>
      <c r="B12" s="19">
        <v>1</v>
      </c>
      <c r="C12" s="19" t="s">
        <v>33</v>
      </c>
      <c r="D12" s="19">
        <v>0.95454545454545459</v>
      </c>
      <c r="E12" s="19" t="s">
        <v>33</v>
      </c>
    </row>
    <row r="13" spans="1:5" x14ac:dyDescent="0.25">
      <c r="A13" s="11" t="s">
        <v>15</v>
      </c>
      <c r="B13" s="19">
        <v>0.70588235294117641</v>
      </c>
      <c r="C13" s="19" t="s">
        <v>33</v>
      </c>
      <c r="D13" s="19">
        <v>0.54545454545454541</v>
      </c>
      <c r="E13" s="19" t="s">
        <v>33</v>
      </c>
    </row>
    <row r="14" spans="1:5" x14ac:dyDescent="0.25">
      <c r="A14" s="11" t="s">
        <v>68</v>
      </c>
      <c r="B14" s="12">
        <v>0.76470588235294112</v>
      </c>
      <c r="C14" s="12" t="s">
        <v>33</v>
      </c>
      <c r="D14" s="12">
        <v>0.90909090909090906</v>
      </c>
      <c r="E14" s="13" t="s">
        <v>35</v>
      </c>
    </row>
    <row r="15" spans="1:5" x14ac:dyDescent="0.25">
      <c r="A15" s="11" t="s">
        <v>17</v>
      </c>
      <c r="B15" s="12">
        <v>0.64705882352941169</v>
      </c>
      <c r="C15" s="13" t="s">
        <v>35</v>
      </c>
      <c r="D15" s="12">
        <v>0.81818181818181812</v>
      </c>
      <c r="E15" s="13" t="s">
        <v>35</v>
      </c>
    </row>
    <row r="16" spans="1:5" x14ac:dyDescent="0.25">
      <c r="A16" s="11" t="s">
        <v>69</v>
      </c>
      <c r="B16" s="12">
        <v>0.76470588235294112</v>
      </c>
      <c r="C16" s="12" t="s">
        <v>35</v>
      </c>
      <c r="D16" s="12">
        <v>0.81818181818181812</v>
      </c>
      <c r="E16" s="13" t="s">
        <v>35</v>
      </c>
    </row>
    <row r="17" spans="1:5" x14ac:dyDescent="0.25">
      <c r="A17" s="11" t="s">
        <v>19</v>
      </c>
      <c r="B17" s="19">
        <v>0.94117647058823528</v>
      </c>
      <c r="C17" s="19" t="s">
        <v>33</v>
      </c>
      <c r="D17" s="19">
        <v>0.68181818181818177</v>
      </c>
      <c r="E17" s="19" t="s">
        <v>33</v>
      </c>
    </row>
    <row r="18" spans="1:5" x14ac:dyDescent="0.25">
      <c r="A18" s="11" t="s">
        <v>20</v>
      </c>
      <c r="B18" s="12">
        <v>0.94117647058823528</v>
      </c>
      <c r="C18" s="13" t="s">
        <v>35</v>
      </c>
      <c r="D18" s="12">
        <v>1</v>
      </c>
      <c r="E18" s="13" t="s">
        <v>35</v>
      </c>
    </row>
    <row r="19" spans="1:5" x14ac:dyDescent="0.25">
      <c r="A19" s="11" t="s">
        <v>38</v>
      </c>
      <c r="B19" s="12">
        <v>0.88235294117647056</v>
      </c>
      <c r="C19" s="12" t="s">
        <v>33</v>
      </c>
      <c r="D19" s="12">
        <v>0.86363636363636365</v>
      </c>
      <c r="E19" s="12" t="s">
        <v>33</v>
      </c>
    </row>
    <row r="20" spans="1:5" x14ac:dyDescent="0.25">
      <c r="A20" s="11" t="s">
        <v>53</v>
      </c>
      <c r="B20" s="19">
        <v>1</v>
      </c>
      <c r="C20" s="19" t="s">
        <v>37</v>
      </c>
      <c r="D20" s="19">
        <v>0.95454545454545459</v>
      </c>
      <c r="E20" s="19" t="s">
        <v>37</v>
      </c>
    </row>
    <row r="21" spans="1:5" x14ac:dyDescent="0.25">
      <c r="A21" s="11" t="s">
        <v>52</v>
      </c>
      <c r="B21" s="19">
        <v>0.64705882352941169</v>
      </c>
      <c r="C21" s="19" t="s">
        <v>37</v>
      </c>
      <c r="D21" s="19">
        <v>0.77272727272727271</v>
      </c>
      <c r="E21" s="19" t="s">
        <v>37</v>
      </c>
    </row>
    <row r="22" spans="1:5" x14ac:dyDescent="0.25">
      <c r="A22" s="11" t="s">
        <v>51</v>
      </c>
      <c r="B22" s="12">
        <v>0.94117647058823528</v>
      </c>
      <c r="C22" s="13" t="s">
        <v>35</v>
      </c>
      <c r="D22" s="12">
        <v>0.59090909090909094</v>
      </c>
      <c r="E22" s="12" t="s">
        <v>33</v>
      </c>
    </row>
    <row r="23" spans="1:5" x14ac:dyDescent="0.25">
      <c r="A23" s="11" t="s">
        <v>39</v>
      </c>
      <c r="B23" s="19">
        <v>0.70588235294117641</v>
      </c>
      <c r="C23" s="19" t="s">
        <v>33</v>
      </c>
      <c r="D23" s="19">
        <v>0.77272727272727271</v>
      </c>
      <c r="E23" s="19" t="s">
        <v>33</v>
      </c>
    </row>
    <row r="24" spans="1:5" x14ac:dyDescent="0.25">
      <c r="A24" s="11" t="s">
        <v>26</v>
      </c>
      <c r="B24" s="12">
        <v>0.88235294117647056</v>
      </c>
      <c r="C24" s="13" t="s">
        <v>35</v>
      </c>
      <c r="D24" s="12">
        <v>0.77272727272727271</v>
      </c>
      <c r="E24" s="13" t="s">
        <v>35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Sheet4</vt:lpstr>
      <vt:lpstr>Sheet3</vt:lpstr>
      <vt:lpstr>Sheet5</vt:lpstr>
      <vt:lpstr>Sheet6</vt:lpstr>
      <vt:lpstr>Sheet8</vt:lpstr>
      <vt:lpstr>Sheet7</vt:lpstr>
      <vt:lpstr>Sheet2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2020-07-27T06:24:16Z</dcterms:created>
  <dcterms:modified xsi:type="dcterms:W3CDTF">2020-12-02T17:09:54Z</dcterms:modified>
</cp:coreProperties>
</file>