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f0fac29344c479/Documents/Powder League Stats/"/>
    </mc:Choice>
  </mc:AlternateContent>
  <xr:revisionPtr revIDLastSave="0" documentId="8_{A9CA1B03-5D41-4D39-BF98-205057C5D534}" xr6:coauthVersionLast="47" xr6:coauthVersionMax="47" xr10:uidLastSave="{00000000-0000-0000-0000-000000000000}"/>
  <bookViews>
    <workbookView xWindow="-120" yWindow="-120" windowWidth="20730" windowHeight="11160" activeTab="3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6" l="1"/>
  <c r="AE1" i="6"/>
  <c r="AF1" i="6"/>
  <c r="U1" i="6"/>
  <c r="V1" i="6"/>
  <c r="W1" i="6"/>
  <c r="X1" i="6"/>
  <c r="Y1" i="6"/>
  <c r="Z1" i="6"/>
  <c r="AA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N1" i="5"/>
  <c r="BC1" i="5"/>
  <c r="BD1" i="5"/>
  <c r="D1" i="5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D1" i="4"/>
  <c r="AE1" i="4"/>
  <c r="AF1" i="4"/>
  <c r="AG1" i="4"/>
  <c r="AH1" i="4"/>
  <c r="AI1" i="4"/>
  <c r="AN1" i="4"/>
  <c r="BA1" i="4"/>
  <c r="BD1" i="4"/>
  <c r="BQ1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B1" i="3"/>
  <c r="AC1" i="3"/>
  <c r="AD1" i="3"/>
  <c r="AE1" i="3"/>
  <c r="AF1" i="3"/>
  <c r="AG1" i="3"/>
  <c r="AH1" i="3"/>
  <c r="AI1" i="3"/>
  <c r="AN1" i="3"/>
  <c r="BB1" i="3"/>
  <c r="BD1" i="3"/>
  <c r="BP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O8" i="5"/>
  <c r="C8" i="5"/>
  <c r="AJ9" i="5" s="1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C7" i="5"/>
  <c r="AJ8" i="5" s="1"/>
  <c r="AP8" i="5" s="1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O6" i="5"/>
  <c r="C6" i="5"/>
  <c r="AJ7" i="5" s="1"/>
  <c r="BS5" i="5"/>
  <c r="BR5" i="5"/>
  <c r="BQ5" i="5"/>
  <c r="BP5" i="5"/>
  <c r="BO5" i="5"/>
  <c r="BN5" i="5"/>
  <c r="BM5" i="5"/>
  <c r="BL5" i="5"/>
  <c r="BJ5" i="5"/>
  <c r="BE5" i="5"/>
  <c r="BC5" i="5"/>
  <c r="BB5" i="5"/>
  <c r="BA5" i="5"/>
  <c r="AZ5" i="5"/>
  <c r="AY5" i="5"/>
  <c r="AX5" i="5"/>
  <c r="AW5" i="5"/>
  <c r="AV5" i="5"/>
  <c r="AU5" i="5"/>
  <c r="C5" i="5"/>
  <c r="AJ6" i="5" s="1"/>
  <c r="AP6" i="5" s="1"/>
  <c r="BS4" i="5"/>
  <c r="BR4" i="5"/>
  <c r="BQ4" i="5"/>
  <c r="BP4" i="5"/>
  <c r="BO4" i="5"/>
  <c r="BN4" i="5"/>
  <c r="BM4" i="5"/>
  <c r="BL4" i="5"/>
  <c r="BJ4" i="5"/>
  <c r="BC4" i="5"/>
  <c r="BB4" i="5"/>
  <c r="BA4" i="5"/>
  <c r="AZ4" i="5"/>
  <c r="AX4" i="5"/>
  <c r="AW4" i="5"/>
  <c r="AV4" i="5"/>
  <c r="AQ4" i="5"/>
  <c r="C4" i="5"/>
  <c r="BS3" i="5"/>
  <c r="BR3" i="5"/>
  <c r="BQ3" i="5"/>
  <c r="BP3" i="5"/>
  <c r="BM3" i="5"/>
  <c r="BL3" i="5"/>
  <c r="BF3" i="5"/>
  <c r="BD3" i="5"/>
  <c r="BD2" i="5" s="1"/>
  <c r="BC3" i="5"/>
  <c r="BB3" i="5"/>
  <c r="BA3" i="5"/>
  <c r="AY3" i="5"/>
  <c r="AW3" i="5"/>
  <c r="AU3" i="5"/>
  <c r="C3" i="5"/>
  <c r="AJ4" i="5" s="1"/>
  <c r="AP4" i="5" s="1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AJ29" i="4" s="1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AJ27" i="4" s="1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AJ24" i="4" s="1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AJ23" i="4" s="1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AJ21" i="4" s="1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AJ19" i="4" s="1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AJ16" i="4" s="1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AJ15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AJ13" i="4" s="1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C11" i="4"/>
  <c r="AJ12" i="4" s="1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O10" i="4"/>
  <c r="C10" i="4"/>
  <c r="AJ11" i="4" s="1"/>
  <c r="BS9" i="4"/>
  <c r="BR9" i="4"/>
  <c r="BQ9" i="4"/>
  <c r="BP9" i="4"/>
  <c r="BO9" i="4"/>
  <c r="BN9" i="4"/>
  <c r="BM9" i="4"/>
  <c r="BL9" i="4"/>
  <c r="BJ9" i="4"/>
  <c r="BG9" i="4"/>
  <c r="BC9" i="4"/>
  <c r="BB9" i="4"/>
  <c r="BA9" i="4"/>
  <c r="AX9" i="4"/>
  <c r="AV9" i="4"/>
  <c r="AS9" i="4"/>
  <c r="AR9" i="4"/>
  <c r="AQ9" i="4"/>
  <c r="AP9" i="4"/>
  <c r="AO9" i="4"/>
  <c r="C9" i="4"/>
  <c r="AJ10" i="4" s="1"/>
  <c r="AP10" i="4" s="1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X8" i="4"/>
  <c r="AV8" i="4"/>
  <c r="AS8" i="4"/>
  <c r="AR8" i="4"/>
  <c r="AQ8" i="4"/>
  <c r="AO8" i="4"/>
  <c r="C8" i="4"/>
  <c r="BS7" i="4"/>
  <c r="BR7" i="4"/>
  <c r="BQ7" i="4"/>
  <c r="BP7" i="4"/>
  <c r="BO7" i="4"/>
  <c r="BN7" i="4"/>
  <c r="BM7" i="4"/>
  <c r="BL7" i="4"/>
  <c r="BK7" i="4"/>
  <c r="BG7" i="4"/>
  <c r="BC7" i="4"/>
  <c r="BB7" i="4"/>
  <c r="BA7" i="4"/>
  <c r="AY7" i="4"/>
  <c r="AX7" i="4"/>
  <c r="AV7" i="4"/>
  <c r="AU7" i="4"/>
  <c r="AS7" i="4"/>
  <c r="AQ7" i="4"/>
  <c r="AP7" i="4"/>
  <c r="C7" i="4"/>
  <c r="AJ8" i="4" s="1"/>
  <c r="AP8" i="4" s="1"/>
  <c r="BS6" i="4"/>
  <c r="BR6" i="4"/>
  <c r="BQ6" i="4"/>
  <c r="BP6" i="4"/>
  <c r="BO6" i="4"/>
  <c r="BN6" i="4"/>
  <c r="BM6" i="4"/>
  <c r="BL6" i="4"/>
  <c r="BK6" i="4"/>
  <c r="BG6" i="4"/>
  <c r="BC6" i="4"/>
  <c r="BB6" i="4"/>
  <c r="BA6" i="4"/>
  <c r="AZ6" i="4"/>
  <c r="AY6" i="4"/>
  <c r="AX6" i="4"/>
  <c r="AV6" i="4"/>
  <c r="AU6" i="4"/>
  <c r="AS6" i="4"/>
  <c r="AQ6" i="4"/>
  <c r="C6" i="4"/>
  <c r="BS5" i="4"/>
  <c r="BR5" i="4"/>
  <c r="BQ5" i="4"/>
  <c r="BP5" i="4"/>
  <c r="BO5" i="4"/>
  <c r="BN5" i="4"/>
  <c r="BM5" i="4"/>
  <c r="BL5" i="4"/>
  <c r="BG5" i="4"/>
  <c r="BE5" i="4"/>
  <c r="BC5" i="4"/>
  <c r="BB5" i="4"/>
  <c r="BA5" i="4"/>
  <c r="AZ5" i="4"/>
  <c r="AY5" i="4"/>
  <c r="AX5" i="4"/>
  <c r="AV5" i="4"/>
  <c r="AU5" i="4"/>
  <c r="AS5" i="4"/>
  <c r="AQ5" i="4"/>
  <c r="C5" i="4"/>
  <c r="BS4" i="4"/>
  <c r="BR4" i="4"/>
  <c r="BQ4" i="4"/>
  <c r="BP4" i="4"/>
  <c r="BO4" i="4"/>
  <c r="BN4" i="4"/>
  <c r="BM4" i="4"/>
  <c r="BL4" i="4"/>
  <c r="BG4" i="4"/>
  <c r="BE4" i="4"/>
  <c r="BC4" i="4"/>
  <c r="BB4" i="4"/>
  <c r="BA4" i="4"/>
  <c r="AZ4" i="4"/>
  <c r="AY4" i="4"/>
  <c r="AX4" i="4"/>
  <c r="AV4" i="4"/>
  <c r="AU4" i="4"/>
  <c r="AT4" i="4"/>
  <c r="AQ4" i="4"/>
  <c r="C4" i="4"/>
  <c r="BS3" i="4"/>
  <c r="BR3" i="4"/>
  <c r="BQ3" i="4"/>
  <c r="BP3" i="4"/>
  <c r="BM3" i="4"/>
  <c r="BL3" i="4"/>
  <c r="BE3" i="4"/>
  <c r="BD3" i="4"/>
  <c r="BD2" i="4" s="1"/>
  <c r="BC3" i="4"/>
  <c r="BB3" i="4"/>
  <c r="BA3" i="4"/>
  <c r="AY3" i="4"/>
  <c r="AW3" i="4"/>
  <c r="AU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AJ12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C9" i="3"/>
  <c r="BS8" i="3"/>
  <c r="BR8" i="3"/>
  <c r="BQ8" i="3"/>
  <c r="BP8" i="3"/>
  <c r="BO8" i="3"/>
  <c r="BN8" i="3"/>
  <c r="BM8" i="3"/>
  <c r="BL8" i="3"/>
  <c r="BK8" i="3"/>
  <c r="BH8" i="3"/>
  <c r="BF8" i="3"/>
  <c r="BE8" i="3"/>
  <c r="BC8" i="3"/>
  <c r="BB8" i="3"/>
  <c r="BA8" i="3"/>
  <c r="AZ8" i="3"/>
  <c r="AX8" i="3"/>
  <c r="AW8" i="3"/>
  <c r="AU8" i="3"/>
  <c r="AT8" i="3"/>
  <c r="AQ8" i="3"/>
  <c r="AO8" i="3"/>
  <c r="C8" i="3"/>
  <c r="AJ9" i="3" s="1"/>
  <c r="BS7" i="3"/>
  <c r="BR7" i="3"/>
  <c r="BQ7" i="3"/>
  <c r="BP7" i="3"/>
  <c r="BO7" i="3"/>
  <c r="BN7" i="3"/>
  <c r="BM7" i="3"/>
  <c r="BL7" i="3"/>
  <c r="BH7" i="3"/>
  <c r="BE7" i="3"/>
  <c r="BC7" i="3"/>
  <c r="BB7" i="3"/>
  <c r="BA7" i="3"/>
  <c r="AZ7" i="3"/>
  <c r="AT7" i="3"/>
  <c r="AS7" i="3"/>
  <c r="AR7" i="3"/>
  <c r="AQ7" i="3"/>
  <c r="AP7" i="3"/>
  <c r="AO7" i="3"/>
  <c r="C7" i="3"/>
  <c r="AJ8" i="3" s="1"/>
  <c r="AP8" i="3" s="1"/>
  <c r="BS6" i="3"/>
  <c r="BR6" i="3"/>
  <c r="BQ6" i="3"/>
  <c r="BP6" i="3"/>
  <c r="BO6" i="3"/>
  <c r="BN6" i="3"/>
  <c r="BM6" i="3"/>
  <c r="BL6" i="3"/>
  <c r="BH6" i="3"/>
  <c r="BC6" i="3"/>
  <c r="BB6" i="3"/>
  <c r="BA6" i="3"/>
  <c r="AZ6" i="3"/>
  <c r="AQ6" i="3"/>
  <c r="C6" i="3"/>
  <c r="BS5" i="3"/>
  <c r="BR5" i="3"/>
  <c r="BQ5" i="3"/>
  <c r="BP5" i="3"/>
  <c r="BO5" i="3"/>
  <c r="BN5" i="3"/>
  <c r="BM5" i="3"/>
  <c r="BL5" i="3"/>
  <c r="BC5" i="3"/>
  <c r="BB5" i="3"/>
  <c r="BA5" i="3"/>
  <c r="AZ5" i="3"/>
  <c r="AY5" i="3"/>
  <c r="AV5" i="3"/>
  <c r="C5" i="3"/>
  <c r="AJ6" i="3" s="1"/>
  <c r="AP6" i="3" s="1"/>
  <c r="BS4" i="3"/>
  <c r="BR4" i="3"/>
  <c r="BQ4" i="3"/>
  <c r="BP4" i="3"/>
  <c r="BO4" i="3"/>
  <c r="BN4" i="3"/>
  <c r="BM4" i="3"/>
  <c r="BL4" i="3"/>
  <c r="BC4" i="3"/>
  <c r="BB4" i="3"/>
  <c r="BA4" i="3"/>
  <c r="AZ4" i="3"/>
  <c r="AV4" i="3"/>
  <c r="AU4" i="3"/>
  <c r="C4" i="3"/>
  <c r="BS3" i="3"/>
  <c r="BR3" i="3"/>
  <c r="BQ3" i="3"/>
  <c r="BP3" i="3"/>
  <c r="BM3" i="3"/>
  <c r="BL3" i="3"/>
  <c r="BG3" i="3"/>
  <c r="BD3" i="3"/>
  <c r="BD2" i="3" s="1"/>
  <c r="BC3" i="3"/>
  <c r="BB3" i="3"/>
  <c r="BA3" i="3"/>
  <c r="AY3" i="3"/>
  <c r="AW3" i="3"/>
  <c r="AU3" i="3"/>
  <c r="AQ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4" s="1"/>
  <c r="AX1" i="1"/>
  <c r="AX1" i="4" s="1"/>
  <c r="AY1" i="1"/>
  <c r="AY1" i="3" s="1"/>
  <c r="AZ1" i="1"/>
  <c r="AZ1" i="3" s="1"/>
  <c r="BA1" i="1"/>
  <c r="BA1" i="3" s="1"/>
  <c r="BB1" i="1"/>
  <c r="BB1" i="5" s="1"/>
  <c r="BC1" i="1"/>
  <c r="BC1" i="4" s="1"/>
  <c r="BD1" i="1"/>
  <c r="BE1" i="1"/>
  <c r="BE1" i="5" s="1"/>
  <c r="BF1" i="1"/>
  <c r="BF1" i="5" s="1"/>
  <c r="BG1" i="1"/>
  <c r="BG1" i="5" s="1"/>
  <c r="BH1" i="1"/>
  <c r="BH1" i="5" s="1"/>
  <c r="BI1" i="1"/>
  <c r="BI1" i="3" s="1"/>
  <c r="BJ1" i="1"/>
  <c r="BJ1" i="3" s="1"/>
  <c r="BK1" i="1"/>
  <c r="BK1" i="3" s="1"/>
  <c r="BL1" i="1"/>
  <c r="BL1" i="3" s="1"/>
  <c r="BM1" i="1"/>
  <c r="BM1" i="4" s="1"/>
  <c r="BN1" i="1"/>
  <c r="BN1" i="4" s="1"/>
  <c r="BO1" i="1"/>
  <c r="BO1" i="4" s="1"/>
  <c r="BP1" i="1"/>
  <c r="BP1" i="4" s="1"/>
  <c r="BQ1" i="1"/>
  <c r="BQ1" i="3" s="1"/>
  <c r="BR1" i="1"/>
  <c r="BR1" i="3" s="1"/>
  <c r="BS1" i="1"/>
  <c r="BS1" i="3" s="1"/>
  <c r="AO1" i="1"/>
  <c r="AO1" i="5" s="1"/>
  <c r="BK4" i="1"/>
  <c r="BL4" i="1"/>
  <c r="BM4" i="1"/>
  <c r="BN4" i="1"/>
  <c r="BO4" i="1"/>
  <c r="BP4" i="1"/>
  <c r="BQ4" i="1"/>
  <c r="BR4" i="1"/>
  <c r="BS4" i="1"/>
  <c r="BG5" i="1"/>
  <c r="BK5" i="1"/>
  <c r="BL5" i="1"/>
  <c r="BM5" i="1"/>
  <c r="BN5" i="1"/>
  <c r="BO5" i="1"/>
  <c r="BP5" i="1"/>
  <c r="BQ5" i="1"/>
  <c r="BR5" i="1"/>
  <c r="BS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W4" i="1"/>
  <c r="AZ4" i="1"/>
  <c r="BB4" i="1"/>
  <c r="BC4" i="1"/>
  <c r="AO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AO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Q3" i="1"/>
  <c r="AY3" i="1"/>
  <c r="BB3" i="1"/>
  <c r="BC3" i="1"/>
  <c r="BD3" i="1"/>
  <c r="BD2" i="1" s="1"/>
  <c r="BP3" i="1"/>
  <c r="BP2" i="1" s="1"/>
  <c r="BQ3" i="1"/>
  <c r="BR3" i="1"/>
  <c r="BS3" i="1"/>
  <c r="AJ16" i="1"/>
  <c r="AJ17" i="1"/>
  <c r="AJ18" i="1"/>
  <c r="AJ22" i="1"/>
  <c r="AJ23" i="1"/>
  <c r="AJ24" i="1"/>
  <c r="AJ28" i="1"/>
  <c r="AJ29" i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AJ5" i="5" l="1"/>
  <c r="BG4" i="5"/>
  <c r="BK4" i="5"/>
  <c r="AR4" i="5"/>
  <c r="BH4" i="5"/>
  <c r="AS4" i="5"/>
  <c r="BI4" i="5"/>
  <c r="AO4" i="5"/>
  <c r="AT4" i="5"/>
  <c r="BF4" i="5"/>
  <c r="AO6" i="3"/>
  <c r="AT6" i="3"/>
  <c r="AR6" i="3"/>
  <c r="BJ6" i="3"/>
  <c r="AS6" i="3"/>
  <c r="AY4" i="5"/>
  <c r="BR2" i="5"/>
  <c r="AU4" i="5"/>
  <c r="AU2" i="5" s="1"/>
  <c r="BE4" i="5"/>
  <c r="AR8" i="3"/>
  <c r="BI8" i="3"/>
  <c r="AS8" i="3"/>
  <c r="BJ8" i="3"/>
  <c r="AV8" i="3"/>
  <c r="BG8" i="3"/>
  <c r="AY8" i="3"/>
  <c r="AO1" i="4"/>
  <c r="AO1" i="3"/>
  <c r="BP2" i="5"/>
  <c r="AJ3" i="5"/>
  <c r="BQ2" i="5"/>
  <c r="BI8" i="4"/>
  <c r="AW8" i="4"/>
  <c r="BJ8" i="4"/>
  <c r="AY8" i="4"/>
  <c r="AZ8" i="4"/>
  <c r="BE8" i="4"/>
  <c r="BF8" i="4"/>
  <c r="AT8" i="4"/>
  <c r="AU8" i="4"/>
  <c r="BH8" i="4"/>
  <c r="AJ6" i="4"/>
  <c r="AJ4" i="4"/>
  <c r="BI4" i="4" s="1"/>
  <c r="AO4" i="4"/>
  <c r="AR4" i="4"/>
  <c r="BH4" i="4"/>
  <c r="AW4" i="4"/>
  <c r="BJ4" i="4"/>
  <c r="BK4" i="4"/>
  <c r="BQ2" i="4"/>
  <c r="BP2" i="4"/>
  <c r="BE6" i="3"/>
  <c r="BF6" i="3"/>
  <c r="BG6" i="3"/>
  <c r="AU6" i="3"/>
  <c r="BI6" i="3"/>
  <c r="AV6" i="3"/>
  <c r="AW6" i="3"/>
  <c r="AY6" i="3"/>
  <c r="AX6" i="3"/>
  <c r="BK6" i="3"/>
  <c r="AJ4" i="3"/>
  <c r="AJ3" i="1"/>
  <c r="BF3" i="1" s="1"/>
  <c r="BS1" i="4"/>
  <c r="BS1" i="5"/>
  <c r="BR1" i="4"/>
  <c r="BR1" i="5"/>
  <c r="BQ1" i="5"/>
  <c r="BP1" i="5"/>
  <c r="BO1" i="5"/>
  <c r="BO1" i="3"/>
  <c r="BN1" i="3"/>
  <c r="BN1" i="5"/>
  <c r="BM1" i="3"/>
  <c r="BM1" i="5"/>
  <c r="BL1" i="5"/>
  <c r="BL1" i="4"/>
  <c r="BK1" i="5"/>
  <c r="BK1" i="4"/>
  <c r="BJ1" i="5"/>
  <c r="BJ1" i="4"/>
  <c r="BI1" i="5"/>
  <c r="BI1" i="4"/>
  <c r="BH1" i="3"/>
  <c r="BH1" i="4"/>
  <c r="BG1" i="3"/>
  <c r="BG1" i="4"/>
  <c r="BC1" i="3"/>
  <c r="BB1" i="4"/>
  <c r="BA1" i="5"/>
  <c r="AZ1" i="4"/>
  <c r="AZ1" i="5"/>
  <c r="AY1" i="4"/>
  <c r="AY1" i="5"/>
  <c r="AX1" i="3"/>
  <c r="AX1" i="5"/>
  <c r="AW1" i="3"/>
  <c r="AW1" i="5"/>
  <c r="BF1" i="4"/>
  <c r="BF1" i="3"/>
  <c r="BE1" i="4"/>
  <c r="BE1" i="3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BM3" i="1"/>
  <c r="BM2" i="1" s="1"/>
  <c r="AU3" i="1"/>
  <c r="BL3" i="1"/>
  <c r="BL2" i="1" s="1"/>
  <c r="BJ3" i="1"/>
  <c r="AO3" i="1"/>
  <c r="BA3" i="1"/>
  <c r="AJ10" i="5"/>
  <c r="AP10" i="5" s="1"/>
  <c r="BB2" i="5"/>
  <c r="BS2" i="5"/>
  <c r="AY2" i="5"/>
  <c r="BL2" i="5"/>
  <c r="BC2" i="5"/>
  <c r="BM2" i="5"/>
  <c r="BA2" i="5"/>
  <c r="AW2" i="5"/>
  <c r="BM2" i="4"/>
  <c r="AJ5" i="4"/>
  <c r="AJ7" i="4"/>
  <c r="AJ3" i="4"/>
  <c r="AJ9" i="4"/>
  <c r="BL2" i="4"/>
  <c r="BR2" i="4"/>
  <c r="BB2" i="4"/>
  <c r="BS2" i="4"/>
  <c r="BC2" i="4"/>
  <c r="BA2" i="4"/>
  <c r="BP2" i="3"/>
  <c r="BQ2" i="3"/>
  <c r="AJ3" i="3"/>
  <c r="AR3" i="3" s="1"/>
  <c r="BA2" i="3"/>
  <c r="BL2" i="3"/>
  <c r="BS2" i="3"/>
  <c r="BC2" i="3"/>
  <c r="BB2" i="3"/>
  <c r="BR2" i="3"/>
  <c r="BM2" i="3"/>
  <c r="BB2" i="1"/>
  <c r="BS2" i="1"/>
  <c r="BQ2" i="1"/>
  <c r="BR2" i="1"/>
  <c r="BC2" i="1"/>
  <c r="BO3" i="5"/>
  <c r="BO2" i="5" s="1"/>
  <c r="BN3" i="5"/>
  <c r="BN2" i="5" s="1"/>
  <c r="AZ3" i="5"/>
  <c r="AZ2" i="5" s="1"/>
  <c r="BI3" i="5"/>
  <c r="AR3" i="4"/>
  <c r="BO3" i="4"/>
  <c r="BO2" i="4" s="1"/>
  <c r="BN3" i="4"/>
  <c r="BN2" i="4" s="1"/>
  <c r="AP3" i="4"/>
  <c r="AZ3" i="4"/>
  <c r="BI3" i="4"/>
  <c r="BH3" i="4"/>
  <c r="AV3" i="4"/>
  <c r="AV2" i="4" s="1"/>
  <c r="BO3" i="3"/>
  <c r="BO2" i="3" s="1"/>
  <c r="AZ3" i="3"/>
  <c r="AZ2" i="3" s="1"/>
  <c r="BK3" i="3"/>
  <c r="AV3" i="3"/>
  <c r="AX3" i="3"/>
  <c r="BH3" i="3"/>
  <c r="BN3" i="3"/>
  <c r="BN2" i="3" s="1"/>
  <c r="AJ5" i="3"/>
  <c r="AJ7" i="3"/>
  <c r="AJ10" i="3"/>
  <c r="AP10" i="3" s="1"/>
  <c r="AJ13" i="3"/>
  <c r="AJ16" i="3"/>
  <c r="AJ19" i="3"/>
  <c r="AV3" i="1"/>
  <c r="AR3" i="1"/>
  <c r="BO3" i="1"/>
  <c r="BO2" i="1" s="1"/>
  <c r="AJ4" i="1"/>
  <c r="BN3" i="1"/>
  <c r="BN2" i="1" s="1"/>
  <c r="AP3" i="1"/>
  <c r="BK3" i="1"/>
  <c r="BK2" i="1" s="1"/>
  <c r="AX3" i="1"/>
  <c r="BI3" i="1"/>
  <c r="AZ3" i="1"/>
  <c r="AZ2" i="1" s="1"/>
  <c r="AJ14" i="1"/>
  <c r="AJ13" i="1"/>
  <c r="AJ12" i="1"/>
  <c r="AJ11" i="1"/>
  <c r="AJ10" i="1"/>
  <c r="AP10" i="1" s="1"/>
  <c r="AJ9" i="1"/>
  <c r="AJ8" i="1"/>
  <c r="AP8" i="1" s="1"/>
  <c r="AJ7" i="1"/>
  <c r="AJ6" i="1"/>
  <c r="AP6" i="1" s="1"/>
  <c r="AJ5" i="1"/>
  <c r="BI2" i="5" l="1"/>
  <c r="AP5" i="5"/>
  <c r="BH5" i="5"/>
  <c r="AQ5" i="5"/>
  <c r="BK5" i="5"/>
  <c r="BG5" i="5"/>
  <c r="AT5" i="5"/>
  <c r="AO5" i="5"/>
  <c r="BF5" i="5"/>
  <c r="BF2" i="5" s="1"/>
  <c r="AS5" i="5"/>
  <c r="BI5" i="5"/>
  <c r="AR5" i="5"/>
  <c r="AV3" i="5"/>
  <c r="AV2" i="5" s="1"/>
  <c r="AT3" i="5"/>
  <c r="AT2" i="5" s="1"/>
  <c r="AS3" i="5"/>
  <c r="AQ3" i="5"/>
  <c r="AQ2" i="5" s="1"/>
  <c r="BK3" i="4"/>
  <c r="AT3" i="4"/>
  <c r="AQ3" i="4"/>
  <c r="AQ2" i="4" s="1"/>
  <c r="AQ5" i="3"/>
  <c r="BK5" i="3"/>
  <c r="AT5" i="3"/>
  <c r="BJ5" i="3"/>
  <c r="AS5" i="3"/>
  <c r="AQ4" i="3"/>
  <c r="AQ2" i="3" s="1"/>
  <c r="AT4" i="3"/>
  <c r="BK4" i="3"/>
  <c r="BJ4" i="3"/>
  <c r="AS4" i="3"/>
  <c r="AQ4" i="1"/>
  <c r="AQ2" i="1" s="1"/>
  <c r="BI4" i="1"/>
  <c r="AS4" i="1"/>
  <c r="BI3" i="3"/>
  <c r="AP5" i="1"/>
  <c r="BF5" i="1"/>
  <c r="BH5" i="1"/>
  <c r="BJ5" i="1"/>
  <c r="BE5" i="1"/>
  <c r="BI5" i="1"/>
  <c r="BI2" i="1" s="1"/>
  <c r="BH3" i="5"/>
  <c r="BH2" i="5" s="1"/>
  <c r="AX3" i="5"/>
  <c r="AX2" i="5" s="1"/>
  <c r="BK3" i="5"/>
  <c r="BG3" i="5"/>
  <c r="AO3" i="5"/>
  <c r="AO2" i="5" s="1"/>
  <c r="BE3" i="5"/>
  <c r="BE2" i="5" s="1"/>
  <c r="BJ3" i="5"/>
  <c r="BJ2" i="5" s="1"/>
  <c r="AP3" i="5"/>
  <c r="AR3" i="5"/>
  <c r="AR2" i="5" s="1"/>
  <c r="AZ9" i="4"/>
  <c r="AY9" i="4"/>
  <c r="AY2" i="4" s="1"/>
  <c r="BK9" i="4"/>
  <c r="AW9" i="4"/>
  <c r="BI9" i="4"/>
  <c r="BH9" i="4"/>
  <c r="AU9" i="4"/>
  <c r="AU2" i="4" s="1"/>
  <c r="AT9" i="4"/>
  <c r="BF9" i="4"/>
  <c r="BE9" i="4"/>
  <c r="AO7" i="4"/>
  <c r="AZ7" i="4"/>
  <c r="BJ7" i="4"/>
  <c r="AW7" i="4"/>
  <c r="BI7" i="4"/>
  <c r="BH7" i="4"/>
  <c r="AT7" i="4"/>
  <c r="BF7" i="4"/>
  <c r="BE7" i="4"/>
  <c r="AR7" i="4"/>
  <c r="AP6" i="4"/>
  <c r="BJ6" i="4"/>
  <c r="AW6" i="4"/>
  <c r="BI6" i="4"/>
  <c r="BH6" i="4"/>
  <c r="AT6" i="4"/>
  <c r="BF6" i="4"/>
  <c r="BE6" i="4"/>
  <c r="BE2" i="4" s="1"/>
  <c r="AR6" i="4"/>
  <c r="AO6" i="4"/>
  <c r="AP5" i="4"/>
  <c r="AR5" i="4"/>
  <c r="AO5" i="4"/>
  <c r="BI5" i="4"/>
  <c r="BK5" i="4"/>
  <c r="BJ5" i="4"/>
  <c r="AW5" i="4"/>
  <c r="BH5" i="4"/>
  <c r="AT5" i="4"/>
  <c r="BF5" i="4"/>
  <c r="AP4" i="4"/>
  <c r="AS4" i="4"/>
  <c r="BF4" i="4"/>
  <c r="AC2" i="6"/>
  <c r="AC3" i="6" s="1"/>
  <c r="AX3" i="4"/>
  <c r="AX2" i="4" s="1"/>
  <c r="BJ3" i="4"/>
  <c r="AS3" i="4"/>
  <c r="BG3" i="4"/>
  <c r="BG2" i="4" s="1"/>
  <c r="BF3" i="4"/>
  <c r="AO3" i="4"/>
  <c r="BF7" i="3"/>
  <c r="BG7" i="3"/>
  <c r="AY7" i="3"/>
  <c r="BK7" i="3"/>
  <c r="AX7" i="3"/>
  <c r="BJ7" i="3"/>
  <c r="AW7" i="3"/>
  <c r="BI7" i="3"/>
  <c r="AV7" i="3"/>
  <c r="AV2" i="3" s="1"/>
  <c r="AU7" i="3"/>
  <c r="BG5" i="3"/>
  <c r="BF5" i="3"/>
  <c r="AO5" i="3"/>
  <c r="BE5" i="3"/>
  <c r="AX5" i="3"/>
  <c r="BI5" i="3"/>
  <c r="BH5" i="3"/>
  <c r="AP5" i="3"/>
  <c r="AU5" i="3"/>
  <c r="AR5" i="3"/>
  <c r="AW5" i="3"/>
  <c r="AP4" i="3"/>
  <c r="AY4" i="3"/>
  <c r="AX4" i="3"/>
  <c r="AW4" i="3"/>
  <c r="BI4" i="3"/>
  <c r="BH4" i="3"/>
  <c r="BG4" i="3"/>
  <c r="BF4" i="3"/>
  <c r="BE4" i="3"/>
  <c r="AR4" i="3"/>
  <c r="AO4" i="3"/>
  <c r="AP3" i="3"/>
  <c r="AT3" i="3"/>
  <c r="AT2" i="3" s="1"/>
  <c r="BJ3" i="3"/>
  <c r="AS3" i="3"/>
  <c r="BF3" i="3"/>
  <c r="AO3" i="3"/>
  <c r="BE3" i="3"/>
  <c r="BJ4" i="1"/>
  <c r="AU4" i="1"/>
  <c r="AU2" i="1" s="1"/>
  <c r="BE4" i="1"/>
  <c r="AV4" i="1"/>
  <c r="AV2" i="1" s="1"/>
  <c r="BF4" i="1"/>
  <c r="BG4" i="1"/>
  <c r="AY4" i="1"/>
  <c r="AY2" i="1" s="1"/>
  <c r="BH4" i="1"/>
  <c r="BH3" i="1"/>
  <c r="BE3" i="1"/>
  <c r="BG3" i="1"/>
  <c r="AS3" i="1"/>
  <c r="AS2" i="1" s="1"/>
  <c r="AT3" i="1"/>
  <c r="AW3" i="1"/>
  <c r="AW2" i="1" s="1"/>
  <c r="AP4" i="1"/>
  <c r="BA4" i="1"/>
  <c r="BA2" i="1" s="1"/>
  <c r="N2" i="6" s="1"/>
  <c r="N3" i="6" s="1"/>
  <c r="AO4" i="1"/>
  <c r="AO2" i="1" s="1"/>
  <c r="AR4" i="1"/>
  <c r="AR2" i="1" s="1"/>
  <c r="AX4" i="1"/>
  <c r="AX2" i="1" s="1"/>
  <c r="AT4" i="1"/>
  <c r="Z2" i="6"/>
  <c r="Z3" i="6" s="1"/>
  <c r="AE2" i="6"/>
  <c r="AE3" i="6" s="1"/>
  <c r="AD2" i="6"/>
  <c r="AD3" i="6" s="1"/>
  <c r="AF2" i="6"/>
  <c r="AF3" i="6" s="1"/>
  <c r="Y2" i="6"/>
  <c r="Y3" i="6" s="1"/>
  <c r="O2" i="6"/>
  <c r="O3" i="6" s="1"/>
  <c r="AA2" i="6"/>
  <c r="AA3" i="6" s="1"/>
  <c r="P2" i="6"/>
  <c r="P3" i="6" s="1"/>
  <c r="AB2" i="6"/>
  <c r="AB3" i="6" s="1"/>
  <c r="AP2" i="5" l="1"/>
  <c r="BG2" i="5"/>
  <c r="AS2" i="5"/>
  <c r="BK2" i="5"/>
  <c r="D2" i="6"/>
  <c r="D3" i="6" s="1"/>
  <c r="AS2" i="4"/>
  <c r="AS2" i="3"/>
  <c r="F2" i="6" s="1"/>
  <c r="F3" i="6" s="1"/>
  <c r="BK2" i="3"/>
  <c r="BI2" i="3"/>
  <c r="BF2" i="1"/>
  <c r="AR2" i="4"/>
  <c r="AP2" i="4"/>
  <c r="BJ2" i="1"/>
  <c r="AP2" i="1"/>
  <c r="AZ2" i="4"/>
  <c r="M2" i="6" s="1"/>
  <c r="M3" i="6" s="1"/>
  <c r="BK2" i="4"/>
  <c r="BH2" i="4"/>
  <c r="AW2" i="4"/>
  <c r="BI2" i="4"/>
  <c r="AT2" i="4"/>
  <c r="AO2" i="4"/>
  <c r="BJ2" i="4"/>
  <c r="BF2" i="4"/>
  <c r="AX2" i="3"/>
  <c r="K2" i="6" s="1"/>
  <c r="K3" i="6" s="1"/>
  <c r="BJ2" i="3"/>
  <c r="AY2" i="3"/>
  <c r="L2" i="6" s="1"/>
  <c r="L3" i="6" s="1"/>
  <c r="AU2" i="3"/>
  <c r="H2" i="6" s="1"/>
  <c r="H3" i="6" s="1"/>
  <c r="I2" i="6"/>
  <c r="I3" i="6" s="1"/>
  <c r="BG2" i="3"/>
  <c r="BH2" i="3"/>
  <c r="AP2" i="3"/>
  <c r="AR2" i="3"/>
  <c r="AW2" i="3"/>
  <c r="BE2" i="3"/>
  <c r="AO2" i="3"/>
  <c r="BF2" i="3"/>
  <c r="BE2" i="1"/>
  <c r="BH2" i="1"/>
  <c r="BG2" i="1"/>
  <c r="AT2" i="1"/>
  <c r="E2" i="6" l="1"/>
  <c r="E3" i="6" s="1"/>
  <c r="X2" i="6"/>
  <c r="X3" i="6" s="1"/>
  <c r="V2" i="6"/>
  <c r="V3" i="6" s="1"/>
  <c r="C2" i="6"/>
  <c r="C3" i="6" s="1"/>
  <c r="W2" i="6"/>
  <c r="W3" i="6" s="1"/>
  <c r="J2" i="6"/>
  <c r="J3" i="6" s="1"/>
  <c r="B2" i="6"/>
  <c r="B3" i="6" s="1"/>
  <c r="G2" i="6"/>
  <c r="G3" i="6" s="1"/>
  <c r="S2" i="6"/>
  <c r="S3" i="6" s="1"/>
  <c r="U2" i="6"/>
  <c r="U3" i="6" s="1"/>
  <c r="T2" i="6"/>
  <c r="T3" i="6" s="1"/>
  <c r="R2" i="6"/>
  <c r="R3" i="6" s="1"/>
</calcChain>
</file>

<file path=xl/sharedStrings.xml><?xml version="1.0" encoding="utf-8"?>
<sst xmlns="http://schemas.openxmlformats.org/spreadsheetml/2006/main" count="19" uniqueCount="7">
  <si>
    <t>Black</t>
  </si>
  <si>
    <t>Gray</t>
  </si>
  <si>
    <t>Minutes</t>
  </si>
  <si>
    <t>Seconds</t>
  </si>
  <si>
    <t>Total</t>
  </si>
  <si>
    <t>Game Time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</si>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</sst>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zoomScale="80" zoomScaleNormal="80" workbookViewId="0">
      <selection activeCell="AE16" sqref="AE16"/>
    </sheetView>
  </sheetViews>
  <sheetFormatPr defaultColWidth="8.85546875" defaultRowHeight="15" x14ac:dyDescent="0.25"/>
  <cols>
    <col min="1" max="1" width="10" bestFit="1" customWidth="1"/>
    <col min="2" max="2" width="10.140625" bestFit="1" customWidth="1"/>
    <col min="3" max="3" width="6.42578125" bestFit="1" customWidth="1"/>
    <col min="5" max="19" width="4.85546875" customWidth="1"/>
    <col min="21" max="35" width="4.85546875" customWidth="1"/>
  </cols>
  <sheetData>
    <row r="1" spans="1:71" ht="18.75" x14ac:dyDescent="0.25">
      <c r="A1" s="7" t="s">
        <v>2</v>
      </c>
      <c r="B1" s="7" t="s">
        <v>3</v>
      </c>
      <c r="C1" s="7" t="s">
        <v>4</v>
      </c>
      <c r="D1" s="3" t="s">
        <v>0</v>
      </c>
      <c r="E1" s="3" t="s">
        <v>6</v>
      </c>
      <c r="F1" s="3">
        <v>3</v>
      </c>
      <c r="G1" s="3">
        <v>4</v>
      </c>
      <c r="H1" s="3">
        <v>11</v>
      </c>
      <c r="I1" s="3">
        <v>15</v>
      </c>
      <c r="J1" s="3">
        <v>22</v>
      </c>
      <c r="K1" s="3"/>
      <c r="L1" s="3"/>
      <c r="M1" s="3"/>
      <c r="N1" s="3"/>
      <c r="O1" s="3"/>
      <c r="P1" s="3"/>
      <c r="Q1" s="3"/>
      <c r="R1" s="3"/>
      <c r="S1" s="3"/>
      <c r="T1" s="4" t="s">
        <v>1</v>
      </c>
      <c r="U1" s="4">
        <v>3</v>
      </c>
      <c r="V1" s="4">
        <v>4</v>
      </c>
      <c r="W1" s="4">
        <v>6</v>
      </c>
      <c r="X1" s="4">
        <v>7</v>
      </c>
      <c r="Y1" s="4">
        <v>17</v>
      </c>
      <c r="Z1" s="4">
        <v>32</v>
      </c>
      <c r="AA1" s="4">
        <v>2</v>
      </c>
      <c r="AB1" s="4" t="s">
        <v>6</v>
      </c>
      <c r="AC1" s="4">
        <v>5</v>
      </c>
      <c r="AD1" s="4"/>
      <c r="AE1" s="4"/>
      <c r="AF1" s="4"/>
      <c r="AG1" s="4"/>
      <c r="AH1" s="4"/>
      <c r="AI1" s="4"/>
      <c r="AN1" s="3" t="str">
        <f>D1</f>
        <v>Black</v>
      </c>
      <c r="AO1" s="3" t="str">
        <f>E1</f>
        <v>0-0</v>
      </c>
      <c r="AP1" s="3">
        <f t="shared" ref="AP1:BS1" si="0">F1</f>
        <v>3</v>
      </c>
      <c r="AQ1" s="3">
        <f t="shared" si="0"/>
        <v>4</v>
      </c>
      <c r="AR1" s="3">
        <f t="shared" si="0"/>
        <v>11</v>
      </c>
      <c r="AS1" s="3">
        <f t="shared" si="0"/>
        <v>15</v>
      </c>
      <c r="AT1" s="3">
        <f t="shared" si="0"/>
        <v>22</v>
      </c>
      <c r="AU1" s="3">
        <f t="shared" si="0"/>
        <v>0</v>
      </c>
      <c r="AV1" s="3">
        <f t="shared" si="0"/>
        <v>0</v>
      </c>
      <c r="AW1" s="3">
        <f t="shared" si="0"/>
        <v>0</v>
      </c>
      <c r="AX1" s="3">
        <f t="shared" si="0"/>
        <v>0</v>
      </c>
      <c r="AY1" s="3">
        <f t="shared" si="0"/>
        <v>0</v>
      </c>
      <c r="AZ1" s="3">
        <f t="shared" si="0"/>
        <v>0</v>
      </c>
      <c r="BA1" s="3">
        <f t="shared" si="0"/>
        <v>0</v>
      </c>
      <c r="BB1" s="3">
        <f t="shared" si="0"/>
        <v>0</v>
      </c>
      <c r="BC1" s="3">
        <f t="shared" si="0"/>
        <v>0</v>
      </c>
      <c r="BD1" s="4" t="str">
        <f t="shared" si="0"/>
        <v>Gray</v>
      </c>
      <c r="BE1" s="4">
        <f t="shared" si="0"/>
        <v>3</v>
      </c>
      <c r="BF1" s="4">
        <f t="shared" si="0"/>
        <v>4</v>
      </c>
      <c r="BG1" s="4">
        <f t="shared" si="0"/>
        <v>6</v>
      </c>
      <c r="BH1" s="4">
        <f t="shared" si="0"/>
        <v>7</v>
      </c>
      <c r="BI1" s="4">
        <f t="shared" si="0"/>
        <v>17</v>
      </c>
      <c r="BJ1" s="4">
        <f t="shared" si="0"/>
        <v>32</v>
      </c>
      <c r="BK1" s="4">
        <f t="shared" si="0"/>
        <v>2</v>
      </c>
      <c r="BL1" s="4" t="str">
        <f t="shared" si="0"/>
        <v>0-0</v>
      </c>
      <c r="BM1" s="4">
        <f t="shared" si="0"/>
        <v>5</v>
      </c>
      <c r="BN1" s="4">
        <f t="shared" si="0"/>
        <v>0</v>
      </c>
      <c r="BO1" s="4">
        <f t="shared" si="0"/>
        <v>0</v>
      </c>
      <c r="BP1" s="4">
        <f t="shared" si="0"/>
        <v>0</v>
      </c>
      <c r="BQ1" s="4">
        <f t="shared" si="0"/>
        <v>0</v>
      </c>
      <c r="BR1" s="4">
        <f t="shared" si="0"/>
        <v>0</v>
      </c>
      <c r="BS1" s="4">
        <f t="shared" si="0"/>
        <v>0</v>
      </c>
    </row>
    <row r="2" spans="1:71" s="5" customFormat="1" x14ac:dyDescent="0.25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>
        <v>1</v>
      </c>
      <c r="H2" s="6">
        <v>1</v>
      </c>
      <c r="I2" s="6">
        <v>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>
        <v>1</v>
      </c>
      <c r="W2" s="6">
        <v>1</v>
      </c>
      <c r="X2" s="6">
        <v>1</v>
      </c>
      <c r="Y2" s="6">
        <v>1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5" t="s">
        <v>2</v>
      </c>
      <c r="AO2" s="5">
        <f>SUM(AO3:AO30)</f>
        <v>600</v>
      </c>
      <c r="AP2" s="5">
        <f t="shared" ref="AP2:BS2" si="1">SUM(AP3:AP30)</f>
        <v>600</v>
      </c>
      <c r="AQ2" s="5">
        <f t="shared" si="1"/>
        <v>551</v>
      </c>
      <c r="AR2" s="5">
        <f t="shared" si="1"/>
        <v>600</v>
      </c>
      <c r="AS2" s="5">
        <f t="shared" si="1"/>
        <v>600</v>
      </c>
      <c r="AT2" s="5">
        <f t="shared" si="1"/>
        <v>49</v>
      </c>
      <c r="AU2" s="5">
        <f t="shared" si="1"/>
        <v>0</v>
      </c>
      <c r="AV2" s="5">
        <f t="shared" si="1"/>
        <v>0</v>
      </c>
      <c r="AW2" s="5">
        <f t="shared" si="1"/>
        <v>0</v>
      </c>
      <c r="AX2" s="5">
        <f t="shared" si="1"/>
        <v>0</v>
      </c>
      <c r="AY2" s="5">
        <f t="shared" si="1"/>
        <v>0</v>
      </c>
      <c r="AZ2" s="5">
        <f t="shared" si="1"/>
        <v>0</v>
      </c>
      <c r="BA2" s="5">
        <f t="shared" si="1"/>
        <v>0</v>
      </c>
      <c r="BB2" s="5">
        <f t="shared" si="1"/>
        <v>0</v>
      </c>
      <c r="BC2" s="5">
        <f t="shared" si="1"/>
        <v>0</v>
      </c>
      <c r="BD2" s="5">
        <f t="shared" si="1"/>
        <v>0</v>
      </c>
      <c r="BE2" s="5">
        <f t="shared" si="1"/>
        <v>262</v>
      </c>
      <c r="BF2" s="5">
        <f t="shared" si="1"/>
        <v>600</v>
      </c>
      <c r="BG2" s="5">
        <f t="shared" si="1"/>
        <v>600</v>
      </c>
      <c r="BH2" s="5">
        <f t="shared" si="1"/>
        <v>600</v>
      </c>
      <c r="BI2" s="5">
        <f t="shared" si="1"/>
        <v>600</v>
      </c>
      <c r="BJ2" s="5">
        <f t="shared" si="1"/>
        <v>289</v>
      </c>
      <c r="BK2" s="5">
        <f t="shared" si="1"/>
        <v>49</v>
      </c>
      <c r="BL2" s="5">
        <f t="shared" si="1"/>
        <v>0</v>
      </c>
      <c r="BM2" s="5">
        <f t="shared" si="1"/>
        <v>0</v>
      </c>
      <c r="BN2" s="5">
        <f t="shared" si="1"/>
        <v>0</v>
      </c>
      <c r="BO2" s="5">
        <f t="shared" si="1"/>
        <v>0</v>
      </c>
      <c r="BP2" s="5">
        <f t="shared" si="1"/>
        <v>0</v>
      </c>
      <c r="BQ2" s="5">
        <f t="shared" si="1"/>
        <v>0</v>
      </c>
      <c r="BR2" s="5">
        <f t="shared" si="1"/>
        <v>0</v>
      </c>
      <c r="BS2" s="5">
        <f t="shared" si="1"/>
        <v>0</v>
      </c>
    </row>
    <row r="3" spans="1:71" s="5" customFormat="1" x14ac:dyDescent="0.25">
      <c r="A3" s="6">
        <v>5</v>
      </c>
      <c r="B3" s="6">
        <v>38</v>
      </c>
      <c r="C3" s="6">
        <f t="shared" ref="C3:C29" si="2">A3*60+B3</f>
        <v>338</v>
      </c>
      <c r="D3" s="6"/>
      <c r="E3" s="6">
        <v>1</v>
      </c>
      <c r="F3" s="6">
        <v>1</v>
      </c>
      <c r="G3" s="6">
        <v>1</v>
      </c>
      <c r="H3" s="6">
        <v>1</v>
      </c>
      <c r="I3" s="6">
        <v>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>
        <v>1</v>
      </c>
      <c r="W3" s="6">
        <v>1</v>
      </c>
      <c r="X3" s="6">
        <v>1</v>
      </c>
      <c r="Y3" s="6">
        <v>1</v>
      </c>
      <c r="Z3" s="6">
        <v>1</v>
      </c>
      <c r="AA3" s="6"/>
      <c r="AB3" s="6"/>
      <c r="AC3" s="6"/>
      <c r="AD3" s="6"/>
      <c r="AE3" s="6"/>
      <c r="AF3" s="6"/>
      <c r="AG3" s="6"/>
      <c r="AH3" s="6"/>
      <c r="AI3" s="6"/>
      <c r="AJ3" s="5">
        <f>C2-C3</f>
        <v>262</v>
      </c>
      <c r="AO3" s="5">
        <f t="shared" ref="AO3:BS3" si="3">IF(E2&lt;&gt;1,"",$AJ3)</f>
        <v>262</v>
      </c>
      <c r="AP3" s="5">
        <f t="shared" si="3"/>
        <v>262</v>
      </c>
      <c r="AQ3" s="5">
        <f t="shared" si="3"/>
        <v>262</v>
      </c>
      <c r="AR3" s="5">
        <f t="shared" si="3"/>
        <v>262</v>
      </c>
      <c r="AS3" s="5">
        <f t="shared" si="3"/>
        <v>262</v>
      </c>
      <c r="AT3" s="5" t="str">
        <f t="shared" si="3"/>
        <v/>
      </c>
      <c r="AU3" s="5" t="str">
        <f t="shared" si="3"/>
        <v/>
      </c>
      <c r="AV3" s="5" t="str">
        <f t="shared" si="3"/>
        <v/>
      </c>
      <c r="AW3" s="5" t="str">
        <f t="shared" si="3"/>
        <v/>
      </c>
      <c r="AX3" s="5" t="str">
        <f t="shared" si="3"/>
        <v/>
      </c>
      <c r="AY3" s="5" t="str">
        <f t="shared" si="3"/>
        <v/>
      </c>
      <c r="AZ3" s="5" t="str">
        <f t="shared" si="3"/>
        <v/>
      </c>
      <c r="BA3" s="5" t="str">
        <f t="shared" si="3"/>
        <v/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>
        <f t="shared" si="3"/>
        <v>262</v>
      </c>
      <c r="BF3" s="5">
        <f t="shared" si="3"/>
        <v>262</v>
      </c>
      <c r="BG3" s="5">
        <f t="shared" si="3"/>
        <v>262</v>
      </c>
      <c r="BH3" s="5">
        <f t="shared" si="3"/>
        <v>262</v>
      </c>
      <c r="BI3" s="5">
        <f t="shared" si="3"/>
        <v>262</v>
      </c>
      <c r="BJ3" s="5" t="str">
        <f t="shared" si="3"/>
        <v/>
      </c>
      <c r="BK3" s="5" t="str">
        <f t="shared" si="3"/>
        <v/>
      </c>
      <c r="BL3" s="5" t="str">
        <f t="shared" si="3"/>
        <v/>
      </c>
      <c r="BM3" s="5" t="str">
        <f t="shared" si="3"/>
        <v/>
      </c>
      <c r="BN3" s="5" t="str">
        <f t="shared" si="3"/>
        <v/>
      </c>
      <c r="BO3" s="5" t="str">
        <f t="shared" si="3"/>
        <v/>
      </c>
      <c r="BP3" s="5" t="str">
        <f t="shared" si="3"/>
        <v/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25">
      <c r="A4" s="6"/>
      <c r="B4" s="6">
        <v>49</v>
      </c>
      <c r="C4" s="6">
        <f t="shared" si="2"/>
        <v>49</v>
      </c>
      <c r="D4" s="6"/>
      <c r="E4" s="6">
        <v>1</v>
      </c>
      <c r="F4" s="6">
        <v>1</v>
      </c>
      <c r="G4" s="6"/>
      <c r="H4" s="6">
        <v>1</v>
      </c>
      <c r="I4" s="6">
        <v>1</v>
      </c>
      <c r="J4" s="6">
        <v>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>
        <v>1</v>
      </c>
      <c r="W4" s="6">
        <v>1</v>
      </c>
      <c r="X4" s="6">
        <v>1</v>
      </c>
      <c r="Y4" s="6">
        <v>1</v>
      </c>
      <c r="Z4" s="6"/>
      <c r="AA4" s="6">
        <v>1</v>
      </c>
      <c r="AB4" s="6"/>
      <c r="AC4" s="6"/>
      <c r="AD4" s="6"/>
      <c r="AE4" s="6"/>
      <c r="AF4" s="6"/>
      <c r="AG4" s="6"/>
      <c r="AH4" s="6"/>
      <c r="AI4" s="6"/>
      <c r="AJ4" s="5">
        <f t="shared" ref="AJ4:AJ29" si="4">C3-C4</f>
        <v>289</v>
      </c>
      <c r="AO4" s="5">
        <f t="shared" ref="AO4:AO30" si="5">IF(E3&lt;&gt;1,"",$AJ4)</f>
        <v>289</v>
      </c>
      <c r="AP4" s="5">
        <f t="shared" ref="AP4:AP30" si="6">IF(F3&lt;&gt;1,"",$AJ4)</f>
        <v>289</v>
      </c>
      <c r="AQ4" s="5">
        <f t="shared" ref="AQ4:AQ30" si="7">IF(G3&lt;&gt;1,"",$AJ4)</f>
        <v>289</v>
      </c>
      <c r="AR4" s="5">
        <f t="shared" ref="AR4:AR30" si="8">IF(H3&lt;&gt;1,"",$AJ4)</f>
        <v>289</v>
      </c>
      <c r="AS4" s="5">
        <f t="shared" ref="AS4:AS30" si="9">IF(I3&lt;&gt;1,"",$AJ4)</f>
        <v>289</v>
      </c>
      <c r="AT4" s="5" t="str">
        <f t="shared" ref="AT4:AT30" si="10">IF(J3&lt;&gt;1,"",$AJ4)</f>
        <v/>
      </c>
      <c r="AU4" s="5" t="str">
        <f t="shared" ref="AU4:AU30" si="11">IF(K3&lt;&gt;1,"",$AJ4)</f>
        <v/>
      </c>
      <c r="AV4" s="5" t="str">
        <f t="shared" ref="AV4:AV30" si="12">IF(L3&lt;&gt;1,"",$AJ4)</f>
        <v/>
      </c>
      <c r="AW4" s="5" t="str">
        <f t="shared" ref="AW4:AW30" si="13">IF(M3&lt;&gt;1,"",$AJ4)</f>
        <v/>
      </c>
      <c r="AX4" s="5" t="str">
        <f t="shared" ref="AX4:AX30" si="14">IF(N3&lt;&gt;1,"",$AJ4)</f>
        <v/>
      </c>
      <c r="AY4" s="5" t="str">
        <f t="shared" ref="AY4:AY30" si="15">IF(O3&lt;&gt;1,"",$AJ4)</f>
        <v/>
      </c>
      <c r="AZ4" s="5" t="str">
        <f t="shared" ref="AZ4:AZ30" si="16">IF(P3&lt;&gt;1,"",$AJ4)</f>
        <v/>
      </c>
      <c r="BA4" s="5" t="str">
        <f t="shared" ref="BA4:BA30" si="17">IF(Q3&lt;&gt;1,"",$AJ4)</f>
        <v/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 t="str">
        <f t="shared" ref="BE4:BE30" si="20">IF(U3&lt;&gt;1,"",$AJ4)</f>
        <v/>
      </c>
      <c r="BF4" s="5">
        <f t="shared" ref="BF4:BF30" si="21">IF(V3&lt;&gt;1,"",$AJ4)</f>
        <v>289</v>
      </c>
      <c r="BG4" s="5">
        <f t="shared" ref="BG4:BG30" si="22">IF(W3&lt;&gt;1,"",$AJ4)</f>
        <v>289</v>
      </c>
      <c r="BH4" s="5">
        <f t="shared" ref="BH4:BH30" si="23">IF(X3&lt;&gt;1,"",$AJ4)</f>
        <v>289</v>
      </c>
      <c r="BI4" s="5">
        <f t="shared" ref="BI4:BI30" si="24">IF(Y3&lt;&gt;1,"",$AJ4)</f>
        <v>289</v>
      </c>
      <c r="BJ4" s="5">
        <f t="shared" ref="BJ4:BJ30" si="25">IF(Z3&lt;&gt;1,"",$AJ4)</f>
        <v>289</v>
      </c>
      <c r="BK4" s="5" t="str">
        <f t="shared" ref="BK4:BK30" si="26">IF(AA3&lt;&gt;1,"",$AJ4)</f>
        <v/>
      </c>
      <c r="BL4" s="5" t="str">
        <f t="shared" ref="BL4:BL30" si="27">IF(AB3&lt;&gt;1,"",$AJ4)</f>
        <v/>
      </c>
      <c r="BM4" s="5" t="str">
        <f t="shared" ref="BM4:BM30" si="28">IF(AC3&lt;&gt;1,"",$AJ4)</f>
        <v/>
      </c>
      <c r="BN4" s="5" t="str">
        <f t="shared" ref="BN4:BN30" si="29">IF(AD3&lt;&gt;1,"",$AJ4)</f>
        <v/>
      </c>
      <c r="BO4" s="5" t="str">
        <f t="shared" ref="BO4:BO30" si="30">IF(AE3&lt;&gt;1,"",$AJ4)</f>
        <v/>
      </c>
      <c r="BP4" s="5" t="str">
        <f t="shared" ref="BP4:BP30" si="31">IF(AF3&lt;&gt;1,"",$AJ4)</f>
        <v/>
      </c>
      <c r="BQ4" s="5" t="str">
        <f t="shared" ref="BQ4:BQ30" si="32">IF(AG3&lt;&gt;1,"",$AJ4)</f>
        <v/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25">
      <c r="A5" s="6"/>
      <c r="B5" s="6"/>
      <c r="C5" s="6">
        <f t="shared" si="2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4"/>
        <v>49</v>
      </c>
      <c r="AO5" s="5">
        <f t="shared" si="5"/>
        <v>49</v>
      </c>
      <c r="AP5" s="5">
        <f t="shared" si="6"/>
        <v>49</v>
      </c>
      <c r="AQ5" s="5" t="str">
        <f t="shared" si="7"/>
        <v/>
      </c>
      <c r="AR5" s="5">
        <f t="shared" si="8"/>
        <v>49</v>
      </c>
      <c r="AS5" s="5">
        <f t="shared" si="9"/>
        <v>49</v>
      </c>
      <c r="AT5" s="5">
        <f t="shared" si="10"/>
        <v>49</v>
      </c>
      <c r="AU5" s="5" t="str">
        <f t="shared" si="11"/>
        <v/>
      </c>
      <c r="AV5" s="5" t="str">
        <f t="shared" si="12"/>
        <v/>
      </c>
      <c r="AW5" s="5" t="str">
        <f t="shared" si="13"/>
        <v/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 t="str">
        <f t="shared" si="20"/>
        <v/>
      </c>
      <c r="BF5" s="5">
        <f t="shared" si="21"/>
        <v>49</v>
      </c>
      <c r="BG5" s="5">
        <f t="shared" si="22"/>
        <v>49</v>
      </c>
      <c r="BH5" s="5">
        <f t="shared" si="23"/>
        <v>49</v>
      </c>
      <c r="BI5" s="5">
        <f t="shared" si="24"/>
        <v>49</v>
      </c>
      <c r="BJ5" s="5" t="str">
        <f t="shared" si="25"/>
        <v/>
      </c>
      <c r="BK5" s="5">
        <f t="shared" si="26"/>
        <v>49</v>
      </c>
      <c r="BL5" s="5" t="str">
        <f t="shared" si="27"/>
        <v/>
      </c>
      <c r="BM5" s="5" t="str">
        <f t="shared" si="28"/>
        <v/>
      </c>
      <c r="BN5" s="5" t="str">
        <f t="shared" si="29"/>
        <v/>
      </c>
      <c r="BO5" s="5" t="str">
        <f t="shared" si="30"/>
        <v/>
      </c>
      <c r="BP5" s="5" t="str">
        <f t="shared" si="31"/>
        <v/>
      </c>
      <c r="BQ5" s="5" t="str">
        <f t="shared" si="32"/>
        <v/>
      </c>
      <c r="BR5" s="5" t="str">
        <f t="shared" si="33"/>
        <v/>
      </c>
      <c r="BS5" s="5" t="str">
        <f t="shared" si="34"/>
        <v/>
      </c>
    </row>
    <row r="6" spans="1:71" s="5" customFormat="1" x14ac:dyDescent="0.25">
      <c r="A6" s="6"/>
      <c r="B6" s="6"/>
      <c r="C6" s="6">
        <f t="shared" si="2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4"/>
        <v>0</v>
      </c>
      <c r="AO6" s="5" t="str">
        <f t="shared" si="5"/>
        <v/>
      </c>
      <c r="AP6" s="5" t="str">
        <f t="shared" si="6"/>
        <v/>
      </c>
      <c r="AQ6" s="5" t="str">
        <f t="shared" si="7"/>
        <v/>
      </c>
      <c r="AR6" s="5" t="str">
        <f t="shared" si="8"/>
        <v/>
      </c>
      <c r="AS6" s="5" t="str">
        <f t="shared" si="9"/>
        <v/>
      </c>
      <c r="AT6" s="5" t="str">
        <f t="shared" si="10"/>
        <v/>
      </c>
      <c r="AU6" s="5" t="str">
        <f t="shared" si="11"/>
        <v/>
      </c>
      <c r="AV6" s="5" t="str">
        <f t="shared" si="12"/>
        <v/>
      </c>
      <c r="AW6" s="5" t="str">
        <f t="shared" si="13"/>
        <v/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0"/>
        <v/>
      </c>
      <c r="BF6" s="5" t="str">
        <f t="shared" si="21"/>
        <v/>
      </c>
      <c r="BG6" s="5" t="str">
        <f t="shared" si="22"/>
        <v/>
      </c>
      <c r="BH6" s="5" t="str">
        <f t="shared" si="23"/>
        <v/>
      </c>
      <c r="BI6" s="5" t="str">
        <f t="shared" si="24"/>
        <v/>
      </c>
      <c r="BJ6" s="5" t="str">
        <f t="shared" si="25"/>
        <v/>
      </c>
      <c r="BK6" s="5" t="str">
        <f t="shared" si="26"/>
        <v/>
      </c>
      <c r="BL6" s="5" t="str">
        <f t="shared" si="27"/>
        <v/>
      </c>
      <c r="BM6" s="5" t="str">
        <f t="shared" si="28"/>
        <v/>
      </c>
      <c r="BN6" s="5" t="str">
        <f t="shared" si="29"/>
        <v/>
      </c>
      <c r="BO6" s="5" t="str">
        <f t="shared" si="30"/>
        <v/>
      </c>
      <c r="BP6" s="5" t="str">
        <f t="shared" si="31"/>
        <v/>
      </c>
      <c r="BQ6" s="5" t="str">
        <f t="shared" si="32"/>
        <v/>
      </c>
      <c r="BR6" s="5" t="str">
        <f t="shared" si="33"/>
        <v/>
      </c>
      <c r="BS6" s="5" t="str">
        <f t="shared" si="34"/>
        <v/>
      </c>
    </row>
    <row r="7" spans="1:71" s="5" customFormat="1" x14ac:dyDescent="0.25">
      <c r="A7" s="6"/>
      <c r="B7" s="6"/>
      <c r="C7" s="6">
        <f t="shared" si="2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0</v>
      </c>
      <c r="AO7" s="5" t="str">
        <f t="shared" si="5"/>
        <v/>
      </c>
      <c r="AP7" s="5" t="str">
        <f t="shared" si="6"/>
        <v/>
      </c>
      <c r="AQ7" s="5" t="str">
        <f t="shared" si="7"/>
        <v/>
      </c>
      <c r="AR7" s="5" t="str">
        <f t="shared" si="8"/>
        <v/>
      </c>
      <c r="AS7" s="5" t="str">
        <f t="shared" si="9"/>
        <v/>
      </c>
      <c r="AT7" s="5" t="str">
        <f t="shared" si="10"/>
        <v/>
      </c>
      <c r="AU7" s="5" t="str">
        <f t="shared" si="11"/>
        <v/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0"/>
        <v/>
      </c>
      <c r="BF7" s="5" t="str">
        <f t="shared" si="21"/>
        <v/>
      </c>
      <c r="BG7" s="5" t="str">
        <f t="shared" si="22"/>
        <v/>
      </c>
      <c r="BH7" s="5" t="str">
        <f t="shared" si="23"/>
        <v/>
      </c>
      <c r="BI7" s="5" t="str">
        <f t="shared" si="24"/>
        <v/>
      </c>
      <c r="BJ7" s="5" t="str">
        <f t="shared" si="25"/>
        <v/>
      </c>
      <c r="BK7" s="5" t="str">
        <f t="shared" si="26"/>
        <v/>
      </c>
      <c r="BL7" s="5" t="str">
        <f t="shared" si="27"/>
        <v/>
      </c>
      <c r="BM7" s="5" t="str">
        <f t="shared" si="28"/>
        <v/>
      </c>
      <c r="BN7" s="5" t="str">
        <f t="shared" si="29"/>
        <v/>
      </c>
      <c r="BO7" s="5" t="str">
        <f t="shared" si="30"/>
        <v/>
      </c>
      <c r="BP7" s="5" t="str">
        <f t="shared" si="31"/>
        <v/>
      </c>
      <c r="BQ7" s="5" t="str">
        <f t="shared" si="32"/>
        <v/>
      </c>
      <c r="BR7" s="5" t="str">
        <f t="shared" si="33"/>
        <v/>
      </c>
      <c r="BS7" s="5" t="str">
        <f t="shared" si="34"/>
        <v/>
      </c>
    </row>
    <row r="8" spans="1:71" s="5" customFormat="1" x14ac:dyDescent="0.25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0"/>
        <v/>
      </c>
      <c r="BF8" s="5" t="str">
        <f t="shared" si="21"/>
        <v/>
      </c>
      <c r="BG8" s="5" t="str">
        <f t="shared" si="22"/>
        <v/>
      </c>
      <c r="BH8" s="5" t="str">
        <f t="shared" si="23"/>
        <v/>
      </c>
      <c r="BI8" s="5" t="str">
        <f t="shared" si="24"/>
        <v/>
      </c>
      <c r="BJ8" s="5" t="str">
        <f t="shared" si="25"/>
        <v/>
      </c>
      <c r="BK8" s="5" t="str">
        <f t="shared" si="26"/>
        <v/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 t="str">
        <f t="shared" si="30"/>
        <v/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25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25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25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25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25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25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25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25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25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25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25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25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25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25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25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25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25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25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25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25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25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25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zoomScale="80" zoomScaleNormal="80" workbookViewId="0">
      <selection activeCell="W15" sqref="W15"/>
    </sheetView>
  </sheetViews>
  <sheetFormatPr defaultColWidth="8.85546875" defaultRowHeight="15" x14ac:dyDescent="0.25"/>
  <cols>
    <col min="1" max="1" width="10" bestFit="1" customWidth="1"/>
    <col min="2" max="2" width="10.140625" bestFit="1" customWidth="1"/>
    <col min="3" max="3" width="6.42578125" bestFit="1" customWidth="1"/>
    <col min="5" max="19" width="4.85546875" customWidth="1"/>
    <col min="21" max="35" width="4.85546875" customWidth="1"/>
  </cols>
  <sheetData>
    <row r="1" spans="1:71" ht="18.75" x14ac:dyDescent="0.25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 t="str">
        <f>'G1 Q1'!E1</f>
        <v>0-0</v>
      </c>
      <c r="F1" s="3">
        <f>'G1 Q1'!F1</f>
        <v>3</v>
      </c>
      <c r="G1" s="3">
        <f>'G1 Q1'!G1</f>
        <v>4</v>
      </c>
      <c r="H1" s="3">
        <f>'G1 Q1'!H1</f>
        <v>11</v>
      </c>
      <c r="I1" s="3">
        <f>'G1 Q1'!I1</f>
        <v>15</v>
      </c>
      <c r="J1" s="3">
        <f>'G1 Q1'!J1</f>
        <v>22</v>
      </c>
      <c r="K1" s="3">
        <f>'G1 Q1'!K1</f>
        <v>0</v>
      </c>
      <c r="L1" s="3">
        <f>'G1 Q1'!L1</f>
        <v>0</v>
      </c>
      <c r="M1" s="3">
        <f>'G1 Q1'!M1</f>
        <v>0</v>
      </c>
      <c r="N1" s="3">
        <f>'G1 Q1'!N1</f>
        <v>0</v>
      </c>
      <c r="O1" s="3">
        <f>'G1 Q1'!O1</f>
        <v>0</v>
      </c>
      <c r="P1" s="3">
        <f>'G1 Q1'!P1</f>
        <v>0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3</v>
      </c>
      <c r="V1" s="4">
        <f>'G1 Q1'!V1</f>
        <v>4</v>
      </c>
      <c r="W1" s="4">
        <f>'G1 Q1'!W1</f>
        <v>6</v>
      </c>
      <c r="X1" s="4">
        <f>'G1 Q1'!X1</f>
        <v>7</v>
      </c>
      <c r="Y1" s="4">
        <f>'G1 Q1'!Y1</f>
        <v>17</v>
      </c>
      <c r="Z1" s="4">
        <f>'G1 Q1'!Z1</f>
        <v>32</v>
      </c>
      <c r="AA1" s="4">
        <v>2</v>
      </c>
      <c r="AB1" s="4" t="str">
        <f>'G1 Q1'!AB1</f>
        <v>0-0</v>
      </c>
      <c r="AC1" s="4">
        <f>'G1 Q1'!AC1</f>
        <v>5</v>
      </c>
      <c r="AD1" s="4">
        <f>'G1 Q1'!AD1</f>
        <v>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 t="str">
        <f>'G1 Q1'!AO1</f>
        <v>0-0</v>
      </c>
      <c r="AP1" s="3">
        <f>'G1 Q1'!AP1</f>
        <v>3</v>
      </c>
      <c r="AQ1" s="3">
        <f>'G1 Q1'!AQ1</f>
        <v>4</v>
      </c>
      <c r="AR1" s="3">
        <f>'G1 Q1'!AR1</f>
        <v>11</v>
      </c>
      <c r="AS1" s="3">
        <f>'G1 Q1'!AS1</f>
        <v>15</v>
      </c>
      <c r="AT1" s="3">
        <f>'G1 Q1'!AT1</f>
        <v>22</v>
      </c>
      <c r="AU1" s="3">
        <f>'G1 Q1'!AU1</f>
        <v>0</v>
      </c>
      <c r="AV1" s="3">
        <f>'G1 Q1'!AV1</f>
        <v>0</v>
      </c>
      <c r="AW1" s="3">
        <f>'G1 Q1'!AW1</f>
        <v>0</v>
      </c>
      <c r="AX1" s="3">
        <f>'G1 Q1'!AX1</f>
        <v>0</v>
      </c>
      <c r="AY1" s="3">
        <f>'G1 Q1'!AY1</f>
        <v>0</v>
      </c>
      <c r="AZ1" s="3">
        <f>'G1 Q1'!AZ1</f>
        <v>0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3</v>
      </c>
      <c r="BF1" s="4">
        <f>'G1 Q1'!BF1</f>
        <v>4</v>
      </c>
      <c r="BG1" s="4">
        <f>'G1 Q1'!BG1</f>
        <v>6</v>
      </c>
      <c r="BH1" s="4">
        <f>'G1 Q1'!BH1</f>
        <v>7</v>
      </c>
      <c r="BI1" s="4">
        <f>'G1 Q1'!BI1</f>
        <v>17</v>
      </c>
      <c r="BJ1" s="4">
        <f>'G1 Q1'!BJ1</f>
        <v>32</v>
      </c>
      <c r="BK1" s="4">
        <f>'G1 Q1'!BK1</f>
        <v>2</v>
      </c>
      <c r="BL1" s="4" t="str">
        <f>'G1 Q1'!BL1</f>
        <v>0-0</v>
      </c>
      <c r="BM1" s="4">
        <f>'G1 Q1'!BM1</f>
        <v>5</v>
      </c>
      <c r="BN1" s="4">
        <f>'G1 Q1'!BN1</f>
        <v>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5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>
        <v>1</v>
      </c>
      <c r="H2" s="6">
        <v>1</v>
      </c>
      <c r="I2" s="6"/>
      <c r="J2" s="6">
        <v>1</v>
      </c>
      <c r="K2" s="6"/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>
        <v>1</v>
      </c>
      <c r="W2" s="6">
        <v>1</v>
      </c>
      <c r="X2" s="6">
        <v>1</v>
      </c>
      <c r="Y2" s="6">
        <v>1</v>
      </c>
      <c r="Z2" s="6"/>
      <c r="AA2" s="6"/>
      <c r="AB2" s="6"/>
      <c r="AC2" s="6"/>
      <c r="AD2" s="6"/>
      <c r="AE2" s="6"/>
      <c r="AF2" s="6"/>
      <c r="AG2" s="6"/>
      <c r="AH2" s="6"/>
      <c r="AI2" s="6"/>
      <c r="AO2" s="5">
        <f>SUM(AO3:AO30)</f>
        <v>546</v>
      </c>
      <c r="AP2" s="5">
        <f t="shared" ref="AP2:BS2" si="0">SUM(AP3:AP30)</f>
        <v>600</v>
      </c>
      <c r="AQ2" s="5">
        <f t="shared" si="0"/>
        <v>468</v>
      </c>
      <c r="AR2" s="5">
        <f t="shared" si="0"/>
        <v>344</v>
      </c>
      <c r="AS2" s="5">
        <f t="shared" si="0"/>
        <v>562</v>
      </c>
      <c r="AT2" s="5">
        <f t="shared" si="0"/>
        <v>480</v>
      </c>
      <c r="AU2" s="5">
        <f t="shared" si="0"/>
        <v>0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480</v>
      </c>
      <c r="BF2" s="5">
        <f t="shared" si="0"/>
        <v>414</v>
      </c>
      <c r="BG2" s="5">
        <f t="shared" si="0"/>
        <v>344</v>
      </c>
      <c r="BH2" s="5">
        <f t="shared" si="0"/>
        <v>294</v>
      </c>
      <c r="BI2" s="5">
        <f t="shared" si="0"/>
        <v>344</v>
      </c>
      <c r="BJ2" s="5">
        <f t="shared" si="0"/>
        <v>562</v>
      </c>
      <c r="BK2" s="5">
        <f t="shared" si="0"/>
        <v>562</v>
      </c>
      <c r="BL2" s="5">
        <f t="shared" si="0"/>
        <v>0</v>
      </c>
      <c r="BM2" s="5">
        <f t="shared" si="0"/>
        <v>0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5">
      <c r="A3" s="6">
        <v>9</v>
      </c>
      <c r="B3" s="6">
        <v>22</v>
      </c>
      <c r="C3" s="6">
        <f t="shared" ref="C3:C29" si="1">A3*60+B3</f>
        <v>562</v>
      </c>
      <c r="D3" s="6"/>
      <c r="E3" s="6">
        <v>1</v>
      </c>
      <c r="F3" s="6">
        <v>1</v>
      </c>
      <c r="G3" s="6">
        <v>1</v>
      </c>
      <c r="H3" s="6"/>
      <c r="I3" s="6">
        <v>1</v>
      </c>
      <c r="J3" s="6">
        <v>1</v>
      </c>
      <c r="K3" s="6"/>
      <c r="L3" s="6"/>
      <c r="M3" s="6"/>
      <c r="N3" s="6"/>
      <c r="O3" s="6"/>
      <c r="P3" s="6"/>
      <c r="Q3" s="6"/>
      <c r="R3" s="6"/>
      <c r="S3" s="6"/>
      <c r="T3" s="6"/>
      <c r="U3" s="6">
        <v>1</v>
      </c>
      <c r="V3" s="6">
        <v>1</v>
      </c>
      <c r="W3" s="6"/>
      <c r="X3" s="6">
        <v>1</v>
      </c>
      <c r="Y3" s="6"/>
      <c r="Z3" s="6">
        <v>1</v>
      </c>
      <c r="AA3" s="6">
        <v>1</v>
      </c>
      <c r="AB3" s="6"/>
      <c r="AC3" s="6"/>
      <c r="AD3" s="6"/>
      <c r="AE3" s="6"/>
      <c r="AF3" s="6"/>
      <c r="AG3" s="6"/>
      <c r="AH3" s="6"/>
      <c r="AI3" s="6"/>
      <c r="AJ3" s="5">
        <f>C2-C3</f>
        <v>38</v>
      </c>
      <c r="AO3" s="5">
        <f t="shared" ref="AO3:BS3" si="2">IF(E2&lt;&gt;1,"",$AJ3)</f>
        <v>38</v>
      </c>
      <c r="AP3" s="5">
        <f t="shared" si="2"/>
        <v>38</v>
      </c>
      <c r="AQ3" s="5">
        <f t="shared" si="2"/>
        <v>38</v>
      </c>
      <c r="AR3" s="5">
        <f t="shared" si="2"/>
        <v>38</v>
      </c>
      <c r="AS3" s="5" t="str">
        <f t="shared" si="2"/>
        <v/>
      </c>
      <c r="AT3" s="5">
        <f t="shared" si="2"/>
        <v>38</v>
      </c>
      <c r="AU3" s="5" t="str">
        <f t="shared" si="2"/>
        <v/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38</v>
      </c>
      <c r="BF3" s="5">
        <f t="shared" si="2"/>
        <v>38</v>
      </c>
      <c r="BG3" s="5">
        <f t="shared" si="2"/>
        <v>38</v>
      </c>
      <c r="BH3" s="5">
        <f t="shared" si="2"/>
        <v>38</v>
      </c>
      <c r="BI3" s="5">
        <f t="shared" si="2"/>
        <v>38</v>
      </c>
      <c r="BJ3" s="5" t="str">
        <f t="shared" si="2"/>
        <v/>
      </c>
      <c r="BK3" s="5" t="str">
        <f t="shared" si="2"/>
        <v/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5">
      <c r="A4" s="6">
        <v>5</v>
      </c>
      <c r="B4" s="6">
        <v>6</v>
      </c>
      <c r="C4" s="6">
        <f t="shared" si="1"/>
        <v>306</v>
      </c>
      <c r="D4" s="6"/>
      <c r="E4" s="6"/>
      <c r="F4" s="6">
        <v>1</v>
      </c>
      <c r="G4" s="6">
        <v>1</v>
      </c>
      <c r="H4" s="6">
        <v>1</v>
      </c>
      <c r="I4" s="6">
        <v>1</v>
      </c>
      <c r="J4" s="6">
        <v>1</v>
      </c>
      <c r="K4" s="6"/>
      <c r="L4" s="6"/>
      <c r="M4" s="6"/>
      <c r="N4" s="6"/>
      <c r="O4" s="6"/>
      <c r="P4" s="6"/>
      <c r="Q4" s="6"/>
      <c r="R4" s="6"/>
      <c r="S4" s="6"/>
      <c r="T4" s="6"/>
      <c r="U4" s="6">
        <v>1</v>
      </c>
      <c r="V4" s="6"/>
      <c r="W4" s="6">
        <v>1</v>
      </c>
      <c r="X4" s="6"/>
      <c r="Y4" s="6">
        <v>1</v>
      </c>
      <c r="Z4" s="6">
        <v>1</v>
      </c>
      <c r="AA4" s="6">
        <v>1</v>
      </c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256</v>
      </c>
      <c r="AO4" s="5">
        <f t="shared" ref="AO4:AO30" si="4">IF(E3&lt;&gt;1,"",$AJ4)</f>
        <v>256</v>
      </c>
      <c r="AP4" s="5">
        <f t="shared" ref="AP4:AP30" si="5">IF(F3&lt;&gt;1,"",$AJ4)</f>
        <v>256</v>
      </c>
      <c r="AQ4" s="5">
        <f t="shared" ref="AQ4:AQ30" si="6">IF(G3&lt;&gt;1,"",$AJ4)</f>
        <v>256</v>
      </c>
      <c r="AR4" s="5" t="str">
        <f t="shared" ref="AR4:AR30" si="7">IF(H3&lt;&gt;1,"",$AJ4)</f>
        <v/>
      </c>
      <c r="AS4" s="5">
        <f t="shared" ref="AS4:AS30" si="8">IF(I3&lt;&gt;1,"",$AJ4)</f>
        <v>256</v>
      </c>
      <c r="AT4" s="5">
        <f t="shared" ref="AT4:AT30" si="9">IF(J3&lt;&gt;1,"",$AJ4)</f>
        <v>256</v>
      </c>
      <c r="AU4" s="5" t="str">
        <f t="shared" ref="AU4:AU30" si="10">IF(K3&lt;&gt;1,"",$AJ4)</f>
        <v/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256</v>
      </c>
      <c r="BF4" s="5">
        <f t="shared" ref="BF4:BF30" si="20">IF(V3&lt;&gt;1,"",$AJ4)</f>
        <v>256</v>
      </c>
      <c r="BG4" s="5" t="str">
        <f t="shared" ref="BG4:BG30" si="21">IF(W3&lt;&gt;1,"",$AJ4)</f>
        <v/>
      </c>
      <c r="BH4" s="5">
        <f t="shared" ref="BH4:BH30" si="22">IF(X3&lt;&gt;1,"",$AJ4)</f>
        <v>256</v>
      </c>
      <c r="BI4" s="5" t="str">
        <f t="shared" ref="BI4:BI30" si="23">IF(Y3&lt;&gt;1,"",$AJ4)</f>
        <v/>
      </c>
      <c r="BJ4" s="5">
        <f t="shared" ref="BJ4:BJ30" si="24">IF(Z3&lt;&gt;1,"",$AJ4)</f>
        <v>256</v>
      </c>
      <c r="BK4" s="5">
        <f t="shared" ref="BK4:BK30" si="25">IF(AA3&lt;&gt;1,"",$AJ4)</f>
        <v>256</v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5">
      <c r="A5" s="6">
        <v>4</v>
      </c>
      <c r="B5" s="6">
        <v>12</v>
      </c>
      <c r="C5" s="6">
        <f t="shared" si="1"/>
        <v>252</v>
      </c>
      <c r="D5" s="6"/>
      <c r="E5" s="6">
        <v>1</v>
      </c>
      <c r="F5" s="6">
        <v>1</v>
      </c>
      <c r="G5" s="6"/>
      <c r="H5" s="6">
        <v>1</v>
      </c>
      <c r="I5" s="6">
        <v>1</v>
      </c>
      <c r="J5" s="6">
        <v>1</v>
      </c>
      <c r="K5" s="6"/>
      <c r="L5" s="6"/>
      <c r="M5" s="6"/>
      <c r="N5" s="6"/>
      <c r="O5" s="6"/>
      <c r="P5" s="6"/>
      <c r="Q5" s="6"/>
      <c r="R5" s="6"/>
      <c r="S5" s="6"/>
      <c r="T5" s="6"/>
      <c r="U5" s="6">
        <v>1</v>
      </c>
      <c r="V5" s="6"/>
      <c r="W5" s="6">
        <v>1</v>
      </c>
      <c r="X5" s="6"/>
      <c r="Y5" s="6">
        <v>1</v>
      </c>
      <c r="Z5" s="6">
        <v>1</v>
      </c>
      <c r="AA5" s="6">
        <v>1</v>
      </c>
      <c r="AB5" s="6"/>
      <c r="AC5" s="6"/>
      <c r="AD5" s="6"/>
      <c r="AE5" s="6"/>
      <c r="AF5" s="6"/>
      <c r="AG5" s="6"/>
      <c r="AH5" s="6"/>
      <c r="AI5" s="6"/>
      <c r="AJ5" s="5">
        <f t="shared" si="3"/>
        <v>54</v>
      </c>
      <c r="AO5" s="5" t="str">
        <f t="shared" si="4"/>
        <v/>
      </c>
      <c r="AP5" s="5">
        <f t="shared" si="5"/>
        <v>54</v>
      </c>
      <c r="AQ5" s="5">
        <f t="shared" si="6"/>
        <v>54</v>
      </c>
      <c r="AR5" s="5">
        <f t="shared" si="7"/>
        <v>54</v>
      </c>
      <c r="AS5" s="5">
        <f t="shared" si="8"/>
        <v>54</v>
      </c>
      <c r="AT5" s="5">
        <f t="shared" si="9"/>
        <v>54</v>
      </c>
      <c r="AU5" s="5" t="str">
        <f t="shared" si="10"/>
        <v/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54</v>
      </c>
      <c r="BF5" s="5" t="str">
        <f t="shared" si="20"/>
        <v/>
      </c>
      <c r="BG5" s="5">
        <f t="shared" si="21"/>
        <v>54</v>
      </c>
      <c r="BH5" s="5" t="str">
        <f t="shared" si="22"/>
        <v/>
      </c>
      <c r="BI5" s="5">
        <f t="shared" si="23"/>
        <v>54</v>
      </c>
      <c r="BJ5" s="5">
        <f t="shared" si="24"/>
        <v>54</v>
      </c>
      <c r="BK5" s="5">
        <f t="shared" si="25"/>
        <v>54</v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5">
      <c r="A6" s="6">
        <v>2</v>
      </c>
      <c r="B6" s="6">
        <v>0</v>
      </c>
      <c r="C6" s="6">
        <f t="shared" si="1"/>
        <v>120</v>
      </c>
      <c r="D6" s="6"/>
      <c r="E6" s="6">
        <v>1</v>
      </c>
      <c r="F6" s="6">
        <v>1</v>
      </c>
      <c r="G6" s="6">
        <v>1</v>
      </c>
      <c r="H6" s="6">
        <v>1</v>
      </c>
      <c r="I6" s="6"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>
        <v>1</v>
      </c>
      <c r="W6" s="6">
        <v>1</v>
      </c>
      <c r="X6" s="6"/>
      <c r="Y6" s="6">
        <v>1</v>
      </c>
      <c r="Z6" s="6">
        <v>1</v>
      </c>
      <c r="AA6" s="6">
        <v>1</v>
      </c>
      <c r="AB6" s="6"/>
      <c r="AC6" s="6"/>
      <c r="AD6" s="6"/>
      <c r="AE6" s="6"/>
      <c r="AF6" s="6"/>
      <c r="AG6" s="6"/>
      <c r="AH6" s="6"/>
      <c r="AI6" s="6"/>
      <c r="AJ6" s="5">
        <f t="shared" si="3"/>
        <v>132</v>
      </c>
      <c r="AO6" s="5">
        <f t="shared" si="4"/>
        <v>132</v>
      </c>
      <c r="AP6" s="5">
        <f t="shared" si="5"/>
        <v>132</v>
      </c>
      <c r="AQ6" s="5" t="str">
        <f t="shared" si="6"/>
        <v/>
      </c>
      <c r="AR6" s="5">
        <f t="shared" si="7"/>
        <v>132</v>
      </c>
      <c r="AS6" s="5">
        <f t="shared" si="8"/>
        <v>132</v>
      </c>
      <c r="AT6" s="5">
        <f t="shared" si="9"/>
        <v>132</v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132</v>
      </c>
      <c r="BF6" s="5" t="str">
        <f t="shared" si="20"/>
        <v/>
      </c>
      <c r="BG6" s="5">
        <f t="shared" si="21"/>
        <v>132</v>
      </c>
      <c r="BH6" s="5" t="str">
        <f t="shared" si="22"/>
        <v/>
      </c>
      <c r="BI6" s="5">
        <f t="shared" si="23"/>
        <v>132</v>
      </c>
      <c r="BJ6" s="5">
        <f t="shared" si="24"/>
        <v>132</v>
      </c>
      <c r="BK6" s="5">
        <f t="shared" si="25"/>
        <v>132</v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5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120</v>
      </c>
      <c r="AO7" s="5">
        <f t="shared" si="4"/>
        <v>120</v>
      </c>
      <c r="AP7" s="5">
        <f t="shared" si="5"/>
        <v>120</v>
      </c>
      <c r="AQ7" s="5">
        <f t="shared" si="6"/>
        <v>120</v>
      </c>
      <c r="AR7" s="5">
        <f t="shared" si="7"/>
        <v>120</v>
      </c>
      <c r="AS7" s="5">
        <f t="shared" si="8"/>
        <v>120</v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>
        <f t="shared" si="20"/>
        <v>120</v>
      </c>
      <c r="BG7" s="5">
        <f t="shared" si="21"/>
        <v>120</v>
      </c>
      <c r="BH7" s="5" t="str">
        <f t="shared" si="22"/>
        <v/>
      </c>
      <c r="BI7" s="5">
        <f t="shared" si="23"/>
        <v>120</v>
      </c>
      <c r="BJ7" s="5">
        <f t="shared" si="24"/>
        <v>120</v>
      </c>
      <c r="BK7" s="5">
        <f t="shared" si="25"/>
        <v>120</v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5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5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5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5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5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5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5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5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5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5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5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5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5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5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5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5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5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5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5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5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5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5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5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zoomScale="80" zoomScaleNormal="80" workbookViewId="0">
      <selection activeCell="AD6" sqref="AD6"/>
    </sheetView>
  </sheetViews>
  <sheetFormatPr defaultColWidth="8.85546875" defaultRowHeight="15" x14ac:dyDescent="0.25"/>
  <cols>
    <col min="1" max="1" width="10" bestFit="1" customWidth="1"/>
    <col min="2" max="2" width="10.140625" bestFit="1" customWidth="1"/>
    <col min="3" max="3" width="6.42578125" bestFit="1" customWidth="1"/>
    <col min="5" max="19" width="4.85546875" customWidth="1"/>
    <col min="21" max="35" width="4.85546875" customWidth="1"/>
  </cols>
  <sheetData>
    <row r="1" spans="1:71" ht="18.75" x14ac:dyDescent="0.25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 t="str">
        <f>'G1 Q1'!E1</f>
        <v>0-0</v>
      </c>
      <c r="F1" s="3">
        <f>'G1 Q1'!F1</f>
        <v>3</v>
      </c>
      <c r="G1" s="3">
        <f>'G1 Q1'!G1</f>
        <v>4</v>
      </c>
      <c r="H1" s="3">
        <f>'G1 Q1'!H1</f>
        <v>11</v>
      </c>
      <c r="I1" s="3">
        <f>'G1 Q1'!I1</f>
        <v>15</v>
      </c>
      <c r="J1" s="3">
        <f>'G1 Q1'!J1</f>
        <v>22</v>
      </c>
      <c r="K1" s="3">
        <f>'G1 Q1'!K1</f>
        <v>0</v>
      </c>
      <c r="L1" s="3">
        <f>'G1 Q1'!L1</f>
        <v>0</v>
      </c>
      <c r="M1" s="3">
        <f>'G1 Q1'!M1</f>
        <v>0</v>
      </c>
      <c r="N1" s="3">
        <f>'G1 Q1'!N1</f>
        <v>0</v>
      </c>
      <c r="O1" s="3"/>
      <c r="P1" s="3"/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3</v>
      </c>
      <c r="V1" s="4">
        <f>'G1 Q1'!V1</f>
        <v>4</v>
      </c>
      <c r="W1" s="4">
        <f>'G1 Q1'!W1</f>
        <v>6</v>
      </c>
      <c r="X1" s="4">
        <f>'G1 Q1'!X1</f>
        <v>7</v>
      </c>
      <c r="Y1" s="4">
        <f>'G1 Q1'!Y1</f>
        <v>17</v>
      </c>
      <c r="Z1" s="4">
        <f>'G1 Q1'!Z1</f>
        <v>32</v>
      </c>
      <c r="AA1" s="4">
        <f>'G1 Q1'!AA1</f>
        <v>2</v>
      </c>
      <c r="AB1" s="4" t="str">
        <f>'G1 Q1'!AB1</f>
        <v>0-0</v>
      </c>
      <c r="AC1" s="4">
        <v>5</v>
      </c>
      <c r="AD1" s="4">
        <f>'G1 Q1'!AD1</f>
        <v>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 t="str">
        <f>'G1 Q1'!AO1</f>
        <v>0-0</v>
      </c>
      <c r="AP1" s="3">
        <f>'G1 Q1'!AP1</f>
        <v>3</v>
      </c>
      <c r="AQ1" s="3">
        <f>'G1 Q1'!AQ1</f>
        <v>4</v>
      </c>
      <c r="AR1" s="3">
        <f>'G1 Q1'!AR1</f>
        <v>11</v>
      </c>
      <c r="AS1" s="3">
        <f>'G1 Q1'!AS1</f>
        <v>15</v>
      </c>
      <c r="AT1" s="3">
        <f>'G1 Q1'!AT1</f>
        <v>22</v>
      </c>
      <c r="AU1" s="3">
        <f>'G1 Q1'!AU1</f>
        <v>0</v>
      </c>
      <c r="AV1" s="3">
        <f>'G1 Q1'!AV1</f>
        <v>0</v>
      </c>
      <c r="AW1" s="3">
        <f>'G1 Q1'!AW1</f>
        <v>0</v>
      </c>
      <c r="AX1" s="3">
        <f>'G1 Q1'!AX1</f>
        <v>0</v>
      </c>
      <c r="AY1" s="3">
        <f>'G1 Q1'!AY1</f>
        <v>0</v>
      </c>
      <c r="AZ1" s="3">
        <f>'G1 Q1'!AZ1</f>
        <v>0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3</v>
      </c>
      <c r="BF1" s="4">
        <f>'G1 Q1'!BF1</f>
        <v>4</v>
      </c>
      <c r="BG1" s="4">
        <f>'G1 Q1'!BG1</f>
        <v>6</v>
      </c>
      <c r="BH1" s="4">
        <f>'G1 Q1'!BH1</f>
        <v>7</v>
      </c>
      <c r="BI1" s="4">
        <f>'G1 Q1'!BI1</f>
        <v>17</v>
      </c>
      <c r="BJ1" s="4">
        <f>'G1 Q1'!BJ1</f>
        <v>32</v>
      </c>
      <c r="BK1" s="4">
        <f>'G1 Q1'!BK1</f>
        <v>2</v>
      </c>
      <c r="BL1" s="4" t="str">
        <f>'G1 Q1'!BL1</f>
        <v>0-0</v>
      </c>
      <c r="BM1" s="4">
        <f>'G1 Q1'!BM1</f>
        <v>5</v>
      </c>
      <c r="BN1" s="4">
        <f>'G1 Q1'!BN1</f>
        <v>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5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>
        <v>1</v>
      </c>
      <c r="H2" s="6">
        <v>1</v>
      </c>
      <c r="I2" s="6"/>
      <c r="J2" s="6">
        <v>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/>
      <c r="AC2" s="6"/>
      <c r="AD2" s="6"/>
      <c r="AE2" s="6"/>
      <c r="AF2" s="6"/>
      <c r="AG2" s="6"/>
      <c r="AH2" s="6"/>
      <c r="AI2" s="6"/>
      <c r="AO2" s="5">
        <f>SUM(AO3:AO30)</f>
        <v>600</v>
      </c>
      <c r="AP2" s="5">
        <f t="shared" ref="AP2:BS2" si="0">SUM(AP3:AP30)</f>
        <v>600</v>
      </c>
      <c r="AQ2" s="5">
        <f t="shared" si="0"/>
        <v>600</v>
      </c>
      <c r="AR2" s="5">
        <f t="shared" si="0"/>
        <v>600</v>
      </c>
      <c r="AS2" s="5">
        <f t="shared" si="0"/>
        <v>0</v>
      </c>
      <c r="AT2" s="5">
        <f t="shared" si="0"/>
        <v>600</v>
      </c>
      <c r="AU2" s="5">
        <f t="shared" si="0"/>
        <v>0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0</v>
      </c>
      <c r="BF2" s="5">
        <f t="shared" si="0"/>
        <v>375</v>
      </c>
      <c r="BG2" s="5">
        <f t="shared" si="0"/>
        <v>600</v>
      </c>
      <c r="BH2" s="5">
        <f t="shared" si="0"/>
        <v>225</v>
      </c>
      <c r="BI2" s="5">
        <f t="shared" si="0"/>
        <v>600</v>
      </c>
      <c r="BJ2" s="5">
        <f t="shared" si="0"/>
        <v>225</v>
      </c>
      <c r="BK2" s="5">
        <f t="shared" si="0"/>
        <v>600</v>
      </c>
      <c r="BL2" s="5">
        <f t="shared" si="0"/>
        <v>0</v>
      </c>
      <c r="BM2" s="5">
        <f t="shared" si="0"/>
        <v>375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5">
      <c r="A3" s="6">
        <v>6</v>
      </c>
      <c r="B3" s="6">
        <v>15</v>
      </c>
      <c r="C3" s="6">
        <f t="shared" ref="C3:C29" si="1">A3*60+B3</f>
        <v>375</v>
      </c>
      <c r="D3" s="6"/>
      <c r="E3" s="6">
        <v>1</v>
      </c>
      <c r="F3" s="6">
        <v>1</v>
      </c>
      <c r="G3" s="6">
        <v>1</v>
      </c>
      <c r="H3" s="6">
        <v>1</v>
      </c>
      <c r="I3" s="6"/>
      <c r="J3" s="6">
        <v>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>
        <v>1</v>
      </c>
      <c r="W3" s="6">
        <v>1</v>
      </c>
      <c r="X3" s="6"/>
      <c r="Y3" s="6">
        <v>1</v>
      </c>
      <c r="Z3" s="6"/>
      <c r="AA3" s="6">
        <v>1</v>
      </c>
      <c r="AB3" s="6"/>
      <c r="AC3" s="6">
        <v>1</v>
      </c>
      <c r="AD3" s="6"/>
      <c r="AE3" s="6"/>
      <c r="AF3" s="6"/>
      <c r="AG3" s="6"/>
      <c r="AH3" s="6"/>
      <c r="AI3" s="6"/>
      <c r="AJ3" s="5">
        <f>C2-C3</f>
        <v>225</v>
      </c>
      <c r="AO3" s="5">
        <f t="shared" ref="AO3:BS3" si="2">IF(E2&lt;&gt;1,"",$AJ3)</f>
        <v>225</v>
      </c>
      <c r="AP3" s="5">
        <f t="shared" si="2"/>
        <v>225</v>
      </c>
      <c r="AQ3" s="5">
        <f t="shared" si="2"/>
        <v>225</v>
      </c>
      <c r="AR3" s="5">
        <f t="shared" si="2"/>
        <v>225</v>
      </c>
      <c r="AS3" s="5" t="str">
        <f t="shared" si="2"/>
        <v/>
      </c>
      <c r="AT3" s="5">
        <f t="shared" si="2"/>
        <v>225</v>
      </c>
      <c r="AU3" s="5" t="str">
        <f t="shared" si="2"/>
        <v/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 t="str">
        <f t="shared" si="2"/>
        <v/>
      </c>
      <c r="BF3" s="5" t="str">
        <f t="shared" si="2"/>
        <v/>
      </c>
      <c r="BG3" s="5">
        <f t="shared" si="2"/>
        <v>225</v>
      </c>
      <c r="BH3" s="5">
        <f t="shared" si="2"/>
        <v>225</v>
      </c>
      <c r="BI3" s="5">
        <f t="shared" si="2"/>
        <v>225</v>
      </c>
      <c r="BJ3" s="5">
        <f t="shared" si="2"/>
        <v>225</v>
      </c>
      <c r="BK3" s="5">
        <f t="shared" si="2"/>
        <v>225</v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5">
      <c r="A4" s="6"/>
      <c r="B4" s="6"/>
      <c r="C4" s="6">
        <f t="shared" si="1"/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375</v>
      </c>
      <c r="AO4" s="5">
        <f t="shared" ref="AO4:AO30" si="4">IF(E3&lt;&gt;1,"",$AJ4)</f>
        <v>375</v>
      </c>
      <c r="AP4" s="5">
        <f t="shared" ref="AP4:AP30" si="5">IF(F3&lt;&gt;1,"",$AJ4)</f>
        <v>375</v>
      </c>
      <c r="AQ4" s="5">
        <f t="shared" ref="AQ4:AQ30" si="6">IF(G3&lt;&gt;1,"",$AJ4)</f>
        <v>375</v>
      </c>
      <c r="AR4" s="5">
        <f t="shared" ref="AR4:AR30" si="7">IF(H3&lt;&gt;1,"",$AJ4)</f>
        <v>375</v>
      </c>
      <c r="AS4" s="5" t="str">
        <f t="shared" ref="AS4:AS30" si="8">IF(I3&lt;&gt;1,"",$AJ4)</f>
        <v/>
      </c>
      <c r="AT4" s="5">
        <f t="shared" ref="AT4:AT30" si="9">IF(J3&lt;&gt;1,"",$AJ4)</f>
        <v>375</v>
      </c>
      <c r="AU4" s="5" t="str">
        <f t="shared" ref="AU4:AU30" si="10">IF(K3&lt;&gt;1,"",$AJ4)</f>
        <v/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 t="str">
        <f t="shared" ref="BE4:BE30" si="19">IF(U3&lt;&gt;1,"",$AJ4)</f>
        <v/>
      </c>
      <c r="BF4" s="5">
        <f t="shared" ref="BF4:BF30" si="20">IF(V3&lt;&gt;1,"",$AJ4)</f>
        <v>375</v>
      </c>
      <c r="BG4" s="5">
        <f t="shared" ref="BG4:BG30" si="21">IF(W3&lt;&gt;1,"",$AJ4)</f>
        <v>375</v>
      </c>
      <c r="BH4" s="5" t="str">
        <f t="shared" ref="BH4:BH30" si="22">IF(X3&lt;&gt;1,"",$AJ4)</f>
        <v/>
      </c>
      <c r="BI4" s="5">
        <f t="shared" ref="BI4:BI30" si="23">IF(Y3&lt;&gt;1,"",$AJ4)</f>
        <v>375</v>
      </c>
      <c r="BJ4" s="5" t="str">
        <f t="shared" ref="BJ4:BJ30" si="24">IF(Z3&lt;&gt;1,"",$AJ4)</f>
        <v/>
      </c>
      <c r="BK4" s="5">
        <f t="shared" ref="BK4:BK30" si="25">IF(AA3&lt;&gt;1,"",$AJ4)</f>
        <v>375</v>
      </c>
      <c r="BL4" s="5" t="str">
        <f t="shared" ref="BL4:BL30" si="26">IF(AB3&lt;&gt;1,"",$AJ4)</f>
        <v/>
      </c>
      <c r="BM4" s="5">
        <f t="shared" ref="BM4:BM30" si="27">IF(AC3&lt;&gt;1,"",$AJ4)</f>
        <v>375</v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5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3"/>
        <v>0</v>
      </c>
      <c r="AO5" s="5" t="str">
        <f t="shared" si="4"/>
        <v/>
      </c>
      <c r="AP5" s="5" t="str">
        <f t="shared" si="5"/>
        <v/>
      </c>
      <c r="AQ5" s="5" t="str">
        <f t="shared" si="6"/>
        <v/>
      </c>
      <c r="AR5" s="5" t="str">
        <f t="shared" si="7"/>
        <v/>
      </c>
      <c r="AS5" s="5" t="str">
        <f t="shared" si="8"/>
        <v/>
      </c>
      <c r="AT5" s="5" t="str">
        <f t="shared" si="9"/>
        <v/>
      </c>
      <c r="AU5" s="5" t="str">
        <f t="shared" si="10"/>
        <v/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 t="str">
        <f t="shared" si="20"/>
        <v/>
      </c>
      <c r="BG5" s="5" t="str">
        <f t="shared" si="21"/>
        <v/>
      </c>
      <c r="BH5" s="5" t="str">
        <f t="shared" si="22"/>
        <v/>
      </c>
      <c r="BI5" s="5" t="str">
        <f t="shared" si="23"/>
        <v/>
      </c>
      <c r="BJ5" s="5" t="str">
        <f t="shared" si="24"/>
        <v/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5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0</v>
      </c>
      <c r="AO6" s="5" t="str">
        <f t="shared" si="4"/>
        <v/>
      </c>
      <c r="AP6" s="5" t="str">
        <f t="shared" si="5"/>
        <v/>
      </c>
      <c r="AQ6" s="5" t="str">
        <f t="shared" si="6"/>
        <v/>
      </c>
      <c r="AR6" s="5" t="str">
        <f t="shared" si="7"/>
        <v/>
      </c>
      <c r="AS6" s="5" t="str">
        <f t="shared" si="8"/>
        <v/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5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5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5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5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5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5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5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5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5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5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5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5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5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5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5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5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5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5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5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5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5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5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5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5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tabSelected="1" zoomScale="80" zoomScaleNormal="80" workbookViewId="0">
      <selection activeCell="P13" sqref="P13"/>
    </sheetView>
  </sheetViews>
  <sheetFormatPr defaultColWidth="8.85546875" defaultRowHeight="15" x14ac:dyDescent="0.25"/>
  <cols>
    <col min="1" max="1" width="10" bestFit="1" customWidth="1"/>
    <col min="2" max="2" width="10.140625" bestFit="1" customWidth="1"/>
    <col min="3" max="3" width="6.42578125" bestFit="1" customWidth="1"/>
    <col min="5" max="19" width="4.85546875" customWidth="1"/>
    <col min="21" max="35" width="4.85546875" customWidth="1"/>
  </cols>
  <sheetData>
    <row r="1" spans="1:71" ht="18.75" x14ac:dyDescent="0.25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 t="str">
        <f>'G1 Q1'!E1</f>
        <v>0-0</v>
      </c>
      <c r="F1" s="3">
        <f>'G1 Q1'!F1</f>
        <v>3</v>
      </c>
      <c r="G1" s="3">
        <f>'G1 Q1'!G1</f>
        <v>4</v>
      </c>
      <c r="H1" s="3">
        <f>'G1 Q1'!H1</f>
        <v>11</v>
      </c>
      <c r="I1" s="3">
        <f>'G1 Q1'!I1</f>
        <v>15</v>
      </c>
      <c r="J1" s="3">
        <f>'G1 Q1'!J1</f>
        <v>22</v>
      </c>
      <c r="K1" s="3">
        <f>'G1 Q1'!K1</f>
        <v>0</v>
      </c>
      <c r="L1" s="3">
        <f>'G1 Q1'!L1</f>
        <v>0</v>
      </c>
      <c r="M1" s="3">
        <f>'G1 Q1'!M1</f>
        <v>0</v>
      </c>
      <c r="N1" s="3">
        <f>'G1 Q1'!N1</f>
        <v>0</v>
      </c>
      <c r="O1" s="3">
        <f>'G1 Q1'!O1</f>
        <v>0</v>
      </c>
      <c r="P1" s="3">
        <f>'G1 Q1'!P1</f>
        <v>0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3</v>
      </c>
      <c r="V1" s="4">
        <f>'G1 Q1'!V1</f>
        <v>4</v>
      </c>
      <c r="W1" s="4">
        <f>'G1 Q1'!W1</f>
        <v>6</v>
      </c>
      <c r="X1" s="4">
        <f>'G1 Q1'!X1</f>
        <v>7</v>
      </c>
      <c r="Y1" s="4">
        <f>'G1 Q1'!Y1</f>
        <v>17</v>
      </c>
      <c r="Z1" s="4">
        <f>'G1 Q1'!Z1</f>
        <v>32</v>
      </c>
      <c r="AA1" s="4">
        <f>'G1 Q1'!AA1</f>
        <v>2</v>
      </c>
      <c r="AB1" s="4" t="str">
        <f>'G1 Q1'!AB1</f>
        <v>0-0</v>
      </c>
      <c r="AC1" s="4">
        <f>'G1 Q1'!AC1</f>
        <v>5</v>
      </c>
      <c r="AD1" s="4">
        <f>'G1 Q1'!AD1</f>
        <v>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 t="str">
        <f>'G1 Q1'!AO1</f>
        <v>0-0</v>
      </c>
      <c r="AP1" s="3">
        <f>'G1 Q1'!AP1</f>
        <v>3</v>
      </c>
      <c r="AQ1" s="3">
        <f>'G1 Q1'!AQ1</f>
        <v>4</v>
      </c>
      <c r="AR1" s="3">
        <f>'G1 Q1'!AR1</f>
        <v>11</v>
      </c>
      <c r="AS1" s="3">
        <f>'G1 Q1'!AS1</f>
        <v>15</v>
      </c>
      <c r="AT1" s="3">
        <f>'G1 Q1'!AT1</f>
        <v>22</v>
      </c>
      <c r="AU1" s="3">
        <f>'G1 Q1'!AU1</f>
        <v>0</v>
      </c>
      <c r="AV1" s="3">
        <f>'G1 Q1'!AV1</f>
        <v>0</v>
      </c>
      <c r="AW1" s="3">
        <f>'G1 Q1'!AW1</f>
        <v>0</v>
      </c>
      <c r="AX1" s="3">
        <f>'G1 Q1'!AX1</f>
        <v>0</v>
      </c>
      <c r="AY1" s="3">
        <f>'G1 Q1'!AY1</f>
        <v>0</v>
      </c>
      <c r="AZ1" s="3">
        <f>'G1 Q1'!AZ1</f>
        <v>0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3</v>
      </c>
      <c r="BF1" s="4">
        <f>'G1 Q1'!BF1</f>
        <v>4</v>
      </c>
      <c r="BG1" s="4">
        <f>'G1 Q1'!BG1</f>
        <v>6</v>
      </c>
      <c r="BH1" s="4">
        <f>'G1 Q1'!BH1</f>
        <v>7</v>
      </c>
      <c r="BI1" s="4">
        <f>'G1 Q1'!BI1</f>
        <v>17</v>
      </c>
      <c r="BJ1" s="4">
        <f>'G1 Q1'!BJ1</f>
        <v>32</v>
      </c>
      <c r="BK1" s="4">
        <f>'G1 Q1'!BK1</f>
        <v>2</v>
      </c>
      <c r="BL1" s="4" t="str">
        <f>'G1 Q1'!BL1</f>
        <v>0-0</v>
      </c>
      <c r="BM1" s="4">
        <f>'G1 Q1'!BM1</f>
        <v>5</v>
      </c>
      <c r="BN1" s="4">
        <f>'G1 Q1'!BN1</f>
        <v>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25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>
        <v>1</v>
      </c>
      <c r="H2" s="6">
        <v>1</v>
      </c>
      <c r="I2" s="6">
        <v>1</v>
      </c>
      <c r="J2" s="6">
        <v>1</v>
      </c>
      <c r="K2" s="6"/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/>
      <c r="W2" s="6">
        <v>1</v>
      </c>
      <c r="X2" s="6">
        <v>1</v>
      </c>
      <c r="Y2" s="6">
        <v>1</v>
      </c>
      <c r="Z2" s="6"/>
      <c r="AA2" s="6">
        <v>1</v>
      </c>
      <c r="AB2" s="6"/>
      <c r="AC2" s="6"/>
      <c r="AD2" s="6"/>
      <c r="AE2" s="6"/>
      <c r="AF2" s="6"/>
      <c r="AG2" s="6"/>
      <c r="AH2" s="6"/>
      <c r="AI2" s="6"/>
      <c r="AO2" s="5">
        <f>SUM(AO3:AO30)</f>
        <v>439</v>
      </c>
      <c r="AP2" s="5">
        <f t="shared" ref="AP2:BS2" si="0">SUM(AP3:AP30)</f>
        <v>257</v>
      </c>
      <c r="AQ2" s="5">
        <f t="shared" si="0"/>
        <v>504</v>
      </c>
      <c r="AR2" s="5">
        <f t="shared" si="0"/>
        <v>600</v>
      </c>
      <c r="AS2" s="5">
        <f t="shared" si="0"/>
        <v>600</v>
      </c>
      <c r="AT2" s="5">
        <f t="shared" si="0"/>
        <v>600</v>
      </c>
      <c r="AU2" s="5">
        <f t="shared" si="0"/>
        <v>0</v>
      </c>
      <c r="AV2" s="5">
        <f t="shared" si="0"/>
        <v>0</v>
      </c>
      <c r="AW2" s="5">
        <f t="shared" si="0"/>
        <v>0</v>
      </c>
      <c r="AX2" s="5">
        <f t="shared" si="0"/>
        <v>0</v>
      </c>
      <c r="AY2" s="5">
        <f t="shared" si="0"/>
        <v>0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161</v>
      </c>
      <c r="BF2" s="5">
        <f t="shared" si="0"/>
        <v>289</v>
      </c>
      <c r="BG2" s="5">
        <f t="shared" si="0"/>
        <v>600</v>
      </c>
      <c r="BH2" s="5">
        <f t="shared" si="0"/>
        <v>600</v>
      </c>
      <c r="BI2" s="5">
        <f t="shared" si="0"/>
        <v>600</v>
      </c>
      <c r="BJ2" s="5">
        <f t="shared" si="0"/>
        <v>0</v>
      </c>
      <c r="BK2" s="5">
        <f t="shared" si="0"/>
        <v>600</v>
      </c>
      <c r="BL2" s="5">
        <f t="shared" si="0"/>
        <v>150</v>
      </c>
      <c r="BM2" s="5">
        <f t="shared" si="0"/>
        <v>0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5">
      <c r="A3" s="6">
        <v>7</v>
      </c>
      <c r="B3" s="6">
        <v>19</v>
      </c>
      <c r="C3" s="6">
        <f t="shared" ref="C3:C29" si="1">A3*60+B3</f>
        <v>439</v>
      </c>
      <c r="D3" s="6"/>
      <c r="E3" s="6">
        <v>1</v>
      </c>
      <c r="F3" s="6">
        <v>1</v>
      </c>
      <c r="G3" s="6"/>
      <c r="H3" s="6">
        <v>1</v>
      </c>
      <c r="I3" s="6">
        <v>1</v>
      </c>
      <c r="J3" s="6">
        <v>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>
        <v>1</v>
      </c>
      <c r="W3" s="6">
        <v>1</v>
      </c>
      <c r="X3" s="6">
        <v>1</v>
      </c>
      <c r="Y3" s="6">
        <v>1</v>
      </c>
      <c r="Z3" s="6"/>
      <c r="AA3" s="6">
        <v>1</v>
      </c>
      <c r="AB3" s="6"/>
      <c r="AC3" s="6"/>
      <c r="AD3" s="6"/>
      <c r="AE3" s="6"/>
      <c r="AF3" s="6"/>
      <c r="AG3" s="6"/>
      <c r="AH3" s="6"/>
      <c r="AI3" s="6"/>
      <c r="AJ3" s="5">
        <f>C2-C3</f>
        <v>161</v>
      </c>
      <c r="AO3" s="5" t="str">
        <f t="shared" ref="AO3:BS3" si="2">IF(E2&lt;&gt;1,"",$AJ3)</f>
        <v/>
      </c>
      <c r="AP3" s="5">
        <f t="shared" si="2"/>
        <v>161</v>
      </c>
      <c r="AQ3" s="5">
        <f t="shared" si="2"/>
        <v>161</v>
      </c>
      <c r="AR3" s="5">
        <f t="shared" si="2"/>
        <v>161</v>
      </c>
      <c r="AS3" s="5">
        <f t="shared" si="2"/>
        <v>161</v>
      </c>
      <c r="AT3" s="5">
        <f t="shared" si="2"/>
        <v>161</v>
      </c>
      <c r="AU3" s="5" t="str">
        <f t="shared" si="2"/>
        <v/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161</v>
      </c>
      <c r="BF3" s="5" t="str">
        <f t="shared" si="2"/>
        <v/>
      </c>
      <c r="BG3" s="5">
        <f t="shared" si="2"/>
        <v>161</v>
      </c>
      <c r="BH3" s="5">
        <f t="shared" si="2"/>
        <v>161</v>
      </c>
      <c r="BI3" s="5">
        <f t="shared" si="2"/>
        <v>161</v>
      </c>
      <c r="BJ3" s="5" t="str">
        <f t="shared" si="2"/>
        <v/>
      </c>
      <c r="BK3" s="5">
        <f t="shared" si="2"/>
        <v>161</v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5">
      <c r="A4" s="6">
        <v>5</v>
      </c>
      <c r="B4" s="6">
        <v>43</v>
      </c>
      <c r="C4" s="6">
        <f t="shared" si="1"/>
        <v>343</v>
      </c>
      <c r="D4" s="6"/>
      <c r="E4" s="6">
        <v>1</v>
      </c>
      <c r="F4" s="6"/>
      <c r="G4" s="6">
        <v>1</v>
      </c>
      <c r="H4" s="6">
        <v>1</v>
      </c>
      <c r="I4" s="6">
        <v>1</v>
      </c>
      <c r="J4" s="6">
        <v>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>
        <v>1</v>
      </c>
      <c r="W4" s="6">
        <v>1</v>
      </c>
      <c r="X4" s="6">
        <v>1</v>
      </c>
      <c r="Y4" s="6">
        <v>1</v>
      </c>
      <c r="Z4" s="6"/>
      <c r="AA4" s="6">
        <v>1</v>
      </c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96</v>
      </c>
      <c r="AO4" s="5">
        <f t="shared" ref="AO4:AO30" si="4">IF(E3&lt;&gt;1,"",$AJ4)</f>
        <v>96</v>
      </c>
      <c r="AP4" s="5">
        <f t="shared" ref="AP4:AP30" si="5">IF(F3&lt;&gt;1,"",$AJ4)</f>
        <v>96</v>
      </c>
      <c r="AQ4" s="5" t="str">
        <f t="shared" ref="AQ4:AQ30" si="6">IF(G3&lt;&gt;1,"",$AJ4)</f>
        <v/>
      </c>
      <c r="AR4" s="5">
        <f t="shared" ref="AR4:AR30" si="7">IF(H3&lt;&gt;1,"",$AJ4)</f>
        <v>96</v>
      </c>
      <c r="AS4" s="5">
        <f t="shared" ref="AS4:AS30" si="8">IF(I3&lt;&gt;1,"",$AJ4)</f>
        <v>96</v>
      </c>
      <c r="AT4" s="5">
        <f t="shared" ref="AT4:AT30" si="9">IF(J3&lt;&gt;1,"",$AJ4)</f>
        <v>96</v>
      </c>
      <c r="AU4" s="5" t="str">
        <f t="shared" ref="AU4:AU30" si="10">IF(K3&lt;&gt;1,"",$AJ4)</f>
        <v/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 t="str">
        <f t="shared" ref="BE4:BE30" si="19">IF(U3&lt;&gt;1,"",$AJ4)</f>
        <v/>
      </c>
      <c r="BF4" s="5">
        <f t="shared" ref="BF4:BF30" si="20">IF(V3&lt;&gt;1,"",$AJ4)</f>
        <v>96</v>
      </c>
      <c r="BG4" s="5">
        <f t="shared" ref="BG4:BG30" si="21">IF(W3&lt;&gt;1,"",$AJ4)</f>
        <v>96</v>
      </c>
      <c r="BH4" s="5">
        <f t="shared" ref="BH4:BH30" si="22">IF(X3&lt;&gt;1,"",$AJ4)</f>
        <v>96</v>
      </c>
      <c r="BI4" s="5">
        <f t="shared" ref="BI4:BI30" si="23">IF(Y3&lt;&gt;1,"",$AJ4)</f>
        <v>96</v>
      </c>
      <c r="BJ4" s="5" t="str">
        <f t="shared" ref="BJ4:BJ30" si="24">IF(Z3&lt;&gt;1,"",$AJ4)</f>
        <v/>
      </c>
      <c r="BK4" s="5">
        <f t="shared" ref="BK4:BK30" si="25">IF(AA3&lt;&gt;1,"",$AJ4)</f>
        <v>96</v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5">
      <c r="A5" s="6">
        <v>2</v>
      </c>
      <c r="B5" s="6">
        <v>30</v>
      </c>
      <c r="C5" s="6">
        <f t="shared" si="1"/>
        <v>150</v>
      </c>
      <c r="D5" s="6"/>
      <c r="E5" s="6">
        <v>1</v>
      </c>
      <c r="F5" s="6"/>
      <c r="G5" s="6">
        <v>1</v>
      </c>
      <c r="H5" s="6">
        <v>1</v>
      </c>
      <c r="I5" s="6">
        <v>1</v>
      </c>
      <c r="J5" s="6">
        <v>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1</v>
      </c>
      <c r="X5" s="6">
        <v>1</v>
      </c>
      <c r="Y5" s="6">
        <v>1</v>
      </c>
      <c r="Z5" s="6"/>
      <c r="AA5" s="6">
        <v>1</v>
      </c>
      <c r="AB5" s="6">
        <v>1</v>
      </c>
      <c r="AC5" s="6"/>
      <c r="AD5" s="6"/>
      <c r="AE5" s="6"/>
      <c r="AF5" s="6"/>
      <c r="AG5" s="6"/>
      <c r="AH5" s="6"/>
      <c r="AI5" s="6"/>
      <c r="AJ5" s="5">
        <f t="shared" si="3"/>
        <v>193</v>
      </c>
      <c r="AO5" s="5">
        <f t="shared" si="4"/>
        <v>193</v>
      </c>
      <c r="AP5" s="5" t="str">
        <f t="shared" si="5"/>
        <v/>
      </c>
      <c r="AQ5" s="5">
        <f t="shared" si="6"/>
        <v>193</v>
      </c>
      <c r="AR5" s="5">
        <f t="shared" si="7"/>
        <v>193</v>
      </c>
      <c r="AS5" s="5">
        <f t="shared" si="8"/>
        <v>193</v>
      </c>
      <c r="AT5" s="5">
        <f t="shared" si="9"/>
        <v>193</v>
      </c>
      <c r="AU5" s="5" t="str">
        <f t="shared" si="10"/>
        <v/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>
        <f t="shared" si="20"/>
        <v>193</v>
      </c>
      <c r="BG5" s="5">
        <f t="shared" si="21"/>
        <v>193</v>
      </c>
      <c r="BH5" s="5">
        <f t="shared" si="22"/>
        <v>193</v>
      </c>
      <c r="BI5" s="5">
        <f t="shared" si="23"/>
        <v>193</v>
      </c>
      <c r="BJ5" s="5" t="str">
        <f t="shared" si="24"/>
        <v/>
      </c>
      <c r="BK5" s="5">
        <f t="shared" si="25"/>
        <v>193</v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5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150</v>
      </c>
      <c r="AO6" s="5">
        <f t="shared" si="4"/>
        <v>150</v>
      </c>
      <c r="AP6" s="5" t="str">
        <f t="shared" si="5"/>
        <v/>
      </c>
      <c r="AQ6" s="5">
        <f t="shared" si="6"/>
        <v>150</v>
      </c>
      <c r="AR6" s="5">
        <f t="shared" si="7"/>
        <v>150</v>
      </c>
      <c r="AS6" s="5">
        <f t="shared" si="8"/>
        <v>150</v>
      </c>
      <c r="AT6" s="5">
        <f t="shared" si="9"/>
        <v>150</v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>
        <f t="shared" si="21"/>
        <v>150</v>
      </c>
      <c r="BH6" s="5">
        <f t="shared" si="22"/>
        <v>150</v>
      </c>
      <c r="BI6" s="5">
        <f t="shared" si="23"/>
        <v>150</v>
      </c>
      <c r="BJ6" s="5" t="str">
        <f t="shared" si="24"/>
        <v/>
      </c>
      <c r="BK6" s="5">
        <f t="shared" si="25"/>
        <v>150</v>
      </c>
      <c r="BL6" s="5">
        <f t="shared" si="26"/>
        <v>150</v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5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5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5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5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5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5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5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5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5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5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5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5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5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5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5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5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5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5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5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5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5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5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5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5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3"/>
  <sheetViews>
    <sheetView workbookViewId="0">
      <selection activeCell="L5" sqref="L5"/>
    </sheetView>
  </sheetViews>
  <sheetFormatPr defaultColWidth="8.85546875" defaultRowHeight="15" x14ac:dyDescent="0.25"/>
  <cols>
    <col min="1" max="1" width="10.140625" bestFit="1" customWidth="1"/>
    <col min="2" max="16" width="5.85546875" customWidth="1"/>
    <col min="17" max="17" width="4.85546875" bestFit="1" customWidth="1"/>
    <col min="18" max="32" width="5.85546875" customWidth="1"/>
  </cols>
  <sheetData>
    <row r="1" spans="1:32" x14ac:dyDescent="0.25">
      <c r="A1" s="2" t="str">
        <f>'G1 Q1'!D1</f>
        <v>Black</v>
      </c>
      <c r="B1" s="2" t="str">
        <f>'G1 Q1'!E1</f>
        <v>0-0</v>
      </c>
      <c r="C1" s="2">
        <f>'G1 Q1'!F1</f>
        <v>3</v>
      </c>
      <c r="D1" s="2">
        <f>'G1 Q1'!G1</f>
        <v>4</v>
      </c>
      <c r="E1" s="2">
        <f>'G1 Q1'!H1</f>
        <v>11</v>
      </c>
      <c r="F1" s="2">
        <f>'G1 Q1'!I1</f>
        <v>15</v>
      </c>
      <c r="G1" s="2">
        <f>'G1 Q1'!J1</f>
        <v>22</v>
      </c>
      <c r="H1" s="2">
        <f>'G1 Q1'!K1</f>
        <v>0</v>
      </c>
      <c r="I1" s="2">
        <f>'G1 Q1'!L1</f>
        <v>0</v>
      </c>
      <c r="J1" s="2">
        <f>'G1 Q1'!M1</f>
        <v>0</v>
      </c>
      <c r="K1" s="2">
        <f>'G1 Q1'!N1</f>
        <v>0</v>
      </c>
      <c r="L1" s="2">
        <f>'G1 Q1'!O1</f>
        <v>0</v>
      </c>
      <c r="M1" s="2">
        <f>'G1 Q1'!P1</f>
        <v>0</v>
      </c>
      <c r="N1" s="2">
        <f>'G1 Q1'!Q1</f>
        <v>0</v>
      </c>
      <c r="O1" s="2">
        <f>'G1 Q1'!R1</f>
        <v>0</v>
      </c>
      <c r="P1" s="2">
        <f>'G1 Q1'!S1</f>
        <v>0</v>
      </c>
      <c r="Q1" s="1" t="str">
        <f>'G1 Q1'!T1</f>
        <v>Gray</v>
      </c>
      <c r="R1" s="1">
        <f>'G1 Q1'!U1</f>
        <v>3</v>
      </c>
      <c r="S1" s="1">
        <f>'G1 Q1'!V1</f>
        <v>4</v>
      </c>
      <c r="T1" s="1">
        <f>'G1 Q1'!W1</f>
        <v>6</v>
      </c>
      <c r="U1" s="1">
        <f>'G1 Q1'!X1</f>
        <v>7</v>
      </c>
      <c r="V1" s="1">
        <f>'G1 Q1'!Y1</f>
        <v>17</v>
      </c>
      <c r="W1" s="1">
        <f>'G1 Q1'!Z1</f>
        <v>32</v>
      </c>
      <c r="X1" s="1">
        <f>'G1 Q1'!AA1</f>
        <v>2</v>
      </c>
      <c r="Y1" s="1" t="str">
        <f>'G1 Q1'!AB1</f>
        <v>0-0</v>
      </c>
      <c r="Z1" s="1">
        <f>'G1 Q1'!AC1</f>
        <v>5</v>
      </c>
      <c r="AA1" s="1">
        <f>'G1 Q1'!AD1</f>
        <v>0</v>
      </c>
      <c r="AB1" s="1">
        <f>'G1 Q1'!AE1</f>
        <v>0</v>
      </c>
      <c r="AC1" s="1">
        <f>'G1 Q1'!AF1</f>
        <v>0</v>
      </c>
      <c r="AD1" s="1">
        <f>'G1 Q1'!AG1</f>
        <v>0</v>
      </c>
      <c r="AE1" s="1">
        <f>'G1 Q1'!AH1</f>
        <v>0</v>
      </c>
      <c r="AF1" s="1">
        <f>'G1 Q1'!AI1</f>
        <v>0</v>
      </c>
    </row>
    <row r="2" spans="1:32" x14ac:dyDescent="0.25">
      <c r="A2" t="s">
        <v>3</v>
      </c>
      <c r="B2">
        <f>SUM('G1 Q1'!AO2+'G1 Q2'!AO2+'G1 Q3'!AO2+'G1 Q4'!AO2)</f>
        <v>2185</v>
      </c>
      <c r="C2">
        <f>SUM('G1 Q1'!AP2+'G1 Q2'!AP2+'G1 Q3'!AP2+'G1 Q4'!AP2)</f>
        <v>2057</v>
      </c>
      <c r="D2">
        <f>SUM('G1 Q1'!AQ2+'G1 Q2'!AQ2+'G1 Q3'!AQ2+'G1 Q4'!AQ2)</f>
        <v>2123</v>
      </c>
      <c r="E2">
        <f>SUM('G1 Q1'!AR2+'G1 Q2'!AR2+'G1 Q3'!AR2+'G1 Q4'!AR2)</f>
        <v>2144</v>
      </c>
      <c r="F2">
        <f>SUM('G1 Q1'!AS2+'G1 Q2'!AS2+'G1 Q3'!AS2+'G1 Q4'!AS2)</f>
        <v>1762</v>
      </c>
      <c r="G2">
        <f>SUM('G1 Q1'!AT2+'G1 Q2'!AT2+'G1 Q3'!AT2+'G1 Q4'!AT2)</f>
        <v>1729</v>
      </c>
      <c r="H2">
        <f>SUM('G1 Q1'!AU2+'G1 Q2'!AU2+'G1 Q3'!AU2+'G1 Q4'!AU2)</f>
        <v>0</v>
      </c>
      <c r="I2">
        <f>SUM('G1 Q1'!AV2+'G1 Q2'!AV2+'G1 Q3'!AV2+'G1 Q4'!AV2)</f>
        <v>0</v>
      </c>
      <c r="J2">
        <f>SUM('G1 Q1'!AW2+'G1 Q2'!AW2+'G1 Q3'!AW2+'G1 Q4'!AW2)</f>
        <v>0</v>
      </c>
      <c r="K2">
        <f>SUM('G1 Q1'!AX2+'G1 Q2'!AX2+'G1 Q3'!AX2+'G1 Q4'!AX2)</f>
        <v>0</v>
      </c>
      <c r="L2">
        <f>SUM('G1 Q1'!AY2+'G1 Q2'!AY2+'G1 Q3'!AY2+'G1 Q4'!AY2)</f>
        <v>0</v>
      </c>
      <c r="M2">
        <f>SUM('G1 Q1'!AZ2+'G1 Q2'!AZ2+'G1 Q3'!AZ2+'G1 Q4'!AZ2)</f>
        <v>0</v>
      </c>
      <c r="N2">
        <f>SUM('G1 Q1'!BA2+'G1 Q2'!BA2+'G1 Q3'!BA2+'G1 Q4'!BA2)</f>
        <v>0</v>
      </c>
      <c r="O2">
        <f>SUM('G1 Q1'!BB2+'G1 Q2'!BB2+'G1 Q3'!BB2+'G1 Q4'!BB2)</f>
        <v>0</v>
      </c>
      <c r="P2">
        <f>SUM('G1 Q1'!BC2+'G1 Q2'!BC2+'G1 Q3'!BC2+'G1 Q4'!BC2)</f>
        <v>0</v>
      </c>
      <c r="R2">
        <f>SUM('G1 Q1'!BE2+'G1 Q2'!BE2+'G1 Q3'!BE2+'G1 Q4'!BE2)</f>
        <v>903</v>
      </c>
      <c r="S2">
        <f>SUM('G1 Q1'!BF2+'G1 Q2'!BF2+'G1 Q3'!BF2+'G1 Q4'!BF2)</f>
        <v>1678</v>
      </c>
      <c r="T2">
        <f>SUM('G1 Q1'!BG2+'G1 Q2'!BG2+'G1 Q3'!BG2+'G1 Q4'!BG2)</f>
        <v>2144</v>
      </c>
      <c r="U2">
        <f>SUM('G1 Q1'!BH2+'G1 Q2'!BH2+'G1 Q3'!BH2+'G1 Q4'!BH2)</f>
        <v>1719</v>
      </c>
      <c r="V2">
        <f>SUM('G1 Q1'!BI2+'G1 Q2'!BI2+'G1 Q3'!BI2+'G1 Q4'!BI2)</f>
        <v>2144</v>
      </c>
      <c r="W2">
        <f>SUM('G1 Q1'!BJ2+'G1 Q2'!BJ2+'G1 Q3'!BJ2+'G1 Q4'!BJ2)</f>
        <v>1076</v>
      </c>
      <c r="X2">
        <f>SUM('G1 Q1'!BK2+'G1 Q2'!BK2+'G1 Q3'!BK2+'G1 Q4'!BK2)</f>
        <v>1811</v>
      </c>
      <c r="Y2">
        <f>SUM('G1 Q1'!BL2+'G1 Q2'!BL2+'G1 Q3'!BL2+'G1 Q4'!BL2)</f>
        <v>150</v>
      </c>
      <c r="Z2">
        <f>SUM('G1 Q1'!BM2+'G1 Q2'!BM2+'G1 Q3'!BM2+'G1 Q4'!BM2)</f>
        <v>375</v>
      </c>
      <c r="AA2">
        <f>SUM('G1 Q1'!BN2+'G1 Q2'!BN2+'G1 Q3'!BN2+'G1 Q4'!BN2)</f>
        <v>0</v>
      </c>
      <c r="AB2">
        <f>SUM('G1 Q1'!BO2+'G1 Q2'!BO2+'G1 Q3'!BO2+'G1 Q4'!BO2)</f>
        <v>0</v>
      </c>
      <c r="AC2">
        <f>SUM('G1 Q1'!BP2+'G1 Q2'!BP2+'G1 Q3'!BP2+'G1 Q4'!BP2)</f>
        <v>0</v>
      </c>
      <c r="AD2">
        <f>SUM('G1 Q1'!BQ2+'G1 Q2'!BQ2+'G1 Q3'!BQ2+'G1 Q4'!BQ2)</f>
        <v>0</v>
      </c>
      <c r="AE2">
        <f>SUM('G1 Q1'!BR2+'G1 Q2'!BR2+'G1 Q3'!BR2+'G1 Q4'!BR2)</f>
        <v>0</v>
      </c>
      <c r="AF2">
        <f>SUM('G1 Q1'!BS2+'G1 Q2'!BS2+'G1 Q3'!BS2+'G1 Q4'!BS2)</f>
        <v>0</v>
      </c>
    </row>
    <row r="3" spans="1:32" x14ac:dyDescent="0.25">
      <c r="A3" s="8" t="s">
        <v>5</v>
      </c>
      <c r="B3" s="9">
        <f>B2/60</f>
        <v>36.416666666666664</v>
      </c>
      <c r="C3" s="9">
        <f t="shared" ref="C3:AF3" si="0">C2/60</f>
        <v>34.283333333333331</v>
      </c>
      <c r="D3" s="9">
        <f t="shared" si="0"/>
        <v>35.383333333333333</v>
      </c>
      <c r="E3" s="9">
        <f t="shared" si="0"/>
        <v>35.733333333333334</v>
      </c>
      <c r="F3" s="9">
        <f t="shared" si="0"/>
        <v>29.366666666666667</v>
      </c>
      <c r="G3" s="9">
        <f t="shared" si="0"/>
        <v>28.816666666666666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15.05</v>
      </c>
      <c r="S3" s="9">
        <f t="shared" si="0"/>
        <v>27.966666666666665</v>
      </c>
      <c r="T3" s="9">
        <f t="shared" si="0"/>
        <v>35.733333333333334</v>
      </c>
      <c r="U3" s="9">
        <f t="shared" si="0"/>
        <v>28.65</v>
      </c>
      <c r="V3" s="9">
        <f t="shared" si="0"/>
        <v>35.733333333333334</v>
      </c>
      <c r="W3" s="9">
        <f t="shared" si="0"/>
        <v>17.933333333333334</v>
      </c>
      <c r="X3" s="9">
        <f t="shared" si="0"/>
        <v>30.183333333333334</v>
      </c>
      <c r="Y3" s="9">
        <f t="shared" si="0"/>
        <v>2.5</v>
      </c>
      <c r="Z3" s="9">
        <f t="shared" si="0"/>
        <v>6.25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 Q1</vt:lpstr>
      <vt:lpstr>G1 Q2</vt:lpstr>
      <vt:lpstr>G1 Q3</vt:lpstr>
      <vt:lpstr>G1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Bradley Brown</cp:lastModifiedBy>
  <dcterms:created xsi:type="dcterms:W3CDTF">2021-06-29T22:11:12Z</dcterms:created>
  <dcterms:modified xsi:type="dcterms:W3CDTF">2021-07-30T01:23:47Z</dcterms:modified>
</cp:coreProperties>
</file>