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c\Desktop\Powder League\"/>
    </mc:Choice>
  </mc:AlternateContent>
  <xr:revisionPtr revIDLastSave="0" documentId="13_ncr:1_{35C18CAE-09EA-40E8-8F9B-4DB1DE7899EA}" xr6:coauthVersionLast="47" xr6:coauthVersionMax="47" xr10:uidLastSave="{00000000-0000-0000-0000-000000000000}"/>
  <bookViews>
    <workbookView xWindow="-108" yWindow="-108" windowWidth="23256" windowHeight="12576" activeTab="4" xr2:uid="{C1019B66-1F64-450D-A1A7-B73F342DACE7}"/>
  </bookViews>
  <sheets>
    <sheet name="G2 Q1" sheetId="1" r:id="rId1"/>
    <sheet name="G2 Q2" sheetId="3" r:id="rId2"/>
    <sheet name="G2 Q3" sheetId="4" r:id="rId3"/>
    <sheet name="G2 Q4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6" l="1"/>
  <c r="AF1" i="6"/>
  <c r="U1" i="6"/>
  <c r="V1" i="6"/>
  <c r="W1" i="6"/>
  <c r="X1" i="6"/>
  <c r="Y1" i="6"/>
  <c r="Z1" i="6"/>
  <c r="AA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N1" i="5"/>
  <c r="AO1" i="5"/>
  <c r="BD1" i="5"/>
  <c r="D1" i="5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N1" i="4"/>
  <c r="AO1" i="4"/>
  <c r="BA1" i="4"/>
  <c r="BB1" i="4"/>
  <c r="BD1" i="4"/>
  <c r="BS1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I1" i="3"/>
  <c r="AN1" i="3"/>
  <c r="AO1" i="3"/>
  <c r="BD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I8" i="5"/>
  <c r="BH8" i="5"/>
  <c r="BG8" i="5"/>
  <c r="BF8" i="5"/>
  <c r="BC8" i="5"/>
  <c r="BB8" i="5"/>
  <c r="BA8" i="5"/>
  <c r="AZ8" i="5"/>
  <c r="AY8" i="5"/>
  <c r="AX8" i="5"/>
  <c r="AV8" i="5"/>
  <c r="AU8" i="5"/>
  <c r="AT8" i="5"/>
  <c r="AO8" i="5"/>
  <c r="C8" i="5"/>
  <c r="AJ9" i="5" s="1"/>
  <c r="BS7" i="5"/>
  <c r="BR7" i="5"/>
  <c r="BQ7" i="5"/>
  <c r="BP7" i="5"/>
  <c r="BO7" i="5"/>
  <c r="BN7" i="5"/>
  <c r="BI7" i="5"/>
  <c r="BH7" i="5"/>
  <c r="BG7" i="5"/>
  <c r="BF7" i="5"/>
  <c r="BC7" i="5"/>
  <c r="BB7" i="5"/>
  <c r="BA7" i="5"/>
  <c r="AY7" i="5"/>
  <c r="AX7" i="5"/>
  <c r="AV7" i="5"/>
  <c r="AU7" i="5"/>
  <c r="AT7" i="5"/>
  <c r="AS7" i="5"/>
  <c r="AO7" i="5"/>
  <c r="C7" i="5"/>
  <c r="BS6" i="5"/>
  <c r="BR6" i="5"/>
  <c r="BP6" i="5"/>
  <c r="BO6" i="5"/>
  <c r="BN6" i="5"/>
  <c r="BJ6" i="5"/>
  <c r="BI6" i="5"/>
  <c r="BH6" i="5"/>
  <c r="BG6" i="5"/>
  <c r="BF6" i="5"/>
  <c r="BC6" i="5"/>
  <c r="BB6" i="5"/>
  <c r="BA6" i="5"/>
  <c r="AY6" i="5"/>
  <c r="AX6" i="5"/>
  <c r="AV6" i="5"/>
  <c r="AU6" i="5"/>
  <c r="AS6" i="5"/>
  <c r="AO6" i="5"/>
  <c r="C6" i="5"/>
  <c r="BS5" i="5"/>
  <c r="BR5" i="5"/>
  <c r="BP5" i="5"/>
  <c r="BO5" i="5"/>
  <c r="BN5" i="5"/>
  <c r="BJ5" i="5"/>
  <c r="BI5" i="5"/>
  <c r="BH5" i="5"/>
  <c r="BF5" i="5"/>
  <c r="BE5" i="5"/>
  <c r="BC5" i="5"/>
  <c r="BB5" i="5"/>
  <c r="BA5" i="5"/>
  <c r="AY5" i="5"/>
  <c r="AX5" i="5"/>
  <c r="AV5" i="5"/>
  <c r="AU5" i="5"/>
  <c r="AT5" i="5"/>
  <c r="AR5" i="5"/>
  <c r="AO5" i="5"/>
  <c r="C5" i="5"/>
  <c r="BS4" i="5"/>
  <c r="BR4" i="5"/>
  <c r="BP4" i="5"/>
  <c r="BN4" i="5"/>
  <c r="BL4" i="5"/>
  <c r="BJ4" i="5"/>
  <c r="BI4" i="5"/>
  <c r="BH4" i="5"/>
  <c r="BF4" i="5"/>
  <c r="BE4" i="5"/>
  <c r="BC4" i="5"/>
  <c r="BB4" i="5"/>
  <c r="BA4" i="5"/>
  <c r="AY4" i="5"/>
  <c r="AX4" i="5"/>
  <c r="AV4" i="5"/>
  <c r="AU4" i="5"/>
  <c r="AT4" i="5"/>
  <c r="AQ4" i="5"/>
  <c r="AO4" i="5"/>
  <c r="C4" i="5"/>
  <c r="BS3" i="5"/>
  <c r="BR3" i="5"/>
  <c r="BP3" i="5"/>
  <c r="BL3" i="5"/>
  <c r="BJ3" i="5"/>
  <c r="BF3" i="5"/>
  <c r="BE3" i="5"/>
  <c r="BD3" i="5"/>
  <c r="BC3" i="5"/>
  <c r="BB3" i="5"/>
  <c r="BA3" i="5"/>
  <c r="AY3" i="5"/>
  <c r="AU3" i="5"/>
  <c r="AQ3" i="5"/>
  <c r="AO3" i="5"/>
  <c r="C3" i="5"/>
  <c r="BD2" i="5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AJ29" i="4" s="1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AJ27" i="4" s="1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AJ24" i="4" s="1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AJ23" i="4" s="1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AJ21" i="4" s="1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AJ19" i="4" s="1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AJ16" i="4" s="1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AJ15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AJ13" i="4" s="1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C11" i="4"/>
  <c r="AJ12" i="4" s="1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O10" i="4"/>
  <c r="C10" i="4"/>
  <c r="AJ11" i="4" s="1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C9" i="4"/>
  <c r="AJ10" i="4" s="1"/>
  <c r="AP10" i="4" s="1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O8" i="4"/>
  <c r="C8" i="4"/>
  <c r="BS7" i="4"/>
  <c r="BR7" i="4"/>
  <c r="BQ7" i="4"/>
  <c r="BP7" i="4"/>
  <c r="BO7" i="4"/>
  <c r="BN7" i="4"/>
  <c r="BK7" i="4"/>
  <c r="BI7" i="4"/>
  <c r="BH7" i="4"/>
  <c r="BF7" i="4"/>
  <c r="BC7" i="4"/>
  <c r="BB7" i="4"/>
  <c r="BA7" i="4"/>
  <c r="AZ7" i="4"/>
  <c r="AY7" i="4"/>
  <c r="AX7" i="4"/>
  <c r="AV7" i="4"/>
  <c r="AT7" i="4"/>
  <c r="AR7" i="4"/>
  <c r="AO7" i="4"/>
  <c r="C7" i="4"/>
  <c r="AJ8" i="4" s="1"/>
  <c r="AP8" i="4" s="1"/>
  <c r="BS6" i="4"/>
  <c r="BR6" i="4"/>
  <c r="BQ6" i="4"/>
  <c r="BP6" i="4"/>
  <c r="BO6" i="4"/>
  <c r="BN6" i="4"/>
  <c r="BK6" i="4"/>
  <c r="BI6" i="4"/>
  <c r="BH6" i="4"/>
  <c r="BF6" i="4"/>
  <c r="BC6" i="4"/>
  <c r="BB6" i="4"/>
  <c r="BA6" i="4"/>
  <c r="AZ6" i="4"/>
  <c r="AY6" i="4"/>
  <c r="AX6" i="4"/>
  <c r="AV6" i="4"/>
  <c r="AU6" i="4"/>
  <c r="AT6" i="4"/>
  <c r="AO6" i="4"/>
  <c r="C6" i="4"/>
  <c r="BS5" i="4"/>
  <c r="BR5" i="4"/>
  <c r="BQ5" i="4"/>
  <c r="BP5" i="4"/>
  <c r="BO5" i="4"/>
  <c r="BN5" i="4"/>
  <c r="BI5" i="4"/>
  <c r="BH5" i="4"/>
  <c r="BF5" i="4"/>
  <c r="BE5" i="4"/>
  <c r="BC5" i="4"/>
  <c r="BB5" i="4"/>
  <c r="BA5" i="4"/>
  <c r="AZ5" i="4"/>
  <c r="AY5" i="4"/>
  <c r="AX5" i="4"/>
  <c r="AV5" i="4"/>
  <c r="AU5" i="4"/>
  <c r="AT5" i="4"/>
  <c r="AO5" i="4"/>
  <c r="C5" i="4"/>
  <c r="BS4" i="4"/>
  <c r="BR4" i="4"/>
  <c r="BQ4" i="4"/>
  <c r="BP4" i="4"/>
  <c r="BO4" i="4"/>
  <c r="BN4" i="4"/>
  <c r="BI4" i="4"/>
  <c r="BH4" i="4"/>
  <c r="BF4" i="4"/>
  <c r="BE4" i="4"/>
  <c r="BC4" i="4"/>
  <c r="BB4" i="4"/>
  <c r="BA4" i="4"/>
  <c r="AZ4" i="4"/>
  <c r="AY4" i="4"/>
  <c r="AX4" i="4"/>
  <c r="AV4" i="4"/>
  <c r="AU4" i="4"/>
  <c r="AT4" i="4"/>
  <c r="AO4" i="4"/>
  <c r="C4" i="4"/>
  <c r="BS3" i="4"/>
  <c r="BR3" i="4"/>
  <c r="BP3" i="4"/>
  <c r="BJ3" i="4"/>
  <c r="BF3" i="4"/>
  <c r="BE3" i="4"/>
  <c r="BD3" i="4"/>
  <c r="BD2" i="4" s="1"/>
  <c r="BC3" i="4"/>
  <c r="BB3" i="4"/>
  <c r="BA3" i="4"/>
  <c r="AY3" i="4"/>
  <c r="AU3" i="4"/>
  <c r="AT3" i="4"/>
  <c r="AQ3" i="4"/>
  <c r="AO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AJ12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J9" i="3"/>
  <c r="BI9" i="3"/>
  <c r="BH9" i="3"/>
  <c r="BF9" i="3"/>
  <c r="BE9" i="3"/>
  <c r="BC9" i="3"/>
  <c r="BB9" i="3"/>
  <c r="BA9" i="3"/>
  <c r="AZ9" i="3"/>
  <c r="AX9" i="3"/>
  <c r="AW9" i="3"/>
  <c r="AV9" i="3"/>
  <c r="AS9" i="3"/>
  <c r="AR9" i="3"/>
  <c r="AO9" i="3"/>
  <c r="C9" i="3"/>
  <c r="BS8" i="3"/>
  <c r="BR8" i="3"/>
  <c r="BP8" i="3"/>
  <c r="BO8" i="3"/>
  <c r="BM8" i="3"/>
  <c r="BJ8" i="3"/>
  <c r="BI8" i="3"/>
  <c r="BH8" i="3"/>
  <c r="BF8" i="3"/>
  <c r="BE8" i="3"/>
  <c r="BC8" i="3"/>
  <c r="BB8" i="3"/>
  <c r="BA8" i="3"/>
  <c r="AZ8" i="3"/>
  <c r="AX8" i="3"/>
  <c r="AW8" i="3"/>
  <c r="AV8" i="3"/>
  <c r="AS8" i="3"/>
  <c r="AR8" i="3"/>
  <c r="AO8" i="3"/>
  <c r="C8" i="3"/>
  <c r="BS7" i="3"/>
  <c r="BR7" i="3"/>
  <c r="BP7" i="3"/>
  <c r="BM7" i="3"/>
  <c r="BJ7" i="3"/>
  <c r="BI7" i="3"/>
  <c r="BH7" i="3"/>
  <c r="BG7" i="3"/>
  <c r="BF7" i="3"/>
  <c r="BE7" i="3"/>
  <c r="BC7" i="3"/>
  <c r="BB7" i="3"/>
  <c r="BA7" i="3"/>
  <c r="AZ7" i="3"/>
  <c r="AY7" i="3"/>
  <c r="AX7" i="3"/>
  <c r="AV7" i="3"/>
  <c r="AS7" i="3"/>
  <c r="AR7" i="3"/>
  <c r="AO7" i="3"/>
  <c r="C7" i="3"/>
  <c r="BS6" i="3"/>
  <c r="BR6" i="3"/>
  <c r="BP6" i="3"/>
  <c r="BM6" i="3"/>
  <c r="BJ6" i="3"/>
  <c r="BI6" i="3"/>
  <c r="BH6" i="3"/>
  <c r="BG6" i="3"/>
  <c r="BF6" i="3"/>
  <c r="BE6" i="3"/>
  <c r="BC6" i="3"/>
  <c r="BB6" i="3"/>
  <c r="BA6" i="3"/>
  <c r="AZ6" i="3"/>
  <c r="AY6" i="3"/>
  <c r="AX6" i="3"/>
  <c r="AV6" i="3"/>
  <c r="AU6" i="3"/>
  <c r="AT6" i="3"/>
  <c r="AO6" i="3"/>
  <c r="C6" i="3"/>
  <c r="BS5" i="3"/>
  <c r="BQ5" i="3"/>
  <c r="BP5" i="3"/>
  <c r="BO5" i="3"/>
  <c r="BK5" i="3"/>
  <c r="BJ5" i="3"/>
  <c r="BI5" i="3"/>
  <c r="BH5" i="3"/>
  <c r="BG5" i="3"/>
  <c r="BF5" i="3"/>
  <c r="BC5" i="3"/>
  <c r="BB5" i="3"/>
  <c r="BA5" i="3"/>
  <c r="AY5" i="3"/>
  <c r="AX5" i="3"/>
  <c r="AV5" i="3"/>
  <c r="AU5" i="3"/>
  <c r="AT5" i="3"/>
  <c r="AO5" i="3"/>
  <c r="C5" i="3"/>
  <c r="BS4" i="3"/>
  <c r="BQ4" i="3"/>
  <c r="BP4" i="3"/>
  <c r="BO4" i="3"/>
  <c r="BK4" i="3"/>
  <c r="BJ4" i="3"/>
  <c r="BI4" i="3"/>
  <c r="BH4" i="3"/>
  <c r="BG4" i="3"/>
  <c r="BF4" i="3"/>
  <c r="BC4" i="3"/>
  <c r="BB4" i="3"/>
  <c r="BA4" i="3"/>
  <c r="AY4" i="3"/>
  <c r="AX4" i="3"/>
  <c r="AV4" i="3"/>
  <c r="AU4" i="3"/>
  <c r="AT4" i="3"/>
  <c r="AQ4" i="3"/>
  <c r="AO4" i="3"/>
  <c r="C4" i="3"/>
  <c r="BS3" i="3"/>
  <c r="BQ3" i="3"/>
  <c r="BP3" i="3"/>
  <c r="BL3" i="3"/>
  <c r="BG3" i="3"/>
  <c r="BF3" i="3"/>
  <c r="BD3" i="3"/>
  <c r="BD2" i="3" s="1"/>
  <c r="BC3" i="3"/>
  <c r="BB3" i="3"/>
  <c r="BA3" i="3"/>
  <c r="AY3" i="3"/>
  <c r="AU3" i="3"/>
  <c r="AT3" i="3"/>
  <c r="AQ3" i="3"/>
  <c r="AO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3" s="1"/>
  <c r="AX1" i="1"/>
  <c r="AX1" i="4" s="1"/>
  <c r="AY1" i="1"/>
  <c r="AY1" i="4" s="1"/>
  <c r="AZ1" i="1"/>
  <c r="AZ1" i="4" s="1"/>
  <c r="BA1" i="1"/>
  <c r="BA1" i="3" s="1"/>
  <c r="BB1" i="1"/>
  <c r="BB1" i="3" s="1"/>
  <c r="BC1" i="1"/>
  <c r="BC1" i="3" s="1"/>
  <c r="BD1" i="1"/>
  <c r="BE1" i="1"/>
  <c r="BE1" i="5" s="1"/>
  <c r="BF1" i="1"/>
  <c r="BF1" i="4" s="1"/>
  <c r="BG1" i="1"/>
  <c r="BG1" i="3" s="1"/>
  <c r="BH1" i="1"/>
  <c r="BH1" i="5" s="1"/>
  <c r="BI1" i="1"/>
  <c r="BI1" i="5" s="1"/>
  <c r="BJ1" i="1"/>
  <c r="BJ1" i="3" s="1"/>
  <c r="BK1" i="1"/>
  <c r="BK1" i="3" s="1"/>
  <c r="BL1" i="1"/>
  <c r="BL1" i="3" s="1"/>
  <c r="BM1" i="1"/>
  <c r="BM1" i="3" s="1"/>
  <c r="BN1" i="1"/>
  <c r="BN1" i="4" s="1"/>
  <c r="BO1" i="1"/>
  <c r="BO1" i="4" s="1"/>
  <c r="BP1" i="1"/>
  <c r="BP1" i="4" s="1"/>
  <c r="BQ1" i="1"/>
  <c r="BQ1" i="4" s="1"/>
  <c r="BR1" i="1"/>
  <c r="BR1" i="4" s="1"/>
  <c r="BS1" i="1"/>
  <c r="BS1" i="3" s="1"/>
  <c r="AO1" i="1"/>
  <c r="BE4" i="1"/>
  <c r="BF4" i="1"/>
  <c r="BH4" i="1"/>
  <c r="BI4" i="1"/>
  <c r="BJ4" i="1"/>
  <c r="BK4" i="1"/>
  <c r="BM4" i="1"/>
  <c r="BP4" i="1"/>
  <c r="BR4" i="1"/>
  <c r="BS4" i="1"/>
  <c r="BE5" i="1"/>
  <c r="BF5" i="1"/>
  <c r="BH5" i="1"/>
  <c r="BI5" i="1"/>
  <c r="BJ5" i="1"/>
  <c r="BK5" i="1"/>
  <c r="BM5" i="1"/>
  <c r="BP5" i="1"/>
  <c r="BR5" i="1"/>
  <c r="BS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O4" i="1"/>
  <c r="AQ4" i="1"/>
  <c r="AT4" i="1"/>
  <c r="AU4" i="1"/>
  <c r="AV4" i="1"/>
  <c r="AX4" i="1"/>
  <c r="AZ4" i="1"/>
  <c r="BA4" i="1"/>
  <c r="BB4" i="1"/>
  <c r="BC4" i="1"/>
  <c r="AO5" i="1"/>
  <c r="AS5" i="1"/>
  <c r="AU5" i="1"/>
  <c r="AV5" i="1"/>
  <c r="AX5" i="1"/>
  <c r="AZ5" i="1"/>
  <c r="BA5" i="1"/>
  <c r="BB5" i="1"/>
  <c r="BC5" i="1"/>
  <c r="AO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Q3" i="1"/>
  <c r="AT3" i="1"/>
  <c r="AU3" i="1"/>
  <c r="AY3" i="1"/>
  <c r="BA3" i="1"/>
  <c r="BB3" i="1"/>
  <c r="BC3" i="1"/>
  <c r="BD3" i="1"/>
  <c r="BD2" i="1" s="1"/>
  <c r="BE3" i="1"/>
  <c r="BF3" i="1"/>
  <c r="BG3" i="1"/>
  <c r="BJ3" i="1"/>
  <c r="BL3" i="1"/>
  <c r="BM3" i="1"/>
  <c r="BP3" i="1"/>
  <c r="BP2" i="1" s="1"/>
  <c r="BQ3" i="1"/>
  <c r="BR3" i="1"/>
  <c r="BS3" i="1"/>
  <c r="AO3" i="1"/>
  <c r="AJ16" i="1"/>
  <c r="AJ17" i="1"/>
  <c r="AJ18" i="1"/>
  <c r="AJ22" i="1"/>
  <c r="AJ23" i="1"/>
  <c r="AJ24" i="1"/>
  <c r="AJ28" i="1"/>
  <c r="AJ29" i="1"/>
  <c r="AJ3" i="1"/>
  <c r="BH3" i="1" s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AJ8" i="5" l="1"/>
  <c r="AJ7" i="5"/>
  <c r="BJ7" i="5" s="1"/>
  <c r="BK7" i="5"/>
  <c r="BL7" i="5"/>
  <c r="AZ7" i="5"/>
  <c r="BM7" i="5"/>
  <c r="AP7" i="5"/>
  <c r="AQ7" i="5"/>
  <c r="AR7" i="5"/>
  <c r="BE7" i="5"/>
  <c r="AW7" i="5"/>
  <c r="AJ6" i="5"/>
  <c r="AP6" i="5" s="1"/>
  <c r="AT6" i="5"/>
  <c r="AW6" i="5"/>
  <c r="BK6" i="5"/>
  <c r="BL6" i="5"/>
  <c r="AZ6" i="5"/>
  <c r="BM6" i="5"/>
  <c r="BP2" i="5"/>
  <c r="BR2" i="5"/>
  <c r="AJ5" i="5"/>
  <c r="AJ4" i="5"/>
  <c r="AJ3" i="5"/>
  <c r="AS3" i="5" s="1"/>
  <c r="BF2" i="5"/>
  <c r="AJ6" i="4"/>
  <c r="AP6" i="4" s="1"/>
  <c r="BJ6" i="4"/>
  <c r="AW6" i="4"/>
  <c r="AQ6" i="4"/>
  <c r="AR6" i="4"/>
  <c r="AJ4" i="4"/>
  <c r="AP4" i="4" s="1"/>
  <c r="BK4" i="4"/>
  <c r="BL4" i="4"/>
  <c r="BM4" i="4"/>
  <c r="BJ4" i="4"/>
  <c r="AQ4" i="4"/>
  <c r="AR4" i="4"/>
  <c r="AS4" i="4"/>
  <c r="BG4" i="4"/>
  <c r="AW4" i="4"/>
  <c r="BP2" i="4"/>
  <c r="AJ9" i="3"/>
  <c r="AJ8" i="3"/>
  <c r="AJ6" i="3"/>
  <c r="AP6" i="3" s="1"/>
  <c r="BL6" i="3"/>
  <c r="BQ6" i="3"/>
  <c r="AW6" i="3"/>
  <c r="BK6" i="3"/>
  <c r="AJ4" i="3"/>
  <c r="AW3" i="1"/>
  <c r="AS3" i="1"/>
  <c r="BE1" i="3"/>
  <c r="BE1" i="4"/>
  <c r="BS1" i="5"/>
  <c r="BR1" i="5"/>
  <c r="BR1" i="3"/>
  <c r="BQ1" i="5"/>
  <c r="BQ1" i="3"/>
  <c r="BP1" i="5"/>
  <c r="BP1" i="3"/>
  <c r="BO1" i="3"/>
  <c r="BO1" i="5"/>
  <c r="BN1" i="3"/>
  <c r="BN1" i="5"/>
  <c r="BM1" i="5"/>
  <c r="BM1" i="4"/>
  <c r="BL1" i="5"/>
  <c r="BL1" i="4"/>
  <c r="BK1" i="5"/>
  <c r="BK1" i="4"/>
  <c r="BJ1" i="4"/>
  <c r="BJ1" i="5"/>
  <c r="BI1" i="4"/>
  <c r="BI1" i="3"/>
  <c r="BH1" i="3"/>
  <c r="BH1" i="4"/>
  <c r="BG1" i="4"/>
  <c r="BG1" i="5"/>
  <c r="BF1" i="5"/>
  <c r="BF1" i="3"/>
  <c r="BC1" i="5"/>
  <c r="BC1" i="4"/>
  <c r="BB1" i="5"/>
  <c r="BA1" i="5"/>
  <c r="AZ1" i="3"/>
  <c r="AZ1" i="5"/>
  <c r="AY1" i="3"/>
  <c r="AY1" i="5"/>
  <c r="AX1" i="3"/>
  <c r="AX1" i="5"/>
  <c r="AW1" i="5"/>
  <c r="AW1" i="4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AJ10" i="5"/>
  <c r="AP10" i="5" s="1"/>
  <c r="BB2" i="5"/>
  <c r="BS2" i="5"/>
  <c r="AY2" i="5"/>
  <c r="BC2" i="5"/>
  <c r="BA2" i="5"/>
  <c r="AO2" i="5"/>
  <c r="AU2" i="5"/>
  <c r="AJ5" i="4"/>
  <c r="AJ7" i="4"/>
  <c r="AJ3" i="4"/>
  <c r="AR3" i="4" s="1"/>
  <c r="AJ9" i="4"/>
  <c r="AT2" i="4"/>
  <c r="AY2" i="4"/>
  <c r="BR2" i="4"/>
  <c r="BB2" i="4"/>
  <c r="BS2" i="4"/>
  <c r="BC2" i="4"/>
  <c r="BA2" i="4"/>
  <c r="AO2" i="4"/>
  <c r="BF2" i="4"/>
  <c r="BP2" i="3"/>
  <c r="AJ3" i="3"/>
  <c r="AP3" i="3" s="1"/>
  <c r="BA2" i="3"/>
  <c r="BS2" i="3"/>
  <c r="BC2" i="3"/>
  <c r="BB2" i="3"/>
  <c r="AO2" i="3"/>
  <c r="BF2" i="3"/>
  <c r="BM2" i="1"/>
  <c r="BJ2" i="1"/>
  <c r="AU2" i="1"/>
  <c r="BB2" i="1"/>
  <c r="BS2" i="1"/>
  <c r="BE2" i="1"/>
  <c r="BR2" i="1"/>
  <c r="BF2" i="1"/>
  <c r="AO2" i="1"/>
  <c r="BC2" i="1"/>
  <c r="BA2" i="1"/>
  <c r="BH2" i="1"/>
  <c r="AR3" i="5"/>
  <c r="BO3" i="5"/>
  <c r="BN3" i="5"/>
  <c r="BN2" i="5" s="1"/>
  <c r="AP3" i="5"/>
  <c r="AZ3" i="5"/>
  <c r="BI3" i="5"/>
  <c r="BI2" i="5" s="1"/>
  <c r="AX3" i="5"/>
  <c r="AX2" i="5" s="1"/>
  <c r="BH3" i="5"/>
  <c r="BH2" i="5" s="1"/>
  <c r="AV3" i="5"/>
  <c r="AV2" i="5" s="1"/>
  <c r="BO3" i="4"/>
  <c r="BO2" i="4" s="1"/>
  <c r="BN3" i="4"/>
  <c r="BN2" i="4" s="1"/>
  <c r="AP3" i="4"/>
  <c r="AX3" i="4"/>
  <c r="AX2" i="4" s="1"/>
  <c r="BI3" i="4"/>
  <c r="BI2" i="4" s="1"/>
  <c r="BH3" i="4"/>
  <c r="BH2" i="4" s="1"/>
  <c r="AV3" i="4"/>
  <c r="AV2" i="4" s="1"/>
  <c r="BO3" i="3"/>
  <c r="BK3" i="3"/>
  <c r="AV3" i="3"/>
  <c r="AV2" i="3" s="1"/>
  <c r="AX3" i="3"/>
  <c r="AX2" i="3" s="1"/>
  <c r="BI3" i="3"/>
  <c r="BI2" i="3" s="1"/>
  <c r="BH3" i="3"/>
  <c r="BH2" i="3" s="1"/>
  <c r="BN3" i="3"/>
  <c r="AJ5" i="3"/>
  <c r="AJ7" i="3"/>
  <c r="AJ10" i="3"/>
  <c r="AP10" i="3" s="1"/>
  <c r="AJ13" i="3"/>
  <c r="AJ16" i="3"/>
  <c r="AJ19" i="3"/>
  <c r="AV3" i="1"/>
  <c r="AV2" i="1" s="1"/>
  <c r="AR3" i="1"/>
  <c r="BO3" i="1"/>
  <c r="AJ4" i="1"/>
  <c r="BN3" i="1"/>
  <c r="AP3" i="1"/>
  <c r="BK3" i="1"/>
  <c r="BK2" i="1" s="1"/>
  <c r="AX3" i="1"/>
  <c r="AX2" i="1" s="1"/>
  <c r="BI3" i="1"/>
  <c r="BI2" i="1" s="1"/>
  <c r="AZ3" i="1"/>
  <c r="AZ2" i="1" s="1"/>
  <c r="AJ14" i="1"/>
  <c r="AJ13" i="1"/>
  <c r="AJ12" i="1"/>
  <c r="AJ11" i="1"/>
  <c r="AJ10" i="1"/>
  <c r="AP10" i="1" s="1"/>
  <c r="AJ9" i="1"/>
  <c r="AJ8" i="1"/>
  <c r="AP8" i="1" s="1"/>
  <c r="AJ7" i="1"/>
  <c r="AJ6" i="1"/>
  <c r="AP6" i="1" s="1"/>
  <c r="AJ5" i="1"/>
  <c r="AP8" i="5" l="1"/>
  <c r="AQ8" i="5"/>
  <c r="BM8" i="5"/>
  <c r="BL8" i="5"/>
  <c r="BK8" i="5"/>
  <c r="BJ8" i="5"/>
  <c r="BJ2" i="5" s="1"/>
  <c r="AW8" i="5"/>
  <c r="AS8" i="5"/>
  <c r="BE8" i="5"/>
  <c r="AR8" i="5"/>
  <c r="BQ6" i="5"/>
  <c r="AR6" i="5"/>
  <c r="BE6" i="5"/>
  <c r="BE2" i="5" s="1"/>
  <c r="AQ6" i="5"/>
  <c r="AP5" i="5"/>
  <c r="BK5" i="5"/>
  <c r="AW5" i="5"/>
  <c r="BG5" i="5"/>
  <c r="AS5" i="5"/>
  <c r="BQ5" i="5"/>
  <c r="AQ5" i="5"/>
  <c r="BM5" i="5"/>
  <c r="AZ5" i="5"/>
  <c r="BL5" i="5"/>
  <c r="BL2" i="5" s="1"/>
  <c r="AP4" i="5"/>
  <c r="BQ4" i="5"/>
  <c r="AR4" i="5"/>
  <c r="AR2" i="5" s="1"/>
  <c r="BO4" i="5"/>
  <c r="BM4" i="5"/>
  <c r="AZ4" i="5"/>
  <c r="BK4" i="5"/>
  <c r="AW4" i="5"/>
  <c r="BG4" i="5"/>
  <c r="AS4" i="5"/>
  <c r="BO2" i="5"/>
  <c r="AZ2" i="5"/>
  <c r="BK3" i="5"/>
  <c r="BQ3" i="5"/>
  <c r="BM3" i="5"/>
  <c r="AT3" i="5"/>
  <c r="AT2" i="5" s="1"/>
  <c r="BG3" i="5"/>
  <c r="AW3" i="5"/>
  <c r="BM7" i="4"/>
  <c r="BL7" i="4"/>
  <c r="BJ7" i="4"/>
  <c r="AW7" i="4"/>
  <c r="AU7" i="4"/>
  <c r="AU2" i="4" s="1"/>
  <c r="BG7" i="4"/>
  <c r="AS7" i="4"/>
  <c r="BE7" i="4"/>
  <c r="AQ7" i="4"/>
  <c r="AP7" i="4"/>
  <c r="BG6" i="4"/>
  <c r="AS6" i="4"/>
  <c r="BM6" i="4"/>
  <c r="BL6" i="4"/>
  <c r="BE6" i="4"/>
  <c r="BE2" i="4" s="1"/>
  <c r="AP5" i="4"/>
  <c r="AP2" i="4" s="1"/>
  <c r="BM5" i="4"/>
  <c r="BL5" i="4"/>
  <c r="BK5" i="4"/>
  <c r="AS5" i="4"/>
  <c r="BJ5" i="4"/>
  <c r="AW5" i="4"/>
  <c r="BG5" i="4"/>
  <c r="AR5" i="4"/>
  <c r="AR2" i="4" s="1"/>
  <c r="AQ5" i="4"/>
  <c r="AQ2" i="4"/>
  <c r="AZ3" i="4"/>
  <c r="AZ2" i="4" s="1"/>
  <c r="BM3" i="4"/>
  <c r="BM2" i="4" s="1"/>
  <c r="BL3" i="4"/>
  <c r="AS3" i="4"/>
  <c r="BG3" i="4"/>
  <c r="BQ3" i="4"/>
  <c r="BQ2" i="4" s="1"/>
  <c r="AW3" i="4"/>
  <c r="BK3" i="4"/>
  <c r="AC2" i="6"/>
  <c r="AP9" i="3"/>
  <c r="BN9" i="3"/>
  <c r="BM9" i="3"/>
  <c r="BL9" i="3"/>
  <c r="AY9" i="3"/>
  <c r="BK9" i="3"/>
  <c r="AU9" i="3"/>
  <c r="BG9" i="3"/>
  <c r="AT9" i="3"/>
  <c r="AQ9" i="3"/>
  <c r="AP8" i="3"/>
  <c r="AU8" i="3"/>
  <c r="BG8" i="3"/>
  <c r="BG2" i="3" s="1"/>
  <c r="AT8" i="3"/>
  <c r="BQ8" i="3"/>
  <c r="AQ8" i="3"/>
  <c r="BN8" i="3"/>
  <c r="BK8" i="3"/>
  <c r="BL8" i="3"/>
  <c r="AY8" i="3"/>
  <c r="AQ7" i="3"/>
  <c r="BO7" i="3"/>
  <c r="AP7" i="3"/>
  <c r="BN7" i="3"/>
  <c r="BL7" i="3"/>
  <c r="BK7" i="3"/>
  <c r="AW7" i="3"/>
  <c r="AU7" i="3"/>
  <c r="AU2" i="3" s="1"/>
  <c r="AT7" i="3"/>
  <c r="BQ7" i="3"/>
  <c r="BQ2" i="3" s="1"/>
  <c r="AR6" i="3"/>
  <c r="BO6" i="3"/>
  <c r="BN6" i="3"/>
  <c r="AS6" i="3"/>
  <c r="AQ6" i="3"/>
  <c r="BK2" i="3"/>
  <c r="AP5" i="3"/>
  <c r="BE5" i="3"/>
  <c r="AR5" i="3"/>
  <c r="AQ5" i="3"/>
  <c r="BN5" i="3"/>
  <c r="BM5" i="3"/>
  <c r="AZ5" i="3"/>
  <c r="BL5" i="3"/>
  <c r="BR5" i="3"/>
  <c r="AW5" i="3"/>
  <c r="AS5" i="3"/>
  <c r="AP4" i="3"/>
  <c r="AW4" i="3"/>
  <c r="BR4" i="3"/>
  <c r="AS4" i="3"/>
  <c r="BE4" i="3"/>
  <c r="AR4" i="3"/>
  <c r="BN4" i="3"/>
  <c r="BM4" i="3"/>
  <c r="AZ4" i="3"/>
  <c r="BL4" i="3"/>
  <c r="AZ3" i="3"/>
  <c r="AR3" i="3"/>
  <c r="AW3" i="3"/>
  <c r="AW2" i="3" s="1"/>
  <c r="BM3" i="3"/>
  <c r="BJ3" i="3"/>
  <c r="BJ2" i="3" s="1"/>
  <c r="AS3" i="3"/>
  <c r="BE3" i="3"/>
  <c r="BE2" i="3" s="1"/>
  <c r="BR3" i="3"/>
  <c r="AP5" i="1"/>
  <c r="AT5" i="1"/>
  <c r="AT2" i="1" s="1"/>
  <c r="BN5" i="1"/>
  <c r="BO5" i="1"/>
  <c r="BO2" i="1" s="1"/>
  <c r="AW5" i="1"/>
  <c r="BQ5" i="1"/>
  <c r="AY5" i="1"/>
  <c r="BG5" i="1"/>
  <c r="AQ5" i="1"/>
  <c r="AQ2" i="1" s="1"/>
  <c r="AR5" i="1"/>
  <c r="BL5" i="1"/>
  <c r="AP4" i="1"/>
  <c r="AP2" i="1" s="1"/>
  <c r="AY4" i="1"/>
  <c r="BL4" i="1"/>
  <c r="BN4" i="1"/>
  <c r="BN2" i="1" s="1"/>
  <c r="BO4" i="1"/>
  <c r="AR4" i="1"/>
  <c r="BQ4" i="1"/>
  <c r="BQ2" i="1" s="1"/>
  <c r="AS4" i="1"/>
  <c r="BG4" i="1"/>
  <c r="AW4" i="1"/>
  <c r="AS2" i="1"/>
  <c r="AR2" i="1"/>
  <c r="B2" i="6"/>
  <c r="AF2" i="6"/>
  <c r="U2" i="6"/>
  <c r="V2" i="6"/>
  <c r="O2" i="6"/>
  <c r="P2" i="6"/>
  <c r="K2" i="6"/>
  <c r="N2" i="6"/>
  <c r="I2" i="6"/>
  <c r="S2" i="6"/>
  <c r="AS2" i="5" l="1"/>
  <c r="R2" i="6"/>
  <c r="AQ2" i="5"/>
  <c r="AW2" i="5"/>
  <c r="BK2" i="5"/>
  <c r="AP2" i="5"/>
  <c r="BQ2" i="5"/>
  <c r="AD2" i="6" s="1"/>
  <c r="BM2" i="5"/>
  <c r="BG2" i="5"/>
  <c r="H2" i="6"/>
  <c r="AW2" i="4"/>
  <c r="BJ2" i="4"/>
  <c r="W2" i="6" s="1"/>
  <c r="BK2" i="4"/>
  <c r="AS2" i="4"/>
  <c r="BG2" i="4"/>
  <c r="BL2" i="4"/>
  <c r="AY2" i="3"/>
  <c r="AT2" i="3"/>
  <c r="G2" i="6" s="1"/>
  <c r="AP2" i="3"/>
  <c r="BN2" i="3"/>
  <c r="AA2" i="6" s="1"/>
  <c r="BO2" i="3"/>
  <c r="AB2" i="6" s="1"/>
  <c r="AQ2" i="3"/>
  <c r="AS2" i="3"/>
  <c r="AR2" i="3"/>
  <c r="E2" i="6" s="1"/>
  <c r="AZ2" i="3"/>
  <c r="M2" i="6" s="1"/>
  <c r="BL2" i="3"/>
  <c r="BM2" i="3"/>
  <c r="BR2" i="3"/>
  <c r="AE2" i="6" s="1"/>
  <c r="BG2" i="1"/>
  <c r="BL2" i="1"/>
  <c r="AY2" i="1"/>
  <c r="AW2" i="1"/>
  <c r="D2" i="6" l="1"/>
  <c r="C2" i="6"/>
  <c r="X2" i="6"/>
  <c r="Z2" i="6"/>
  <c r="J2" i="6"/>
  <c r="F2" i="6"/>
  <c r="T2" i="6"/>
  <c r="L2" i="6"/>
  <c r="Y2" i="6"/>
</calcChain>
</file>

<file path=xl/sharedStrings.xml><?xml version="1.0" encoding="utf-8"?>
<sst xmlns="http://schemas.openxmlformats.org/spreadsheetml/2006/main" count="20" uniqueCount="8">
  <si>
    <t>Black</t>
  </si>
  <si>
    <t>Gray</t>
  </si>
  <si>
    <t>Minutes</t>
  </si>
  <si>
    <t>Seconds</t>
  </si>
  <si>
    <t>Total</t>
  </si>
  <si>
    <t>22s</t>
  </si>
  <si>
    <t>Game Time</t>
  </si>
  <si>
    <t>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</si>
</sst>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6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zoomScale="80" zoomScaleNormal="80" workbookViewId="0">
      <selection activeCell="AH2" sqref="AH2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6.5546875" bestFit="1" customWidth="1"/>
    <col min="5" max="19" width="4.88671875" customWidth="1"/>
    <col min="21" max="35" width="4.88671875" customWidth="1"/>
  </cols>
  <sheetData>
    <row r="1" spans="1:71" ht="18" x14ac:dyDescent="0.3">
      <c r="A1" s="7" t="s">
        <v>2</v>
      </c>
      <c r="B1" s="7" t="s">
        <v>3</v>
      </c>
      <c r="C1" s="7" t="s">
        <v>4</v>
      </c>
      <c r="D1" s="3" t="s">
        <v>0</v>
      </c>
      <c r="E1" s="3">
        <v>1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11</v>
      </c>
      <c r="N1" s="3">
        <v>14</v>
      </c>
      <c r="O1" s="3">
        <v>17</v>
      </c>
      <c r="P1" s="3">
        <v>20</v>
      </c>
      <c r="Q1" s="3"/>
      <c r="R1" s="3"/>
      <c r="S1" s="3"/>
      <c r="T1" s="4" t="s">
        <v>1</v>
      </c>
      <c r="U1" s="4">
        <v>0</v>
      </c>
      <c r="V1" s="4">
        <v>1</v>
      </c>
      <c r="W1" s="4">
        <v>3</v>
      </c>
      <c r="X1" s="4">
        <v>5</v>
      </c>
      <c r="Y1" s="4">
        <v>10</v>
      </c>
      <c r="Z1" s="4">
        <v>11</v>
      </c>
      <c r="AA1" s="4">
        <v>12</v>
      </c>
      <c r="AB1" s="4">
        <v>21</v>
      </c>
      <c r="AC1" s="4">
        <v>22</v>
      </c>
      <c r="AD1" s="4">
        <v>23</v>
      </c>
      <c r="AE1" s="4">
        <v>31</v>
      </c>
      <c r="AF1" s="4">
        <v>55</v>
      </c>
      <c r="AG1" s="4">
        <v>99</v>
      </c>
      <c r="AH1" s="4" t="s">
        <v>5</v>
      </c>
      <c r="AI1" s="4"/>
      <c r="AN1" s="3" t="str">
        <f>D1</f>
        <v>Black</v>
      </c>
      <c r="AO1" s="3">
        <f>E1</f>
        <v>1</v>
      </c>
      <c r="AP1" s="3">
        <f t="shared" ref="AP1:BS1" si="0">F1</f>
        <v>3</v>
      </c>
      <c r="AQ1" s="3">
        <f t="shared" si="0"/>
        <v>4</v>
      </c>
      <c r="AR1" s="3">
        <f t="shared" si="0"/>
        <v>5</v>
      </c>
      <c r="AS1" s="3">
        <f t="shared" si="0"/>
        <v>6</v>
      </c>
      <c r="AT1" s="3">
        <f t="shared" si="0"/>
        <v>7</v>
      </c>
      <c r="AU1" s="3">
        <f t="shared" si="0"/>
        <v>8</v>
      </c>
      <c r="AV1" s="3">
        <f t="shared" si="0"/>
        <v>9</v>
      </c>
      <c r="AW1" s="3">
        <f t="shared" si="0"/>
        <v>11</v>
      </c>
      <c r="AX1" s="3">
        <f t="shared" si="0"/>
        <v>14</v>
      </c>
      <c r="AY1" s="3">
        <f t="shared" si="0"/>
        <v>17</v>
      </c>
      <c r="AZ1" s="3">
        <f t="shared" si="0"/>
        <v>20</v>
      </c>
      <c r="BA1" s="3">
        <f t="shared" si="0"/>
        <v>0</v>
      </c>
      <c r="BB1" s="3">
        <f t="shared" si="0"/>
        <v>0</v>
      </c>
      <c r="BC1" s="3">
        <f t="shared" si="0"/>
        <v>0</v>
      </c>
      <c r="BD1" s="4" t="str">
        <f t="shared" si="0"/>
        <v>Gray</v>
      </c>
      <c r="BE1" s="4">
        <f t="shared" si="0"/>
        <v>0</v>
      </c>
      <c r="BF1" s="4">
        <f t="shared" si="0"/>
        <v>1</v>
      </c>
      <c r="BG1" s="4">
        <f t="shared" si="0"/>
        <v>3</v>
      </c>
      <c r="BH1" s="4">
        <f t="shared" si="0"/>
        <v>5</v>
      </c>
      <c r="BI1" s="4">
        <f t="shared" si="0"/>
        <v>10</v>
      </c>
      <c r="BJ1" s="4">
        <f t="shared" si="0"/>
        <v>11</v>
      </c>
      <c r="BK1" s="4">
        <f t="shared" si="0"/>
        <v>12</v>
      </c>
      <c r="BL1" s="4">
        <f t="shared" si="0"/>
        <v>21</v>
      </c>
      <c r="BM1" s="4">
        <f t="shared" si="0"/>
        <v>22</v>
      </c>
      <c r="BN1" s="4">
        <f t="shared" si="0"/>
        <v>23</v>
      </c>
      <c r="BO1" s="4">
        <f t="shared" si="0"/>
        <v>31</v>
      </c>
      <c r="BP1" s="4">
        <f t="shared" si="0"/>
        <v>55</v>
      </c>
      <c r="BQ1" s="4">
        <f t="shared" si="0"/>
        <v>99</v>
      </c>
      <c r="BR1" s="4" t="str">
        <f t="shared" si="0"/>
        <v>22s</v>
      </c>
      <c r="BS1" s="4">
        <f t="shared" si="0"/>
        <v>0</v>
      </c>
    </row>
    <row r="2" spans="1:71" s="5" customFormat="1" x14ac:dyDescent="0.3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>
        <v>1</v>
      </c>
      <c r="I2" s="6">
        <v>1</v>
      </c>
      <c r="J2" s="6"/>
      <c r="K2" s="6"/>
      <c r="L2" s="6"/>
      <c r="M2" s="6">
        <v>1</v>
      </c>
      <c r="N2" s="6"/>
      <c r="O2" s="6"/>
      <c r="P2" s="6">
        <v>1</v>
      </c>
      <c r="Q2" s="6"/>
      <c r="R2" s="6"/>
      <c r="S2" s="6"/>
      <c r="T2" s="6"/>
      <c r="U2" s="6">
        <v>1</v>
      </c>
      <c r="V2" s="6"/>
      <c r="W2" s="6"/>
      <c r="X2" s="6"/>
      <c r="Y2" s="6"/>
      <c r="Z2" s="6"/>
      <c r="AA2" s="6">
        <v>1</v>
      </c>
      <c r="AB2" s="6">
        <v>1</v>
      </c>
      <c r="AC2" s="6">
        <v>1</v>
      </c>
      <c r="AD2" s="6">
        <v>1</v>
      </c>
      <c r="AE2" s="6"/>
      <c r="AF2" s="6"/>
      <c r="AG2" s="6"/>
      <c r="AH2" s="6"/>
      <c r="AI2" s="6"/>
      <c r="AJ2" s="5" t="s">
        <v>2</v>
      </c>
      <c r="AO2" s="5">
        <f>SUM(AO3:AO30)</f>
        <v>0</v>
      </c>
      <c r="AP2" s="5">
        <f t="shared" ref="AP2:BS2" si="1">SUM(AP3:AP30)</f>
        <v>305</v>
      </c>
      <c r="AQ2" s="5">
        <f t="shared" si="1"/>
        <v>295</v>
      </c>
      <c r="AR2" s="5">
        <f t="shared" si="1"/>
        <v>431</v>
      </c>
      <c r="AS2" s="5">
        <f t="shared" si="1"/>
        <v>305</v>
      </c>
      <c r="AT2" s="5">
        <f t="shared" si="1"/>
        <v>295</v>
      </c>
      <c r="AU2" s="5">
        <f t="shared" si="1"/>
        <v>169</v>
      </c>
      <c r="AV2" s="5">
        <f t="shared" si="1"/>
        <v>0</v>
      </c>
      <c r="AW2" s="5">
        <f t="shared" si="1"/>
        <v>600</v>
      </c>
      <c r="AX2" s="5">
        <f t="shared" si="1"/>
        <v>0</v>
      </c>
      <c r="AY2" s="5">
        <f t="shared" si="1"/>
        <v>209</v>
      </c>
      <c r="AZ2" s="5">
        <f t="shared" si="1"/>
        <v>391</v>
      </c>
      <c r="BA2" s="5">
        <f t="shared" si="1"/>
        <v>0</v>
      </c>
      <c r="BB2" s="5">
        <f t="shared" si="1"/>
        <v>0</v>
      </c>
      <c r="BC2" s="5">
        <f t="shared" si="1"/>
        <v>0</v>
      </c>
      <c r="BD2" s="5">
        <f t="shared" si="1"/>
        <v>0</v>
      </c>
      <c r="BE2" s="5">
        <f t="shared" si="1"/>
        <v>222</v>
      </c>
      <c r="BF2" s="5">
        <f t="shared" si="1"/>
        <v>0</v>
      </c>
      <c r="BG2" s="5">
        <f t="shared" si="1"/>
        <v>378</v>
      </c>
      <c r="BH2" s="5">
        <f t="shared" si="1"/>
        <v>0</v>
      </c>
      <c r="BI2" s="5">
        <f t="shared" si="1"/>
        <v>0</v>
      </c>
      <c r="BJ2" s="5">
        <f t="shared" si="1"/>
        <v>0</v>
      </c>
      <c r="BK2" s="5">
        <f t="shared" si="1"/>
        <v>222</v>
      </c>
      <c r="BL2" s="5">
        <f t="shared" si="1"/>
        <v>431</v>
      </c>
      <c r="BM2" s="5">
        <f t="shared" si="1"/>
        <v>391</v>
      </c>
      <c r="BN2" s="5">
        <f t="shared" si="1"/>
        <v>600</v>
      </c>
      <c r="BO2" s="5">
        <f t="shared" si="1"/>
        <v>378</v>
      </c>
      <c r="BP2" s="5">
        <f t="shared" si="1"/>
        <v>0</v>
      </c>
      <c r="BQ2" s="5">
        <f t="shared" si="1"/>
        <v>378</v>
      </c>
      <c r="BR2" s="5">
        <f t="shared" si="1"/>
        <v>0</v>
      </c>
      <c r="BS2" s="5">
        <f t="shared" si="1"/>
        <v>0</v>
      </c>
    </row>
    <row r="3" spans="1:71" s="5" customFormat="1" x14ac:dyDescent="0.3">
      <c r="A3" s="6">
        <v>6</v>
      </c>
      <c r="B3" s="6">
        <v>18</v>
      </c>
      <c r="C3" s="6">
        <f t="shared" ref="C3:C29" si="2">A3*60+B3</f>
        <v>378</v>
      </c>
      <c r="D3" s="6"/>
      <c r="E3" s="6"/>
      <c r="F3" s="6">
        <v>1</v>
      </c>
      <c r="G3" s="6"/>
      <c r="H3" s="6">
        <v>1</v>
      </c>
      <c r="I3" s="6">
        <v>1</v>
      </c>
      <c r="J3" s="6"/>
      <c r="K3" s="6"/>
      <c r="L3" s="6"/>
      <c r="M3" s="6">
        <v>1</v>
      </c>
      <c r="N3" s="6"/>
      <c r="O3" s="6">
        <v>1</v>
      </c>
      <c r="P3" s="6"/>
      <c r="Q3" s="6"/>
      <c r="R3" s="6"/>
      <c r="S3" s="6"/>
      <c r="T3" s="6"/>
      <c r="U3" s="6"/>
      <c r="V3" s="6"/>
      <c r="W3" s="6">
        <v>1</v>
      </c>
      <c r="X3" s="6"/>
      <c r="Y3" s="6"/>
      <c r="Z3" s="6"/>
      <c r="AA3" s="6"/>
      <c r="AB3" s="6">
        <v>1</v>
      </c>
      <c r="AC3" s="6"/>
      <c r="AD3" s="6">
        <v>1</v>
      </c>
      <c r="AE3" s="6">
        <v>1</v>
      </c>
      <c r="AF3" s="6"/>
      <c r="AG3" s="6">
        <v>1</v>
      </c>
      <c r="AH3" s="6"/>
      <c r="AI3" s="6"/>
      <c r="AJ3" s="5">
        <f>C2-C3</f>
        <v>222</v>
      </c>
      <c r="AO3" s="5" t="str">
        <f t="shared" ref="AO3:BS3" si="3">IF(E2&lt;&gt;1,"",$AJ3)</f>
        <v/>
      </c>
      <c r="AP3" s="5">
        <f t="shared" si="3"/>
        <v>222</v>
      </c>
      <c r="AQ3" s="5" t="str">
        <f t="shared" si="3"/>
        <v/>
      </c>
      <c r="AR3" s="5">
        <f t="shared" si="3"/>
        <v>222</v>
      </c>
      <c r="AS3" s="5">
        <f t="shared" si="3"/>
        <v>222</v>
      </c>
      <c r="AT3" s="5" t="str">
        <f t="shared" si="3"/>
        <v/>
      </c>
      <c r="AU3" s="5" t="str">
        <f t="shared" si="3"/>
        <v/>
      </c>
      <c r="AV3" s="5" t="str">
        <f t="shared" si="3"/>
        <v/>
      </c>
      <c r="AW3" s="5">
        <f t="shared" si="3"/>
        <v>222</v>
      </c>
      <c r="AX3" s="5" t="str">
        <f t="shared" si="3"/>
        <v/>
      </c>
      <c r="AY3" s="5" t="str">
        <f t="shared" si="3"/>
        <v/>
      </c>
      <c r="AZ3" s="5">
        <f t="shared" si="3"/>
        <v>222</v>
      </c>
      <c r="BA3" s="5" t="str">
        <f t="shared" si="3"/>
        <v/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>
        <f t="shared" si="3"/>
        <v>222</v>
      </c>
      <c r="BF3" s="5" t="str">
        <f t="shared" si="3"/>
        <v/>
      </c>
      <c r="BG3" s="5" t="str">
        <f t="shared" si="3"/>
        <v/>
      </c>
      <c r="BH3" s="5" t="str">
        <f t="shared" si="3"/>
        <v/>
      </c>
      <c r="BI3" s="5" t="str">
        <f t="shared" si="3"/>
        <v/>
      </c>
      <c r="BJ3" s="5" t="str">
        <f t="shared" si="3"/>
        <v/>
      </c>
      <c r="BK3" s="5">
        <f t="shared" si="3"/>
        <v>222</v>
      </c>
      <c r="BL3" s="5">
        <f t="shared" si="3"/>
        <v>222</v>
      </c>
      <c r="BM3" s="5">
        <f t="shared" si="3"/>
        <v>222</v>
      </c>
      <c r="BN3" s="5">
        <f t="shared" si="3"/>
        <v>222</v>
      </c>
      <c r="BO3" s="5" t="str">
        <f t="shared" si="3"/>
        <v/>
      </c>
      <c r="BP3" s="5" t="str">
        <f t="shared" si="3"/>
        <v/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3">
      <c r="A4" s="6">
        <v>4</v>
      </c>
      <c r="B4" s="6">
        <v>55</v>
      </c>
      <c r="C4" s="6">
        <f t="shared" si="2"/>
        <v>295</v>
      </c>
      <c r="D4" s="6"/>
      <c r="E4" s="6"/>
      <c r="F4" s="6"/>
      <c r="G4" s="6">
        <v>1</v>
      </c>
      <c r="H4" s="6">
        <v>1</v>
      </c>
      <c r="I4" s="6"/>
      <c r="J4" s="6">
        <v>1</v>
      </c>
      <c r="K4" s="6"/>
      <c r="L4" s="6"/>
      <c r="M4" s="6">
        <v>1</v>
      </c>
      <c r="N4" s="6"/>
      <c r="O4" s="6">
        <v>1</v>
      </c>
      <c r="P4" s="6"/>
      <c r="Q4" s="6"/>
      <c r="R4" s="6"/>
      <c r="S4" s="6"/>
      <c r="T4" s="6"/>
      <c r="U4" s="6"/>
      <c r="V4" s="6"/>
      <c r="W4" s="6">
        <v>1</v>
      </c>
      <c r="X4" s="6"/>
      <c r="Y4" s="6"/>
      <c r="Z4" s="6"/>
      <c r="AA4" s="6"/>
      <c r="AB4" s="6">
        <v>1</v>
      </c>
      <c r="AC4" s="6"/>
      <c r="AD4" s="6">
        <v>1</v>
      </c>
      <c r="AE4" s="6">
        <v>1</v>
      </c>
      <c r="AF4" s="6"/>
      <c r="AG4" s="6">
        <v>1</v>
      </c>
      <c r="AH4" s="6"/>
      <c r="AI4" s="6"/>
      <c r="AJ4" s="5">
        <f t="shared" ref="AJ4:AJ29" si="4">C3-C4</f>
        <v>83</v>
      </c>
      <c r="AO4" s="5" t="str">
        <f t="shared" ref="AO4:AO30" si="5">IF(E3&lt;&gt;1,"",$AJ4)</f>
        <v/>
      </c>
      <c r="AP4" s="5">
        <f t="shared" ref="AP4:AP30" si="6">IF(F3&lt;&gt;1,"",$AJ4)</f>
        <v>83</v>
      </c>
      <c r="AQ4" s="5" t="str">
        <f t="shared" ref="AQ4:AQ30" si="7">IF(G3&lt;&gt;1,"",$AJ4)</f>
        <v/>
      </c>
      <c r="AR4" s="5">
        <f t="shared" ref="AR4:AR30" si="8">IF(H3&lt;&gt;1,"",$AJ4)</f>
        <v>83</v>
      </c>
      <c r="AS4" s="5">
        <f t="shared" ref="AS4:AS30" si="9">IF(I3&lt;&gt;1,"",$AJ4)</f>
        <v>83</v>
      </c>
      <c r="AT4" s="5" t="str">
        <f t="shared" ref="AT4:AT30" si="10">IF(J3&lt;&gt;1,"",$AJ4)</f>
        <v/>
      </c>
      <c r="AU4" s="5" t="str">
        <f t="shared" ref="AU4:AU30" si="11">IF(K3&lt;&gt;1,"",$AJ4)</f>
        <v/>
      </c>
      <c r="AV4" s="5" t="str">
        <f t="shared" ref="AV4:AV30" si="12">IF(L3&lt;&gt;1,"",$AJ4)</f>
        <v/>
      </c>
      <c r="AW4" s="5">
        <f t="shared" ref="AW4:AW30" si="13">IF(M3&lt;&gt;1,"",$AJ4)</f>
        <v>83</v>
      </c>
      <c r="AX4" s="5" t="str">
        <f t="shared" ref="AX4:AX30" si="14">IF(N3&lt;&gt;1,"",$AJ4)</f>
        <v/>
      </c>
      <c r="AY4" s="5">
        <f t="shared" ref="AY4:AY30" si="15">IF(O3&lt;&gt;1,"",$AJ4)</f>
        <v>83</v>
      </c>
      <c r="AZ4" s="5" t="str">
        <f t="shared" ref="AZ4:AZ30" si="16">IF(P3&lt;&gt;1,"",$AJ4)</f>
        <v/>
      </c>
      <c r="BA4" s="5" t="str">
        <f t="shared" ref="BA4:BA30" si="17">IF(Q3&lt;&gt;1,"",$AJ4)</f>
        <v/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 t="str">
        <f t="shared" ref="BE4:BE30" si="20">IF(U3&lt;&gt;1,"",$AJ4)</f>
        <v/>
      </c>
      <c r="BF4" s="5" t="str">
        <f t="shared" ref="BF4:BF30" si="21">IF(V3&lt;&gt;1,"",$AJ4)</f>
        <v/>
      </c>
      <c r="BG4" s="5">
        <f t="shared" ref="BG4:BG30" si="22">IF(W3&lt;&gt;1,"",$AJ4)</f>
        <v>83</v>
      </c>
      <c r="BH4" s="5" t="str">
        <f t="shared" ref="BH4:BH30" si="23">IF(X3&lt;&gt;1,"",$AJ4)</f>
        <v/>
      </c>
      <c r="BI4" s="5" t="str">
        <f t="shared" ref="BI4:BI30" si="24">IF(Y3&lt;&gt;1,"",$AJ4)</f>
        <v/>
      </c>
      <c r="BJ4" s="5" t="str">
        <f t="shared" ref="BJ4:BJ30" si="25">IF(Z3&lt;&gt;1,"",$AJ4)</f>
        <v/>
      </c>
      <c r="BK4" s="5" t="str">
        <f t="shared" ref="BK4:BK30" si="26">IF(AA3&lt;&gt;1,"",$AJ4)</f>
        <v/>
      </c>
      <c r="BL4" s="5">
        <f t="shared" ref="BL4:BL30" si="27">IF(AB3&lt;&gt;1,"",$AJ4)</f>
        <v>83</v>
      </c>
      <c r="BM4" s="5" t="str">
        <f t="shared" ref="BM4:BM30" si="28">IF(AC3&lt;&gt;1,"",$AJ4)</f>
        <v/>
      </c>
      <c r="BN4" s="5">
        <f t="shared" ref="BN4:BN30" si="29">IF(AD3&lt;&gt;1,"",$AJ4)</f>
        <v>83</v>
      </c>
      <c r="BO4" s="5">
        <f t="shared" ref="BO4:BO30" si="30">IF(AE3&lt;&gt;1,"",$AJ4)</f>
        <v>83</v>
      </c>
      <c r="BP4" s="5" t="str">
        <f t="shared" ref="BP4:BP30" si="31">IF(AF3&lt;&gt;1,"",$AJ4)</f>
        <v/>
      </c>
      <c r="BQ4" s="5">
        <f t="shared" ref="BQ4:BQ30" si="32">IF(AG3&lt;&gt;1,"",$AJ4)</f>
        <v>83</v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3">
      <c r="A5" s="6">
        <v>2</v>
      </c>
      <c r="B5" s="6">
        <v>49</v>
      </c>
      <c r="C5" s="6">
        <f t="shared" si="2"/>
        <v>169</v>
      </c>
      <c r="D5" s="6"/>
      <c r="E5" s="6"/>
      <c r="F5" s="6"/>
      <c r="G5" s="6">
        <v>1</v>
      </c>
      <c r="H5" s="6"/>
      <c r="I5" s="6"/>
      <c r="J5" s="6">
        <v>1</v>
      </c>
      <c r="K5" s="6">
        <v>1</v>
      </c>
      <c r="L5" s="6"/>
      <c r="M5" s="6">
        <v>1</v>
      </c>
      <c r="N5" s="6"/>
      <c r="O5" s="6"/>
      <c r="P5" s="6">
        <v>1</v>
      </c>
      <c r="Q5" s="6"/>
      <c r="R5" s="6"/>
      <c r="S5" s="6"/>
      <c r="T5" s="6"/>
      <c r="U5" s="6"/>
      <c r="V5" s="6"/>
      <c r="W5" s="6">
        <v>1</v>
      </c>
      <c r="X5" s="6"/>
      <c r="Y5" s="6"/>
      <c r="Z5" s="6"/>
      <c r="AA5" s="6"/>
      <c r="AB5" s="6"/>
      <c r="AC5" s="6">
        <v>1</v>
      </c>
      <c r="AD5" s="6">
        <v>1</v>
      </c>
      <c r="AE5" s="6">
        <v>1</v>
      </c>
      <c r="AF5" s="6"/>
      <c r="AG5" s="6">
        <v>1</v>
      </c>
      <c r="AH5" s="6"/>
      <c r="AI5" s="6"/>
      <c r="AJ5" s="5">
        <f t="shared" si="4"/>
        <v>126</v>
      </c>
      <c r="AO5" s="5" t="str">
        <f t="shared" si="5"/>
        <v/>
      </c>
      <c r="AP5" s="5" t="str">
        <f t="shared" si="6"/>
        <v/>
      </c>
      <c r="AQ5" s="5">
        <f t="shared" si="7"/>
        <v>126</v>
      </c>
      <c r="AR5" s="5">
        <f t="shared" si="8"/>
        <v>126</v>
      </c>
      <c r="AS5" s="5" t="str">
        <f t="shared" si="9"/>
        <v/>
      </c>
      <c r="AT5" s="5">
        <f t="shared" si="10"/>
        <v>126</v>
      </c>
      <c r="AU5" s="5" t="str">
        <f t="shared" si="11"/>
        <v/>
      </c>
      <c r="AV5" s="5" t="str">
        <f t="shared" si="12"/>
        <v/>
      </c>
      <c r="AW5" s="5">
        <f t="shared" si="13"/>
        <v>126</v>
      </c>
      <c r="AX5" s="5" t="str">
        <f t="shared" si="14"/>
        <v/>
      </c>
      <c r="AY5" s="5">
        <f t="shared" si="15"/>
        <v>126</v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 t="str">
        <f t="shared" si="20"/>
        <v/>
      </c>
      <c r="BF5" s="5" t="str">
        <f t="shared" si="21"/>
        <v/>
      </c>
      <c r="BG5" s="5">
        <f t="shared" si="22"/>
        <v>126</v>
      </c>
      <c r="BH5" s="5" t="str">
        <f t="shared" si="23"/>
        <v/>
      </c>
      <c r="BI5" s="5" t="str">
        <f t="shared" si="24"/>
        <v/>
      </c>
      <c r="BJ5" s="5" t="str">
        <f t="shared" si="25"/>
        <v/>
      </c>
      <c r="BK5" s="5" t="str">
        <f t="shared" si="26"/>
        <v/>
      </c>
      <c r="BL5" s="5">
        <f t="shared" si="27"/>
        <v>126</v>
      </c>
      <c r="BM5" s="5" t="str">
        <f t="shared" si="28"/>
        <v/>
      </c>
      <c r="BN5" s="5">
        <f t="shared" si="29"/>
        <v>126</v>
      </c>
      <c r="BO5" s="5">
        <f t="shared" si="30"/>
        <v>126</v>
      </c>
      <c r="BP5" s="5" t="str">
        <f t="shared" si="31"/>
        <v/>
      </c>
      <c r="BQ5" s="5">
        <f t="shared" si="32"/>
        <v>126</v>
      </c>
      <c r="BR5" s="5" t="str">
        <f t="shared" si="33"/>
        <v/>
      </c>
      <c r="BS5" s="5" t="str">
        <f t="shared" si="34"/>
        <v/>
      </c>
    </row>
    <row r="6" spans="1:71" s="5" customFormat="1" x14ac:dyDescent="0.3">
      <c r="A6" s="6"/>
      <c r="B6" s="6"/>
      <c r="C6" s="6">
        <f t="shared" si="2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4"/>
        <v>169</v>
      </c>
      <c r="AO6" s="5" t="str">
        <f t="shared" si="5"/>
        <v/>
      </c>
      <c r="AP6" s="5" t="str">
        <f t="shared" si="6"/>
        <v/>
      </c>
      <c r="AQ6" s="5">
        <f t="shared" si="7"/>
        <v>169</v>
      </c>
      <c r="AR6" s="5" t="str">
        <f t="shared" si="8"/>
        <v/>
      </c>
      <c r="AS6" s="5" t="str">
        <f t="shared" si="9"/>
        <v/>
      </c>
      <c r="AT6" s="5">
        <f t="shared" si="10"/>
        <v>169</v>
      </c>
      <c r="AU6" s="5">
        <f t="shared" si="11"/>
        <v>169</v>
      </c>
      <c r="AV6" s="5" t="str">
        <f t="shared" si="12"/>
        <v/>
      </c>
      <c r="AW6" s="5">
        <f t="shared" si="13"/>
        <v>169</v>
      </c>
      <c r="AX6" s="5" t="str">
        <f t="shared" si="14"/>
        <v/>
      </c>
      <c r="AY6" s="5" t="str">
        <f t="shared" si="15"/>
        <v/>
      </c>
      <c r="AZ6" s="5">
        <f t="shared" si="16"/>
        <v>169</v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0"/>
        <v/>
      </c>
      <c r="BF6" s="5" t="str">
        <f t="shared" si="21"/>
        <v/>
      </c>
      <c r="BG6" s="5">
        <f t="shared" si="22"/>
        <v>169</v>
      </c>
      <c r="BH6" s="5" t="str">
        <f t="shared" si="23"/>
        <v/>
      </c>
      <c r="BI6" s="5" t="str">
        <f t="shared" si="24"/>
        <v/>
      </c>
      <c r="BJ6" s="5" t="str">
        <f t="shared" si="25"/>
        <v/>
      </c>
      <c r="BK6" s="5" t="str">
        <f t="shared" si="26"/>
        <v/>
      </c>
      <c r="BL6" s="5" t="str">
        <f t="shared" si="27"/>
        <v/>
      </c>
      <c r="BM6" s="5">
        <f t="shared" si="28"/>
        <v>169</v>
      </c>
      <c r="BN6" s="5">
        <f t="shared" si="29"/>
        <v>169</v>
      </c>
      <c r="BO6" s="5">
        <f t="shared" si="30"/>
        <v>169</v>
      </c>
      <c r="BP6" s="5" t="str">
        <f t="shared" si="31"/>
        <v/>
      </c>
      <c r="BQ6" s="5">
        <f t="shared" si="32"/>
        <v>169</v>
      </c>
      <c r="BR6" s="5" t="str">
        <f t="shared" si="33"/>
        <v/>
      </c>
      <c r="BS6" s="5" t="str">
        <f t="shared" si="34"/>
        <v/>
      </c>
    </row>
    <row r="7" spans="1:71" s="5" customFormat="1" x14ac:dyDescent="0.3">
      <c r="A7" s="6"/>
      <c r="B7" s="6"/>
      <c r="C7" s="6">
        <f t="shared" si="2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0</v>
      </c>
      <c r="AO7" s="5" t="str">
        <f t="shared" si="5"/>
        <v/>
      </c>
      <c r="AP7" s="5" t="str">
        <f t="shared" si="6"/>
        <v/>
      </c>
      <c r="AQ7" s="5" t="str">
        <f t="shared" si="7"/>
        <v/>
      </c>
      <c r="AR7" s="5" t="str">
        <f t="shared" si="8"/>
        <v/>
      </c>
      <c r="AS7" s="5" t="str">
        <f t="shared" si="9"/>
        <v/>
      </c>
      <c r="AT7" s="5" t="str">
        <f t="shared" si="10"/>
        <v/>
      </c>
      <c r="AU7" s="5" t="str">
        <f t="shared" si="11"/>
        <v/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0"/>
        <v/>
      </c>
      <c r="BF7" s="5" t="str">
        <f t="shared" si="21"/>
        <v/>
      </c>
      <c r="BG7" s="5" t="str">
        <f t="shared" si="22"/>
        <v/>
      </c>
      <c r="BH7" s="5" t="str">
        <f t="shared" si="23"/>
        <v/>
      </c>
      <c r="BI7" s="5" t="str">
        <f t="shared" si="24"/>
        <v/>
      </c>
      <c r="BJ7" s="5" t="str">
        <f t="shared" si="25"/>
        <v/>
      </c>
      <c r="BK7" s="5" t="str">
        <f t="shared" si="26"/>
        <v/>
      </c>
      <c r="BL7" s="5" t="str">
        <f t="shared" si="27"/>
        <v/>
      </c>
      <c r="BM7" s="5" t="str">
        <f t="shared" si="28"/>
        <v/>
      </c>
      <c r="BN7" s="5" t="str">
        <f t="shared" si="29"/>
        <v/>
      </c>
      <c r="BO7" s="5" t="str">
        <f t="shared" si="30"/>
        <v/>
      </c>
      <c r="BP7" s="5" t="str">
        <f t="shared" si="31"/>
        <v/>
      </c>
      <c r="BQ7" s="5" t="str">
        <f t="shared" si="32"/>
        <v/>
      </c>
      <c r="BR7" s="5" t="str">
        <f t="shared" si="33"/>
        <v/>
      </c>
      <c r="BS7" s="5" t="str">
        <f t="shared" si="34"/>
        <v/>
      </c>
    </row>
    <row r="8" spans="1:71" s="5" customFormat="1" x14ac:dyDescent="0.3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0"/>
        <v/>
      </c>
      <c r="BF8" s="5" t="str">
        <f t="shared" si="21"/>
        <v/>
      </c>
      <c r="BG8" s="5" t="str">
        <f t="shared" si="22"/>
        <v/>
      </c>
      <c r="BH8" s="5" t="str">
        <f t="shared" si="23"/>
        <v/>
      </c>
      <c r="BI8" s="5" t="str">
        <f t="shared" si="24"/>
        <v/>
      </c>
      <c r="BJ8" s="5" t="str">
        <f t="shared" si="25"/>
        <v/>
      </c>
      <c r="BK8" s="5" t="str">
        <f t="shared" si="26"/>
        <v/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 t="str">
        <f t="shared" si="30"/>
        <v/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3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3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3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3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3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3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3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3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3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3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3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3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3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3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3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3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3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3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3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3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3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3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zoomScale="80" zoomScaleNormal="80" workbookViewId="0">
      <selection activeCell="A10" sqref="A10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6.5546875" bestFit="1" customWidth="1"/>
    <col min="5" max="19" width="4.88671875" customWidth="1"/>
    <col min="21" max="35" width="4.88671875" customWidth="1"/>
  </cols>
  <sheetData>
    <row r="1" spans="1:71" ht="18" x14ac:dyDescent="0.3">
      <c r="A1" s="7" t="s">
        <v>2</v>
      </c>
      <c r="B1" s="7" t="s">
        <v>3</v>
      </c>
      <c r="C1" s="7" t="s">
        <v>4</v>
      </c>
      <c r="D1" s="3" t="str">
        <f>'G2 Q1'!D1</f>
        <v>Black</v>
      </c>
      <c r="E1" s="3">
        <f>'G2 Q1'!E1</f>
        <v>1</v>
      </c>
      <c r="F1" s="3">
        <f>'G2 Q1'!F1</f>
        <v>3</v>
      </c>
      <c r="G1" s="3">
        <f>'G2 Q1'!G1</f>
        <v>4</v>
      </c>
      <c r="H1" s="3">
        <f>'G2 Q1'!H1</f>
        <v>5</v>
      </c>
      <c r="I1" s="3">
        <f>'G2 Q1'!I1</f>
        <v>6</v>
      </c>
      <c r="J1" s="3">
        <f>'G2 Q1'!J1</f>
        <v>7</v>
      </c>
      <c r="K1" s="3">
        <f>'G2 Q1'!K1</f>
        <v>8</v>
      </c>
      <c r="L1" s="3">
        <f>'G2 Q1'!L1</f>
        <v>9</v>
      </c>
      <c r="M1" s="3">
        <f>'G2 Q1'!M1</f>
        <v>11</v>
      </c>
      <c r="N1" s="3">
        <f>'G2 Q1'!N1</f>
        <v>14</v>
      </c>
      <c r="O1" s="3">
        <f>'G2 Q1'!O1</f>
        <v>17</v>
      </c>
      <c r="P1" s="3">
        <f>'G2 Q1'!P1</f>
        <v>20</v>
      </c>
      <c r="Q1" s="3">
        <f>'G2 Q1'!Q1</f>
        <v>0</v>
      </c>
      <c r="R1" s="3">
        <f>'G2 Q1'!R1</f>
        <v>0</v>
      </c>
      <c r="S1" s="3">
        <f>'G2 Q1'!S1</f>
        <v>0</v>
      </c>
      <c r="T1" s="4" t="str">
        <f>'G2 Q1'!T1</f>
        <v>Gray</v>
      </c>
      <c r="U1" s="4">
        <f>'G2 Q1'!U1</f>
        <v>0</v>
      </c>
      <c r="V1" s="4">
        <f>'G2 Q1'!V1</f>
        <v>1</v>
      </c>
      <c r="W1" s="4">
        <f>'G2 Q1'!W1</f>
        <v>3</v>
      </c>
      <c r="X1" s="4">
        <f>'G2 Q1'!X1</f>
        <v>5</v>
      </c>
      <c r="Y1" s="4">
        <f>'G2 Q1'!Y1</f>
        <v>10</v>
      </c>
      <c r="Z1" s="4">
        <f>'G2 Q1'!Z1</f>
        <v>11</v>
      </c>
      <c r="AA1" s="4">
        <f>'G2 Q1'!AA1</f>
        <v>12</v>
      </c>
      <c r="AB1" s="4">
        <f>'G2 Q1'!AB1</f>
        <v>21</v>
      </c>
      <c r="AC1" s="4">
        <f>'G2 Q1'!AC1</f>
        <v>22</v>
      </c>
      <c r="AD1" s="4">
        <f>'G2 Q1'!AD1</f>
        <v>23</v>
      </c>
      <c r="AE1" s="4">
        <f>'G2 Q1'!AE1</f>
        <v>31</v>
      </c>
      <c r="AF1" s="4">
        <f>'G2 Q1'!AF1</f>
        <v>55</v>
      </c>
      <c r="AG1" s="4">
        <f>'G2 Q1'!AG1</f>
        <v>99</v>
      </c>
      <c r="AH1" s="4" t="s">
        <v>5</v>
      </c>
      <c r="AI1" s="4">
        <f>'G2 Q1'!AI1</f>
        <v>0</v>
      </c>
      <c r="AN1" s="3" t="str">
        <f>'G2 Q1'!AN1</f>
        <v>Black</v>
      </c>
      <c r="AO1" s="3">
        <f>'G2 Q1'!AO1</f>
        <v>1</v>
      </c>
      <c r="AP1" s="3">
        <f>'G2 Q1'!AP1</f>
        <v>3</v>
      </c>
      <c r="AQ1" s="3">
        <f>'G2 Q1'!AQ1</f>
        <v>4</v>
      </c>
      <c r="AR1" s="3">
        <f>'G2 Q1'!AR1</f>
        <v>5</v>
      </c>
      <c r="AS1" s="3">
        <f>'G2 Q1'!AS1</f>
        <v>6</v>
      </c>
      <c r="AT1" s="3">
        <f>'G2 Q1'!AT1</f>
        <v>7</v>
      </c>
      <c r="AU1" s="3">
        <f>'G2 Q1'!AU1</f>
        <v>8</v>
      </c>
      <c r="AV1" s="3">
        <f>'G2 Q1'!AV1</f>
        <v>9</v>
      </c>
      <c r="AW1" s="3">
        <f>'G2 Q1'!AW1</f>
        <v>11</v>
      </c>
      <c r="AX1" s="3">
        <f>'G2 Q1'!AX1</f>
        <v>14</v>
      </c>
      <c r="AY1" s="3">
        <f>'G2 Q1'!AY1</f>
        <v>17</v>
      </c>
      <c r="AZ1" s="3">
        <f>'G2 Q1'!AZ1</f>
        <v>20</v>
      </c>
      <c r="BA1" s="3">
        <f>'G2 Q1'!BA1</f>
        <v>0</v>
      </c>
      <c r="BB1" s="3">
        <f>'G2 Q1'!BB1</f>
        <v>0</v>
      </c>
      <c r="BC1" s="3">
        <f>'G2 Q1'!BC1</f>
        <v>0</v>
      </c>
      <c r="BD1" s="4" t="str">
        <f>'G2 Q1'!BD1</f>
        <v>Gray</v>
      </c>
      <c r="BE1" s="4">
        <f>'G2 Q1'!BE1</f>
        <v>0</v>
      </c>
      <c r="BF1" s="4">
        <f>'G2 Q1'!BF1</f>
        <v>1</v>
      </c>
      <c r="BG1" s="4">
        <f>'G2 Q1'!BG1</f>
        <v>3</v>
      </c>
      <c r="BH1" s="4">
        <f>'G2 Q1'!BH1</f>
        <v>5</v>
      </c>
      <c r="BI1" s="4">
        <f>'G2 Q1'!BI1</f>
        <v>10</v>
      </c>
      <c r="BJ1" s="4">
        <f>'G2 Q1'!BJ1</f>
        <v>11</v>
      </c>
      <c r="BK1" s="4">
        <f>'G2 Q1'!BK1</f>
        <v>12</v>
      </c>
      <c r="BL1" s="4">
        <f>'G2 Q1'!BL1</f>
        <v>21</v>
      </c>
      <c r="BM1" s="4">
        <f>'G2 Q1'!BM1</f>
        <v>22</v>
      </c>
      <c r="BN1" s="4">
        <f>'G2 Q1'!BN1</f>
        <v>23</v>
      </c>
      <c r="BO1" s="4">
        <f>'G2 Q1'!BO1</f>
        <v>31</v>
      </c>
      <c r="BP1" s="4">
        <f>'G2 Q1'!BP1</f>
        <v>55</v>
      </c>
      <c r="BQ1" s="4">
        <f>'G2 Q1'!BQ1</f>
        <v>99</v>
      </c>
      <c r="BR1" s="4" t="str">
        <f>'G2 Q1'!BR1</f>
        <v>22s</v>
      </c>
      <c r="BS1" s="4">
        <f>'G2 Q1'!BS1</f>
        <v>0</v>
      </c>
    </row>
    <row r="2" spans="1:71" s="5" customFormat="1" x14ac:dyDescent="0.3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>
        <v>1</v>
      </c>
      <c r="I2" s="6">
        <v>1</v>
      </c>
      <c r="J2" s="6"/>
      <c r="K2" s="6"/>
      <c r="L2" s="6"/>
      <c r="M2" s="6">
        <v>1</v>
      </c>
      <c r="N2" s="6"/>
      <c r="O2" s="6"/>
      <c r="P2" s="6">
        <v>1</v>
      </c>
      <c r="Q2" s="6"/>
      <c r="R2" s="6"/>
      <c r="S2" s="6"/>
      <c r="T2" s="6"/>
      <c r="U2" s="6">
        <v>1</v>
      </c>
      <c r="V2" s="6"/>
      <c r="W2" s="6"/>
      <c r="X2" s="6"/>
      <c r="Y2" s="6"/>
      <c r="Z2" s="6">
        <v>1</v>
      </c>
      <c r="AA2" s="6"/>
      <c r="AB2" s="6"/>
      <c r="AC2" s="6">
        <v>1</v>
      </c>
      <c r="AD2" s="6">
        <v>1</v>
      </c>
      <c r="AE2" s="6"/>
      <c r="AF2" s="6"/>
      <c r="AG2" s="6"/>
      <c r="AH2" s="6">
        <v>1</v>
      </c>
      <c r="AI2" s="6"/>
      <c r="AO2" s="5">
        <f>SUM(AO3:AO30)</f>
        <v>0</v>
      </c>
      <c r="AP2" s="5">
        <f t="shared" ref="AP2:BS2" si="0">SUM(AP3:AP30)</f>
        <v>480</v>
      </c>
      <c r="AQ2" s="5">
        <f t="shared" si="0"/>
        <v>403</v>
      </c>
      <c r="AR2" s="5">
        <f t="shared" si="0"/>
        <v>347</v>
      </c>
      <c r="AS2" s="5">
        <f t="shared" si="0"/>
        <v>347</v>
      </c>
      <c r="AT2" s="5">
        <f t="shared" si="0"/>
        <v>253</v>
      </c>
      <c r="AU2" s="5">
        <f t="shared" si="0"/>
        <v>253</v>
      </c>
      <c r="AV2" s="5">
        <f t="shared" si="0"/>
        <v>0</v>
      </c>
      <c r="AW2" s="5">
        <f t="shared" si="0"/>
        <v>390</v>
      </c>
      <c r="AX2" s="5">
        <f t="shared" si="0"/>
        <v>0</v>
      </c>
      <c r="AY2" s="5">
        <f t="shared" si="0"/>
        <v>210</v>
      </c>
      <c r="AZ2" s="5">
        <f t="shared" si="0"/>
        <v>317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244</v>
      </c>
      <c r="BF2" s="5">
        <f t="shared" si="0"/>
        <v>0</v>
      </c>
      <c r="BG2" s="5">
        <f t="shared" si="0"/>
        <v>210</v>
      </c>
      <c r="BH2" s="5">
        <f t="shared" si="0"/>
        <v>0</v>
      </c>
      <c r="BI2" s="5">
        <f t="shared" si="0"/>
        <v>0</v>
      </c>
      <c r="BJ2" s="5">
        <f t="shared" si="0"/>
        <v>171</v>
      </c>
      <c r="BK2" s="5">
        <f t="shared" si="0"/>
        <v>356</v>
      </c>
      <c r="BL2" s="5">
        <f t="shared" si="0"/>
        <v>429</v>
      </c>
      <c r="BM2" s="5">
        <f t="shared" si="0"/>
        <v>405</v>
      </c>
      <c r="BN2" s="5">
        <f t="shared" si="0"/>
        <v>600</v>
      </c>
      <c r="BO2" s="5">
        <f t="shared" si="0"/>
        <v>146</v>
      </c>
      <c r="BP2" s="5">
        <f t="shared" si="0"/>
        <v>0</v>
      </c>
      <c r="BQ2" s="5">
        <f t="shared" si="0"/>
        <v>195</v>
      </c>
      <c r="BR2" s="5">
        <f t="shared" si="0"/>
        <v>244</v>
      </c>
      <c r="BS2" s="5">
        <f t="shared" si="0"/>
        <v>0</v>
      </c>
    </row>
    <row r="3" spans="1:71" s="5" customFormat="1" x14ac:dyDescent="0.3">
      <c r="A3" s="6">
        <v>7</v>
      </c>
      <c r="B3" s="6">
        <v>9</v>
      </c>
      <c r="C3" s="6">
        <f t="shared" ref="C3:C29" si="1">A3*60+B3</f>
        <v>429</v>
      </c>
      <c r="D3" s="6"/>
      <c r="E3" s="6"/>
      <c r="F3" s="6">
        <v>1</v>
      </c>
      <c r="G3" s="6"/>
      <c r="H3" s="6">
        <v>1</v>
      </c>
      <c r="I3" s="6">
        <v>1</v>
      </c>
      <c r="J3" s="6"/>
      <c r="K3" s="6"/>
      <c r="L3" s="6"/>
      <c r="M3" s="6">
        <v>1</v>
      </c>
      <c r="N3" s="6"/>
      <c r="O3" s="6"/>
      <c r="P3" s="6">
        <v>1</v>
      </c>
      <c r="Q3" s="6"/>
      <c r="R3" s="6"/>
      <c r="S3" s="6"/>
      <c r="T3" s="6"/>
      <c r="U3" s="6">
        <v>1</v>
      </c>
      <c r="V3" s="6"/>
      <c r="W3" s="6"/>
      <c r="X3" s="6"/>
      <c r="Y3" s="6"/>
      <c r="Z3" s="6"/>
      <c r="AA3" s="6"/>
      <c r="AB3" s="6">
        <v>1</v>
      </c>
      <c r="AC3" s="6">
        <v>1</v>
      </c>
      <c r="AD3" s="6">
        <v>1</v>
      </c>
      <c r="AE3" s="6"/>
      <c r="AF3" s="6"/>
      <c r="AG3" s="6"/>
      <c r="AH3" s="6">
        <v>1</v>
      </c>
      <c r="AI3" s="6"/>
      <c r="AJ3" s="5">
        <f>C2-C3</f>
        <v>171</v>
      </c>
      <c r="AO3" s="5" t="str">
        <f t="shared" ref="AO3:BS3" si="2">IF(E2&lt;&gt;1,"",$AJ3)</f>
        <v/>
      </c>
      <c r="AP3" s="5">
        <f t="shared" si="2"/>
        <v>171</v>
      </c>
      <c r="AQ3" s="5" t="str">
        <f t="shared" si="2"/>
        <v/>
      </c>
      <c r="AR3" s="5">
        <f t="shared" si="2"/>
        <v>171</v>
      </c>
      <c r="AS3" s="5">
        <f t="shared" si="2"/>
        <v>171</v>
      </c>
      <c r="AT3" s="5" t="str">
        <f t="shared" si="2"/>
        <v/>
      </c>
      <c r="AU3" s="5" t="str">
        <f t="shared" si="2"/>
        <v/>
      </c>
      <c r="AV3" s="5" t="str">
        <f t="shared" si="2"/>
        <v/>
      </c>
      <c r="AW3" s="5">
        <f t="shared" si="2"/>
        <v>171</v>
      </c>
      <c r="AX3" s="5" t="str">
        <f t="shared" si="2"/>
        <v/>
      </c>
      <c r="AY3" s="5" t="str">
        <f t="shared" si="2"/>
        <v/>
      </c>
      <c r="AZ3" s="5">
        <f t="shared" si="2"/>
        <v>171</v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171</v>
      </c>
      <c r="BF3" s="5" t="str">
        <f t="shared" si="2"/>
        <v/>
      </c>
      <c r="BG3" s="5" t="str">
        <f t="shared" si="2"/>
        <v/>
      </c>
      <c r="BH3" s="5" t="str">
        <f t="shared" si="2"/>
        <v/>
      </c>
      <c r="BI3" s="5" t="str">
        <f t="shared" si="2"/>
        <v/>
      </c>
      <c r="BJ3" s="5">
        <f t="shared" si="2"/>
        <v>171</v>
      </c>
      <c r="BK3" s="5" t="str">
        <f t="shared" si="2"/>
        <v/>
      </c>
      <c r="BL3" s="5" t="str">
        <f t="shared" si="2"/>
        <v/>
      </c>
      <c r="BM3" s="5">
        <f t="shared" si="2"/>
        <v>171</v>
      </c>
      <c r="BN3" s="5">
        <f t="shared" si="2"/>
        <v>171</v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>
        <f t="shared" si="2"/>
        <v>171</v>
      </c>
      <c r="BS3" s="5" t="str">
        <f t="shared" si="2"/>
        <v/>
      </c>
    </row>
    <row r="4" spans="1:71" s="5" customFormat="1" x14ac:dyDescent="0.3">
      <c r="A4" s="6">
        <v>6</v>
      </c>
      <c r="B4" s="6">
        <v>43</v>
      </c>
      <c r="C4" s="6">
        <f t="shared" si="1"/>
        <v>403</v>
      </c>
      <c r="D4" s="6"/>
      <c r="E4" s="6"/>
      <c r="F4" s="6"/>
      <c r="G4" s="6">
        <v>1</v>
      </c>
      <c r="H4" s="6">
        <v>1</v>
      </c>
      <c r="I4" s="6">
        <v>1</v>
      </c>
      <c r="J4" s="6"/>
      <c r="K4" s="6"/>
      <c r="L4" s="6"/>
      <c r="M4" s="6">
        <v>1</v>
      </c>
      <c r="N4" s="6"/>
      <c r="O4" s="6"/>
      <c r="P4" s="6">
        <v>1</v>
      </c>
      <c r="Q4" s="6"/>
      <c r="R4" s="6"/>
      <c r="S4" s="6"/>
      <c r="T4" s="6"/>
      <c r="U4" s="6">
        <v>1</v>
      </c>
      <c r="V4" s="6"/>
      <c r="W4" s="6"/>
      <c r="X4" s="6"/>
      <c r="Y4" s="6"/>
      <c r="Z4" s="6"/>
      <c r="AA4" s="6"/>
      <c r="AB4" s="6">
        <v>1</v>
      </c>
      <c r="AC4" s="6">
        <v>1</v>
      </c>
      <c r="AD4" s="6">
        <v>1</v>
      </c>
      <c r="AE4" s="6"/>
      <c r="AF4" s="6"/>
      <c r="AG4" s="6"/>
      <c r="AH4" s="6">
        <v>1</v>
      </c>
      <c r="AI4" s="6"/>
      <c r="AJ4" s="5">
        <f t="shared" ref="AJ4:AJ29" si="3">C3-C4</f>
        <v>26</v>
      </c>
      <c r="AO4" s="5" t="str">
        <f t="shared" ref="AO4:AO30" si="4">IF(E3&lt;&gt;1,"",$AJ4)</f>
        <v/>
      </c>
      <c r="AP4" s="5">
        <f t="shared" ref="AP4:AP30" si="5">IF(F3&lt;&gt;1,"",$AJ4)</f>
        <v>26</v>
      </c>
      <c r="AQ4" s="5" t="str">
        <f t="shared" ref="AQ4:AQ30" si="6">IF(G3&lt;&gt;1,"",$AJ4)</f>
        <v/>
      </c>
      <c r="AR4" s="5">
        <f t="shared" ref="AR4:AR30" si="7">IF(H3&lt;&gt;1,"",$AJ4)</f>
        <v>26</v>
      </c>
      <c r="AS4" s="5">
        <f t="shared" ref="AS4:AS30" si="8">IF(I3&lt;&gt;1,"",$AJ4)</f>
        <v>26</v>
      </c>
      <c r="AT4" s="5" t="str">
        <f t="shared" ref="AT4:AT30" si="9">IF(J3&lt;&gt;1,"",$AJ4)</f>
        <v/>
      </c>
      <c r="AU4" s="5" t="str">
        <f t="shared" ref="AU4:AU30" si="10">IF(K3&lt;&gt;1,"",$AJ4)</f>
        <v/>
      </c>
      <c r="AV4" s="5" t="str">
        <f t="shared" ref="AV4:AV30" si="11">IF(L3&lt;&gt;1,"",$AJ4)</f>
        <v/>
      </c>
      <c r="AW4" s="5">
        <f t="shared" ref="AW4:AW30" si="12">IF(M3&lt;&gt;1,"",$AJ4)</f>
        <v>26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>
        <f t="shared" ref="AZ4:AZ30" si="15">IF(P3&lt;&gt;1,"",$AJ4)</f>
        <v>26</v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26</v>
      </c>
      <c r="BF4" s="5" t="str">
        <f t="shared" ref="BF4:BF30" si="20">IF(V3&lt;&gt;1,"",$AJ4)</f>
        <v/>
      </c>
      <c r="BG4" s="5" t="str">
        <f t="shared" ref="BG4:BG30" si="21">IF(W3&lt;&gt;1,"",$AJ4)</f>
        <v/>
      </c>
      <c r="BH4" s="5" t="str">
        <f t="shared" ref="BH4:BH30" si="22">IF(X3&lt;&gt;1,"",$AJ4)</f>
        <v/>
      </c>
      <c r="BI4" s="5" t="str">
        <f t="shared" ref="BI4:BI30" si="23">IF(Y3&lt;&gt;1,"",$AJ4)</f>
        <v/>
      </c>
      <c r="BJ4" s="5" t="str">
        <f t="shared" ref="BJ4:BJ30" si="24">IF(Z3&lt;&gt;1,"",$AJ4)</f>
        <v/>
      </c>
      <c r="BK4" s="5" t="str">
        <f t="shared" ref="BK4:BK30" si="25">IF(AA3&lt;&gt;1,"",$AJ4)</f>
        <v/>
      </c>
      <c r="BL4" s="5">
        <f t="shared" ref="BL4:BL30" si="26">IF(AB3&lt;&gt;1,"",$AJ4)</f>
        <v>26</v>
      </c>
      <c r="BM4" s="5">
        <f t="shared" ref="BM4:BM30" si="27">IF(AC3&lt;&gt;1,"",$AJ4)</f>
        <v>26</v>
      </c>
      <c r="BN4" s="5">
        <f t="shared" ref="BN4:BN30" si="28">IF(AD3&lt;&gt;1,"",$AJ4)</f>
        <v>26</v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>
        <f t="shared" ref="BR4:BR30" si="32">IF(AH3&lt;&gt;1,"",$AJ4)</f>
        <v>26</v>
      </c>
      <c r="BS4" s="5" t="str">
        <f t="shared" ref="BS4:BS30" si="33">IF(AI3&lt;&gt;1,"",$AJ4)</f>
        <v/>
      </c>
    </row>
    <row r="5" spans="1:71" s="5" customFormat="1" x14ac:dyDescent="0.3">
      <c r="A5" s="6">
        <v>5</v>
      </c>
      <c r="B5" s="6">
        <v>56</v>
      </c>
      <c r="C5" s="6">
        <f t="shared" si="1"/>
        <v>356</v>
      </c>
      <c r="D5" s="6"/>
      <c r="E5" s="6"/>
      <c r="F5" s="6">
        <v>1</v>
      </c>
      <c r="G5" s="6">
        <v>1</v>
      </c>
      <c r="H5" s="6">
        <v>1</v>
      </c>
      <c r="I5" s="6">
        <v>1</v>
      </c>
      <c r="J5" s="6"/>
      <c r="K5" s="6"/>
      <c r="L5" s="6"/>
      <c r="M5" s="6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>
        <v>1</v>
      </c>
      <c r="AB5" s="6">
        <v>1</v>
      </c>
      <c r="AC5" s="6"/>
      <c r="AD5" s="6">
        <v>1</v>
      </c>
      <c r="AE5" s="6">
        <v>1</v>
      </c>
      <c r="AF5" s="6"/>
      <c r="AG5" s="6">
        <v>1</v>
      </c>
      <c r="AH5" s="6"/>
      <c r="AI5" s="6"/>
      <c r="AJ5" s="5">
        <f t="shared" si="3"/>
        <v>47</v>
      </c>
      <c r="AO5" s="5" t="str">
        <f t="shared" si="4"/>
        <v/>
      </c>
      <c r="AP5" s="5" t="str">
        <f t="shared" si="5"/>
        <v/>
      </c>
      <c r="AQ5" s="5">
        <f t="shared" si="6"/>
        <v>47</v>
      </c>
      <c r="AR5" s="5">
        <f t="shared" si="7"/>
        <v>47</v>
      </c>
      <c r="AS5" s="5">
        <f t="shared" si="8"/>
        <v>47</v>
      </c>
      <c r="AT5" s="5" t="str">
        <f t="shared" si="9"/>
        <v/>
      </c>
      <c r="AU5" s="5" t="str">
        <f t="shared" si="10"/>
        <v/>
      </c>
      <c r="AV5" s="5" t="str">
        <f t="shared" si="11"/>
        <v/>
      </c>
      <c r="AW5" s="5">
        <f t="shared" si="12"/>
        <v>47</v>
      </c>
      <c r="AX5" s="5" t="str">
        <f t="shared" si="13"/>
        <v/>
      </c>
      <c r="AY5" s="5" t="str">
        <f t="shared" si="14"/>
        <v/>
      </c>
      <c r="AZ5" s="5">
        <f t="shared" si="15"/>
        <v>47</v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47</v>
      </c>
      <c r="BF5" s="5" t="str">
        <f t="shared" si="20"/>
        <v/>
      </c>
      <c r="BG5" s="5" t="str">
        <f t="shared" si="21"/>
        <v/>
      </c>
      <c r="BH5" s="5" t="str">
        <f t="shared" si="22"/>
        <v/>
      </c>
      <c r="BI5" s="5" t="str">
        <f t="shared" si="23"/>
        <v/>
      </c>
      <c r="BJ5" s="5" t="str">
        <f t="shared" si="24"/>
        <v/>
      </c>
      <c r="BK5" s="5" t="str">
        <f t="shared" si="25"/>
        <v/>
      </c>
      <c r="BL5" s="5">
        <f t="shared" si="26"/>
        <v>47</v>
      </c>
      <c r="BM5" s="5">
        <f t="shared" si="27"/>
        <v>47</v>
      </c>
      <c r="BN5" s="5">
        <f t="shared" si="28"/>
        <v>47</v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>
        <f t="shared" si="32"/>
        <v>47</v>
      </c>
      <c r="BS5" s="5" t="str">
        <f t="shared" si="33"/>
        <v/>
      </c>
    </row>
    <row r="6" spans="1:71" s="5" customFormat="1" x14ac:dyDescent="0.3">
      <c r="A6" s="6">
        <v>4</v>
      </c>
      <c r="B6" s="6">
        <v>13</v>
      </c>
      <c r="C6" s="6">
        <f t="shared" si="1"/>
        <v>253</v>
      </c>
      <c r="D6" s="6"/>
      <c r="E6" s="6"/>
      <c r="F6" s="6">
        <v>1</v>
      </c>
      <c r="G6" s="6">
        <v>1</v>
      </c>
      <c r="H6" s="6"/>
      <c r="I6" s="6"/>
      <c r="J6" s="6">
        <v>1</v>
      </c>
      <c r="K6" s="6">
        <v>1</v>
      </c>
      <c r="L6" s="6"/>
      <c r="M6" s="6">
        <v>1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>
        <v>1</v>
      </c>
      <c r="AB6" s="6">
        <v>1</v>
      </c>
      <c r="AC6" s="6"/>
      <c r="AD6" s="6">
        <v>1</v>
      </c>
      <c r="AE6" s="6">
        <v>1</v>
      </c>
      <c r="AF6" s="6"/>
      <c r="AG6" s="6">
        <v>1</v>
      </c>
      <c r="AH6" s="6"/>
      <c r="AI6" s="6"/>
      <c r="AJ6" s="5">
        <f t="shared" si="3"/>
        <v>103</v>
      </c>
      <c r="AO6" s="5" t="str">
        <f t="shared" si="4"/>
        <v/>
      </c>
      <c r="AP6" s="5">
        <f t="shared" si="5"/>
        <v>103</v>
      </c>
      <c r="AQ6" s="5">
        <f t="shared" si="6"/>
        <v>103</v>
      </c>
      <c r="AR6" s="5">
        <f t="shared" si="7"/>
        <v>103</v>
      </c>
      <c r="AS6" s="5">
        <f t="shared" si="8"/>
        <v>103</v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>
        <f t="shared" si="12"/>
        <v>103</v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>
        <f t="shared" si="25"/>
        <v>103</v>
      </c>
      <c r="BL6" s="5">
        <f t="shared" si="26"/>
        <v>103</v>
      </c>
      <c r="BM6" s="5" t="str">
        <f t="shared" si="27"/>
        <v/>
      </c>
      <c r="BN6" s="5">
        <f t="shared" si="28"/>
        <v>103</v>
      </c>
      <c r="BO6" s="5">
        <f t="shared" si="29"/>
        <v>103</v>
      </c>
      <c r="BP6" s="5" t="str">
        <f t="shared" si="30"/>
        <v/>
      </c>
      <c r="BQ6" s="5">
        <f t="shared" si="31"/>
        <v>103</v>
      </c>
      <c r="BR6" s="5" t="str">
        <f t="shared" si="32"/>
        <v/>
      </c>
      <c r="BS6" s="5" t="str">
        <f t="shared" si="33"/>
        <v/>
      </c>
    </row>
    <row r="7" spans="1:71" s="5" customFormat="1" x14ac:dyDescent="0.3">
      <c r="A7" s="6">
        <v>3</v>
      </c>
      <c r="B7" s="6">
        <v>30</v>
      </c>
      <c r="C7" s="6">
        <f t="shared" si="1"/>
        <v>210</v>
      </c>
      <c r="D7" s="6"/>
      <c r="E7" s="6"/>
      <c r="F7" s="6">
        <v>1</v>
      </c>
      <c r="G7" s="6">
        <v>1</v>
      </c>
      <c r="H7" s="6"/>
      <c r="I7" s="6"/>
      <c r="J7" s="6">
        <v>1</v>
      </c>
      <c r="K7" s="6">
        <v>1</v>
      </c>
      <c r="L7" s="6"/>
      <c r="M7" s="6"/>
      <c r="N7" s="6"/>
      <c r="O7" s="6">
        <v>1</v>
      </c>
      <c r="P7" s="6"/>
      <c r="Q7" s="6"/>
      <c r="R7" s="6"/>
      <c r="S7" s="6"/>
      <c r="T7" s="6"/>
      <c r="U7" s="6"/>
      <c r="V7" s="6"/>
      <c r="W7" s="6">
        <v>1</v>
      </c>
      <c r="X7" s="6"/>
      <c r="Y7" s="6"/>
      <c r="Z7" s="6"/>
      <c r="AA7" s="6">
        <v>1</v>
      </c>
      <c r="AB7" s="6">
        <v>1</v>
      </c>
      <c r="AC7" s="6"/>
      <c r="AD7" s="6">
        <v>1</v>
      </c>
      <c r="AE7" s="6"/>
      <c r="AF7" s="6"/>
      <c r="AG7" s="6">
        <v>1</v>
      </c>
      <c r="AH7" s="6"/>
      <c r="AI7" s="6"/>
      <c r="AJ7" s="5">
        <f t="shared" si="3"/>
        <v>43</v>
      </c>
      <c r="AO7" s="5" t="str">
        <f t="shared" si="4"/>
        <v/>
      </c>
      <c r="AP7" s="5">
        <f t="shared" si="5"/>
        <v>43</v>
      </c>
      <c r="AQ7" s="5">
        <f t="shared" si="6"/>
        <v>43</v>
      </c>
      <c r="AR7" s="5" t="str">
        <f t="shared" si="7"/>
        <v/>
      </c>
      <c r="AS7" s="5" t="str">
        <f t="shared" si="8"/>
        <v/>
      </c>
      <c r="AT7" s="5">
        <f t="shared" si="9"/>
        <v>43</v>
      </c>
      <c r="AU7" s="5">
        <f t="shared" si="10"/>
        <v>43</v>
      </c>
      <c r="AV7" s="5" t="str">
        <f t="shared" si="11"/>
        <v/>
      </c>
      <c r="AW7" s="5">
        <f t="shared" si="12"/>
        <v>43</v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>
        <f t="shared" si="25"/>
        <v>43</v>
      </c>
      <c r="BL7" s="5">
        <f t="shared" si="26"/>
        <v>43</v>
      </c>
      <c r="BM7" s="5" t="str">
        <f t="shared" si="27"/>
        <v/>
      </c>
      <c r="BN7" s="5">
        <f t="shared" si="28"/>
        <v>43</v>
      </c>
      <c r="BO7" s="5">
        <f t="shared" si="29"/>
        <v>43</v>
      </c>
      <c r="BP7" s="5" t="str">
        <f t="shared" si="30"/>
        <v/>
      </c>
      <c r="BQ7" s="5">
        <f t="shared" si="31"/>
        <v>43</v>
      </c>
      <c r="BR7" s="5" t="str">
        <f t="shared" si="32"/>
        <v/>
      </c>
      <c r="BS7" s="5" t="str">
        <f t="shared" si="33"/>
        <v/>
      </c>
    </row>
    <row r="8" spans="1:71" s="5" customFormat="1" x14ac:dyDescent="0.3">
      <c r="A8" s="6">
        <v>2</v>
      </c>
      <c r="B8" s="6">
        <v>41</v>
      </c>
      <c r="C8" s="6">
        <f t="shared" si="1"/>
        <v>161</v>
      </c>
      <c r="D8" s="6"/>
      <c r="E8" s="6"/>
      <c r="F8" s="6">
        <v>1</v>
      </c>
      <c r="G8" s="6">
        <v>1</v>
      </c>
      <c r="H8" s="6"/>
      <c r="I8" s="6"/>
      <c r="J8" s="6">
        <v>1</v>
      </c>
      <c r="K8" s="6">
        <v>1</v>
      </c>
      <c r="L8" s="6"/>
      <c r="M8" s="6"/>
      <c r="N8" s="6"/>
      <c r="O8" s="6">
        <v>1</v>
      </c>
      <c r="P8" s="6"/>
      <c r="Q8" s="6"/>
      <c r="R8" s="6"/>
      <c r="S8" s="6"/>
      <c r="T8" s="6"/>
      <c r="U8" s="6"/>
      <c r="V8" s="6"/>
      <c r="W8" s="6">
        <v>1</v>
      </c>
      <c r="X8" s="6"/>
      <c r="Y8" s="6"/>
      <c r="Z8" s="6"/>
      <c r="AA8" s="6">
        <v>1</v>
      </c>
      <c r="AB8" s="6">
        <v>1</v>
      </c>
      <c r="AC8" s="6">
        <v>1</v>
      </c>
      <c r="AD8" s="6">
        <v>1</v>
      </c>
      <c r="AE8" s="6"/>
      <c r="AF8" s="6"/>
      <c r="AG8" s="6"/>
      <c r="AH8" s="6"/>
      <c r="AI8" s="6"/>
      <c r="AJ8" s="5">
        <f t="shared" si="3"/>
        <v>49</v>
      </c>
      <c r="AO8" s="5" t="str">
        <f t="shared" si="4"/>
        <v/>
      </c>
      <c r="AP8" s="5">
        <f t="shared" si="5"/>
        <v>49</v>
      </c>
      <c r="AQ8" s="5">
        <f t="shared" si="6"/>
        <v>49</v>
      </c>
      <c r="AR8" s="5" t="str">
        <f t="shared" si="7"/>
        <v/>
      </c>
      <c r="AS8" s="5" t="str">
        <f t="shared" si="8"/>
        <v/>
      </c>
      <c r="AT8" s="5">
        <f t="shared" si="9"/>
        <v>49</v>
      </c>
      <c r="AU8" s="5">
        <f t="shared" si="10"/>
        <v>49</v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>
        <f t="shared" si="14"/>
        <v>49</v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>
        <f t="shared" si="21"/>
        <v>49</v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>
        <f t="shared" si="25"/>
        <v>49</v>
      </c>
      <c r="BL8" s="5">
        <f t="shared" si="26"/>
        <v>49</v>
      </c>
      <c r="BM8" s="5" t="str">
        <f t="shared" si="27"/>
        <v/>
      </c>
      <c r="BN8" s="5">
        <f t="shared" si="28"/>
        <v>49</v>
      </c>
      <c r="BO8" s="5" t="str">
        <f t="shared" si="29"/>
        <v/>
      </c>
      <c r="BP8" s="5" t="str">
        <f t="shared" si="30"/>
        <v/>
      </c>
      <c r="BQ8" s="5">
        <f t="shared" si="31"/>
        <v>49</v>
      </c>
      <c r="BR8" s="5" t="str">
        <f t="shared" si="32"/>
        <v/>
      </c>
      <c r="BS8" s="5" t="str">
        <f t="shared" si="33"/>
        <v/>
      </c>
    </row>
    <row r="9" spans="1:71" s="5" customFormat="1" x14ac:dyDescent="0.3">
      <c r="A9" s="6">
        <v>1</v>
      </c>
      <c r="B9" s="6">
        <v>13</v>
      </c>
      <c r="C9" s="6">
        <f t="shared" si="1"/>
        <v>73</v>
      </c>
      <c r="D9" s="6"/>
      <c r="E9" s="6"/>
      <c r="F9" s="6"/>
      <c r="G9" s="6">
        <v>1</v>
      </c>
      <c r="H9" s="6"/>
      <c r="I9" s="6"/>
      <c r="J9" s="6">
        <v>1</v>
      </c>
      <c r="K9" s="6">
        <v>1</v>
      </c>
      <c r="L9" s="6"/>
      <c r="M9" s="6"/>
      <c r="N9" s="6"/>
      <c r="O9" s="6">
        <v>1</v>
      </c>
      <c r="P9" s="6">
        <v>1</v>
      </c>
      <c r="Q9" s="6"/>
      <c r="R9" s="6"/>
      <c r="S9" s="6"/>
      <c r="T9" s="6"/>
      <c r="U9" s="6"/>
      <c r="V9" s="6"/>
      <c r="W9" s="6">
        <v>1</v>
      </c>
      <c r="X9" s="6"/>
      <c r="Y9" s="6"/>
      <c r="Z9" s="6"/>
      <c r="AA9" s="6">
        <v>1</v>
      </c>
      <c r="AB9" s="6">
        <v>1</v>
      </c>
      <c r="AC9" s="6">
        <v>1</v>
      </c>
      <c r="AD9" s="6">
        <v>1</v>
      </c>
      <c r="AE9" s="6"/>
      <c r="AF9" s="6"/>
      <c r="AG9" s="6"/>
      <c r="AH9" s="6"/>
      <c r="AI9" s="6"/>
      <c r="AJ9" s="5">
        <f t="shared" si="3"/>
        <v>88</v>
      </c>
      <c r="AO9" s="5" t="str">
        <f t="shared" si="4"/>
        <v/>
      </c>
      <c r="AP9" s="5">
        <f t="shared" si="5"/>
        <v>88</v>
      </c>
      <c r="AQ9" s="5">
        <f t="shared" si="6"/>
        <v>88</v>
      </c>
      <c r="AR9" s="5" t="str">
        <f t="shared" si="7"/>
        <v/>
      </c>
      <c r="AS9" s="5" t="str">
        <f t="shared" si="8"/>
        <v/>
      </c>
      <c r="AT9" s="5">
        <f t="shared" si="9"/>
        <v>88</v>
      </c>
      <c r="AU9" s="5">
        <f t="shared" si="10"/>
        <v>88</v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>
        <f t="shared" si="14"/>
        <v>88</v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>
        <f t="shared" si="21"/>
        <v>88</v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>
        <f t="shared" si="25"/>
        <v>88</v>
      </c>
      <c r="BL9" s="5">
        <f t="shared" si="26"/>
        <v>88</v>
      </c>
      <c r="BM9" s="5">
        <f t="shared" si="27"/>
        <v>88</v>
      </c>
      <c r="BN9" s="5">
        <f t="shared" si="28"/>
        <v>88</v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3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73</v>
      </c>
      <c r="AO10" s="5" t="str">
        <f t="shared" si="4"/>
        <v/>
      </c>
      <c r="AP10" s="5" t="str">
        <f t="shared" si="5"/>
        <v/>
      </c>
      <c r="AQ10" s="5">
        <f t="shared" si="6"/>
        <v>73</v>
      </c>
      <c r="AR10" s="5" t="str">
        <f t="shared" si="7"/>
        <v/>
      </c>
      <c r="AS10" s="5" t="str">
        <f t="shared" si="8"/>
        <v/>
      </c>
      <c r="AT10" s="5">
        <f t="shared" si="9"/>
        <v>73</v>
      </c>
      <c r="AU10" s="5">
        <f t="shared" si="10"/>
        <v>73</v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>
        <f t="shared" si="14"/>
        <v>73</v>
      </c>
      <c r="AZ10" s="5">
        <f t="shared" si="15"/>
        <v>73</v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>
        <f t="shared" si="21"/>
        <v>73</v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>
        <f t="shared" si="25"/>
        <v>73</v>
      </c>
      <c r="BL10" s="5">
        <f t="shared" si="26"/>
        <v>73</v>
      </c>
      <c r="BM10" s="5">
        <f t="shared" si="27"/>
        <v>73</v>
      </c>
      <c r="BN10" s="5">
        <f t="shared" si="28"/>
        <v>73</v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3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3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3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3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3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3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3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3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3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3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3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3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3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3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3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3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3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3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3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3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zoomScale="80" zoomScaleNormal="80" workbookViewId="0">
      <selection activeCell="A8" sqref="A8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6.5546875" bestFit="1" customWidth="1"/>
    <col min="5" max="19" width="4.88671875" customWidth="1"/>
    <col min="21" max="35" width="4.88671875" customWidth="1"/>
  </cols>
  <sheetData>
    <row r="1" spans="1:71" ht="18" x14ac:dyDescent="0.3">
      <c r="A1" s="7" t="s">
        <v>2</v>
      </c>
      <c r="B1" s="7" t="s">
        <v>3</v>
      </c>
      <c r="C1" s="7" t="s">
        <v>4</v>
      </c>
      <c r="D1" s="3" t="str">
        <f>'G2 Q1'!D1</f>
        <v>Black</v>
      </c>
      <c r="E1" s="3">
        <f>'G2 Q1'!E1</f>
        <v>1</v>
      </c>
      <c r="F1" s="3">
        <f>'G2 Q1'!F1</f>
        <v>3</v>
      </c>
      <c r="G1" s="3">
        <f>'G2 Q1'!G1</f>
        <v>4</v>
      </c>
      <c r="H1" s="3">
        <f>'G2 Q1'!H1</f>
        <v>5</v>
      </c>
      <c r="I1" s="3">
        <f>'G2 Q1'!I1</f>
        <v>6</v>
      </c>
      <c r="J1" s="3">
        <f>'G2 Q1'!J1</f>
        <v>7</v>
      </c>
      <c r="K1" s="3">
        <f>'G2 Q1'!K1</f>
        <v>8</v>
      </c>
      <c r="L1" s="3">
        <f>'G2 Q1'!L1</f>
        <v>9</v>
      </c>
      <c r="M1" s="3">
        <f>'G2 Q1'!M1</f>
        <v>11</v>
      </c>
      <c r="N1" s="3">
        <f>'G2 Q1'!N1</f>
        <v>14</v>
      </c>
      <c r="O1" s="3">
        <f>'G2 Q1'!O1</f>
        <v>17</v>
      </c>
      <c r="P1" s="3">
        <f>'G2 Q1'!P1</f>
        <v>20</v>
      </c>
      <c r="Q1" s="3">
        <f>'G2 Q1'!Q1</f>
        <v>0</v>
      </c>
      <c r="R1" s="3">
        <f>'G2 Q1'!R1</f>
        <v>0</v>
      </c>
      <c r="S1" s="3">
        <f>'G2 Q1'!S1</f>
        <v>0</v>
      </c>
      <c r="T1" s="4" t="str">
        <f>'G2 Q1'!T1</f>
        <v>Gray</v>
      </c>
      <c r="U1" s="4">
        <f>'G2 Q1'!U1</f>
        <v>0</v>
      </c>
      <c r="V1" s="4">
        <f>'G2 Q1'!V1</f>
        <v>1</v>
      </c>
      <c r="W1" s="4">
        <f>'G2 Q1'!W1</f>
        <v>3</v>
      </c>
      <c r="X1" s="4">
        <f>'G2 Q1'!X1</f>
        <v>5</v>
      </c>
      <c r="Y1" s="4">
        <f>'G2 Q1'!Y1</f>
        <v>10</v>
      </c>
      <c r="Z1" s="4">
        <f>'G2 Q1'!Z1</f>
        <v>11</v>
      </c>
      <c r="AA1" s="4">
        <f>'G2 Q1'!AA1</f>
        <v>12</v>
      </c>
      <c r="AB1" s="4">
        <f>'G2 Q1'!AB1</f>
        <v>21</v>
      </c>
      <c r="AC1" s="4">
        <f>'G2 Q1'!AC1</f>
        <v>22</v>
      </c>
      <c r="AD1" s="4">
        <f>'G2 Q1'!AD1</f>
        <v>23</v>
      </c>
      <c r="AE1" s="4">
        <f>'G2 Q1'!AE1</f>
        <v>31</v>
      </c>
      <c r="AF1" s="4">
        <f>'G2 Q1'!AF1</f>
        <v>55</v>
      </c>
      <c r="AG1" s="4">
        <f>'G2 Q1'!AG1</f>
        <v>99</v>
      </c>
      <c r="AH1" s="4" t="str">
        <f>'G2 Q1'!AH1</f>
        <v>22s</v>
      </c>
      <c r="AI1" s="4">
        <f>'G2 Q1'!AI1</f>
        <v>0</v>
      </c>
      <c r="AN1" s="3" t="str">
        <f>'G2 Q1'!AN1</f>
        <v>Black</v>
      </c>
      <c r="AO1" s="3">
        <f>'G2 Q1'!AO1</f>
        <v>1</v>
      </c>
      <c r="AP1" s="3">
        <f>'G2 Q1'!AP1</f>
        <v>3</v>
      </c>
      <c r="AQ1" s="3">
        <f>'G2 Q1'!AQ1</f>
        <v>4</v>
      </c>
      <c r="AR1" s="3">
        <f>'G2 Q1'!AR1</f>
        <v>5</v>
      </c>
      <c r="AS1" s="3">
        <f>'G2 Q1'!AS1</f>
        <v>6</v>
      </c>
      <c r="AT1" s="3">
        <f>'G2 Q1'!AT1</f>
        <v>7</v>
      </c>
      <c r="AU1" s="3">
        <f>'G2 Q1'!AU1</f>
        <v>8</v>
      </c>
      <c r="AV1" s="3">
        <f>'G2 Q1'!AV1</f>
        <v>9</v>
      </c>
      <c r="AW1" s="3">
        <f>'G2 Q1'!AW1</f>
        <v>11</v>
      </c>
      <c r="AX1" s="3">
        <f>'G2 Q1'!AX1</f>
        <v>14</v>
      </c>
      <c r="AY1" s="3">
        <f>'G2 Q1'!AY1</f>
        <v>17</v>
      </c>
      <c r="AZ1" s="3">
        <f>'G2 Q1'!AZ1</f>
        <v>20</v>
      </c>
      <c r="BA1" s="3">
        <f>'G2 Q1'!BA1</f>
        <v>0</v>
      </c>
      <c r="BB1" s="3">
        <f>'G2 Q1'!BB1</f>
        <v>0</v>
      </c>
      <c r="BC1" s="3">
        <f>'G2 Q1'!BC1</f>
        <v>0</v>
      </c>
      <c r="BD1" s="4" t="str">
        <f>'G2 Q1'!BD1</f>
        <v>Gray</v>
      </c>
      <c r="BE1" s="4">
        <f>'G2 Q1'!BE1</f>
        <v>0</v>
      </c>
      <c r="BF1" s="4">
        <f>'G2 Q1'!BF1</f>
        <v>1</v>
      </c>
      <c r="BG1" s="4">
        <f>'G2 Q1'!BG1</f>
        <v>3</v>
      </c>
      <c r="BH1" s="4">
        <f>'G2 Q1'!BH1</f>
        <v>5</v>
      </c>
      <c r="BI1" s="4">
        <f>'G2 Q1'!BI1</f>
        <v>10</v>
      </c>
      <c r="BJ1" s="4">
        <f>'G2 Q1'!BJ1</f>
        <v>11</v>
      </c>
      <c r="BK1" s="4">
        <f>'G2 Q1'!BK1</f>
        <v>12</v>
      </c>
      <c r="BL1" s="4">
        <f>'G2 Q1'!BL1</f>
        <v>21</v>
      </c>
      <c r="BM1" s="4">
        <f>'G2 Q1'!BM1</f>
        <v>22</v>
      </c>
      <c r="BN1" s="4">
        <f>'G2 Q1'!BN1</f>
        <v>23</v>
      </c>
      <c r="BO1" s="4">
        <f>'G2 Q1'!BO1</f>
        <v>31</v>
      </c>
      <c r="BP1" s="4">
        <f>'G2 Q1'!BP1</f>
        <v>55</v>
      </c>
      <c r="BQ1" s="4">
        <f>'G2 Q1'!BQ1</f>
        <v>99</v>
      </c>
      <c r="BR1" s="4" t="str">
        <f>'G2 Q1'!BR1</f>
        <v>22s</v>
      </c>
      <c r="BS1" s="4">
        <f>'G2 Q1'!BS1</f>
        <v>0</v>
      </c>
    </row>
    <row r="2" spans="1:71" s="5" customFormat="1" x14ac:dyDescent="0.3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>
        <v>1</v>
      </c>
      <c r="I2" s="6">
        <v>1</v>
      </c>
      <c r="J2" s="6"/>
      <c r="K2" s="6"/>
      <c r="L2" s="6"/>
      <c r="M2" s="6">
        <v>1</v>
      </c>
      <c r="N2" s="6"/>
      <c r="O2" s="6"/>
      <c r="P2" s="6">
        <v>1</v>
      </c>
      <c r="Q2" s="6"/>
      <c r="R2" s="6"/>
      <c r="S2" s="6"/>
      <c r="T2" s="6"/>
      <c r="U2" s="6"/>
      <c r="V2" s="6"/>
      <c r="W2" s="6">
        <v>1</v>
      </c>
      <c r="X2" s="6"/>
      <c r="Y2" s="6"/>
      <c r="Z2" s="6"/>
      <c r="AA2" s="6">
        <v>1</v>
      </c>
      <c r="AB2" s="6">
        <v>1</v>
      </c>
      <c r="AC2" s="6">
        <v>1</v>
      </c>
      <c r="AD2" s="6"/>
      <c r="AE2" s="6"/>
      <c r="AF2" s="6"/>
      <c r="AG2" s="6">
        <v>1</v>
      </c>
      <c r="AH2" s="6"/>
      <c r="AI2" s="6"/>
      <c r="AO2" s="5">
        <f>SUM(AO3:AO30)</f>
        <v>0</v>
      </c>
      <c r="AP2" s="5">
        <f t="shared" ref="AP2:BS2" si="0">SUM(AP3:AP30)</f>
        <v>600</v>
      </c>
      <c r="AQ2" s="5">
        <f t="shared" si="0"/>
        <v>215</v>
      </c>
      <c r="AR2" s="5">
        <f t="shared" si="0"/>
        <v>487</v>
      </c>
      <c r="AS2" s="5">
        <f t="shared" si="0"/>
        <v>450</v>
      </c>
      <c r="AT2" s="5">
        <f t="shared" si="0"/>
        <v>150</v>
      </c>
      <c r="AU2" s="5">
        <f t="shared" si="0"/>
        <v>263</v>
      </c>
      <c r="AV2" s="5">
        <f t="shared" si="0"/>
        <v>0</v>
      </c>
      <c r="AW2" s="5">
        <f t="shared" si="0"/>
        <v>600</v>
      </c>
      <c r="AX2" s="5">
        <f t="shared" si="0"/>
        <v>0</v>
      </c>
      <c r="AY2" s="5">
        <f t="shared" si="0"/>
        <v>0</v>
      </c>
      <c r="AZ2" s="5">
        <f t="shared" si="0"/>
        <v>235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290</v>
      </c>
      <c r="BF2" s="5">
        <f t="shared" si="0"/>
        <v>0</v>
      </c>
      <c r="BG2" s="5">
        <f t="shared" si="0"/>
        <v>600</v>
      </c>
      <c r="BH2" s="5">
        <f t="shared" si="0"/>
        <v>0</v>
      </c>
      <c r="BI2" s="5">
        <f t="shared" si="0"/>
        <v>0</v>
      </c>
      <c r="BJ2" s="5">
        <f t="shared" si="0"/>
        <v>215</v>
      </c>
      <c r="BK2" s="5">
        <f t="shared" si="0"/>
        <v>310</v>
      </c>
      <c r="BL2" s="5">
        <f t="shared" si="0"/>
        <v>600</v>
      </c>
      <c r="BM2" s="5">
        <f t="shared" si="0"/>
        <v>600</v>
      </c>
      <c r="BN2" s="5">
        <f t="shared" si="0"/>
        <v>0</v>
      </c>
      <c r="BO2" s="5">
        <f t="shared" si="0"/>
        <v>150</v>
      </c>
      <c r="BP2" s="5">
        <f t="shared" si="0"/>
        <v>0</v>
      </c>
      <c r="BQ2" s="5">
        <f t="shared" si="0"/>
        <v>235</v>
      </c>
      <c r="BR2" s="5">
        <f t="shared" si="0"/>
        <v>0</v>
      </c>
      <c r="BS2" s="5">
        <f t="shared" si="0"/>
        <v>0</v>
      </c>
    </row>
    <row r="3" spans="1:71" s="5" customFormat="1" x14ac:dyDescent="0.3">
      <c r="A3" s="6">
        <v>6</v>
      </c>
      <c r="B3" s="6">
        <v>5</v>
      </c>
      <c r="C3" s="6">
        <f t="shared" ref="C3:C29" si="1">A3*60+B3</f>
        <v>365</v>
      </c>
      <c r="D3" s="6"/>
      <c r="E3" s="6"/>
      <c r="F3" s="6">
        <v>1</v>
      </c>
      <c r="G3" s="6">
        <v>1</v>
      </c>
      <c r="H3" s="6">
        <v>1</v>
      </c>
      <c r="I3" s="6">
        <v>1</v>
      </c>
      <c r="J3" s="6"/>
      <c r="K3" s="6"/>
      <c r="L3" s="6"/>
      <c r="M3" s="6">
        <v>1</v>
      </c>
      <c r="N3" s="6"/>
      <c r="O3" s="6"/>
      <c r="P3" s="6"/>
      <c r="Q3" s="6"/>
      <c r="R3" s="6"/>
      <c r="S3" s="6"/>
      <c r="T3" s="6"/>
      <c r="U3" s="6"/>
      <c r="V3" s="6"/>
      <c r="W3" s="6">
        <v>1</v>
      </c>
      <c r="X3" s="6"/>
      <c r="Y3" s="6"/>
      <c r="Z3" s="6">
        <v>1</v>
      </c>
      <c r="AA3" s="6">
        <v>1</v>
      </c>
      <c r="AB3" s="6">
        <v>1</v>
      </c>
      <c r="AC3" s="6">
        <v>1</v>
      </c>
      <c r="AD3" s="6"/>
      <c r="AE3" s="6"/>
      <c r="AF3" s="6"/>
      <c r="AG3" s="6"/>
      <c r="AH3" s="6"/>
      <c r="AI3" s="6"/>
      <c r="AJ3" s="5">
        <f>C2-C3</f>
        <v>235</v>
      </c>
      <c r="AO3" s="5" t="str">
        <f t="shared" ref="AO3:BS3" si="2">IF(E2&lt;&gt;1,"",$AJ3)</f>
        <v/>
      </c>
      <c r="AP3" s="5">
        <f t="shared" si="2"/>
        <v>235</v>
      </c>
      <c r="AQ3" s="5" t="str">
        <f t="shared" si="2"/>
        <v/>
      </c>
      <c r="AR3" s="5">
        <f t="shared" si="2"/>
        <v>235</v>
      </c>
      <c r="AS3" s="5">
        <f t="shared" si="2"/>
        <v>235</v>
      </c>
      <c r="AT3" s="5" t="str">
        <f t="shared" si="2"/>
        <v/>
      </c>
      <c r="AU3" s="5" t="str">
        <f t="shared" si="2"/>
        <v/>
      </c>
      <c r="AV3" s="5" t="str">
        <f t="shared" si="2"/>
        <v/>
      </c>
      <c r="AW3" s="5">
        <f t="shared" si="2"/>
        <v>235</v>
      </c>
      <c r="AX3" s="5" t="str">
        <f t="shared" si="2"/>
        <v/>
      </c>
      <c r="AY3" s="5" t="str">
        <f t="shared" si="2"/>
        <v/>
      </c>
      <c r="AZ3" s="5">
        <f t="shared" si="2"/>
        <v>235</v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 t="str">
        <f t="shared" si="2"/>
        <v/>
      </c>
      <c r="BF3" s="5" t="str">
        <f t="shared" si="2"/>
        <v/>
      </c>
      <c r="BG3" s="5">
        <f t="shared" si="2"/>
        <v>235</v>
      </c>
      <c r="BH3" s="5" t="str">
        <f t="shared" si="2"/>
        <v/>
      </c>
      <c r="BI3" s="5" t="str">
        <f t="shared" si="2"/>
        <v/>
      </c>
      <c r="BJ3" s="5" t="str">
        <f t="shared" si="2"/>
        <v/>
      </c>
      <c r="BK3" s="5">
        <f t="shared" si="2"/>
        <v>235</v>
      </c>
      <c r="BL3" s="5">
        <f t="shared" si="2"/>
        <v>235</v>
      </c>
      <c r="BM3" s="5">
        <f t="shared" si="2"/>
        <v>235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>
        <f t="shared" si="2"/>
        <v>235</v>
      </c>
      <c r="BR3" s="5" t="str">
        <f t="shared" si="2"/>
        <v/>
      </c>
      <c r="BS3" s="5" t="str">
        <f t="shared" si="2"/>
        <v/>
      </c>
    </row>
    <row r="4" spans="1:71" s="5" customFormat="1" x14ac:dyDescent="0.3">
      <c r="A4" s="6">
        <v>5</v>
      </c>
      <c r="B4" s="6">
        <v>42</v>
      </c>
      <c r="C4" s="6">
        <f t="shared" si="1"/>
        <v>342</v>
      </c>
      <c r="D4" s="6"/>
      <c r="E4" s="6"/>
      <c r="F4" s="6">
        <v>1</v>
      </c>
      <c r="G4" s="6">
        <v>1</v>
      </c>
      <c r="H4" s="6">
        <v>1</v>
      </c>
      <c r="I4" s="6">
        <v>1</v>
      </c>
      <c r="J4" s="6"/>
      <c r="K4" s="6"/>
      <c r="L4" s="6"/>
      <c r="M4" s="6">
        <v>1</v>
      </c>
      <c r="N4" s="6"/>
      <c r="O4" s="6"/>
      <c r="P4" s="6"/>
      <c r="Q4" s="6"/>
      <c r="R4" s="6"/>
      <c r="S4" s="6"/>
      <c r="T4" s="6"/>
      <c r="U4" s="6"/>
      <c r="V4" s="6"/>
      <c r="W4" s="6">
        <v>1</v>
      </c>
      <c r="X4" s="6"/>
      <c r="Y4" s="6"/>
      <c r="Z4" s="6">
        <v>1</v>
      </c>
      <c r="AA4" s="6">
        <v>1</v>
      </c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29" si="3">C3-C4</f>
        <v>23</v>
      </c>
      <c r="AO4" s="5" t="str">
        <f t="shared" ref="AO4:AO30" si="4">IF(E3&lt;&gt;1,"",$AJ4)</f>
        <v/>
      </c>
      <c r="AP4" s="5">
        <f t="shared" ref="AP4:AP30" si="5">IF(F3&lt;&gt;1,"",$AJ4)</f>
        <v>23</v>
      </c>
      <c r="AQ4" s="5">
        <f t="shared" ref="AQ4:AQ30" si="6">IF(G3&lt;&gt;1,"",$AJ4)</f>
        <v>23</v>
      </c>
      <c r="AR4" s="5">
        <f t="shared" ref="AR4:AR30" si="7">IF(H3&lt;&gt;1,"",$AJ4)</f>
        <v>23</v>
      </c>
      <c r="AS4" s="5">
        <f t="shared" ref="AS4:AS30" si="8">IF(I3&lt;&gt;1,"",$AJ4)</f>
        <v>23</v>
      </c>
      <c r="AT4" s="5" t="str">
        <f t="shared" ref="AT4:AT30" si="9">IF(J3&lt;&gt;1,"",$AJ4)</f>
        <v/>
      </c>
      <c r="AU4" s="5" t="str">
        <f t="shared" ref="AU4:AU30" si="10">IF(K3&lt;&gt;1,"",$AJ4)</f>
        <v/>
      </c>
      <c r="AV4" s="5" t="str">
        <f t="shared" ref="AV4:AV30" si="11">IF(L3&lt;&gt;1,"",$AJ4)</f>
        <v/>
      </c>
      <c r="AW4" s="5">
        <f t="shared" ref="AW4:AW30" si="12">IF(M3&lt;&gt;1,"",$AJ4)</f>
        <v>23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 t="str">
        <f t="shared" ref="BE4:BE30" si="19">IF(U3&lt;&gt;1,"",$AJ4)</f>
        <v/>
      </c>
      <c r="BF4" s="5" t="str">
        <f t="shared" ref="BF4:BF30" si="20">IF(V3&lt;&gt;1,"",$AJ4)</f>
        <v/>
      </c>
      <c r="BG4" s="5">
        <f t="shared" ref="BG4:BG30" si="21">IF(W3&lt;&gt;1,"",$AJ4)</f>
        <v>23</v>
      </c>
      <c r="BH4" s="5" t="str">
        <f t="shared" ref="BH4:BH30" si="22">IF(X3&lt;&gt;1,"",$AJ4)</f>
        <v/>
      </c>
      <c r="BI4" s="5" t="str">
        <f t="shared" ref="BI4:BI30" si="23">IF(Y3&lt;&gt;1,"",$AJ4)</f>
        <v/>
      </c>
      <c r="BJ4" s="5">
        <f t="shared" ref="BJ4:BJ30" si="24">IF(Z3&lt;&gt;1,"",$AJ4)</f>
        <v>23</v>
      </c>
      <c r="BK4" s="5">
        <f t="shared" ref="BK4:BK30" si="25">IF(AA3&lt;&gt;1,"",$AJ4)</f>
        <v>23</v>
      </c>
      <c r="BL4" s="5">
        <f t="shared" ref="BL4:BL30" si="26">IF(AB3&lt;&gt;1,"",$AJ4)</f>
        <v>23</v>
      </c>
      <c r="BM4" s="5">
        <f t="shared" ref="BM4:BM30" si="27">IF(AC3&lt;&gt;1,"",$AJ4)</f>
        <v>23</v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3">
      <c r="A5" s="6">
        <v>4</v>
      </c>
      <c r="B5" s="6">
        <v>50</v>
      </c>
      <c r="C5" s="6">
        <f t="shared" si="1"/>
        <v>290</v>
      </c>
      <c r="D5" s="6"/>
      <c r="E5" s="6"/>
      <c r="F5" s="6">
        <v>1</v>
      </c>
      <c r="G5" s="6">
        <v>1</v>
      </c>
      <c r="H5" s="6">
        <v>1</v>
      </c>
      <c r="I5" s="6">
        <v>1</v>
      </c>
      <c r="J5" s="6"/>
      <c r="K5" s="6"/>
      <c r="L5" s="6"/>
      <c r="M5" s="6">
        <v>1</v>
      </c>
      <c r="N5" s="6"/>
      <c r="O5" s="6"/>
      <c r="P5" s="6"/>
      <c r="Q5" s="6"/>
      <c r="R5" s="6"/>
      <c r="S5" s="6"/>
      <c r="T5" s="6"/>
      <c r="U5" s="6">
        <v>1</v>
      </c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/>
      <c r="AG5" s="6"/>
      <c r="AH5" s="6"/>
      <c r="AI5" s="6"/>
      <c r="AJ5" s="5">
        <f t="shared" si="3"/>
        <v>52</v>
      </c>
      <c r="AO5" s="5" t="str">
        <f t="shared" si="4"/>
        <v/>
      </c>
      <c r="AP5" s="5">
        <f t="shared" si="5"/>
        <v>52</v>
      </c>
      <c r="AQ5" s="5">
        <f t="shared" si="6"/>
        <v>52</v>
      </c>
      <c r="AR5" s="5">
        <f t="shared" si="7"/>
        <v>52</v>
      </c>
      <c r="AS5" s="5">
        <f t="shared" si="8"/>
        <v>52</v>
      </c>
      <c r="AT5" s="5" t="str">
        <f t="shared" si="9"/>
        <v/>
      </c>
      <c r="AU5" s="5" t="str">
        <f t="shared" si="10"/>
        <v/>
      </c>
      <c r="AV5" s="5" t="str">
        <f t="shared" si="11"/>
        <v/>
      </c>
      <c r="AW5" s="5">
        <f t="shared" si="12"/>
        <v>52</v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 t="str">
        <f t="shared" si="20"/>
        <v/>
      </c>
      <c r="BG5" s="5">
        <f t="shared" si="21"/>
        <v>52</v>
      </c>
      <c r="BH5" s="5" t="str">
        <f t="shared" si="22"/>
        <v/>
      </c>
      <c r="BI5" s="5" t="str">
        <f t="shared" si="23"/>
        <v/>
      </c>
      <c r="BJ5" s="5">
        <f t="shared" si="24"/>
        <v>52</v>
      </c>
      <c r="BK5" s="5">
        <f t="shared" si="25"/>
        <v>52</v>
      </c>
      <c r="BL5" s="5">
        <f t="shared" si="26"/>
        <v>52</v>
      </c>
      <c r="BM5" s="5">
        <f t="shared" si="27"/>
        <v>52</v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3">
      <c r="A6" s="6">
        <v>4</v>
      </c>
      <c r="B6" s="6">
        <v>23</v>
      </c>
      <c r="C6" s="6">
        <f t="shared" si="1"/>
        <v>263</v>
      </c>
      <c r="D6" s="6"/>
      <c r="E6" s="6"/>
      <c r="F6" s="6">
        <v>1</v>
      </c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/>
      <c r="O6" s="6"/>
      <c r="P6" s="6"/>
      <c r="Q6" s="6"/>
      <c r="R6" s="6"/>
      <c r="S6" s="6"/>
      <c r="T6" s="6"/>
      <c r="U6" s="6">
        <v>1</v>
      </c>
      <c r="V6" s="6"/>
      <c r="W6" s="6">
        <v>1</v>
      </c>
      <c r="X6" s="6"/>
      <c r="Y6" s="6"/>
      <c r="Z6" s="6">
        <v>1</v>
      </c>
      <c r="AA6" s="6"/>
      <c r="AB6" s="6">
        <v>1</v>
      </c>
      <c r="AC6" s="6">
        <v>1</v>
      </c>
      <c r="AD6" s="6"/>
      <c r="AE6" s="6"/>
      <c r="AF6" s="6"/>
      <c r="AG6" s="6"/>
      <c r="AH6" s="6"/>
      <c r="AI6" s="6"/>
      <c r="AJ6" s="5">
        <f t="shared" si="3"/>
        <v>27</v>
      </c>
      <c r="AO6" s="5" t="str">
        <f t="shared" si="4"/>
        <v/>
      </c>
      <c r="AP6" s="5">
        <f t="shared" si="5"/>
        <v>27</v>
      </c>
      <c r="AQ6" s="5">
        <f t="shared" si="6"/>
        <v>27</v>
      </c>
      <c r="AR6" s="5">
        <f t="shared" si="7"/>
        <v>27</v>
      </c>
      <c r="AS6" s="5">
        <f t="shared" si="8"/>
        <v>27</v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>
        <f t="shared" si="12"/>
        <v>27</v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27</v>
      </c>
      <c r="BF6" s="5" t="str">
        <f t="shared" si="20"/>
        <v/>
      </c>
      <c r="BG6" s="5">
        <f t="shared" si="21"/>
        <v>27</v>
      </c>
      <c r="BH6" s="5" t="str">
        <f t="shared" si="22"/>
        <v/>
      </c>
      <c r="BI6" s="5" t="str">
        <f t="shared" si="23"/>
        <v/>
      </c>
      <c r="BJ6" s="5">
        <f t="shared" si="24"/>
        <v>27</v>
      </c>
      <c r="BK6" s="5" t="str">
        <f t="shared" si="25"/>
        <v/>
      </c>
      <c r="BL6" s="5">
        <f t="shared" si="26"/>
        <v>27</v>
      </c>
      <c r="BM6" s="5">
        <f t="shared" si="27"/>
        <v>27</v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3">
      <c r="A7" s="6">
        <v>2</v>
      </c>
      <c r="B7" s="6">
        <v>30</v>
      </c>
      <c r="C7" s="6">
        <f t="shared" si="1"/>
        <v>150</v>
      </c>
      <c r="D7" s="6"/>
      <c r="E7" s="6"/>
      <c r="F7" s="6">
        <v>1</v>
      </c>
      <c r="G7" s="6"/>
      <c r="H7" s="6">
        <v>1</v>
      </c>
      <c r="I7" s="6"/>
      <c r="J7" s="6">
        <v>1</v>
      </c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>
        <v>1</v>
      </c>
      <c r="V7" s="6"/>
      <c r="W7" s="6">
        <v>1</v>
      </c>
      <c r="X7" s="6"/>
      <c r="Y7" s="6"/>
      <c r="Z7" s="6"/>
      <c r="AA7" s="6"/>
      <c r="AB7" s="6">
        <v>1</v>
      </c>
      <c r="AC7" s="6">
        <v>1</v>
      </c>
      <c r="AD7" s="6"/>
      <c r="AE7" s="6">
        <v>1</v>
      </c>
      <c r="AF7" s="6"/>
      <c r="AG7" s="6"/>
      <c r="AH7" s="6"/>
      <c r="AI7" s="6"/>
      <c r="AJ7" s="5">
        <f t="shared" si="3"/>
        <v>113</v>
      </c>
      <c r="AO7" s="5" t="str">
        <f t="shared" si="4"/>
        <v/>
      </c>
      <c r="AP7" s="5">
        <f t="shared" si="5"/>
        <v>113</v>
      </c>
      <c r="AQ7" s="5">
        <f t="shared" si="6"/>
        <v>113</v>
      </c>
      <c r="AR7" s="5" t="str">
        <f t="shared" si="7"/>
        <v/>
      </c>
      <c r="AS7" s="5">
        <f t="shared" si="8"/>
        <v>113</v>
      </c>
      <c r="AT7" s="5" t="str">
        <f t="shared" si="9"/>
        <v/>
      </c>
      <c r="AU7" s="5">
        <f t="shared" si="10"/>
        <v>113</v>
      </c>
      <c r="AV7" s="5" t="str">
        <f t="shared" si="11"/>
        <v/>
      </c>
      <c r="AW7" s="5">
        <f t="shared" si="12"/>
        <v>113</v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113</v>
      </c>
      <c r="BF7" s="5" t="str">
        <f t="shared" si="20"/>
        <v/>
      </c>
      <c r="BG7" s="5">
        <f t="shared" si="21"/>
        <v>113</v>
      </c>
      <c r="BH7" s="5" t="str">
        <f t="shared" si="22"/>
        <v/>
      </c>
      <c r="BI7" s="5" t="str">
        <f t="shared" si="23"/>
        <v/>
      </c>
      <c r="BJ7" s="5">
        <f t="shared" si="24"/>
        <v>113</v>
      </c>
      <c r="BK7" s="5" t="str">
        <f t="shared" si="25"/>
        <v/>
      </c>
      <c r="BL7" s="5">
        <f t="shared" si="26"/>
        <v>113</v>
      </c>
      <c r="BM7" s="5">
        <f t="shared" si="27"/>
        <v>113</v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3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150</v>
      </c>
      <c r="AO8" s="5" t="str">
        <f t="shared" si="4"/>
        <v/>
      </c>
      <c r="AP8" s="5">
        <f t="shared" si="5"/>
        <v>150</v>
      </c>
      <c r="AQ8" s="5" t="str">
        <f t="shared" si="6"/>
        <v/>
      </c>
      <c r="AR8" s="5">
        <f t="shared" si="7"/>
        <v>150</v>
      </c>
      <c r="AS8" s="5" t="str">
        <f t="shared" si="8"/>
        <v/>
      </c>
      <c r="AT8" s="5">
        <f t="shared" si="9"/>
        <v>150</v>
      </c>
      <c r="AU8" s="5">
        <f t="shared" si="10"/>
        <v>150</v>
      </c>
      <c r="AV8" s="5" t="str">
        <f t="shared" si="11"/>
        <v/>
      </c>
      <c r="AW8" s="5">
        <f t="shared" si="12"/>
        <v>150</v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>
        <f t="shared" si="19"/>
        <v>150</v>
      </c>
      <c r="BF8" s="5" t="str">
        <f t="shared" si="20"/>
        <v/>
      </c>
      <c r="BG8" s="5">
        <f t="shared" si="21"/>
        <v>150</v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>
        <f t="shared" si="26"/>
        <v>150</v>
      </c>
      <c r="BM8" s="5">
        <f t="shared" si="27"/>
        <v>150</v>
      </c>
      <c r="BN8" s="5" t="str">
        <f t="shared" si="28"/>
        <v/>
      </c>
      <c r="BO8" s="5">
        <f t="shared" si="29"/>
        <v>150</v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3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3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3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3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3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3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3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3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3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3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3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3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3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3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3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3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3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3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3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3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3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3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zoomScale="80" zoomScaleNormal="80" workbookViewId="0">
      <selection activeCell="AA8" sqref="AA8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6.5546875" bestFit="1" customWidth="1"/>
    <col min="5" max="19" width="4.88671875" customWidth="1"/>
    <col min="21" max="35" width="4.88671875" customWidth="1"/>
  </cols>
  <sheetData>
    <row r="1" spans="1:71" ht="18" x14ac:dyDescent="0.3">
      <c r="A1" s="7" t="s">
        <v>2</v>
      </c>
      <c r="B1" s="7" t="s">
        <v>3</v>
      </c>
      <c r="C1" s="7" t="s">
        <v>4</v>
      </c>
      <c r="D1" s="3" t="str">
        <f>'G2 Q1'!D1</f>
        <v>Black</v>
      </c>
      <c r="E1" s="3">
        <f>'G2 Q1'!E1</f>
        <v>1</v>
      </c>
      <c r="F1" s="3">
        <f>'G2 Q1'!F1</f>
        <v>3</v>
      </c>
      <c r="G1" s="3">
        <f>'G2 Q1'!G1</f>
        <v>4</v>
      </c>
      <c r="H1" s="3">
        <f>'G2 Q1'!H1</f>
        <v>5</v>
      </c>
      <c r="I1" s="3">
        <f>'G2 Q1'!I1</f>
        <v>6</v>
      </c>
      <c r="J1" s="3">
        <f>'G2 Q1'!J1</f>
        <v>7</v>
      </c>
      <c r="K1" s="3">
        <f>'G2 Q1'!K1</f>
        <v>8</v>
      </c>
      <c r="L1" s="3">
        <f>'G2 Q1'!L1</f>
        <v>9</v>
      </c>
      <c r="M1" s="3">
        <f>'G2 Q1'!M1</f>
        <v>11</v>
      </c>
      <c r="N1" s="3">
        <f>'G2 Q1'!N1</f>
        <v>14</v>
      </c>
      <c r="O1" s="3">
        <f>'G2 Q1'!O1</f>
        <v>17</v>
      </c>
      <c r="P1" s="3">
        <f>'G2 Q1'!P1</f>
        <v>20</v>
      </c>
      <c r="Q1" s="3">
        <f>'G2 Q1'!Q1</f>
        <v>0</v>
      </c>
      <c r="R1" s="3">
        <f>'G2 Q1'!R1</f>
        <v>0</v>
      </c>
      <c r="S1" s="3">
        <f>'G2 Q1'!S1</f>
        <v>0</v>
      </c>
      <c r="T1" s="4" t="str">
        <f>'G2 Q1'!T1</f>
        <v>Gray</v>
      </c>
      <c r="U1" s="4">
        <f>'G2 Q1'!U1</f>
        <v>0</v>
      </c>
      <c r="V1" s="4">
        <f>'G2 Q1'!V1</f>
        <v>1</v>
      </c>
      <c r="W1" s="4">
        <f>'G2 Q1'!W1</f>
        <v>3</v>
      </c>
      <c r="X1" s="4">
        <f>'G2 Q1'!X1</f>
        <v>5</v>
      </c>
      <c r="Y1" s="4">
        <f>'G2 Q1'!Y1</f>
        <v>10</v>
      </c>
      <c r="Z1" s="4">
        <f>'G2 Q1'!Z1</f>
        <v>11</v>
      </c>
      <c r="AA1" s="4">
        <f>'G2 Q1'!AA1</f>
        <v>12</v>
      </c>
      <c r="AB1" s="4">
        <f>'G2 Q1'!AB1</f>
        <v>21</v>
      </c>
      <c r="AC1" s="4">
        <f>'G2 Q1'!AC1</f>
        <v>22</v>
      </c>
      <c r="AD1" s="4">
        <f>'G2 Q1'!AD1</f>
        <v>23</v>
      </c>
      <c r="AE1" s="4">
        <f>'G2 Q1'!AE1</f>
        <v>31</v>
      </c>
      <c r="AF1" s="4">
        <f>'G2 Q1'!AF1</f>
        <v>55</v>
      </c>
      <c r="AG1" s="4">
        <f>'G2 Q1'!AG1</f>
        <v>99</v>
      </c>
      <c r="AH1" s="4" t="str">
        <f>'G2 Q1'!AH1</f>
        <v>22s</v>
      </c>
      <c r="AI1" s="4">
        <f>'G2 Q1'!AI1</f>
        <v>0</v>
      </c>
      <c r="AN1" s="3" t="str">
        <f>'G2 Q1'!AN1</f>
        <v>Black</v>
      </c>
      <c r="AO1" s="3">
        <f>'G2 Q1'!AO1</f>
        <v>1</v>
      </c>
      <c r="AP1" s="3">
        <f>'G2 Q1'!AP1</f>
        <v>3</v>
      </c>
      <c r="AQ1" s="3">
        <f>'G2 Q1'!AQ1</f>
        <v>4</v>
      </c>
      <c r="AR1" s="3">
        <f>'G2 Q1'!AR1</f>
        <v>5</v>
      </c>
      <c r="AS1" s="3">
        <f>'G2 Q1'!AS1</f>
        <v>6</v>
      </c>
      <c r="AT1" s="3">
        <f>'G2 Q1'!AT1</f>
        <v>7</v>
      </c>
      <c r="AU1" s="3">
        <f>'G2 Q1'!AU1</f>
        <v>8</v>
      </c>
      <c r="AV1" s="3">
        <f>'G2 Q1'!AV1</f>
        <v>9</v>
      </c>
      <c r="AW1" s="3">
        <f>'G2 Q1'!AW1</f>
        <v>11</v>
      </c>
      <c r="AX1" s="3">
        <f>'G2 Q1'!AX1</f>
        <v>14</v>
      </c>
      <c r="AY1" s="3">
        <f>'G2 Q1'!AY1</f>
        <v>17</v>
      </c>
      <c r="AZ1" s="3">
        <f>'G2 Q1'!AZ1</f>
        <v>20</v>
      </c>
      <c r="BA1" s="3">
        <f>'G2 Q1'!BA1</f>
        <v>0</v>
      </c>
      <c r="BB1" s="3">
        <f>'G2 Q1'!BB1</f>
        <v>0</v>
      </c>
      <c r="BC1" s="3">
        <f>'G2 Q1'!BC1</f>
        <v>0</v>
      </c>
      <c r="BD1" s="4" t="str">
        <f>'G2 Q1'!BD1</f>
        <v>Gray</v>
      </c>
      <c r="BE1" s="4">
        <f>'G2 Q1'!BE1</f>
        <v>0</v>
      </c>
      <c r="BF1" s="4">
        <f>'G2 Q1'!BF1</f>
        <v>1</v>
      </c>
      <c r="BG1" s="4">
        <f>'G2 Q1'!BG1</f>
        <v>3</v>
      </c>
      <c r="BH1" s="4">
        <f>'G2 Q1'!BH1</f>
        <v>5</v>
      </c>
      <c r="BI1" s="4">
        <f>'G2 Q1'!BI1</f>
        <v>10</v>
      </c>
      <c r="BJ1" s="4">
        <f>'G2 Q1'!BJ1</f>
        <v>11</v>
      </c>
      <c r="BK1" s="4">
        <f>'G2 Q1'!BK1</f>
        <v>12</v>
      </c>
      <c r="BL1" s="4">
        <f>'G2 Q1'!BL1</f>
        <v>21</v>
      </c>
      <c r="BM1" s="4">
        <f>'G2 Q1'!BM1</f>
        <v>22</v>
      </c>
      <c r="BN1" s="4">
        <f>'G2 Q1'!BN1</f>
        <v>23</v>
      </c>
      <c r="BO1" s="4">
        <f>'G2 Q1'!BO1</f>
        <v>31</v>
      </c>
      <c r="BP1" s="4">
        <f>'G2 Q1'!BP1</f>
        <v>55</v>
      </c>
      <c r="BQ1" s="4">
        <f>'G2 Q1'!BQ1</f>
        <v>99</v>
      </c>
      <c r="BR1" s="4" t="str">
        <f>'G2 Q1'!BR1</f>
        <v>22s</v>
      </c>
      <c r="BS1" s="4">
        <f>'G2 Q1'!BS1</f>
        <v>0</v>
      </c>
    </row>
    <row r="2" spans="1:71" s="5" customFormat="1" x14ac:dyDescent="0.3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>
        <v>1</v>
      </c>
      <c r="I2" s="6">
        <v>1</v>
      </c>
      <c r="J2" s="6">
        <v>1</v>
      </c>
      <c r="K2" s="6"/>
      <c r="L2" s="6"/>
      <c r="M2" s="6">
        <v>1</v>
      </c>
      <c r="N2" s="6"/>
      <c r="O2" s="6"/>
      <c r="P2" s="6"/>
      <c r="Q2" s="6"/>
      <c r="R2" s="6"/>
      <c r="S2" s="6"/>
      <c r="T2" s="6"/>
      <c r="U2" s="6"/>
      <c r="V2" s="6"/>
      <c r="W2" s="6">
        <v>1</v>
      </c>
      <c r="X2" s="6"/>
      <c r="Y2" s="6"/>
      <c r="Z2" s="6"/>
      <c r="AA2" s="6">
        <v>1</v>
      </c>
      <c r="AB2" s="6"/>
      <c r="AC2" s="6">
        <v>1</v>
      </c>
      <c r="AD2" s="6"/>
      <c r="AE2" s="6">
        <v>1</v>
      </c>
      <c r="AF2" s="6"/>
      <c r="AG2" s="6">
        <v>1</v>
      </c>
      <c r="AH2" s="6"/>
      <c r="AI2" s="6"/>
      <c r="AO2" s="5">
        <f>SUM(AO3:AO30)</f>
        <v>0</v>
      </c>
      <c r="AP2" s="5">
        <f t="shared" ref="AP2:BS2" si="0">SUM(AP3:AP30)</f>
        <v>498</v>
      </c>
      <c r="AQ2" s="5">
        <f t="shared" si="0"/>
        <v>364</v>
      </c>
      <c r="AR2" s="5">
        <f t="shared" si="0"/>
        <v>533</v>
      </c>
      <c r="AS2" s="5">
        <f t="shared" si="0"/>
        <v>449</v>
      </c>
      <c r="AT2" s="5">
        <f t="shared" si="0"/>
        <v>59</v>
      </c>
      <c r="AU2" s="5">
        <f t="shared" si="0"/>
        <v>0</v>
      </c>
      <c r="AV2" s="5">
        <f t="shared" si="0"/>
        <v>0</v>
      </c>
      <c r="AW2" s="5">
        <f t="shared" si="0"/>
        <v>600</v>
      </c>
      <c r="AX2" s="5">
        <f t="shared" si="0"/>
        <v>0</v>
      </c>
      <c r="AY2" s="5">
        <f t="shared" si="0"/>
        <v>102</v>
      </c>
      <c r="AZ2" s="5">
        <f t="shared" si="0"/>
        <v>395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297</v>
      </c>
      <c r="BF2" s="5">
        <f t="shared" si="0"/>
        <v>0</v>
      </c>
      <c r="BG2" s="5">
        <f t="shared" si="0"/>
        <v>303</v>
      </c>
      <c r="BH2" s="5">
        <f t="shared" si="0"/>
        <v>0</v>
      </c>
      <c r="BI2" s="5">
        <f t="shared" si="0"/>
        <v>0</v>
      </c>
      <c r="BJ2" s="5">
        <f t="shared" si="0"/>
        <v>175</v>
      </c>
      <c r="BK2" s="5">
        <f t="shared" si="0"/>
        <v>600</v>
      </c>
      <c r="BL2" s="5">
        <f t="shared" si="0"/>
        <v>364</v>
      </c>
      <c r="BM2" s="5">
        <f t="shared" si="0"/>
        <v>600</v>
      </c>
      <c r="BN2" s="5">
        <f t="shared" si="0"/>
        <v>0</v>
      </c>
      <c r="BO2" s="5">
        <f t="shared" si="0"/>
        <v>236</v>
      </c>
      <c r="BP2" s="5">
        <f t="shared" si="0"/>
        <v>0</v>
      </c>
      <c r="BQ2" s="5">
        <f t="shared" si="0"/>
        <v>425</v>
      </c>
      <c r="BR2" s="5">
        <f t="shared" si="0"/>
        <v>0</v>
      </c>
      <c r="BS2" s="5">
        <f t="shared" si="0"/>
        <v>0</v>
      </c>
    </row>
    <row r="3" spans="1:71" s="5" customFormat="1" x14ac:dyDescent="0.3">
      <c r="A3" s="6">
        <v>9</v>
      </c>
      <c r="B3" s="6">
        <v>1</v>
      </c>
      <c r="C3" s="6">
        <f t="shared" ref="C3:C29" si="1">A3*60+B3</f>
        <v>541</v>
      </c>
      <c r="D3" s="6"/>
      <c r="E3" s="6"/>
      <c r="F3" s="6">
        <v>1</v>
      </c>
      <c r="G3" s="6"/>
      <c r="H3" s="6">
        <v>1</v>
      </c>
      <c r="I3" s="6">
        <v>1</v>
      </c>
      <c r="J3" s="6"/>
      <c r="K3" s="6"/>
      <c r="L3" s="6"/>
      <c r="M3" s="6">
        <v>1</v>
      </c>
      <c r="N3" s="6"/>
      <c r="O3" s="6"/>
      <c r="P3" s="6">
        <v>1</v>
      </c>
      <c r="Q3" s="6"/>
      <c r="R3" s="6"/>
      <c r="S3" s="6"/>
      <c r="T3" s="6"/>
      <c r="U3" s="6"/>
      <c r="V3" s="6"/>
      <c r="W3" s="6">
        <v>1</v>
      </c>
      <c r="X3" s="6"/>
      <c r="Y3" s="6"/>
      <c r="Z3" s="6"/>
      <c r="AA3" s="6">
        <v>1</v>
      </c>
      <c r="AB3" s="6"/>
      <c r="AC3" s="6">
        <v>1</v>
      </c>
      <c r="AD3" s="6"/>
      <c r="AE3" s="6">
        <v>1</v>
      </c>
      <c r="AF3" s="6"/>
      <c r="AG3" s="6">
        <v>1</v>
      </c>
      <c r="AH3" s="6"/>
      <c r="AI3" s="6"/>
      <c r="AJ3" s="5">
        <f>C2-C3</f>
        <v>59</v>
      </c>
      <c r="AO3" s="5" t="str">
        <f t="shared" ref="AO3:BS3" si="2">IF(E2&lt;&gt;1,"",$AJ3)</f>
        <v/>
      </c>
      <c r="AP3" s="5">
        <f t="shared" si="2"/>
        <v>59</v>
      </c>
      <c r="AQ3" s="5" t="str">
        <f t="shared" si="2"/>
        <v/>
      </c>
      <c r="AR3" s="5">
        <f t="shared" si="2"/>
        <v>59</v>
      </c>
      <c r="AS3" s="5">
        <f t="shared" si="2"/>
        <v>59</v>
      </c>
      <c r="AT3" s="5">
        <f t="shared" si="2"/>
        <v>59</v>
      </c>
      <c r="AU3" s="5" t="str">
        <f t="shared" si="2"/>
        <v/>
      </c>
      <c r="AV3" s="5" t="str">
        <f t="shared" si="2"/>
        <v/>
      </c>
      <c r="AW3" s="5">
        <f t="shared" si="2"/>
        <v>59</v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 t="str">
        <f t="shared" si="2"/>
        <v/>
      </c>
      <c r="BF3" s="5" t="str">
        <f t="shared" si="2"/>
        <v/>
      </c>
      <c r="BG3" s="5">
        <f t="shared" si="2"/>
        <v>59</v>
      </c>
      <c r="BH3" s="5" t="str">
        <f t="shared" si="2"/>
        <v/>
      </c>
      <c r="BI3" s="5" t="str">
        <f t="shared" si="2"/>
        <v/>
      </c>
      <c r="BJ3" s="5" t="str">
        <f t="shared" si="2"/>
        <v/>
      </c>
      <c r="BK3" s="5">
        <f t="shared" si="2"/>
        <v>59</v>
      </c>
      <c r="BL3" s="5" t="str">
        <f t="shared" si="2"/>
        <v/>
      </c>
      <c r="BM3" s="5">
        <f t="shared" si="2"/>
        <v>59</v>
      </c>
      <c r="BN3" s="5" t="str">
        <f t="shared" si="2"/>
        <v/>
      </c>
      <c r="BO3" s="5">
        <f t="shared" si="2"/>
        <v>59</v>
      </c>
      <c r="BP3" s="5" t="str">
        <f t="shared" si="2"/>
        <v/>
      </c>
      <c r="BQ3" s="5">
        <f t="shared" si="2"/>
        <v>59</v>
      </c>
      <c r="BR3" s="5" t="str">
        <f t="shared" si="2"/>
        <v/>
      </c>
      <c r="BS3" s="5" t="str">
        <f t="shared" si="2"/>
        <v/>
      </c>
    </row>
    <row r="4" spans="1:71" s="5" customFormat="1" x14ac:dyDescent="0.3">
      <c r="A4" s="6">
        <v>6</v>
      </c>
      <c r="B4" s="6">
        <v>4</v>
      </c>
      <c r="C4" s="6">
        <f t="shared" si="1"/>
        <v>364</v>
      </c>
      <c r="D4" s="6"/>
      <c r="E4" s="6"/>
      <c r="F4" s="6">
        <v>1</v>
      </c>
      <c r="G4" s="6">
        <v>1</v>
      </c>
      <c r="H4" s="6"/>
      <c r="I4" s="6">
        <v>1</v>
      </c>
      <c r="J4" s="6"/>
      <c r="K4" s="6"/>
      <c r="L4" s="6"/>
      <c r="M4" s="6">
        <v>1</v>
      </c>
      <c r="N4" s="6"/>
      <c r="O4" s="6"/>
      <c r="P4" s="6">
        <v>1</v>
      </c>
      <c r="Q4" s="6"/>
      <c r="R4" s="6"/>
      <c r="S4" s="6"/>
      <c r="T4" s="6"/>
      <c r="U4" s="6"/>
      <c r="V4" s="6"/>
      <c r="W4" s="6">
        <v>1</v>
      </c>
      <c r="X4" s="6"/>
      <c r="Y4" s="6"/>
      <c r="Z4" s="6"/>
      <c r="AA4" s="6">
        <v>1</v>
      </c>
      <c r="AB4" s="6">
        <v>1</v>
      </c>
      <c r="AC4" s="6">
        <v>1</v>
      </c>
      <c r="AD4" s="6"/>
      <c r="AE4" s="6"/>
      <c r="AF4" s="6"/>
      <c r="AG4" s="6">
        <v>1</v>
      </c>
      <c r="AH4" s="6"/>
      <c r="AI4" s="6"/>
      <c r="AJ4" s="5">
        <f t="shared" ref="AJ4:AJ29" si="3">C3-C4</f>
        <v>177</v>
      </c>
      <c r="AO4" s="5" t="str">
        <f t="shared" ref="AO4:AO30" si="4">IF(E3&lt;&gt;1,"",$AJ4)</f>
        <v/>
      </c>
      <c r="AP4" s="5">
        <f t="shared" ref="AP4:AP30" si="5">IF(F3&lt;&gt;1,"",$AJ4)</f>
        <v>177</v>
      </c>
      <c r="AQ4" s="5" t="str">
        <f t="shared" ref="AQ4:AQ30" si="6">IF(G3&lt;&gt;1,"",$AJ4)</f>
        <v/>
      </c>
      <c r="AR4" s="5">
        <f t="shared" ref="AR4:AR30" si="7">IF(H3&lt;&gt;1,"",$AJ4)</f>
        <v>177</v>
      </c>
      <c r="AS4" s="5">
        <f t="shared" ref="AS4:AS30" si="8">IF(I3&lt;&gt;1,"",$AJ4)</f>
        <v>177</v>
      </c>
      <c r="AT4" s="5" t="str">
        <f t="shared" ref="AT4:AT30" si="9">IF(J3&lt;&gt;1,"",$AJ4)</f>
        <v/>
      </c>
      <c r="AU4" s="5" t="str">
        <f t="shared" ref="AU4:AU30" si="10">IF(K3&lt;&gt;1,"",$AJ4)</f>
        <v/>
      </c>
      <c r="AV4" s="5" t="str">
        <f t="shared" ref="AV4:AV30" si="11">IF(L3&lt;&gt;1,"",$AJ4)</f>
        <v/>
      </c>
      <c r="AW4" s="5">
        <f t="shared" ref="AW4:AW30" si="12">IF(M3&lt;&gt;1,"",$AJ4)</f>
        <v>177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>
        <f t="shared" ref="AZ4:AZ30" si="15">IF(P3&lt;&gt;1,"",$AJ4)</f>
        <v>177</v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 t="str">
        <f t="shared" ref="BE4:BE30" si="19">IF(U3&lt;&gt;1,"",$AJ4)</f>
        <v/>
      </c>
      <c r="BF4" s="5" t="str">
        <f t="shared" ref="BF4:BF30" si="20">IF(V3&lt;&gt;1,"",$AJ4)</f>
        <v/>
      </c>
      <c r="BG4" s="5">
        <f t="shared" ref="BG4:BG30" si="21">IF(W3&lt;&gt;1,"",$AJ4)</f>
        <v>177</v>
      </c>
      <c r="BH4" s="5" t="str">
        <f t="shared" ref="BH4:BH30" si="22">IF(X3&lt;&gt;1,"",$AJ4)</f>
        <v/>
      </c>
      <c r="BI4" s="5" t="str">
        <f t="shared" ref="BI4:BI30" si="23">IF(Y3&lt;&gt;1,"",$AJ4)</f>
        <v/>
      </c>
      <c r="BJ4" s="5" t="str">
        <f t="shared" ref="BJ4:BJ30" si="24">IF(Z3&lt;&gt;1,"",$AJ4)</f>
        <v/>
      </c>
      <c r="BK4" s="5">
        <f t="shared" ref="BK4:BK30" si="25">IF(AA3&lt;&gt;1,"",$AJ4)</f>
        <v>177</v>
      </c>
      <c r="BL4" s="5" t="str">
        <f t="shared" ref="BL4:BL30" si="26">IF(AB3&lt;&gt;1,"",$AJ4)</f>
        <v/>
      </c>
      <c r="BM4" s="5">
        <f t="shared" ref="BM4:BM30" si="27">IF(AC3&lt;&gt;1,"",$AJ4)</f>
        <v>177</v>
      </c>
      <c r="BN4" s="5" t="str">
        <f t="shared" ref="BN4:BN30" si="28">IF(AD3&lt;&gt;1,"",$AJ4)</f>
        <v/>
      </c>
      <c r="BO4" s="5">
        <f t="shared" ref="BO4:BO30" si="29">IF(AE3&lt;&gt;1,"",$AJ4)</f>
        <v>177</v>
      </c>
      <c r="BP4" s="5" t="str">
        <f t="shared" ref="BP4:BP30" si="30">IF(AF3&lt;&gt;1,"",$AJ4)</f>
        <v/>
      </c>
      <c r="BQ4" s="5">
        <f t="shared" ref="BQ4:BQ30" si="31">IF(AG3&lt;&gt;1,"",$AJ4)</f>
        <v>177</v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3">
      <c r="A5" s="6">
        <v>4</v>
      </c>
      <c r="B5" s="6">
        <v>57</v>
      </c>
      <c r="C5" s="6">
        <f t="shared" si="1"/>
        <v>297</v>
      </c>
      <c r="D5" s="6"/>
      <c r="E5" s="6"/>
      <c r="F5" s="6">
        <v>1</v>
      </c>
      <c r="G5" s="6">
        <v>1</v>
      </c>
      <c r="H5" s="6">
        <v>1</v>
      </c>
      <c r="I5" s="6"/>
      <c r="J5" s="6"/>
      <c r="K5" s="6"/>
      <c r="L5" s="6"/>
      <c r="M5" s="6">
        <v>1</v>
      </c>
      <c r="N5" s="6"/>
      <c r="O5" s="6"/>
      <c r="P5" s="6">
        <v>1</v>
      </c>
      <c r="Q5" s="6"/>
      <c r="R5" s="6"/>
      <c r="S5" s="6"/>
      <c r="T5" s="6"/>
      <c r="U5" s="6">
        <v>1</v>
      </c>
      <c r="V5" s="6"/>
      <c r="W5" s="6"/>
      <c r="X5" s="6"/>
      <c r="Y5" s="6"/>
      <c r="Z5" s="6"/>
      <c r="AA5" s="6">
        <v>1</v>
      </c>
      <c r="AB5" s="6">
        <v>1</v>
      </c>
      <c r="AC5" s="6">
        <v>1</v>
      </c>
      <c r="AD5" s="6"/>
      <c r="AE5" s="6"/>
      <c r="AF5" s="6"/>
      <c r="AG5" s="6">
        <v>1</v>
      </c>
      <c r="AH5" s="6"/>
      <c r="AI5" s="6"/>
      <c r="AJ5" s="5">
        <f t="shared" si="3"/>
        <v>67</v>
      </c>
      <c r="AO5" s="5" t="str">
        <f t="shared" si="4"/>
        <v/>
      </c>
      <c r="AP5" s="5">
        <f t="shared" si="5"/>
        <v>67</v>
      </c>
      <c r="AQ5" s="5">
        <f t="shared" si="6"/>
        <v>67</v>
      </c>
      <c r="AR5" s="5" t="str">
        <f t="shared" si="7"/>
        <v/>
      </c>
      <c r="AS5" s="5">
        <f t="shared" si="8"/>
        <v>67</v>
      </c>
      <c r="AT5" s="5" t="str">
        <f t="shared" si="9"/>
        <v/>
      </c>
      <c r="AU5" s="5" t="str">
        <f t="shared" si="10"/>
        <v/>
      </c>
      <c r="AV5" s="5" t="str">
        <f t="shared" si="11"/>
        <v/>
      </c>
      <c r="AW5" s="5">
        <f t="shared" si="12"/>
        <v>67</v>
      </c>
      <c r="AX5" s="5" t="str">
        <f t="shared" si="13"/>
        <v/>
      </c>
      <c r="AY5" s="5" t="str">
        <f t="shared" si="14"/>
        <v/>
      </c>
      <c r="AZ5" s="5">
        <f t="shared" si="15"/>
        <v>67</v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 t="str">
        <f t="shared" si="20"/>
        <v/>
      </c>
      <c r="BG5" s="5">
        <f t="shared" si="21"/>
        <v>67</v>
      </c>
      <c r="BH5" s="5" t="str">
        <f t="shared" si="22"/>
        <v/>
      </c>
      <c r="BI5" s="5" t="str">
        <f t="shared" si="23"/>
        <v/>
      </c>
      <c r="BJ5" s="5" t="str">
        <f t="shared" si="24"/>
        <v/>
      </c>
      <c r="BK5" s="5">
        <f t="shared" si="25"/>
        <v>67</v>
      </c>
      <c r="BL5" s="5">
        <f t="shared" si="26"/>
        <v>67</v>
      </c>
      <c r="BM5" s="5">
        <f t="shared" si="27"/>
        <v>67</v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>
        <f t="shared" si="31"/>
        <v>67</v>
      </c>
      <c r="BR5" s="5" t="str">
        <f t="shared" si="32"/>
        <v/>
      </c>
      <c r="BS5" s="5" t="str">
        <f t="shared" si="33"/>
        <v/>
      </c>
    </row>
    <row r="6" spans="1:71" s="5" customFormat="1" x14ac:dyDescent="0.3">
      <c r="A6" s="6">
        <v>2</v>
      </c>
      <c r="B6" s="6">
        <v>55</v>
      </c>
      <c r="C6" s="6">
        <f t="shared" si="1"/>
        <v>175</v>
      </c>
      <c r="D6" s="6"/>
      <c r="E6" s="6"/>
      <c r="F6" s="6">
        <v>1</v>
      </c>
      <c r="G6" s="6">
        <v>1</v>
      </c>
      <c r="H6" s="6">
        <v>1</v>
      </c>
      <c r="I6" s="6"/>
      <c r="J6" s="6"/>
      <c r="K6" s="6"/>
      <c r="L6" s="6"/>
      <c r="M6" s="6">
        <v>1</v>
      </c>
      <c r="N6" s="6"/>
      <c r="O6" s="6"/>
      <c r="P6" s="6">
        <v>1</v>
      </c>
      <c r="Q6" s="6"/>
      <c r="R6" s="6"/>
      <c r="S6" s="6"/>
      <c r="T6" s="6"/>
      <c r="U6" s="6">
        <v>1</v>
      </c>
      <c r="V6" s="6"/>
      <c r="W6" s="6"/>
      <c r="X6" s="6"/>
      <c r="Y6" s="6"/>
      <c r="Z6" s="6">
        <v>1</v>
      </c>
      <c r="AA6" s="6">
        <v>1</v>
      </c>
      <c r="AB6" s="6">
        <v>1</v>
      </c>
      <c r="AC6" s="6">
        <v>1</v>
      </c>
      <c r="AD6" s="6"/>
      <c r="AE6" s="6"/>
      <c r="AF6" s="6"/>
      <c r="AG6" s="6"/>
      <c r="AH6" s="6"/>
      <c r="AI6" s="6"/>
      <c r="AJ6" s="5">
        <f t="shared" si="3"/>
        <v>122</v>
      </c>
      <c r="AO6" s="5" t="str">
        <f t="shared" si="4"/>
        <v/>
      </c>
      <c r="AP6" s="5">
        <f t="shared" si="5"/>
        <v>122</v>
      </c>
      <c r="AQ6" s="5">
        <f t="shared" si="6"/>
        <v>122</v>
      </c>
      <c r="AR6" s="5">
        <f t="shared" si="7"/>
        <v>122</v>
      </c>
      <c r="AS6" s="5" t="str">
        <f t="shared" si="8"/>
        <v/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>
        <f t="shared" si="12"/>
        <v>122</v>
      </c>
      <c r="AX6" s="5" t="str">
        <f t="shared" si="13"/>
        <v/>
      </c>
      <c r="AY6" s="5" t="str">
        <f t="shared" si="14"/>
        <v/>
      </c>
      <c r="AZ6" s="5">
        <f t="shared" si="15"/>
        <v>122</v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122</v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>
        <f t="shared" si="25"/>
        <v>122</v>
      </c>
      <c r="BL6" s="5">
        <f t="shared" si="26"/>
        <v>122</v>
      </c>
      <c r="BM6" s="5">
        <f t="shared" si="27"/>
        <v>122</v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>
        <f t="shared" si="31"/>
        <v>122</v>
      </c>
      <c r="BR6" s="5" t="str">
        <f t="shared" si="32"/>
        <v/>
      </c>
      <c r="BS6" s="5" t="str">
        <f t="shared" si="33"/>
        <v/>
      </c>
    </row>
    <row r="7" spans="1:71" s="5" customFormat="1" x14ac:dyDescent="0.3">
      <c r="A7" s="6">
        <v>2</v>
      </c>
      <c r="B7" s="6">
        <v>26</v>
      </c>
      <c r="C7" s="6">
        <f t="shared" si="1"/>
        <v>146</v>
      </c>
      <c r="D7" s="6"/>
      <c r="E7" s="6"/>
      <c r="F7" s="6">
        <v>1</v>
      </c>
      <c r="G7" s="6">
        <v>1</v>
      </c>
      <c r="H7" s="6">
        <v>1</v>
      </c>
      <c r="I7" s="6">
        <v>1</v>
      </c>
      <c r="J7" s="6"/>
      <c r="K7" s="6"/>
      <c r="L7" s="6"/>
      <c r="M7" s="6">
        <v>1</v>
      </c>
      <c r="N7" s="6"/>
      <c r="O7" s="6"/>
      <c r="P7" s="6"/>
      <c r="Q7" s="6"/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>
        <v>1</v>
      </c>
      <c r="AB7" s="6">
        <v>1</v>
      </c>
      <c r="AC7" s="6">
        <v>1</v>
      </c>
      <c r="AD7" s="6"/>
      <c r="AE7" s="6"/>
      <c r="AF7" s="6"/>
      <c r="AG7" s="6"/>
      <c r="AH7" s="6"/>
      <c r="AI7" s="6"/>
      <c r="AJ7" s="5">
        <f t="shared" si="3"/>
        <v>29</v>
      </c>
      <c r="AO7" s="5" t="str">
        <f t="shared" si="4"/>
        <v/>
      </c>
      <c r="AP7" s="5">
        <f t="shared" si="5"/>
        <v>29</v>
      </c>
      <c r="AQ7" s="5">
        <f t="shared" si="6"/>
        <v>29</v>
      </c>
      <c r="AR7" s="5">
        <f t="shared" si="7"/>
        <v>29</v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>
        <f t="shared" si="12"/>
        <v>29</v>
      </c>
      <c r="AX7" s="5" t="str">
        <f t="shared" si="13"/>
        <v/>
      </c>
      <c r="AY7" s="5" t="str">
        <f t="shared" si="14"/>
        <v/>
      </c>
      <c r="AZ7" s="5">
        <f t="shared" si="15"/>
        <v>29</v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29</v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>
        <f t="shared" si="24"/>
        <v>29</v>
      </c>
      <c r="BK7" s="5">
        <f t="shared" si="25"/>
        <v>29</v>
      </c>
      <c r="BL7" s="5">
        <f t="shared" si="26"/>
        <v>29</v>
      </c>
      <c r="BM7" s="5">
        <f t="shared" si="27"/>
        <v>29</v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3">
      <c r="A8" s="6">
        <v>1</v>
      </c>
      <c r="B8" s="6">
        <v>42</v>
      </c>
      <c r="C8" s="6">
        <f t="shared" si="1"/>
        <v>102</v>
      </c>
      <c r="D8" s="6"/>
      <c r="E8" s="6"/>
      <c r="F8" s="6"/>
      <c r="G8" s="6">
        <v>1</v>
      </c>
      <c r="H8" s="6">
        <v>1</v>
      </c>
      <c r="I8" s="6">
        <v>1</v>
      </c>
      <c r="J8" s="6"/>
      <c r="K8" s="6"/>
      <c r="L8" s="6"/>
      <c r="M8" s="6">
        <v>1</v>
      </c>
      <c r="N8" s="6"/>
      <c r="O8" s="6">
        <v>1</v>
      </c>
      <c r="P8" s="6"/>
      <c r="Q8" s="6"/>
      <c r="R8" s="6"/>
      <c r="S8" s="6"/>
      <c r="T8" s="6"/>
      <c r="U8" s="6">
        <v>1</v>
      </c>
      <c r="V8" s="6"/>
      <c r="W8" s="6"/>
      <c r="X8" s="6"/>
      <c r="Y8" s="6"/>
      <c r="Z8" s="6">
        <v>1</v>
      </c>
      <c r="AA8" s="6">
        <v>1</v>
      </c>
      <c r="AB8" s="6">
        <v>1</v>
      </c>
      <c r="AC8" s="6">
        <v>1</v>
      </c>
      <c r="AD8" s="6"/>
      <c r="AE8" s="6"/>
      <c r="AF8" s="6"/>
      <c r="AG8" s="6"/>
      <c r="AH8" s="6"/>
      <c r="AI8" s="6"/>
      <c r="AJ8" s="5">
        <f t="shared" si="3"/>
        <v>44</v>
      </c>
      <c r="AO8" s="5" t="str">
        <f t="shared" si="4"/>
        <v/>
      </c>
      <c r="AP8" s="5">
        <f t="shared" si="5"/>
        <v>44</v>
      </c>
      <c r="AQ8" s="5">
        <f t="shared" si="6"/>
        <v>44</v>
      </c>
      <c r="AR8" s="5">
        <f t="shared" si="7"/>
        <v>44</v>
      </c>
      <c r="AS8" s="5">
        <f t="shared" si="8"/>
        <v>44</v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>
        <f t="shared" si="12"/>
        <v>44</v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>
        <f t="shared" si="19"/>
        <v>44</v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>
        <f t="shared" si="24"/>
        <v>44</v>
      </c>
      <c r="BK8" s="5">
        <f t="shared" si="25"/>
        <v>44</v>
      </c>
      <c r="BL8" s="5">
        <f t="shared" si="26"/>
        <v>44</v>
      </c>
      <c r="BM8" s="5">
        <f t="shared" si="27"/>
        <v>44</v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3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102</v>
      </c>
      <c r="AO9" s="5" t="str">
        <f t="shared" si="4"/>
        <v/>
      </c>
      <c r="AP9" s="5" t="str">
        <f t="shared" si="5"/>
        <v/>
      </c>
      <c r="AQ9" s="5">
        <f t="shared" si="6"/>
        <v>102</v>
      </c>
      <c r="AR9" s="5">
        <f t="shared" si="7"/>
        <v>102</v>
      </c>
      <c r="AS9" s="5">
        <f t="shared" si="8"/>
        <v>102</v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>
        <f t="shared" si="12"/>
        <v>102</v>
      </c>
      <c r="AX9" s="5" t="str">
        <f t="shared" si="13"/>
        <v/>
      </c>
      <c r="AY9" s="5">
        <f t="shared" si="14"/>
        <v>102</v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>
        <f t="shared" si="19"/>
        <v>102</v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>
        <f t="shared" si="24"/>
        <v>102</v>
      </c>
      <c r="BK9" s="5">
        <f t="shared" si="25"/>
        <v>102</v>
      </c>
      <c r="BL9" s="5">
        <f t="shared" si="26"/>
        <v>102</v>
      </c>
      <c r="BM9" s="5">
        <f t="shared" si="27"/>
        <v>102</v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3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3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3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3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3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3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3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3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3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3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3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3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3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3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3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3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3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3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3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3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3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3"/>
  <sheetViews>
    <sheetView tabSelected="1" workbookViewId="0">
      <selection activeCell="K8" sqref="K8"/>
    </sheetView>
  </sheetViews>
  <sheetFormatPr defaultRowHeight="14.4" x14ac:dyDescent="0.3"/>
  <cols>
    <col min="1" max="1" width="10.21875" bestFit="1" customWidth="1"/>
    <col min="2" max="16" width="5.77734375" customWidth="1"/>
    <col min="17" max="17" width="4.77734375" bestFit="1" customWidth="1"/>
    <col min="18" max="32" width="5.77734375" customWidth="1"/>
  </cols>
  <sheetData>
    <row r="1" spans="1:32" x14ac:dyDescent="0.3">
      <c r="A1" s="2" t="str">
        <f>'G2 Q1'!D1</f>
        <v>Black</v>
      </c>
      <c r="B1" s="2">
        <f>'G2 Q1'!E1</f>
        <v>1</v>
      </c>
      <c r="C1" s="2">
        <f>'G2 Q1'!F1</f>
        <v>3</v>
      </c>
      <c r="D1" s="2">
        <f>'G2 Q1'!G1</f>
        <v>4</v>
      </c>
      <c r="E1" s="2">
        <f>'G2 Q1'!H1</f>
        <v>5</v>
      </c>
      <c r="F1" s="2">
        <f>'G2 Q1'!I1</f>
        <v>6</v>
      </c>
      <c r="G1" s="2">
        <f>'G2 Q1'!J1</f>
        <v>7</v>
      </c>
      <c r="H1" s="2">
        <f>'G2 Q1'!K1</f>
        <v>8</v>
      </c>
      <c r="I1" s="2">
        <f>'G2 Q1'!L1</f>
        <v>9</v>
      </c>
      <c r="J1" s="2">
        <f>'G2 Q1'!M1</f>
        <v>11</v>
      </c>
      <c r="K1" s="2">
        <f>'G2 Q1'!N1</f>
        <v>14</v>
      </c>
      <c r="L1" s="2">
        <f>'G2 Q1'!O1</f>
        <v>17</v>
      </c>
      <c r="M1" s="2">
        <f>'G2 Q1'!P1</f>
        <v>20</v>
      </c>
      <c r="N1" s="2">
        <f>'G2 Q1'!Q1</f>
        <v>0</v>
      </c>
      <c r="O1" s="2">
        <f>'G2 Q1'!R1</f>
        <v>0</v>
      </c>
      <c r="P1" s="2">
        <f>'G2 Q1'!S1</f>
        <v>0</v>
      </c>
      <c r="Q1" s="1" t="str">
        <f>'G2 Q1'!T1</f>
        <v>Gray</v>
      </c>
      <c r="R1" s="1">
        <f>'G2 Q1'!U1</f>
        <v>0</v>
      </c>
      <c r="S1" s="1">
        <f>'G2 Q1'!V1</f>
        <v>1</v>
      </c>
      <c r="T1" s="1">
        <f>'G2 Q1'!W1</f>
        <v>3</v>
      </c>
      <c r="U1" s="1">
        <f>'G2 Q1'!X1</f>
        <v>5</v>
      </c>
      <c r="V1" s="1">
        <f>'G2 Q1'!Y1</f>
        <v>10</v>
      </c>
      <c r="W1" s="1">
        <f>'G2 Q1'!Z1</f>
        <v>11</v>
      </c>
      <c r="X1" s="1">
        <f>'G2 Q1'!AA1</f>
        <v>12</v>
      </c>
      <c r="Y1" s="1">
        <f>'G2 Q1'!AB1</f>
        <v>21</v>
      </c>
      <c r="Z1" s="1">
        <f>'G2 Q1'!AC1</f>
        <v>22</v>
      </c>
      <c r="AA1" s="1">
        <f>'G2 Q1'!AD1</f>
        <v>23</v>
      </c>
      <c r="AB1" s="1">
        <f>'G2 Q1'!AE1</f>
        <v>31</v>
      </c>
      <c r="AC1" s="1">
        <f>'G2 Q1'!AF1</f>
        <v>55</v>
      </c>
      <c r="AD1" s="1">
        <f>'G2 Q1'!AG1</f>
        <v>99</v>
      </c>
      <c r="AE1" s="1" t="str">
        <f>'G2 Q1'!AH1</f>
        <v>22s</v>
      </c>
      <c r="AF1" s="1">
        <f>'G2 Q1'!AI1</f>
        <v>0</v>
      </c>
    </row>
    <row r="2" spans="1:32" x14ac:dyDescent="0.3">
      <c r="A2" t="s">
        <v>3</v>
      </c>
      <c r="B2">
        <f>SUM('G2 Q1'!AO2+'G2 Q2'!AO2+'G2 Q3'!AO2+'G2 Q4'!AO2)</f>
        <v>0</v>
      </c>
      <c r="C2">
        <f>SUM('G2 Q1'!AP2+'G2 Q2'!AP2+'G2 Q3'!AP2+'G2 Q4'!AP2)</f>
        <v>1883</v>
      </c>
      <c r="D2">
        <f>SUM('G2 Q1'!AQ2+'G2 Q2'!AQ2+'G2 Q3'!AQ2+'G2 Q4'!AQ2)</f>
        <v>1277</v>
      </c>
      <c r="E2">
        <f>SUM('G2 Q1'!AR2+'G2 Q2'!AR2+'G2 Q3'!AR2+'G2 Q4'!AR2)</f>
        <v>1798</v>
      </c>
      <c r="F2">
        <f>SUM('G2 Q1'!AS2+'G2 Q2'!AS2+'G2 Q3'!AS2+'G2 Q4'!AS2)</f>
        <v>1551</v>
      </c>
      <c r="G2">
        <f>SUM('G2 Q1'!AT2+'G2 Q2'!AT2+'G2 Q3'!AT2+'G2 Q4'!AT2)</f>
        <v>757</v>
      </c>
      <c r="H2">
        <f>SUM('G2 Q1'!AU2+'G2 Q2'!AU2+'G2 Q3'!AU2+'G2 Q4'!AU2)</f>
        <v>685</v>
      </c>
      <c r="I2">
        <f>SUM('G2 Q1'!AV2+'G2 Q2'!AV2+'G2 Q3'!AV2+'G2 Q4'!AV2)</f>
        <v>0</v>
      </c>
      <c r="J2">
        <f>SUM('G2 Q1'!AW2+'G2 Q2'!AW2+'G2 Q3'!AW2+'G2 Q4'!AW2)</f>
        <v>2190</v>
      </c>
      <c r="K2">
        <f>SUM('G2 Q1'!AX2+'G2 Q2'!AX2+'G2 Q3'!AX2+'G2 Q4'!AX2)</f>
        <v>0</v>
      </c>
      <c r="L2">
        <f>SUM('G2 Q1'!AY2+'G2 Q2'!AY2+'G2 Q3'!AY2+'G2 Q4'!AY2)</f>
        <v>521</v>
      </c>
      <c r="M2">
        <f>SUM('G2 Q1'!AZ2+'G2 Q2'!AZ2+'G2 Q3'!AZ2+'G2 Q4'!AZ2)</f>
        <v>1338</v>
      </c>
      <c r="N2">
        <f>SUM('G2 Q1'!BA2+'G2 Q2'!BA2+'G2 Q3'!BA2+'G2 Q4'!BA2)</f>
        <v>0</v>
      </c>
      <c r="O2">
        <f>SUM('G2 Q1'!BB2+'G2 Q2'!BB2+'G2 Q3'!BB2+'G2 Q4'!BB2)</f>
        <v>0</v>
      </c>
      <c r="P2">
        <f>SUM('G2 Q1'!BC2+'G2 Q2'!BC2+'G2 Q3'!BC2+'G2 Q4'!BC2)</f>
        <v>0</v>
      </c>
      <c r="R2">
        <f>SUM('G2 Q1'!BE2+'G2 Q2'!BE2+'G2 Q3'!BE2+'G2 Q4'!BE2)</f>
        <v>1053</v>
      </c>
      <c r="S2">
        <f>SUM('G2 Q1'!BF2+'G2 Q2'!BF2+'G2 Q3'!BF2+'G2 Q4'!BF2)</f>
        <v>0</v>
      </c>
      <c r="T2">
        <f>SUM('G2 Q1'!BG2+'G2 Q2'!BG2+'G2 Q3'!BG2+'G2 Q4'!BG2)</f>
        <v>1491</v>
      </c>
      <c r="U2">
        <f>SUM('G2 Q1'!BH2+'G2 Q2'!BH2+'G2 Q3'!BH2+'G2 Q4'!BH2)</f>
        <v>0</v>
      </c>
      <c r="V2">
        <f>SUM('G2 Q1'!BI2+'G2 Q2'!BI2+'G2 Q3'!BI2+'G2 Q4'!BI2)</f>
        <v>0</v>
      </c>
      <c r="W2">
        <f>SUM('G2 Q1'!BJ2+'G2 Q2'!BJ2+'G2 Q3'!BJ2+'G2 Q4'!BJ2)</f>
        <v>561</v>
      </c>
      <c r="X2">
        <f>SUM('G2 Q1'!BK2+'G2 Q2'!BK2+'G2 Q3'!BK2+'G2 Q4'!BK2)</f>
        <v>1488</v>
      </c>
      <c r="Y2">
        <f>SUM('G2 Q1'!BL2+'G2 Q2'!BL2+'G2 Q3'!BL2+'G2 Q4'!BL2)</f>
        <v>1824</v>
      </c>
      <c r="Z2">
        <f>SUM('G2 Q1'!BM2+'G2 Q2'!BM2+'G2 Q3'!BM2+'G2 Q4'!BM2)</f>
        <v>1996</v>
      </c>
      <c r="AA2">
        <f>SUM('G2 Q1'!BN2+'G2 Q2'!BN2+'G2 Q3'!BN2+'G2 Q4'!BN2)</f>
        <v>1200</v>
      </c>
      <c r="AB2">
        <f>SUM('G2 Q1'!BO2+'G2 Q2'!BO2+'G2 Q3'!BO2+'G2 Q4'!BO2)</f>
        <v>910</v>
      </c>
      <c r="AC2">
        <f>SUM('G2 Q1'!BP2+'G2 Q2'!BP2+'G2 Q3'!BP2+'G2 Q4'!BP2)</f>
        <v>0</v>
      </c>
      <c r="AD2">
        <f>SUM('G2 Q1'!BQ2+'G2 Q2'!BQ2+'G2 Q3'!BQ2+'G2 Q4'!BQ2)</f>
        <v>1233</v>
      </c>
      <c r="AE2">
        <f>SUM('G2 Q1'!BR2+'G2 Q2'!BR2+'G2 Q3'!BR2+'G2 Q4'!BR2)</f>
        <v>244</v>
      </c>
      <c r="AF2">
        <f>SUM('G2 Q1'!BS2+'G2 Q2'!BS2+'G2 Q3'!BS2+'G2 Q4'!BS2)</f>
        <v>0</v>
      </c>
    </row>
    <row r="3" spans="1:32" x14ac:dyDescent="0.3">
      <c r="A3" s="8" t="s">
        <v>6</v>
      </c>
      <c r="B3" s="9">
        <v>0</v>
      </c>
      <c r="C3" s="9">
        <v>1.3083333333333333</v>
      </c>
      <c r="D3" s="9">
        <v>0.88750000000000007</v>
      </c>
      <c r="E3" s="10" t="s">
        <v>7</v>
      </c>
      <c r="F3" s="9">
        <v>1.0791666666666666</v>
      </c>
      <c r="G3" s="9">
        <v>0.52500000000000002</v>
      </c>
      <c r="H3" s="9">
        <v>0.47500000000000003</v>
      </c>
      <c r="I3" s="9">
        <v>0</v>
      </c>
      <c r="J3" s="9">
        <v>1.5208333333333333</v>
      </c>
      <c r="K3" s="9">
        <v>0</v>
      </c>
      <c r="L3" s="9">
        <v>0.36180555555555555</v>
      </c>
      <c r="M3" s="9">
        <v>0.9291666666666667</v>
      </c>
      <c r="N3" s="9">
        <v>0</v>
      </c>
      <c r="O3" s="9">
        <v>0</v>
      </c>
      <c r="P3" s="9">
        <v>0</v>
      </c>
      <c r="Q3" s="9"/>
      <c r="R3" s="9">
        <v>0.73333333333333339</v>
      </c>
      <c r="S3" s="9">
        <v>0</v>
      </c>
      <c r="T3" s="9">
        <v>1.0374999999999999</v>
      </c>
      <c r="U3" s="9">
        <v>0</v>
      </c>
      <c r="V3" s="9">
        <v>0</v>
      </c>
      <c r="W3" s="9">
        <v>0.38958333333333334</v>
      </c>
      <c r="X3" s="9">
        <v>1.0333333333333334</v>
      </c>
      <c r="Y3" s="9">
        <v>1.2666666666666666</v>
      </c>
      <c r="Z3" s="9">
        <v>1.3875</v>
      </c>
      <c r="AA3" s="9">
        <v>0.83333333333333337</v>
      </c>
      <c r="AB3" s="9">
        <v>0.6333333333333333</v>
      </c>
      <c r="AC3" s="9">
        <v>0</v>
      </c>
      <c r="AD3" s="9">
        <v>0.85833333333333339</v>
      </c>
      <c r="AE3" s="9">
        <v>0.16944444444444443</v>
      </c>
      <c r="AF3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G2 Q1</vt:lpstr>
      <vt:lpstr>G2 Q2</vt:lpstr>
      <vt:lpstr>G2 Q3</vt:lpstr>
      <vt:lpstr>G2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drewc</cp:lastModifiedBy>
  <dcterms:created xsi:type="dcterms:W3CDTF">2021-06-29T22:11:12Z</dcterms:created>
  <dcterms:modified xsi:type="dcterms:W3CDTF">2021-06-30T16:42:06Z</dcterms:modified>
</cp:coreProperties>
</file>