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240" windowHeight="13000"/>
  </bookViews>
  <sheets>
    <sheet name="950MW" sheetId="13" r:id="rId1"/>
    <sheet name="900MW" sheetId="12" r:id="rId2"/>
    <sheet name="800MW" sheetId="10" r:id="rId3"/>
    <sheet name="700MW" sheetId="14" r:id="rId4"/>
    <sheet name="600MW" sheetId="15" r:id="rId5"/>
    <sheet name="500MW" sheetId="16" r:id="rId6"/>
    <sheet name="导出数据" sheetId="17" r:id="rId7"/>
    <sheet name="摘取数据" sheetId="18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sharedStrings.xml><?xml version="1.0" encoding="utf-8"?>
<sst xmlns="http://schemas.openxmlformats.org/spreadsheetml/2006/main" count="479" uniqueCount="110">
  <si>
    <t>日期</t>
  </si>
  <si>
    <t>风量</t>
  </si>
  <si>
    <t>煤量</t>
  </si>
  <si>
    <t>A侧SCR差压</t>
  </si>
  <si>
    <t>B侧SCR差压</t>
  </si>
  <si>
    <t>A空预器差压</t>
  </si>
  <si>
    <t>B空预器差压</t>
  </si>
  <si>
    <t>引风机入口压力</t>
  </si>
  <si>
    <t>引风机出口压力</t>
  </si>
  <si>
    <t>A侧电除尘差压</t>
  </si>
  <si>
    <t>B侧电除尘差压</t>
  </si>
  <si>
    <t>FGD入口压力</t>
  </si>
  <si>
    <t>一级塔除雾器入口压力</t>
  </si>
  <si>
    <t>一级塔除雾器出口压力</t>
  </si>
  <si>
    <t>二级塔除雾器入口压力</t>
  </si>
  <si>
    <t>二级塔除雾器出口压力</t>
  </si>
  <si>
    <t>湿除进口</t>
  </si>
  <si>
    <t>湿除出口</t>
  </si>
  <si>
    <t>FGD入口至湿除进口</t>
  </si>
  <si>
    <t>一级吸收塔
除雾器差压</t>
  </si>
  <si>
    <t>二级吸收塔
除雾器差压</t>
  </si>
  <si>
    <t>湿除差压</t>
  </si>
  <si>
    <t>取点时间</t>
  </si>
  <si>
    <t>备注：电除尘差压=空预器出口压力-引风机入口压力（门前）</t>
  </si>
  <si>
    <t>测点</t>
  </si>
  <si>
    <t>总煤量</t>
  </si>
  <si>
    <t>排烟氧量基准值</t>
  </si>
  <si>
    <t>1SCR反应器烟气差压</t>
  </si>
  <si>
    <t>空预器A出口烟气压力</t>
  </si>
  <si>
    <t>除雾器后烟气压力</t>
  </si>
  <si>
    <t>引风机A出口压力-1</t>
  </si>
  <si>
    <t>空预器A入口烟气压力</t>
  </si>
  <si>
    <t>#1发电机功率</t>
  </si>
  <si>
    <t>FGD入口压力2</t>
  </si>
  <si>
    <t>#2发电机功率</t>
  </si>
  <si>
    <t>主汽压力基准值</t>
  </si>
  <si>
    <t>除雾器前烟气压力压差</t>
  </si>
  <si>
    <t>#1二级吸收塔除雾器前压力</t>
  </si>
  <si>
    <t>引风机B入口压力</t>
  </si>
  <si>
    <t>总风量</t>
  </si>
  <si>
    <t>空预器B入口烟气压力</t>
  </si>
  <si>
    <t>汽轮机主蒸汽温度</t>
  </si>
  <si>
    <t>空预器B出口烟气压力</t>
  </si>
  <si>
    <t>排烟含氧量(省煤器出口)</t>
  </si>
  <si>
    <t>引风机A出口压力</t>
  </si>
  <si>
    <t>2SCR反应器烟气差压</t>
  </si>
  <si>
    <t>引风机B出口压力-1</t>
  </si>
  <si>
    <t>引风机A入口压力_重复[1]</t>
  </si>
  <si>
    <t>#1二级吸收塔除雾器后压力</t>
  </si>
  <si>
    <t>除雾器前烟气压力差压</t>
  </si>
  <si>
    <t>引风机A入口压力-3</t>
  </si>
  <si>
    <t>#2二级吸收塔除雾器前压力</t>
  </si>
  <si>
    <t>@ Ovation Control Builder @_重复[1]</t>
  </si>
  <si>
    <t>#2二级吸收塔除雾器后压力</t>
  </si>
  <si>
    <t>引风机B入口压力-2</t>
  </si>
  <si>
    <t>点名</t>
  </si>
  <si>
    <t>As_DPU1037.SH0010.AALM011101.I</t>
  </si>
  <si>
    <t>UNIT1_D10S801-TCF</t>
  </si>
  <si>
    <t>As_DPU1048.SH0010.AALM011101.I</t>
  </si>
  <si>
    <t>HEA1_PERCO2FLUEGASDT</t>
  </si>
  <si>
    <t>UNIT1_10HSA01CP001</t>
  </si>
  <si>
    <t>UNIT1_10HNA10CP002</t>
  </si>
  <si>
    <t>DeSu_DPU1002.SH0080.AALM080502.I</t>
  </si>
  <si>
    <t>UNIT2_20HSA01CP001</t>
  </si>
  <si>
    <t>UNIT1_10HNA10CP004</t>
  </si>
  <si>
    <t>UNIT1_10HNA10CP001</t>
  </si>
  <si>
    <t>UNIT1_10MKA01CE005XQ21</t>
  </si>
  <si>
    <t>DeSu_DPU1002.SH0017.AALM170603.I</t>
  </si>
  <si>
    <t>DeSu_DPU1012.SH0017.AALM170603.I</t>
  </si>
  <si>
    <t>UNIT2_20MKA01CE005XQ21</t>
  </si>
  <si>
    <t>HEA1_PMNSTMDT</t>
  </si>
  <si>
    <t>UNIT1_10HNA10CPSUM</t>
  </si>
  <si>
    <t>DeSu_DPU1002.SH0080.AALM080501.I</t>
  </si>
  <si>
    <t>DeSu_DPU1007.SH0028.AALM023206.I</t>
  </si>
  <si>
    <t>UNIT2_CIDFINLP</t>
  </si>
  <si>
    <t>UNIT1_D6S002-FA</t>
  </si>
  <si>
    <t>UNIT2_20HNA10CP001</t>
  </si>
  <si>
    <t>UNIT2_20HNA20CP001</t>
  </si>
  <si>
    <t>PUB1_TTBNMNSTM</t>
  </si>
  <si>
    <t>UNIT2_20HNA10CP002</t>
  </si>
  <si>
    <t>UNIT2_20HNA20CP002</t>
  </si>
  <si>
    <t>PUB1_PERCOFLUEGAS</t>
  </si>
  <si>
    <t>UNIT2_20HNA10CP004</t>
  </si>
  <si>
    <t>UNIT2_20HSA02CP001</t>
  </si>
  <si>
    <t>DeSu_DPU1012.SH0080.AALM080502.I</t>
  </si>
  <si>
    <t>UNIT2_20HNA20CP004</t>
  </si>
  <si>
    <t>UNIT2_AIDFINLP</t>
  </si>
  <si>
    <t>DeSu_DPU1007.SH0028.AALM023207.I</t>
  </si>
  <si>
    <t>DeSu_DPU1012.SH0080.AALM080501.I</t>
  </si>
  <si>
    <t>UNIT1_10HSA02CP001</t>
  </si>
  <si>
    <t>As_DPU1048.SH0010.AALM011102.I</t>
  </si>
  <si>
    <t>UNIT1_10HNA10CP006</t>
  </si>
  <si>
    <t>DeSu_DPU1016.SH0028.AALM023206.I</t>
  </si>
  <si>
    <t>UNIT1_D2S801-CF</t>
  </si>
  <si>
    <t>UNIT1_10HNA20CPSUM</t>
  </si>
  <si>
    <t>As_DPU1037.SH0010.AALM011102.I</t>
  </si>
  <si>
    <t>UNIT1_10HNA20CP004</t>
  </si>
  <si>
    <t>UNIT1_10HNA20CP002</t>
  </si>
  <si>
    <t>UNIT2_D6S002-FA</t>
  </si>
  <si>
    <t>DeSu_DPU1016.SH0028.AALM023207.I</t>
  </si>
  <si>
    <t>UNIT1_10HNA20CP005</t>
  </si>
  <si>
    <t xml:space="preserve"> </t>
  </si>
  <si>
    <t>单位</t>
  </si>
  <si>
    <t>%</t>
  </si>
  <si>
    <t>kPa</t>
  </si>
  <si>
    <t>MW</t>
  </si>
  <si>
    <t>MPa</t>
  </si>
  <si>
    <t>℃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</si>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</sst>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;[Red]0.00"/>
    <numFmt numFmtId="179" formatCode="h:mm;@"/>
  </numFmts>
  <fonts count="29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Fill="1" applyBorder="1" applyAlignment="1">
      <alignment horizontal="right" vertical="center"/>
    </xf>
    <xf numFmtId="177" fontId="0" fillId="0" borderId="1" xfId="0" applyNumberFormat="1" applyBorder="1" applyAlignment="1">
      <alignment horizontal="left" vertical="center"/>
    </xf>
    <xf numFmtId="20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'950MW'!$K$1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'950MW'!$K$2:$K$31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7520"/>
        <c:axId val="79717888"/>
      </c:lineChart>
      <c:lineChart>
        <c:grouping val="standard"/>
        <c:varyColors val="0"/>
        <c:ser>
          <c:idx val="2"/>
          <c:order val="2"/>
          <c:tx>
            <c:strRef>
              <c:f>'950MW'!$T$1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'950MW'!$T$2:$T$31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'950MW'!$U$1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'950MW'!$U$2:$U$31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4"/>
          <c:order val="4"/>
          <c:tx>
            <c:strRef>
              <c:f>'950MW'!$V$1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7600"/>
        <c:axId val="79719424"/>
      </c:lineChart>
      <c:dateAx>
        <c:axId val="797075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17888"/>
        <c:crosses val="autoZero"/>
        <c:auto val="1"/>
        <c:lblAlgn val="ctr"/>
        <c:lblOffset val="100"/>
        <c:baseTimeUnit val="days"/>
      </c:dateAx>
      <c:valAx>
        <c:axId val="7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7520"/>
        <c:crosses val="autoZero"/>
        <c:crossBetween val="between"/>
      </c:valAx>
      <c:dateAx>
        <c:axId val="797376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19424"/>
        <c:crosses val="autoZero"/>
        <c:auto val="1"/>
        <c:lblAlgn val="ctr"/>
        <c:lblOffset val="100"/>
        <c:baseTimeUnit val="days"/>
      </c:dateAx>
      <c:valAx>
        <c:axId val="79719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376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('800MW'!$D$2:$D$31)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'800MW'!$E$1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('800MW'!$E$2:$E$31)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3776"/>
        <c:axId val="82146432"/>
      </c:lineChart>
      <c:lineChart>
        <c:grouping val="standard"/>
        <c:varyColors val="0"/>
        <c:ser>
          <c:idx val="2"/>
          <c:order val="2"/>
          <c:tx>
            <c:strRef>
              <c:f>'800MW'!$F$1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('800MW'!$F$2:$F$31)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'800MW'!$G$1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('800MW'!$G$2:$G$31)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7968"/>
        <c:axId val="82149760"/>
      </c:lineChart>
      <c:dateAx>
        <c:axId val="821237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6432"/>
        <c:crosses val="autoZero"/>
        <c:auto val="1"/>
        <c:lblAlgn val="ctr"/>
        <c:lblOffset val="100"/>
        <c:baseTimeUnit val="days"/>
      </c:dateAx>
      <c:valAx>
        <c:axId val="82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23776"/>
        <c:crosses val="autoZero"/>
        <c:crossBetween val="between"/>
      </c:valAx>
      <c:dateAx>
        <c:axId val="82147968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49760"/>
        <c:crosses val="autoZero"/>
        <c:auto val="1"/>
        <c:lblAlgn val="ctr"/>
        <c:lblOffset val="100"/>
        <c:baseTimeUnit val="days"/>
      </c:dateAx>
      <c:valAx>
        <c:axId val="8214976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79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('800MW'!$H$2:$H$31)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832"/>
        <c:axId val="82207104"/>
      </c:lineChart>
      <c:lineChart>
        <c:grouping val="standard"/>
        <c:varyColors val="0"/>
        <c:ser>
          <c:idx val="1"/>
          <c:order val="1"/>
          <c:tx>
            <c:strRef>
              <c:f>'800MW'!$I$1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'800MW'!$A$2:$A$13</c:f>
              <c:numCache>
                <c:formatCode>m"月"d"日"</c:formatCode>
                <c:ptCount val="12"/>
              </c:numCache>
            </c:numRef>
          </c:cat>
          <c:val>
            <c:numRef>
              <c:f>('800MW'!$I$2:$I$31)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'800MW'!$S$1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'800MW'!$A$2:$A$13</c:f>
              <c:numCache>
                <c:formatCode>m"月"d"日"</c:formatCode>
                <c:ptCount val="12"/>
              </c:numCache>
            </c:numRef>
          </c:cat>
          <c:val>
            <c:numRef>
              <c:f>('800MW'!$S$2:$S$31)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8640"/>
        <c:axId val="82210176"/>
      </c:lineChart>
      <c:dateAx>
        <c:axId val="822008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7104"/>
        <c:crosses val="autoZero"/>
        <c:auto val="1"/>
        <c:lblAlgn val="ctr"/>
        <c:lblOffset val="100"/>
        <c:baseTimeUnit val="days"/>
      </c:dateAx>
      <c:valAx>
        <c:axId val="82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832"/>
        <c:crosses val="autoZero"/>
        <c:crossBetween val="between"/>
      </c:valAx>
      <c:dateAx>
        <c:axId val="8220864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10176"/>
        <c:crosses val="autoZero"/>
        <c:auto val="1"/>
        <c:lblAlgn val="ctr"/>
        <c:lblOffset val="100"/>
        <c:baseTimeUnit val="days"/>
      </c:dateAx>
      <c:valAx>
        <c:axId val="8221017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8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'800MW'!$S$1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('800MW'!$S$2:$S$31)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0"/>
          <c:order val="1"/>
          <c:tx>
            <c:strRef>
              <c:f>'800MW'!$V$1</c:f>
              <c:strCache>
                <c:ptCount val="1"/>
                <c:pt idx="0">
                  <c:v>湿除差压</c:v>
                </c:pt>
              </c:strCache>
            </c:strRef>
          </c:tx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1024"/>
        <c:axId val="82242944"/>
      </c:lineChart>
      <c:dateAx>
        <c:axId val="82241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42944"/>
        <c:crosses val="autoZero"/>
        <c:auto val="1"/>
        <c:lblAlgn val="ctr"/>
        <c:lblOffset val="100"/>
        <c:baseTimeUnit val="days"/>
      </c:dateAx>
      <c:valAx>
        <c:axId val="82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'700MW'!$E$1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2864"/>
        <c:axId val="82907520"/>
      </c:lineChart>
      <c:lineChart>
        <c:grouping val="standard"/>
        <c:varyColors val="0"/>
        <c:ser>
          <c:idx val="2"/>
          <c:order val="2"/>
          <c:tx>
            <c:strRef>
              <c:f>'700MW'!$F$1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'700MW'!$G$1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9056"/>
        <c:axId val="82910592"/>
      </c:lineChart>
      <c:dateAx>
        <c:axId val="823728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7520"/>
        <c:crosses val="autoZero"/>
        <c:auto val="1"/>
        <c:lblAlgn val="ctr"/>
        <c:lblOffset val="100"/>
        <c:baseTimeUnit val="days"/>
      </c:dateAx>
      <c:valAx>
        <c:axId val="82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72864"/>
        <c:crosses val="autoZero"/>
        <c:crossBetween val="between"/>
      </c:valAx>
      <c:dateAx>
        <c:axId val="829090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10592"/>
        <c:crosses val="autoZero"/>
        <c:auto val="1"/>
        <c:lblAlgn val="ctr"/>
        <c:lblOffset val="100"/>
        <c:baseTimeUnit val="days"/>
      </c:dateAx>
      <c:valAx>
        <c:axId val="82910592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9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784339100961"/>
          <c:y val="0.199737039280347"/>
          <c:w val="0.935795425747839"/>
          <c:h val="0.488348789734637"/>
        </c:manualLayout>
      </c:layout>
      <c:lineChart>
        <c:grouping val="standard"/>
        <c:varyColors val="0"/>
        <c:ser>
          <c:idx val="0"/>
          <c:order val="0"/>
          <c:tx>
            <c:strRef>
              <c:f>'700MW'!$J$1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'700MW'!$K$1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'700MW'!$T$1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'700MW'!$T$2:$T$31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'700MW'!$U$1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'700MW'!$U$2:$U$31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6784"/>
        <c:axId val="82989440"/>
      </c:lineChart>
      <c:lineChart>
        <c:grouping val="standard"/>
        <c:varyColors val="0"/>
        <c:ser>
          <c:idx val="4"/>
          <c:order val="4"/>
          <c:tx>
            <c:strRef>
              <c:f>'700MW'!$V$1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'700MW'!$A$2:$A$26</c:f>
              <c:numCache>
                <c:formatCode>m"月"d"日"</c:formatCode>
                <c:ptCount val="25"/>
              </c:numCache>
            </c:numRef>
          </c:cat>
          <c:val>
            <c:numRef>
              <c:f>'700MW'!$V$2:$V$31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2512"/>
        <c:axId val="82990976"/>
      </c:lineChart>
      <c:dateAx>
        <c:axId val="829667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89440"/>
        <c:crosses val="autoZero"/>
        <c:auto val="1"/>
        <c:lblAlgn val="ctr"/>
        <c:lblOffset val="100"/>
        <c:baseTimeUnit val="days"/>
      </c:dateAx>
      <c:valAx>
        <c:axId val="82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66784"/>
        <c:crosses val="autoZero"/>
        <c:crossBetween val="between"/>
      </c:valAx>
      <c:dateAx>
        <c:axId val="829925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90976"/>
        <c:crosses val="autoZero"/>
        <c:auto val="1"/>
        <c:lblAlgn val="ctr"/>
        <c:lblOffset val="100"/>
        <c:baseTimeUnit val="days"/>
      </c:dateAx>
      <c:valAx>
        <c:axId val="8299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92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8224"/>
        <c:axId val="83108224"/>
      </c:lineChart>
      <c:lineChart>
        <c:grouping val="standard"/>
        <c:varyColors val="0"/>
        <c:ser>
          <c:idx val="1"/>
          <c:order val="1"/>
          <c:tx>
            <c:strRef>
              <c:f>'700MW'!$I$1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'700MW'!$S$1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'700MW'!$S$2:$S$31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9760"/>
        <c:axId val="83111296"/>
      </c:lineChart>
      <c:dateAx>
        <c:axId val="83028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8224"/>
        <c:crosses val="autoZero"/>
        <c:auto val="1"/>
        <c:lblAlgn val="ctr"/>
        <c:lblOffset val="100"/>
        <c:baseTimeUnit val="days"/>
      </c:dateAx>
      <c:valAx>
        <c:axId val="83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8224"/>
        <c:crosses val="autoZero"/>
        <c:crossBetween val="between"/>
      </c:valAx>
      <c:dateAx>
        <c:axId val="831097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111296"/>
        <c:crosses val="autoZero"/>
        <c:auto val="1"/>
        <c:lblAlgn val="ctr"/>
        <c:lblOffset val="100"/>
        <c:baseTimeUnit val="days"/>
      </c:dateAx>
      <c:valAx>
        <c:axId val="831112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'600MW'!$K$1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'600MW'!$T$1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'600MW'!$T$2:$T$31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'600MW'!$U$1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'600MW'!$U$2:$U$31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7344"/>
        <c:axId val="87503616"/>
      </c:lineChart>
      <c:lineChart>
        <c:grouping val="standard"/>
        <c:varyColors val="0"/>
        <c:ser>
          <c:idx val="4"/>
          <c:order val="4"/>
          <c:tx>
            <c:strRef>
              <c:f>'600MW'!$V$1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9232"/>
        <c:axId val="87505152"/>
      </c:lineChart>
      <c:dateAx>
        <c:axId val="87497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03616"/>
        <c:crosses val="autoZero"/>
        <c:auto val="1"/>
        <c:lblAlgn val="ctr"/>
        <c:lblOffset val="100"/>
        <c:baseTimeUnit val="days"/>
      </c:dateAx>
      <c:valAx>
        <c:axId val="87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7344"/>
        <c:crosses val="autoZero"/>
        <c:crossBetween val="between"/>
      </c:valAx>
      <c:dateAx>
        <c:axId val="875192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05152"/>
        <c:crosses val="autoZero"/>
        <c:auto val="1"/>
        <c:lblAlgn val="ctr"/>
        <c:lblOffset val="100"/>
        <c:baseTimeUnit val="days"/>
      </c:dateAx>
      <c:valAx>
        <c:axId val="8750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19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'600MW'!$E$1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0592"/>
        <c:axId val="87556864"/>
      </c:lineChart>
      <c:lineChart>
        <c:grouping val="standard"/>
        <c:varyColors val="0"/>
        <c:ser>
          <c:idx val="2"/>
          <c:order val="2"/>
          <c:tx>
            <c:strRef>
              <c:f>'600MW'!$F$1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'600MW'!$G$1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400"/>
        <c:axId val="87572480"/>
      </c:lineChart>
      <c:dateAx>
        <c:axId val="87550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6864"/>
        <c:crosses val="autoZero"/>
        <c:auto val="1"/>
        <c:lblAlgn val="ctr"/>
        <c:lblOffset val="100"/>
        <c:baseTimeUnit val="days"/>
      </c:dateAx>
      <c:valAx>
        <c:axId val="8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0592"/>
        <c:crosses val="autoZero"/>
        <c:crossBetween val="between"/>
      </c:valAx>
      <c:dateAx>
        <c:axId val="875584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72480"/>
        <c:crosses val="autoZero"/>
        <c:auto val="1"/>
        <c:lblAlgn val="ctr"/>
        <c:lblOffset val="100"/>
        <c:baseTimeUnit val="days"/>
      </c:dateAx>
      <c:valAx>
        <c:axId val="8757248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84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5360"/>
        <c:axId val="87625728"/>
      </c:lineChart>
      <c:lineChart>
        <c:grouping val="standard"/>
        <c:varyColors val="0"/>
        <c:ser>
          <c:idx val="1"/>
          <c:order val="1"/>
          <c:tx>
            <c:strRef>
              <c:f>'600MW'!$I$1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'600MW'!$S$1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'600MW'!$S$2:$S$31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7264"/>
        <c:axId val="87628800"/>
      </c:lineChart>
      <c:dateAx>
        <c:axId val="87615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5728"/>
        <c:crosses val="autoZero"/>
        <c:auto val="1"/>
        <c:lblAlgn val="ctr"/>
        <c:lblOffset val="100"/>
        <c:baseTimeUnit val="days"/>
      </c:dateAx>
      <c:valAx>
        <c:axId val="8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15360"/>
        <c:crosses val="autoZero"/>
        <c:crossBetween val="between"/>
      </c:valAx>
      <c:dateAx>
        <c:axId val="8762726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628800"/>
        <c:crosses val="autoZero"/>
        <c:auto val="1"/>
        <c:lblAlgn val="ctr"/>
        <c:lblOffset val="100"/>
        <c:baseTimeUnit val="days"/>
      </c:dateAx>
      <c:valAx>
        <c:axId val="8762880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7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'500MW'!$K$1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'500MW'!$T$1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'500MW'!$T$2:$T$31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'500MW'!$U$1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'500MW'!$U$2:$U$31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0464"/>
        <c:axId val="87880832"/>
      </c:lineChart>
      <c:lineChart>
        <c:grouping val="standard"/>
        <c:varyColors val="0"/>
        <c:ser>
          <c:idx val="4"/>
          <c:order val="4"/>
          <c:tx>
            <c:strRef>
              <c:f>'500MW'!$V$1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6224"/>
        <c:axId val="87882368"/>
      </c:lineChart>
      <c:dateAx>
        <c:axId val="87870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80832"/>
        <c:crosses val="autoZero"/>
        <c:auto val="1"/>
        <c:lblAlgn val="ctr"/>
        <c:lblOffset val="100"/>
        <c:baseTimeUnit val="days"/>
      </c:dateAx>
      <c:valAx>
        <c:axId val="87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0464"/>
        <c:crosses val="autoZero"/>
        <c:crossBetween val="between"/>
      </c:valAx>
      <c:dateAx>
        <c:axId val="877162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82368"/>
        <c:crosses val="autoZero"/>
        <c:auto val="1"/>
        <c:lblAlgn val="ctr"/>
        <c:lblOffset val="100"/>
        <c:baseTimeUnit val="days"/>
      </c:dateAx>
      <c:valAx>
        <c:axId val="8788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716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'950MW'!$E$1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17056"/>
        <c:axId val="79918976"/>
      </c:lineChart>
      <c:lineChart>
        <c:grouping val="standard"/>
        <c:varyColors val="0"/>
        <c:ser>
          <c:idx val="2"/>
          <c:order val="2"/>
          <c:tx>
            <c:strRef>
              <c:f>'950MW'!$F$1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'950MW'!$G$1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0512"/>
        <c:axId val="79938688"/>
      </c:lineChart>
      <c:dateAx>
        <c:axId val="799170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8976"/>
        <c:crosses val="autoZero"/>
        <c:auto val="1"/>
        <c:lblAlgn val="ctr"/>
        <c:lblOffset val="100"/>
        <c:baseTimeUnit val="days"/>
      </c:dateAx>
      <c:valAx>
        <c:axId val="7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7056"/>
        <c:crosses val="autoZero"/>
        <c:crossBetween val="between"/>
      </c:valAx>
      <c:dateAx>
        <c:axId val="7992051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8688"/>
        <c:crosses val="autoZero"/>
        <c:auto val="1"/>
        <c:lblAlgn val="ctr"/>
        <c:lblOffset val="100"/>
        <c:baseTimeUnit val="days"/>
      </c:dateAx>
      <c:valAx>
        <c:axId val="7993868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20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1430584918957"/>
          <c:y val="0.236296296296296"/>
          <c:w val="0.953713883016209"/>
          <c:h val="0.580098765432099"/>
        </c:manualLayout>
      </c:layout>
      <c:lineChart>
        <c:grouping val="standard"/>
        <c:varyColors val="0"/>
        <c:ser>
          <c:idx val="0"/>
          <c:order val="0"/>
          <c:tx>
            <c:strRef>
              <c:f>'500MW'!$D$1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'500MW'!$E$1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0368"/>
        <c:axId val="87757184"/>
      </c:lineChart>
      <c:lineChart>
        <c:grouping val="standard"/>
        <c:varyColors val="0"/>
        <c:ser>
          <c:idx val="2"/>
          <c:order val="2"/>
          <c:tx>
            <c:strRef>
              <c:f>'500MW'!$F$1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'500MW'!$G$1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8720"/>
        <c:axId val="87760256"/>
      </c:lineChart>
      <c:dateAx>
        <c:axId val="87850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7184"/>
        <c:crosses val="autoZero"/>
        <c:auto val="1"/>
        <c:lblAlgn val="ctr"/>
        <c:lblOffset val="100"/>
        <c:baseTimeUnit val="days"/>
      </c:dateAx>
      <c:valAx>
        <c:axId val="87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0368"/>
        <c:crosses val="autoZero"/>
        <c:crossBetween val="between"/>
      </c:valAx>
      <c:dateAx>
        <c:axId val="8775872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760256"/>
        <c:crosses val="autoZero"/>
        <c:auto val="1"/>
        <c:lblAlgn val="ctr"/>
        <c:lblOffset val="100"/>
        <c:baseTimeUnit val="days"/>
      </c:dateAx>
      <c:valAx>
        <c:axId val="8776025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87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0816"/>
        <c:axId val="87812736"/>
      </c:lineChart>
      <c:lineChart>
        <c:grouping val="standard"/>
        <c:varyColors val="0"/>
        <c:ser>
          <c:idx val="1"/>
          <c:order val="1"/>
          <c:tx>
            <c:strRef>
              <c:f>'500MW'!$I$1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'500MW'!$S$1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'500MW'!$S$2:$S$31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4160"/>
        <c:axId val="87885696"/>
      </c:lineChart>
      <c:dateAx>
        <c:axId val="8781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2736"/>
        <c:crosses val="autoZero"/>
        <c:auto val="1"/>
        <c:lblAlgn val="ctr"/>
        <c:lblOffset val="100"/>
        <c:baseTimeUnit val="days"/>
      </c:dateAx>
      <c:valAx>
        <c:axId val="87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0816"/>
        <c:crosses val="autoZero"/>
        <c:crossBetween val="between"/>
      </c:valAx>
      <c:dateAx>
        <c:axId val="878841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85696"/>
        <c:crosses val="autoZero"/>
        <c:auto val="1"/>
        <c:lblAlgn val="ctr"/>
        <c:lblOffset val="100"/>
        <c:baseTimeUnit val="days"/>
      </c:dateAx>
      <c:valAx>
        <c:axId val="878856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84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2259262658986"/>
          <c:y val="0.119506172839506"/>
          <c:w val="0.938159237061552"/>
          <c:h val="0.542559346748323"/>
        </c:manualLayout>
      </c:layout>
      <c:lineChart>
        <c:grouping val="standard"/>
        <c:varyColors val="0"/>
        <c:ser>
          <c:idx val="0"/>
          <c:order val="0"/>
          <c:tx>
            <c:strRef>
              <c:f>'950MW'!$H$1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9792"/>
        <c:axId val="79664256"/>
      </c:lineChart>
      <c:lineChart>
        <c:grouping val="standard"/>
        <c:varyColors val="0"/>
        <c:ser>
          <c:idx val="1"/>
          <c:order val="1"/>
          <c:tx>
            <c:strRef>
              <c:f>'950MW'!$I$1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'950MW'!$S$1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'950MW'!$S$2:$S$31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5792"/>
        <c:axId val="79667584"/>
      </c:lineChart>
      <c:catAx>
        <c:axId val="79649792"/>
        <c:scaling>
          <c:orientation val="minMax"/>
        </c:scaling>
        <c:delete val="0"/>
        <c:axPos val="b"/>
        <c:numFmt formatCode="m&quot;月&quot;d&quot;日&quot;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64256"/>
        <c:crosses val="autoZero"/>
        <c:auto val="0"/>
        <c:lblAlgn val="ctr"/>
        <c:lblOffset val="100"/>
        <c:noMultiLvlLbl val="0"/>
      </c:catAx>
      <c:valAx>
        <c:axId val="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49792"/>
        <c:crosses val="autoZero"/>
        <c:crossBetween val="between"/>
      </c:valAx>
      <c:dateAx>
        <c:axId val="7966579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667584"/>
        <c:crosses val="autoZero"/>
        <c:auto val="1"/>
        <c:lblAlgn val="ctr"/>
        <c:lblOffset val="100"/>
        <c:baseTimeUnit val="days"/>
      </c:dateAx>
      <c:valAx>
        <c:axId val="79667584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657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'900MW'!$D$2:$D$32</c15:sqref>
                  </c15:fullRef>
                </c:ext>
              </c:extLst>
              <c:f>'900MW'!$D$6:$D$32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1"/>
          <c:order val="1"/>
          <c:tx>
            <c:strRef>
              <c:f>'900MW'!$E$1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'900MW'!$E$2:$E$32</c15:sqref>
                  </c15:fullRef>
                </c:ext>
              </c:extLst>
              <c:f>'900MW'!$E$6:$E$32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'900MW'!$F$1</c15:sqref>
                        </c15:formulaRef>
                      </c:ext>
                    </c:extLst>
                    <c:strCache>
                      <c:ptCount val="1"/>
                      <c:pt idx="0">
                        <c:v>A空预器差压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'900MW'!$A$6:$A$31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'900MW'!$F$2:$F$32</c15:sqref>
                        </c15:fullRef>
                        <c15:formulaRef>
                          <c15:sqref>'900MW'!$F$6:$F$32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'900MW'!$G$1</c15:sqref>
                        </c15:formulaRef>
                      </c:ext>
                    </c:extLst>
                    <c:strCache>
                      <c:ptCount val="1"/>
                      <c:pt idx="0">
                        <c:v>B空预器差压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'900MW'!$A$6:$A$31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'900MW'!$G$2:$G$32</c15:sqref>
                        </c15:fullRef>
                        <c15:formulaRef>
                          <c15:sqref>'900MW'!$G$6:$G$32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9664"/>
        <c:crosses val="autoZero"/>
        <c:auto val="1"/>
        <c:lblAlgn val="ctr"/>
        <c:lblOffset val="100"/>
        <c:baseTimeUnit val="days"/>
      </c:date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3392"/>
        <c:crosses val="autoZero"/>
        <c:crossBetween val="between"/>
      </c:valAx>
      <c:date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069376"/>
        <c:crosses val="autoZero"/>
        <c:auto val="1"/>
        <c:lblAlgn val="ctr"/>
        <c:lblOffset val="100"/>
        <c:baseTimeUnit val="days"/>
      </c:date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4221637652386"/>
          <c:y val="0.165629013354463"/>
          <c:w val="0.933101911440248"/>
          <c:h val="0.543776226084947"/>
        </c:manualLayout>
      </c:layout>
      <c:lineChart>
        <c:grouping val="standard"/>
        <c:varyColors val="0"/>
        <c:ser>
          <c:idx val="0"/>
          <c:order val="0"/>
          <c:tx>
            <c:strRef>
              <c:f>'900MW'!$J$1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'900MW'!$J$2:$J$32</c15:sqref>
                  </c15:fullRef>
                </c:ext>
              </c:extLst>
              <c:f>'900MW'!$J$6:$J$32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1"/>
          <c:order val="1"/>
          <c:tx>
            <c:strRef>
              <c:f>'900MW'!$K$1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'900MW'!$K$2:$K$32</c15:sqref>
                  </c15:fullRef>
                </c:ext>
              </c:extLst>
              <c:f>'900MW'!$K$6:$K$32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  <c:pt idx="0">
                        <c:v>一级吸收塔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'900MW'!$T$6:$T$32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>二级吸收塔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'900MW'!$U$6:$U$32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'900MW'!$V$1</c15:sqref>
                        </c15:formulaRef>
                      </c:ext>
                    </c:extLst>
                    <c:strCache>
                      <c:ptCount val="1"/>
                      <c:pt idx="0">
                        <c:v>湿除差压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'900MW'!$V$2:$V$32</c15:sqref>
                        </c15:fullRef>
                        <c15:formulaRef>
                          <c15:sqref>'900MW'!$V$6:$V$32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20064"/>
        <c:crosses val="autoZero"/>
        <c:auto val="1"/>
        <c:lblAlgn val="ctr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18144"/>
        <c:crosses val="autoZero"/>
        <c:crossBetween val="between"/>
      </c:valAx>
      <c:date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5952"/>
        <c:crosses val="autoZero"/>
        <c:auto val="1"/>
        <c:lblAlgn val="ctr"/>
        <c:lblOffset val="100"/>
        <c:baseTimeUnit val="days"/>
      </c:date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'900MW'!$H$2:$H$32</c15:sqref>
                  </c15:fullRef>
                </c:ext>
              </c:extLst>
              <c:f>'900MW'!$H$6:$H$32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1648"/>
        <c:axId val="81937920"/>
      </c:lineChart>
      <c:lineChart>
        <c:grouping val="standard"/>
        <c:varyColors val="0"/>
        <c:ser>
          <c:idx val="1"/>
          <c:order val="1"/>
          <c:tx>
            <c:strRef>
              <c:f>'900MW'!$I$1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General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'900MW'!$I$2:$I$32</c15:sqref>
                  </c15:fullRef>
                </c:ext>
              </c:extLst>
              <c:f>'900MW'!$I$6:$I$32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2"/>
          <c:order val="2"/>
          <c:tx>
            <c:strRef>
              <c:f>'900MW'!$S$1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General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'900MW'!$S$2:$S$32</c15:sqref>
                  </c15:fullRef>
                </c:ext>
              </c:extLst>
              <c:f>'900MW'!$S$6:$S$32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9456"/>
        <c:axId val="81941248"/>
      </c:lineChart>
      <c:dateAx>
        <c:axId val="81931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7920"/>
        <c:crosses val="autoZero"/>
        <c:auto val="1"/>
        <c:lblAlgn val="ctr"/>
        <c:lblOffset val="100"/>
        <c:baseTimeUnit val="days"/>
      </c:dateAx>
      <c:valAx>
        <c:axId val="81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1648"/>
        <c:crosses val="autoZero"/>
        <c:crossBetween val="between"/>
      </c:valAx>
      <c:dateAx>
        <c:axId val="819394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941248"/>
        <c:crosses val="autoZero"/>
        <c:auto val="1"/>
        <c:lblAlgn val="ctr"/>
        <c:lblOffset val="100"/>
        <c:baseTimeUnit val="days"/>
      </c:dateAx>
      <c:valAx>
        <c:axId val="81941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94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'900MW'!$D$1</c15:sqref>
                        </c15:formulaRef>
                      </c:ext>
                    </c:extLst>
                    <c:strCache>
                      <c:ptCount val="1"/>
                      <c:pt idx="0">
                        <c:v>A侧SCR差压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'900MW'!$D$2:$D$32</c15:sqref>
                        </c15:fullRef>
                        <c15:formulaRef>
                          <c15:sqref>'900MW'!$D$6:$D$32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'900MW'!$E$1</c15:sqref>
                        </c15:formulaRef>
                      </c:ext>
                    </c:extLst>
                    <c:strCache>
                      <c:ptCount val="1"/>
                      <c:pt idx="0">
                        <c:v>B侧SCR差压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'900MW'!$E$2:$E$32</c15:sqref>
                        </c15:fullRef>
                        <c15:formulaRef>
                          <c15:sqref>'900MW'!$E$6:$E$32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'900MW'!$F$1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General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'900MW'!$F$2:$F$32</c15:sqref>
                  </c15:fullRef>
                </c:ext>
              </c:extLst>
              <c:f>'900MW'!$F$6:$F$32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"/>
          <c:order val="3"/>
          <c:tx>
            <c:strRef>
              <c:f>'900MW'!$G$1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General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'900MW'!$G$2:$G$32</c15:sqref>
                  </c15:fullRef>
                </c:ext>
              </c:extLst>
              <c:f>'900MW'!$G$6:$G$32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</c:lineChart>
      <c:date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9664"/>
        <c:crosses val="autoZero"/>
        <c:auto val="1"/>
        <c:lblAlgn val="ctr"/>
        <c:lblOffset val="100"/>
        <c:baseTimeUnit val="days"/>
      </c:dateAx>
      <c:valAx>
        <c:axId val="80049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3392"/>
        <c:crosses val="autoZero"/>
        <c:crossBetween val="between"/>
      </c:valAx>
      <c:date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069376"/>
        <c:crosses val="autoZero"/>
        <c:auto val="1"/>
        <c:lblAlgn val="ctr"/>
        <c:lblOffset val="100"/>
        <c:baseTimeUnit val="days"/>
      </c:dateAx>
      <c:valAx>
        <c:axId val="800693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058856660096"/>
          <c:y val="0.0712788259958071"/>
          <c:w val="0.955993616821553"/>
          <c:h val="0.732788259958071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'900MW'!$J$1</c15:sqref>
                        </c15:formulaRef>
                      </c:ext>
                    </c:extLst>
                    <c:strCache>
                      <c:ptCount val="1"/>
                      <c:pt idx="0">
                        <c:v>A侧电除尘差压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'900MW'!$J$2:$J$32</c15:sqref>
                        </c15:fullRef>
                        <c15:formulaRef>
                          <c15:sqref>'900MW'!$J$6:$J$32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'900MW'!$K$1</c15:sqref>
                        </c15:formulaRef>
                      </c:ext>
                    </c:extLst>
                    <c:strCache>
                      <c:ptCount val="1"/>
                      <c:pt idx="0">
                        <c:v>B侧电除尘差压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'900MW'!$K$2:$K$32</c15:sqref>
                        </c15:fullRef>
                        <c15:formulaRef>
                          <c15:sqref>'900MW'!$K$6:$K$32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  <c:pt idx="0">
                        <c:v>一级吸收塔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'900MW'!$T$6:$T$32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>二级吸收塔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'900MW'!$U$6:$U$32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'900MW'!$V$1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General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'900MW'!$V$2:$V$32</c15:sqref>
                  </c15:fullRef>
                </c:ext>
              </c:extLst>
              <c:f>'900MW'!$V$6:$V$32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20064"/>
        <c:crosses val="autoZero"/>
        <c:auto val="1"/>
        <c:lblAlgn val="ctr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18144"/>
        <c:crosses val="autoZero"/>
        <c:crossBetween val="between"/>
      </c:valAx>
      <c:date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5952"/>
        <c:crosses val="autoZero"/>
        <c:auto val="1"/>
        <c:lblAlgn val="ctr"/>
        <c:lblOffset val="100"/>
        <c:baseTimeUnit val="days"/>
      </c:date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'800MW'!$K$1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'800MW'!$K$2:$K$31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2224"/>
        <c:axId val="82060416"/>
      </c:lineChart>
      <c:lineChart>
        <c:grouping val="standard"/>
        <c:varyColors val="0"/>
        <c:ser>
          <c:idx val="4"/>
          <c:order val="2"/>
          <c:tx>
            <c:strRef>
              <c:f>'800MW'!$V$1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'800MW'!$A$2:$A$8</c:f>
              <c:numCache>
                <c:formatCode>m"月"d"日"</c:formatCode>
                <c:ptCount val="7"/>
              </c:numCache>
            </c:numRef>
          </c:cat>
          <c:val>
            <c:numRef>
              <c:f>'800MW'!$V$2:$V$31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71936"/>
        <c:axId val="82061952"/>
      </c:lineChart>
      <c:dateAx>
        <c:axId val="81972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60416"/>
        <c:crosses val="autoZero"/>
        <c:auto val="1"/>
        <c:lblAlgn val="ctr"/>
        <c:lblOffset val="100"/>
        <c:baseTimeUnit val="days"/>
      </c:dateAx>
      <c:valAx>
        <c:axId val="820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72224"/>
        <c:crosses val="autoZero"/>
        <c:crossBetween val="between"/>
      </c:valAx>
      <c:dateAx>
        <c:axId val="820719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61952"/>
        <c:crosses val="autoZero"/>
        <c:auto val="1"/>
        <c:lblAlgn val="ctr"/>
        <c:lblOffset val="100"/>
        <c:baseTimeUnit val="days"/>
      </c:dateAx>
      <c:valAx>
        <c:axId val="82061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719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33</xdr:row>
      <xdr:rowOff>24765</xdr:rowOff>
    </xdr:from>
    <xdr:to>
      <xdr:col>20</xdr:col>
      <xdr:colOff>542925</xdr:colOff>
      <xdr:row>48</xdr:row>
      <xdr:rowOff>24765</xdr:rowOff>
    </xdr:to>
    <xdr:graphicFrame>
      <xdr:nvGraphicFramePr>
        <xdr:cNvPr id="2" name="图表 1"/>
        <xdr:cNvGraphicFramePr/>
      </xdr:nvGraphicFramePr>
      <xdr:xfrm>
        <a:off x="600075" y="7157085"/>
        <a:ext cx="1144206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50</xdr:row>
      <xdr:rowOff>15240</xdr:rowOff>
    </xdr:from>
    <xdr:to>
      <xdr:col>20</xdr:col>
      <xdr:colOff>504825</xdr:colOff>
      <xdr:row>65</xdr:row>
      <xdr:rowOff>15240</xdr:rowOff>
    </xdr:to>
    <xdr:graphicFrame>
      <xdr:nvGraphicFramePr>
        <xdr:cNvPr id="3" name="图表 2"/>
        <xdr:cNvGraphicFramePr/>
      </xdr:nvGraphicFramePr>
      <xdr:xfrm>
        <a:off x="602615" y="10774680"/>
        <a:ext cx="114014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66</xdr:row>
      <xdr:rowOff>160020</xdr:rowOff>
    </xdr:from>
    <xdr:to>
      <xdr:col>20</xdr:col>
      <xdr:colOff>495300</xdr:colOff>
      <xdr:row>81</xdr:row>
      <xdr:rowOff>160020</xdr:rowOff>
    </xdr:to>
    <xdr:graphicFrame>
      <xdr:nvGraphicFramePr>
        <xdr:cNvPr id="4" name="图表 3"/>
        <xdr:cNvGraphicFramePr/>
      </xdr:nvGraphicFramePr>
      <xdr:xfrm>
        <a:off x="602615" y="14333220"/>
        <a:ext cx="113919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53</xdr:row>
      <xdr:rowOff>45720</xdr:rowOff>
    </xdr:from>
    <xdr:to>
      <xdr:col>21</xdr:col>
      <xdr:colOff>514350</xdr:colOff>
      <xdr:row>68</xdr:row>
      <xdr:rowOff>45720</xdr:rowOff>
    </xdr:to>
    <xdr:graphicFrame>
      <xdr:nvGraphicFramePr>
        <xdr:cNvPr id="2" name="图表 1"/>
        <xdr:cNvGraphicFramePr/>
      </xdr:nvGraphicFramePr>
      <xdr:xfrm>
        <a:off x="1233805" y="11445240"/>
        <a:ext cx="1173734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</xdr:colOff>
      <xdr:row>34</xdr:row>
      <xdr:rowOff>0</xdr:rowOff>
    </xdr:from>
    <xdr:to>
      <xdr:col>21</xdr:col>
      <xdr:colOff>561974</xdr:colOff>
      <xdr:row>51</xdr:row>
      <xdr:rowOff>114300</xdr:rowOff>
    </xdr:to>
    <xdr:graphicFrame>
      <xdr:nvGraphicFramePr>
        <xdr:cNvPr id="3" name="图表 2"/>
        <xdr:cNvGraphicFramePr/>
      </xdr:nvGraphicFramePr>
      <xdr:xfrm>
        <a:off x="1219835" y="7345680"/>
        <a:ext cx="11798300" cy="374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19051</xdr:colOff>
      <xdr:row>69</xdr:row>
      <xdr:rowOff>70485</xdr:rowOff>
    </xdr:from>
    <xdr:to>
      <xdr:col>21</xdr:col>
      <xdr:colOff>485775</xdr:colOff>
      <xdr:row>84</xdr:row>
      <xdr:rowOff>70485</xdr:rowOff>
    </xdr:to>
    <xdr:graphicFrame>
      <xdr:nvGraphicFramePr>
        <xdr:cNvPr id="4" name="图表 3"/>
        <xdr:cNvGraphicFramePr/>
      </xdr:nvGraphicFramePr>
      <xdr:xfrm>
        <a:off x="1224280" y="14883765"/>
        <a:ext cx="1171829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85</xdr:row>
      <xdr:rowOff>163195</xdr:rowOff>
    </xdr:from>
    <xdr:to>
      <xdr:col>21</xdr:col>
      <xdr:colOff>498475</xdr:colOff>
      <xdr:row>100</xdr:row>
      <xdr:rowOff>163195</xdr:rowOff>
    </xdr:to>
    <xdr:graphicFrame>
      <xdr:nvGraphicFramePr>
        <xdr:cNvPr id="5" name="图表 4"/>
        <xdr:cNvGraphicFramePr/>
      </xdr:nvGraphicFramePr>
      <xdr:xfrm>
        <a:off x="1217930" y="18390235"/>
        <a:ext cx="1173734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46355</xdr:colOff>
      <xdr:row>103</xdr:row>
      <xdr:rowOff>31750</xdr:rowOff>
    </xdr:from>
    <xdr:to>
      <xdr:col>21</xdr:col>
      <xdr:colOff>593090</xdr:colOff>
      <xdr:row>120</xdr:row>
      <xdr:rowOff>146050</xdr:rowOff>
    </xdr:to>
    <xdr:graphicFrame>
      <xdr:nvGraphicFramePr>
        <xdr:cNvPr id="6" name="图表 5"/>
        <xdr:cNvGraphicFramePr/>
      </xdr:nvGraphicFramePr>
      <xdr:xfrm>
        <a:off x="1251585" y="22099270"/>
        <a:ext cx="11798300" cy="374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69214</xdr:colOff>
      <xdr:row>36</xdr:row>
      <xdr:rowOff>5080</xdr:rowOff>
    </xdr:from>
    <xdr:to>
      <xdr:col>22</xdr:col>
      <xdr:colOff>552450</xdr:colOff>
      <xdr:row>51</xdr:row>
      <xdr:rowOff>5080</xdr:rowOff>
    </xdr:to>
    <xdr:graphicFrame>
      <xdr:nvGraphicFramePr>
        <xdr:cNvPr id="9" name="图表 8"/>
        <xdr:cNvGraphicFramePr/>
      </xdr:nvGraphicFramePr>
      <xdr:xfrm>
        <a:off x="679450" y="8082280"/>
        <a:ext cx="1191704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53</xdr:row>
      <xdr:rowOff>27940</xdr:rowOff>
    </xdr:from>
    <xdr:to>
      <xdr:col>22</xdr:col>
      <xdr:colOff>552449</xdr:colOff>
      <xdr:row>68</xdr:row>
      <xdr:rowOff>27940</xdr:rowOff>
    </xdr:to>
    <xdr:graphicFrame>
      <xdr:nvGraphicFramePr>
        <xdr:cNvPr id="10" name="图表 9"/>
        <xdr:cNvGraphicFramePr/>
      </xdr:nvGraphicFramePr>
      <xdr:xfrm>
        <a:off x="638810" y="11732260"/>
        <a:ext cx="1195705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74</xdr:row>
      <xdr:rowOff>58420</xdr:rowOff>
    </xdr:from>
    <xdr:to>
      <xdr:col>22</xdr:col>
      <xdr:colOff>371475</xdr:colOff>
      <xdr:row>89</xdr:row>
      <xdr:rowOff>58420</xdr:rowOff>
    </xdr:to>
    <xdr:graphicFrame>
      <xdr:nvGraphicFramePr>
        <xdr:cNvPr id="11" name="图表 10"/>
        <xdr:cNvGraphicFramePr/>
      </xdr:nvGraphicFramePr>
      <xdr:xfrm>
        <a:off x="610870" y="16243300"/>
        <a:ext cx="1180465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22</xdr:col>
      <xdr:colOff>409575</xdr:colOff>
      <xdr:row>108</xdr:row>
      <xdr:rowOff>0</xdr:rowOff>
    </xdr:to>
    <xdr:graphicFrame>
      <xdr:nvGraphicFramePr>
        <xdr:cNvPr id="5" name="图表 4"/>
        <xdr:cNvGraphicFramePr/>
      </xdr:nvGraphicFramePr>
      <xdr:xfrm>
        <a:off x="610870" y="20238720"/>
        <a:ext cx="1184275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133350</xdr:colOff>
      <xdr:row>53</xdr:row>
      <xdr:rowOff>55245</xdr:rowOff>
    </xdr:from>
    <xdr:to>
      <xdr:col>21</xdr:col>
      <xdr:colOff>523875</xdr:colOff>
      <xdr:row>68</xdr:row>
      <xdr:rowOff>55245</xdr:rowOff>
    </xdr:to>
    <xdr:graphicFrame>
      <xdr:nvGraphicFramePr>
        <xdr:cNvPr id="3" name="图表 2"/>
        <xdr:cNvGraphicFramePr/>
      </xdr:nvGraphicFramePr>
      <xdr:xfrm>
        <a:off x="744220" y="11454765"/>
        <a:ext cx="121126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549910</xdr:colOff>
      <xdr:row>33</xdr:row>
      <xdr:rowOff>93345</xdr:rowOff>
    </xdr:from>
    <xdr:to>
      <xdr:col>21</xdr:col>
      <xdr:colOff>466725</xdr:colOff>
      <xdr:row>50</xdr:row>
      <xdr:rowOff>150495</xdr:rowOff>
    </xdr:to>
    <xdr:graphicFrame>
      <xdr:nvGraphicFramePr>
        <xdr:cNvPr id="4" name="图表 3"/>
        <xdr:cNvGraphicFramePr/>
      </xdr:nvGraphicFramePr>
      <xdr:xfrm>
        <a:off x="549910" y="7225665"/>
        <a:ext cx="12249785" cy="3684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152401</xdr:colOff>
      <xdr:row>74</xdr:row>
      <xdr:rowOff>78105</xdr:rowOff>
    </xdr:from>
    <xdr:to>
      <xdr:col>21</xdr:col>
      <xdr:colOff>466725</xdr:colOff>
      <xdr:row>89</xdr:row>
      <xdr:rowOff>78105</xdr:rowOff>
    </xdr:to>
    <xdr:graphicFrame>
      <xdr:nvGraphicFramePr>
        <xdr:cNvPr id="5" name="图表 4"/>
        <xdr:cNvGraphicFramePr/>
      </xdr:nvGraphicFramePr>
      <xdr:xfrm>
        <a:off x="763270" y="15958185"/>
        <a:ext cx="120364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33</xdr:row>
      <xdr:rowOff>64770</xdr:rowOff>
    </xdr:from>
    <xdr:to>
      <xdr:col>21</xdr:col>
      <xdr:colOff>142875</xdr:colOff>
      <xdr:row>48</xdr:row>
      <xdr:rowOff>64770</xdr:rowOff>
    </xdr:to>
    <xdr:graphicFrame>
      <xdr:nvGraphicFramePr>
        <xdr:cNvPr id="2" name="图表 1"/>
        <xdr:cNvGraphicFramePr/>
      </xdr:nvGraphicFramePr>
      <xdr:xfrm>
        <a:off x="791845" y="7197090"/>
        <a:ext cx="116840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52</xdr:row>
      <xdr:rowOff>142875</xdr:rowOff>
    </xdr:from>
    <xdr:to>
      <xdr:col>21</xdr:col>
      <xdr:colOff>209550</xdr:colOff>
      <xdr:row>67</xdr:row>
      <xdr:rowOff>142875</xdr:rowOff>
    </xdr:to>
    <xdr:graphicFrame>
      <xdr:nvGraphicFramePr>
        <xdr:cNvPr id="3" name="图表 2"/>
        <xdr:cNvGraphicFramePr/>
      </xdr:nvGraphicFramePr>
      <xdr:xfrm>
        <a:off x="858520" y="11329035"/>
        <a:ext cx="116840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472440</xdr:colOff>
      <xdr:row>73</xdr:row>
      <xdr:rowOff>140970</xdr:rowOff>
    </xdr:from>
    <xdr:to>
      <xdr:col>21</xdr:col>
      <xdr:colOff>285750</xdr:colOff>
      <xdr:row>88</xdr:row>
      <xdr:rowOff>140970</xdr:rowOff>
    </xdr:to>
    <xdr:graphicFrame>
      <xdr:nvGraphicFramePr>
        <xdr:cNvPr id="4" name="图表 3"/>
        <xdr:cNvGraphicFramePr/>
      </xdr:nvGraphicFramePr>
      <xdr:xfrm>
        <a:off x="1083310" y="15807690"/>
        <a:ext cx="1153541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104140</xdr:colOff>
      <xdr:row>33</xdr:row>
      <xdr:rowOff>51435</xdr:rowOff>
    </xdr:from>
    <xdr:to>
      <xdr:col>22</xdr:col>
      <xdr:colOff>94615</xdr:colOff>
      <xdr:row>48</xdr:row>
      <xdr:rowOff>107950</xdr:rowOff>
    </xdr:to>
    <xdr:graphicFrame>
      <xdr:nvGraphicFramePr>
        <xdr:cNvPr id="3" name="图表 2"/>
        <xdr:cNvGraphicFramePr/>
      </xdr:nvGraphicFramePr>
      <xdr:xfrm>
        <a:off x="1334135" y="7183755"/>
        <a:ext cx="11960225" cy="325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50</xdr:row>
      <xdr:rowOff>163830</xdr:rowOff>
    </xdr:from>
    <xdr:to>
      <xdr:col>22</xdr:col>
      <xdr:colOff>123825</xdr:colOff>
      <xdr:row>65</xdr:row>
      <xdr:rowOff>163830</xdr:rowOff>
    </xdr:to>
    <xdr:graphicFrame>
      <xdr:nvGraphicFramePr>
        <xdr:cNvPr id="5" name="图表 4"/>
        <xdr:cNvGraphicFramePr/>
      </xdr:nvGraphicFramePr>
      <xdr:xfrm>
        <a:off x="1363345" y="10923270"/>
        <a:ext cx="119602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68</xdr:row>
      <xdr:rowOff>22860</xdr:rowOff>
    </xdr:from>
    <xdr:to>
      <xdr:col>22</xdr:col>
      <xdr:colOff>190500</xdr:colOff>
      <xdr:row>83</xdr:row>
      <xdr:rowOff>22860</xdr:rowOff>
    </xdr:to>
    <xdr:graphicFrame>
      <xdr:nvGraphicFramePr>
        <xdr:cNvPr id="6" name="图表 5"/>
        <xdr:cNvGraphicFramePr/>
      </xdr:nvGraphicFramePr>
      <xdr:xfrm>
        <a:off x="1506220" y="14622780"/>
        <a:ext cx="118840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32"/>
  <sheetViews>
    <sheetView tabSelected="1" workbookViewId="0">
      <pane ySplit="1" topLeftCell="A5" activePane="bottomLeft" state="frozen"/>
      <selection/>
      <selection pane="bottomLeft" activeCell="A1" sqref="A1:W32"/>
    </sheetView>
  </sheetViews>
  <sheetFormatPr defaultColWidth="8.875" defaultRowHeight="16.8"/>
  <cols>
    <col min="1" max="1" width="9.125"/>
    <col min="2" max="2" width="6.875" customWidth="1"/>
    <col min="3" max="3" width="7.875" customWidth="1"/>
    <col min="4" max="5" width="8.5" customWidth="1"/>
    <col min="6" max="6" width="9" customWidth="1"/>
    <col min="23" max="23" width="8.375" customWidth="1"/>
  </cols>
  <sheetData>
    <row r="1" ht="24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3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</row>
    <row r="9" spans="1:23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3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32"/>
  <sheetViews>
    <sheetView workbookViewId="0">
      <pane ySplit="1" topLeftCell="A2" activePane="bottomLeft" state="frozen"/>
      <selection/>
      <selection pane="bottomLeft" activeCell="A1" sqref="A1:W32"/>
    </sheetView>
  </sheetViews>
  <sheetFormatPr defaultColWidth="9" defaultRowHeight="16.8"/>
  <cols>
    <col min="1" max="1" width="9.25" customWidth="1"/>
    <col min="16" max="16" width="8.375" customWidth="1"/>
  </cols>
  <sheetData>
    <row r="1" ht="24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3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</row>
    <row r="9" spans="1:24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  <c r="X9" s="33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3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5"/>
  <sheetViews>
    <sheetView workbookViewId="0">
      <pane ySplit="1" topLeftCell="A2" activePane="bottomLeft" state="frozen"/>
      <selection/>
      <selection pane="bottomLeft" activeCell="A1" sqref="A1:W32"/>
    </sheetView>
  </sheetViews>
  <sheetFormatPr defaultColWidth="9" defaultRowHeight="16.8"/>
  <cols>
    <col min="1" max="1" width="9.25" customWidth="1"/>
    <col min="2" max="2" width="6.875" style="30" customWidth="1"/>
    <col min="3" max="3" width="5.125" style="30" customWidth="1"/>
    <col min="4" max="4" width="7.125" style="30" customWidth="1"/>
    <col min="5" max="5" width="7.375" style="30" customWidth="1"/>
    <col min="6" max="6" width="8.125" style="30" customWidth="1"/>
    <col min="7" max="7" width="7.875" style="30" customWidth="1"/>
    <col min="8" max="8" width="11.125" style="30" customWidth="1"/>
    <col min="9" max="9" width="10.5" style="30" customWidth="1"/>
    <col min="10" max="10" width="10" style="30" customWidth="1"/>
    <col min="11" max="11" width="9.625" style="30" customWidth="1"/>
    <col min="12" max="16" width="8.75" style="30" customWidth="1"/>
    <col min="17" max="18" width="6.625" style="30" customWidth="1"/>
    <col min="19" max="19" width="8.625" style="30" customWidth="1"/>
    <col min="20" max="20" width="7.875" style="30" customWidth="1"/>
    <col min="21" max="21" width="7.5" style="30" customWidth="1"/>
    <col min="22" max="22" width="8.375" style="30" customWidth="1"/>
    <col min="23" max="23" width="8.625" customWidth="1"/>
  </cols>
  <sheetData>
    <row r="1" s="29" customFormat="1" ht="48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4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  <c r="X8" s="28"/>
    </row>
    <row r="9" spans="1:23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3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4" spans="1:22">
      <c r="A34" s="29" t="s">
        <v>23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2:18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32"/>
      <c r="N35" s="32"/>
      <c r="O35" s="32"/>
      <c r="P35" s="32"/>
      <c r="Q35" s="32"/>
      <c r="R35" s="32"/>
    </row>
  </sheetData>
  <mergeCells count="1">
    <mergeCell ref="A34:V34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X32"/>
  <sheetViews>
    <sheetView workbookViewId="0">
      <pane ySplit="1" topLeftCell="A2" activePane="bottomLeft" state="frozen"/>
      <selection/>
      <selection pane="bottomLeft" activeCell="A1" sqref="A1:W32"/>
    </sheetView>
  </sheetViews>
  <sheetFormatPr defaultColWidth="8.875" defaultRowHeight="16.8"/>
  <cols>
    <col min="1" max="1" width="9.25" customWidth="1"/>
  </cols>
  <sheetData>
    <row r="1" ht="24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3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</row>
    <row r="9" spans="1:23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4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  <c r="X19" s="28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W32"/>
  <sheetViews>
    <sheetView workbookViewId="0">
      <pane ySplit="1" topLeftCell="A2" activePane="bottomLeft" state="frozen"/>
      <selection/>
      <selection pane="bottomLeft" activeCell="A1" sqref="A1:W32"/>
    </sheetView>
  </sheetViews>
  <sheetFormatPr defaultColWidth="8.875" defaultRowHeight="16.8"/>
  <cols>
    <col min="1" max="1" width="9.25" customWidth="1"/>
    <col min="23" max="23" width="6.75" customWidth="1"/>
  </cols>
  <sheetData>
    <row r="1" ht="24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3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</row>
    <row r="9" spans="1:23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3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W32"/>
  <sheetViews>
    <sheetView workbookViewId="0">
      <pane ySplit="1" topLeftCell="A2" activePane="bottomLeft" state="frozen"/>
      <selection/>
      <selection pane="bottomLeft" activeCell="A1" sqref="A1:W32"/>
    </sheetView>
  </sheetViews>
  <sheetFormatPr defaultColWidth="8.875" defaultRowHeight="16.8"/>
  <cols>
    <col min="1" max="1" width="9.25" customWidth="1"/>
    <col min="2" max="2" width="9.375"/>
    <col min="22" max="23" width="12.625"/>
  </cols>
  <sheetData>
    <row r="1" ht="24" spans="1:2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6"/>
      <c r="S2" s="8"/>
      <c r="T2" s="9"/>
      <c r="U2" s="9"/>
      <c r="V2" s="9"/>
      <c r="W2" s="27"/>
    </row>
    <row r="3" spans="1:23">
      <c r="A3" s="17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8"/>
      <c r="T3" s="9"/>
      <c r="U3" s="9"/>
      <c r="V3" s="9"/>
      <c r="W3" s="27"/>
    </row>
    <row r="4" spans="1:23">
      <c r="A4" s="17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6"/>
      <c r="S4" s="8"/>
      <c r="T4" s="9"/>
      <c r="U4" s="9"/>
      <c r="V4" s="9"/>
      <c r="W4" s="27"/>
    </row>
    <row r="5" spans="1:23">
      <c r="A5" s="17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6"/>
      <c r="S5" s="8"/>
      <c r="T5" s="9"/>
      <c r="U5" s="9"/>
      <c r="V5" s="9"/>
      <c r="W5" s="27"/>
    </row>
    <row r="6" spans="1:23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8"/>
      <c r="T6" s="9"/>
      <c r="U6" s="9"/>
      <c r="V6" s="9"/>
      <c r="W6" s="27"/>
    </row>
    <row r="7" spans="1:23">
      <c r="A7" s="17"/>
      <c r="B7" s="18"/>
      <c r="C7" s="18"/>
      <c r="D7" s="19"/>
      <c r="E7" s="19"/>
      <c r="F7" s="19"/>
      <c r="G7" s="19"/>
      <c r="H7" s="19"/>
      <c r="I7" s="19"/>
      <c r="J7" s="25"/>
      <c r="K7" s="19"/>
      <c r="L7" s="19"/>
      <c r="M7" s="19"/>
      <c r="N7" s="19"/>
      <c r="O7" s="19"/>
      <c r="P7" s="19"/>
      <c r="Q7" s="19"/>
      <c r="R7" s="26"/>
      <c r="S7" s="8"/>
      <c r="T7" s="9"/>
      <c r="U7" s="9"/>
      <c r="V7" s="9"/>
      <c r="W7" s="27"/>
    </row>
    <row r="8" spans="1:23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6"/>
      <c r="S8" s="8"/>
      <c r="T8" s="9"/>
      <c r="U8" s="9"/>
      <c r="V8" s="9"/>
      <c r="W8" s="27"/>
    </row>
    <row r="9" spans="1:23">
      <c r="A9" s="17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8"/>
      <c r="T9" s="9"/>
      <c r="U9" s="9"/>
      <c r="V9" s="9"/>
      <c r="W9" s="27"/>
    </row>
    <row r="10" spans="1:2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8"/>
      <c r="T10" s="9"/>
      <c r="U10" s="9"/>
      <c r="V10" s="9"/>
      <c r="W10" s="27"/>
    </row>
    <row r="11" spans="1:23">
      <c r="A11" s="17"/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8"/>
      <c r="T11" s="9"/>
      <c r="U11" s="9"/>
      <c r="V11" s="9"/>
      <c r="W11" s="27"/>
    </row>
    <row r="12" spans="1:23">
      <c r="A12" s="17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8"/>
      <c r="T12" s="9"/>
      <c r="U12" s="9"/>
      <c r="V12" s="9"/>
      <c r="W12" s="27"/>
    </row>
    <row r="13" spans="1:23">
      <c r="A13" s="17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8"/>
      <c r="T13" s="9"/>
      <c r="U13" s="9"/>
      <c r="V13" s="9"/>
      <c r="W13" s="27"/>
    </row>
    <row r="14" spans="1:23">
      <c r="A14" s="17"/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8"/>
      <c r="T14" s="9"/>
      <c r="U14" s="9"/>
      <c r="V14" s="9"/>
      <c r="W14" s="27"/>
    </row>
    <row r="15" spans="1:23">
      <c r="A15" s="17"/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8"/>
      <c r="T15" s="9"/>
      <c r="U15" s="9"/>
      <c r="V15" s="9"/>
      <c r="W15" s="27"/>
    </row>
    <row r="16" spans="1:23">
      <c r="A16" s="17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8"/>
      <c r="T16" s="9"/>
      <c r="U16" s="9"/>
      <c r="V16" s="9"/>
      <c r="W16" s="27"/>
    </row>
    <row r="17" spans="1:23">
      <c r="A17" s="17"/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8"/>
      <c r="T17" s="9"/>
      <c r="U17" s="9"/>
      <c r="V17" s="9"/>
      <c r="W17" s="27"/>
    </row>
    <row r="18" spans="1:23">
      <c r="A18" s="17"/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8"/>
      <c r="T18" s="9"/>
      <c r="U18" s="9"/>
      <c r="V18" s="9"/>
      <c r="W18" s="27"/>
    </row>
    <row r="19" spans="1:23">
      <c r="A19" s="17"/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8"/>
      <c r="T19" s="9"/>
      <c r="U19" s="9"/>
      <c r="V19" s="9"/>
      <c r="W19" s="27"/>
    </row>
    <row r="20" spans="1:23">
      <c r="A20" s="17"/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8"/>
      <c r="T20" s="9"/>
      <c r="U20" s="9"/>
      <c r="V20" s="9"/>
      <c r="W20" s="27"/>
    </row>
    <row r="21" spans="1:23">
      <c r="A21" s="17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8"/>
      <c r="T21" s="9"/>
      <c r="U21" s="9"/>
      <c r="V21" s="9"/>
      <c r="W21" s="27"/>
    </row>
    <row r="22" spans="1:23">
      <c r="A22" s="17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1"/>
      <c r="M22" s="21"/>
      <c r="N22" s="21"/>
      <c r="O22" s="21"/>
      <c r="P22" s="21"/>
      <c r="Q22" s="21"/>
      <c r="R22" s="21"/>
      <c r="S22" s="8"/>
      <c r="T22" s="9"/>
      <c r="U22" s="9"/>
      <c r="V22" s="9"/>
      <c r="W22" s="27"/>
    </row>
    <row r="23" spans="1:23">
      <c r="A23" s="17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1"/>
      <c r="M23" s="21"/>
      <c r="N23" s="21"/>
      <c r="O23" s="21"/>
      <c r="P23" s="21"/>
      <c r="Q23" s="21"/>
      <c r="R23" s="21"/>
      <c r="S23" s="8"/>
      <c r="T23" s="9"/>
      <c r="U23" s="9"/>
      <c r="V23" s="9"/>
      <c r="W23" s="27"/>
    </row>
    <row r="24" spans="1:23">
      <c r="A24" s="17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1"/>
      <c r="M24" s="21"/>
      <c r="N24" s="21"/>
      <c r="O24" s="21"/>
      <c r="P24" s="21"/>
      <c r="Q24" s="21"/>
      <c r="R24" s="21"/>
      <c r="S24" s="8"/>
      <c r="T24" s="9"/>
      <c r="U24" s="9"/>
      <c r="V24" s="9"/>
      <c r="W24" s="27"/>
    </row>
    <row r="25" spans="1:23">
      <c r="A25" s="17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1"/>
      <c r="M25" s="21"/>
      <c r="N25" s="21"/>
      <c r="O25" s="21"/>
      <c r="P25" s="21"/>
      <c r="Q25" s="21"/>
      <c r="R25" s="21"/>
      <c r="S25" s="8"/>
      <c r="T25" s="9"/>
      <c r="U25" s="9"/>
      <c r="V25" s="9"/>
      <c r="W25" s="27"/>
    </row>
    <row r="26" spans="1:23">
      <c r="A26" s="17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1"/>
      <c r="M26" s="21"/>
      <c r="N26" s="21"/>
      <c r="O26" s="21"/>
      <c r="P26" s="21"/>
      <c r="Q26" s="21"/>
      <c r="R26" s="21"/>
      <c r="S26" s="8"/>
      <c r="T26" s="9"/>
      <c r="U26" s="9"/>
      <c r="V26" s="9"/>
      <c r="W26" s="27"/>
    </row>
    <row r="27" spans="1:23">
      <c r="A27" s="17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1"/>
      <c r="M27" s="21"/>
      <c r="N27" s="21"/>
      <c r="O27" s="21"/>
      <c r="P27" s="21"/>
      <c r="Q27" s="21"/>
      <c r="R27" s="21"/>
      <c r="S27" s="8"/>
      <c r="T27" s="9"/>
      <c r="U27" s="9"/>
      <c r="V27" s="9"/>
      <c r="W27" s="27"/>
    </row>
    <row r="28" spans="1:23">
      <c r="A28" s="17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1"/>
      <c r="M28" s="21"/>
      <c r="N28" s="21"/>
      <c r="O28" s="21"/>
      <c r="P28" s="21"/>
      <c r="Q28" s="21"/>
      <c r="R28" s="21"/>
      <c r="S28" s="8"/>
      <c r="T28" s="9"/>
      <c r="U28" s="9"/>
      <c r="V28" s="9"/>
      <c r="W28" s="27"/>
    </row>
    <row r="29" spans="1:23">
      <c r="A29" s="17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8"/>
      <c r="T29" s="9"/>
      <c r="U29" s="9"/>
      <c r="V29" s="9"/>
      <c r="W29" s="27"/>
    </row>
    <row r="30" spans="1:23">
      <c r="A30" s="17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1"/>
      <c r="M30" s="21"/>
      <c r="N30" s="21"/>
      <c r="O30" s="21"/>
      <c r="P30" s="21"/>
      <c r="Q30" s="21"/>
      <c r="R30" s="21"/>
      <c r="S30" s="8"/>
      <c r="T30" s="9"/>
      <c r="U30" s="9"/>
      <c r="V30" s="9"/>
      <c r="W30" s="27"/>
    </row>
    <row r="31" spans="1:23">
      <c r="A31" s="17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  <c r="R31" s="21"/>
      <c r="S31" s="8"/>
      <c r="T31" s="9"/>
      <c r="U31" s="9"/>
      <c r="V31" s="9"/>
      <c r="W31" s="27"/>
    </row>
    <row r="32" spans="1:23">
      <c r="A32" s="1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</sheetData>
  <pageMargins left="0.75" right="0.75" top="1" bottom="1" header="0.511805555555556" footer="0.511805555555556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T19"/>
  <sheetViews>
    <sheetView topLeftCell="AE1" workbookViewId="0">
      <selection activeCell="AO2" sqref="AO2"/>
    </sheetView>
  </sheetViews>
  <sheetFormatPr defaultColWidth="9" defaultRowHeight="16.8"/>
  <cols>
    <col min="1" max="1" width="17.125" customWidth="1"/>
    <col min="2" max="5" width="12.625"/>
    <col min="6" max="6" width="13.75"/>
    <col min="7" max="9" width="12.625"/>
    <col min="10" max="10" width="13.75"/>
    <col min="11" max="11" width="13.125" customWidth="1"/>
    <col min="12" max="12" width="15.5" customWidth="1"/>
    <col min="13" max="13" width="12.625"/>
    <col min="14" max="14" width="13.75"/>
    <col min="15" max="18" width="12.625"/>
    <col min="20" max="20" width="12.625"/>
    <col min="21" max="24" width="13.75"/>
    <col min="25" max="25" width="12.625"/>
    <col min="26" max="27" width="13.75"/>
    <col min="28" max="29" width="12.625"/>
    <col min="30" max="31" width="13.75"/>
    <col min="32" max="34" width="12.625"/>
    <col min="35" max="36" width="13.75"/>
    <col min="37" max="38" width="12.625"/>
    <col min="39" max="42" width="13.75"/>
    <col min="43" max="43" width="12.625"/>
    <col min="44" max="45" width="13.75"/>
  </cols>
  <sheetData>
    <row r="1" s="12" customFormat="1" spans="1:46">
      <c r="A1" s="12" t="s">
        <v>24</v>
      </c>
      <c r="C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27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33</v>
      </c>
      <c r="O1" s="12" t="s">
        <v>34</v>
      </c>
      <c r="P1" s="12" t="s">
        <v>35</v>
      </c>
      <c r="R1" s="12" t="s">
        <v>36</v>
      </c>
      <c r="S1" s="12" t="s">
        <v>37</v>
      </c>
      <c r="T1" s="12" t="s">
        <v>38</v>
      </c>
      <c r="U1" s="12" t="s">
        <v>39</v>
      </c>
      <c r="V1" s="12" t="s">
        <v>31</v>
      </c>
      <c r="W1" s="12" t="s">
        <v>40</v>
      </c>
      <c r="X1" s="12" t="s">
        <v>41</v>
      </c>
      <c r="Y1" s="12" t="s">
        <v>28</v>
      </c>
      <c r="Z1" s="12" t="s">
        <v>42</v>
      </c>
      <c r="AA1" s="12" t="s">
        <v>43</v>
      </c>
      <c r="AB1" s="12" t="s">
        <v>44</v>
      </c>
      <c r="AC1" s="12" t="s">
        <v>45</v>
      </c>
      <c r="AD1" s="12" t="s">
        <v>29</v>
      </c>
      <c r="AE1" s="12" t="s">
        <v>46</v>
      </c>
      <c r="AF1" s="12" t="s">
        <v>47</v>
      </c>
      <c r="AG1" s="12" t="s">
        <v>48</v>
      </c>
      <c r="AH1" s="12" t="s">
        <v>49</v>
      </c>
      <c r="AI1" s="12" t="s">
        <v>45</v>
      </c>
      <c r="AK1" s="12" t="s">
        <v>50</v>
      </c>
      <c r="AL1" s="12" t="s">
        <v>51</v>
      </c>
      <c r="AM1" s="12" t="s">
        <v>52</v>
      </c>
      <c r="AP1" s="12" t="s">
        <v>46</v>
      </c>
      <c r="AQ1" s="12" t="s">
        <v>42</v>
      </c>
      <c r="AR1" s="12" t="s">
        <v>39</v>
      </c>
      <c r="AS1" s="12" t="s">
        <v>53</v>
      </c>
      <c r="AT1" s="12" t="s">
        <v>54</v>
      </c>
    </row>
    <row r="2" s="12" customFormat="1" spans="1:46">
      <c r="A2" s="12" t="s">
        <v>55</v>
      </c>
      <c r="B2" s="12" t="s">
        <v>56</v>
      </c>
      <c r="C2" s="12" t="s">
        <v>57</v>
      </c>
      <c r="D2" s="12" t="s">
        <v>58</v>
      </c>
      <c r="E2" s="12" t="s">
        <v>59</v>
      </c>
      <c r="F2" s="12" t="s">
        <v>60</v>
      </c>
      <c r="G2" s="12" t="s">
        <v>61</v>
      </c>
      <c r="H2" s="12" t="s">
        <v>62</v>
      </c>
      <c r="I2" s="12" t="s">
        <v>63</v>
      </c>
      <c r="J2" s="12" t="s">
        <v>64</v>
      </c>
      <c r="K2" s="12" t="s">
        <v>65</v>
      </c>
      <c r="L2" s="12" t="s">
        <v>66</v>
      </c>
      <c r="M2" s="12" t="s">
        <v>67</v>
      </c>
      <c r="N2" s="12" t="s">
        <v>68</v>
      </c>
      <c r="O2" s="12" t="s">
        <v>69</v>
      </c>
      <c r="P2" s="12" t="s">
        <v>70</v>
      </c>
      <c r="Q2" s="12" t="s">
        <v>71</v>
      </c>
      <c r="R2" s="12" t="s">
        <v>72</v>
      </c>
      <c r="S2" s="12" t="s">
        <v>73</v>
      </c>
      <c r="T2" s="12" t="s">
        <v>74</v>
      </c>
      <c r="U2" s="12" t="s">
        <v>75</v>
      </c>
      <c r="V2" s="12" t="s">
        <v>76</v>
      </c>
      <c r="W2" s="12" t="s">
        <v>77</v>
      </c>
      <c r="X2" s="12" t="s">
        <v>78</v>
      </c>
      <c r="Y2" s="12" t="s">
        <v>79</v>
      </c>
      <c r="Z2" s="12" t="s">
        <v>80</v>
      </c>
      <c r="AA2" s="12" t="s">
        <v>81</v>
      </c>
      <c r="AB2" s="12" t="s">
        <v>82</v>
      </c>
      <c r="AC2" s="12" t="s">
        <v>83</v>
      </c>
      <c r="AD2" s="12" t="s">
        <v>84</v>
      </c>
      <c r="AE2" s="12" t="s">
        <v>85</v>
      </c>
      <c r="AF2" s="12" t="s">
        <v>86</v>
      </c>
      <c r="AG2" s="12" t="s">
        <v>87</v>
      </c>
      <c r="AH2" s="12" t="s">
        <v>88</v>
      </c>
      <c r="AI2" s="12" t="s">
        <v>89</v>
      </c>
      <c r="AJ2" s="12" t="s">
        <v>90</v>
      </c>
      <c r="AK2" s="12" t="s">
        <v>91</v>
      </c>
      <c r="AL2" s="12" t="s">
        <v>92</v>
      </c>
      <c r="AM2" s="12" t="s">
        <v>93</v>
      </c>
      <c r="AN2" s="12" t="s">
        <v>94</v>
      </c>
      <c r="AO2" s="12" t="s">
        <v>95</v>
      </c>
      <c r="AP2" s="12" t="s">
        <v>96</v>
      </c>
      <c r="AQ2" s="12" t="s">
        <v>97</v>
      </c>
      <c r="AR2" s="12" t="s">
        <v>98</v>
      </c>
      <c r="AS2" s="12" t="s">
        <v>99</v>
      </c>
      <c r="AT2" s="12" t="s">
        <v>100</v>
      </c>
    </row>
    <row r="3" s="12" customFormat="1" spans="1:46">
      <c r="A3" s="13">
        <v>45169.7298611111</v>
      </c>
      <c r="B3" s="12">
        <v>0.545416593551635</v>
      </c>
      <c r="C3" s="12">
        <v>228.229293823242</v>
      </c>
      <c r="D3" s="12">
        <v>0</v>
      </c>
      <c r="E3" s="12">
        <v>3.35290002822875</v>
      </c>
      <c r="F3" s="12">
        <v>0.229339659214019</v>
      </c>
      <c r="G3" s="12">
        <v>-0.932190179824829</v>
      </c>
      <c r="H3" s="12">
        <v>0.844375014305114</v>
      </c>
      <c r="I3" s="12">
        <v>0.0256410241127014</v>
      </c>
      <c r="J3" s="12">
        <v>1.61401343345642</v>
      </c>
      <c r="K3" s="12">
        <v>-1.192626953125</v>
      </c>
      <c r="L3" s="15">
        <v>600.2978515625</v>
      </c>
      <c r="M3" s="12">
        <v>1.54799997806549</v>
      </c>
      <c r="N3" s="12">
        <v>1.3974357843399</v>
      </c>
      <c r="O3" s="12">
        <v>599.316223144531</v>
      </c>
      <c r="P3" s="12">
        <v>15.3899307250976</v>
      </c>
      <c r="Q3" s="12">
        <v>-0.261734127998352</v>
      </c>
      <c r="R3" s="12">
        <v>0.98187506198883</v>
      </c>
      <c r="S3" s="12">
        <v>0.590694427490234</v>
      </c>
      <c r="T3" s="12" t="s">
        <v>101</v>
      </c>
      <c r="U3" s="12">
        <v>2551.892578125</v>
      </c>
      <c r="V3" s="12">
        <v>-1.16147744655609</v>
      </c>
      <c r="W3" s="12">
        <v>-1.17368745803833</v>
      </c>
      <c r="X3" s="12">
        <v>580.120361328125</v>
      </c>
      <c r="Y3" s="12">
        <v>-1.63919448852539</v>
      </c>
      <c r="Z3" s="12">
        <v>-1.60256421566009</v>
      </c>
      <c r="AA3" s="12">
        <v>4.34150695800781</v>
      </c>
      <c r="AB3" s="12">
        <v>1.55799782276153</v>
      </c>
      <c r="AC3" s="12">
        <v>0.260073482990264</v>
      </c>
      <c r="AD3" s="12">
        <v>0.913003623485565</v>
      </c>
      <c r="AE3" s="12">
        <v>1.51404178142547</v>
      </c>
      <c r="AF3" s="12">
        <v>-2.03296661376953</v>
      </c>
      <c r="AG3" s="12">
        <v>0.554583311080932</v>
      </c>
      <c r="AH3" s="12">
        <v>1.01007330417633</v>
      </c>
      <c r="AI3" s="12">
        <v>0.222015261650085</v>
      </c>
      <c r="AJ3" s="12">
        <v>0</v>
      </c>
      <c r="AK3" s="12">
        <v>-2.43115282058715</v>
      </c>
      <c r="AL3" s="12">
        <v>0.632783830165863</v>
      </c>
      <c r="AM3" s="12">
        <v>277.256652832031</v>
      </c>
      <c r="AN3" s="12">
        <v>0.623199462890625</v>
      </c>
      <c r="AO3" s="12">
        <v>-0.278194427490234</v>
      </c>
      <c r="AP3" s="12">
        <v>1.83984375</v>
      </c>
      <c r="AQ3" s="12">
        <v>-1.77996838092803</v>
      </c>
      <c r="AR3" s="12">
        <v>2165.86401367187</v>
      </c>
      <c r="AS3" s="12">
        <v>0.576007306575775</v>
      </c>
      <c r="AT3" s="12">
        <v>-2.3038945198059</v>
      </c>
    </row>
    <row r="4" s="12" customFormat="1" spans="1:1">
      <c r="A4" s="13"/>
    </row>
    <row r="5" s="12" customFormat="1"/>
    <row r="6" s="12" customFormat="1" spans="1:46">
      <c r="A6" s="12" t="s">
        <v>24</v>
      </c>
      <c r="C6" s="12" t="s">
        <v>25</v>
      </c>
      <c r="E6" s="12" t="s">
        <v>26</v>
      </c>
      <c r="F6" s="12" t="s">
        <v>27</v>
      </c>
      <c r="G6" s="12" t="s">
        <v>28</v>
      </c>
      <c r="H6" s="12" t="s">
        <v>29</v>
      </c>
      <c r="I6" s="12" t="s">
        <v>27</v>
      </c>
      <c r="J6" s="12" t="s">
        <v>30</v>
      </c>
      <c r="K6" s="12" t="s">
        <v>31</v>
      </c>
      <c r="L6" s="15" t="s">
        <v>32</v>
      </c>
      <c r="M6" s="12" t="s">
        <v>33</v>
      </c>
      <c r="N6" s="12" t="s">
        <v>33</v>
      </c>
      <c r="O6" s="12" t="s">
        <v>34</v>
      </c>
      <c r="P6" s="12" t="s">
        <v>35</v>
      </c>
      <c r="R6" s="12" t="s">
        <v>36</v>
      </c>
      <c r="S6" s="12" t="s">
        <v>37</v>
      </c>
      <c r="T6" s="12" t="s">
        <v>38</v>
      </c>
      <c r="U6" s="12" t="s">
        <v>39</v>
      </c>
      <c r="V6" s="12" t="s">
        <v>31</v>
      </c>
      <c r="W6" s="12" t="s">
        <v>40</v>
      </c>
      <c r="X6" s="12" t="s">
        <v>41</v>
      </c>
      <c r="Y6" s="12" t="s">
        <v>28</v>
      </c>
      <c r="Z6" s="12" t="s">
        <v>42</v>
      </c>
      <c r="AA6" s="12" t="s">
        <v>43</v>
      </c>
      <c r="AB6" s="12" t="s">
        <v>44</v>
      </c>
      <c r="AC6" s="12" t="s">
        <v>45</v>
      </c>
      <c r="AD6" s="12" t="s">
        <v>29</v>
      </c>
      <c r="AE6" s="12" t="s">
        <v>46</v>
      </c>
      <c r="AF6" s="12" t="s">
        <v>47</v>
      </c>
      <c r="AG6" s="12" t="s">
        <v>48</v>
      </c>
      <c r="AH6" s="12" t="s">
        <v>49</v>
      </c>
      <c r="AI6" s="12" t="s">
        <v>45</v>
      </c>
      <c r="AK6" s="12" t="s">
        <v>50</v>
      </c>
      <c r="AL6" s="12" t="s">
        <v>51</v>
      </c>
      <c r="AM6" s="12" t="s">
        <v>52</v>
      </c>
      <c r="AP6" s="12" t="s">
        <v>46</v>
      </c>
      <c r="AQ6" s="12" t="s">
        <v>42</v>
      </c>
      <c r="AR6" s="12" t="s">
        <v>39</v>
      </c>
      <c r="AS6" s="12" t="s">
        <v>53</v>
      </c>
      <c r="AT6" s="12" t="s">
        <v>54</v>
      </c>
    </row>
    <row r="7" s="12" customFormat="1" spans="1:46">
      <c r="A7" s="12" t="s">
        <v>55</v>
      </c>
      <c r="B7" s="12" t="s">
        <v>56</v>
      </c>
      <c r="C7" s="12" t="s">
        <v>57</v>
      </c>
      <c r="D7" s="12" t="s">
        <v>58</v>
      </c>
      <c r="E7" s="12" t="s">
        <v>59</v>
      </c>
      <c r="F7" s="12" t="s">
        <v>60</v>
      </c>
      <c r="G7" s="12" t="s">
        <v>61</v>
      </c>
      <c r="H7" s="12" t="s">
        <v>62</v>
      </c>
      <c r="I7" s="12" t="s">
        <v>63</v>
      </c>
      <c r="J7" s="12" t="s">
        <v>64</v>
      </c>
      <c r="K7" s="12" t="s">
        <v>65</v>
      </c>
      <c r="L7" s="15" t="s">
        <v>66</v>
      </c>
      <c r="M7" s="12" t="s">
        <v>67</v>
      </c>
      <c r="N7" s="12" t="s">
        <v>68</v>
      </c>
      <c r="O7" s="12" t="s">
        <v>69</v>
      </c>
      <c r="P7" s="12" t="s">
        <v>70</v>
      </c>
      <c r="Q7" s="12" t="s">
        <v>71</v>
      </c>
      <c r="R7" s="12" t="s">
        <v>72</v>
      </c>
      <c r="S7" s="12" t="s">
        <v>73</v>
      </c>
      <c r="T7" s="12" t="s">
        <v>74</v>
      </c>
      <c r="U7" s="12" t="s">
        <v>75</v>
      </c>
      <c r="V7" s="12" t="s">
        <v>76</v>
      </c>
      <c r="W7" s="12" t="s">
        <v>77</v>
      </c>
      <c r="X7" s="12" t="s">
        <v>78</v>
      </c>
      <c r="Y7" s="12" t="s">
        <v>79</v>
      </c>
      <c r="Z7" s="12" t="s">
        <v>80</v>
      </c>
      <c r="AA7" s="12" t="s">
        <v>81</v>
      </c>
      <c r="AB7" s="12" t="s">
        <v>82</v>
      </c>
      <c r="AC7" s="12" t="s">
        <v>83</v>
      </c>
      <c r="AD7" s="12" t="s">
        <v>84</v>
      </c>
      <c r="AE7" s="12" t="s">
        <v>85</v>
      </c>
      <c r="AF7" s="12" t="s">
        <v>86</v>
      </c>
      <c r="AG7" s="12" t="s">
        <v>87</v>
      </c>
      <c r="AH7" s="12" t="s">
        <v>88</v>
      </c>
      <c r="AI7" s="12" t="s">
        <v>89</v>
      </c>
      <c r="AJ7" s="12" t="s">
        <v>90</v>
      </c>
      <c r="AK7" s="12" t="s">
        <v>91</v>
      </c>
      <c r="AL7" s="12" t="s">
        <v>92</v>
      </c>
      <c r="AM7" s="12" t="s">
        <v>93</v>
      </c>
      <c r="AN7" s="12" t="s">
        <v>94</v>
      </c>
      <c r="AO7" s="12" t="s">
        <v>95</v>
      </c>
      <c r="AP7" s="12" t="s">
        <v>96</v>
      </c>
      <c r="AQ7" s="12" t="s">
        <v>97</v>
      </c>
      <c r="AR7" s="12" t="s">
        <v>98</v>
      </c>
      <c r="AS7" s="12" t="s">
        <v>99</v>
      </c>
      <c r="AT7" s="12" t="s">
        <v>100</v>
      </c>
    </row>
    <row r="8" s="12" customFormat="1" spans="1:46">
      <c r="A8" s="12" t="s">
        <v>102</v>
      </c>
      <c r="E8" s="12" t="s">
        <v>103</v>
      </c>
      <c r="G8" s="12" t="s">
        <v>104</v>
      </c>
      <c r="H8" s="12" t="s">
        <v>104</v>
      </c>
      <c r="J8" s="12" t="s">
        <v>104</v>
      </c>
      <c r="K8" s="12" t="s">
        <v>104</v>
      </c>
      <c r="L8" s="15" t="s">
        <v>105</v>
      </c>
      <c r="M8" s="12" t="s">
        <v>104</v>
      </c>
      <c r="N8" s="12" t="s">
        <v>104</v>
      </c>
      <c r="P8" s="12" t="s">
        <v>106</v>
      </c>
      <c r="R8" s="12" t="s">
        <v>104</v>
      </c>
      <c r="S8" s="12" t="s">
        <v>104</v>
      </c>
      <c r="V8" s="12" t="s">
        <v>104</v>
      </c>
      <c r="W8" s="12" t="s">
        <v>104</v>
      </c>
      <c r="X8" s="12" t="s">
        <v>107</v>
      </c>
      <c r="Y8" s="12" t="s">
        <v>104</v>
      </c>
      <c r="Z8" s="12" t="s">
        <v>104</v>
      </c>
      <c r="AA8" s="12" t="s">
        <v>103</v>
      </c>
      <c r="AB8" s="12" t="s">
        <v>104</v>
      </c>
      <c r="AD8" s="12" t="s">
        <v>104</v>
      </c>
      <c r="AG8" s="12" t="s">
        <v>104</v>
      </c>
      <c r="AH8" s="12" t="s">
        <v>104</v>
      </c>
      <c r="AK8" s="12" t="s">
        <v>104</v>
      </c>
      <c r="AL8" s="12" t="s">
        <v>104</v>
      </c>
      <c r="AP8" s="12" t="s">
        <v>104</v>
      </c>
      <c r="AQ8" s="12" t="s">
        <v>104</v>
      </c>
      <c r="AS8" s="12" t="s">
        <v>104</v>
      </c>
      <c r="AT8" s="12" t="s">
        <v>104</v>
      </c>
    </row>
    <row r="9" s="12" customFormat="1" spans="1:46">
      <c r="A9" s="13">
        <v>44962.0017361111</v>
      </c>
      <c r="B9" s="12">
        <v>0.294027805328369</v>
      </c>
      <c r="C9" s="12">
        <v>208.214218139648</v>
      </c>
      <c r="D9" s="12">
        <v>0</v>
      </c>
      <c r="E9" s="12">
        <v>3.35290002822875</v>
      </c>
      <c r="F9" s="12">
        <v>0.303955018520355</v>
      </c>
      <c r="G9" s="12">
        <v>-1.11666893959045</v>
      </c>
      <c r="H9" s="12">
        <v>0.353437423706054</v>
      </c>
      <c r="I9" s="12">
        <v>0.285714089870452</v>
      </c>
      <c r="J9" s="12">
        <v>1.22888171672821</v>
      </c>
      <c r="K9" s="12">
        <v>-1.08772277832031</v>
      </c>
      <c r="L9" s="15">
        <v>600.554138183593</v>
      </c>
      <c r="M9" s="12">
        <v>1.10000002384185</v>
      </c>
      <c r="N9" s="12">
        <v>1.25457870960235</v>
      </c>
      <c r="O9" s="12">
        <v>684.786376953125</v>
      </c>
      <c r="P9" s="12">
        <v>15.3219747543334</v>
      </c>
      <c r="Q9" s="12">
        <v>0.0461885929107666</v>
      </c>
      <c r="R9" s="12">
        <v>0.541562497615814</v>
      </c>
      <c r="S9" s="12">
        <v>0.269583344459533</v>
      </c>
      <c r="T9" s="12" t="s">
        <v>101</v>
      </c>
      <c r="U9" s="12">
        <v>2411.666015625</v>
      </c>
      <c r="V9" s="12">
        <v>-1.35378515720367</v>
      </c>
      <c r="W9" s="12">
        <v>-1.30189263820648</v>
      </c>
      <c r="X9" s="12">
        <v>598.683471679687</v>
      </c>
      <c r="Y9" s="12">
        <v>-1.86507952213287</v>
      </c>
      <c r="Z9" s="12">
        <v>-1.883394241333</v>
      </c>
      <c r="AA9" s="12">
        <v>3.9257047176361</v>
      </c>
      <c r="AB9" s="12">
        <v>1.41636157035827</v>
      </c>
      <c r="AC9" s="12">
        <v>0.307692289352417</v>
      </c>
      <c r="AD9" s="12">
        <v>0.784798562526702</v>
      </c>
      <c r="AE9" s="12">
        <v>1.08913350105285</v>
      </c>
      <c r="AF9" s="12">
        <v>-2.27472519874572</v>
      </c>
      <c r="AG9" s="12">
        <v>0.224305570125579</v>
      </c>
      <c r="AH9" s="12">
        <v>0.856227159500122</v>
      </c>
      <c r="AI9" s="12">
        <v>0.242614865303039</v>
      </c>
      <c r="AJ9" s="12">
        <v>0</v>
      </c>
      <c r="AK9" s="12">
        <v>-2.19677734375</v>
      </c>
      <c r="AL9" s="12">
        <v>0.541208803653717</v>
      </c>
      <c r="AM9" s="12">
        <v>257.13671875</v>
      </c>
      <c r="AN9" s="12">
        <v>0.497238159179687</v>
      </c>
      <c r="AO9" s="12">
        <v>-0.514583349227905</v>
      </c>
      <c r="AP9" s="12">
        <v>1.38146960735321</v>
      </c>
      <c r="AQ9" s="12">
        <v>-1.53826916217803</v>
      </c>
      <c r="AR9" s="12">
        <v>2335.13623046875</v>
      </c>
      <c r="AS9" s="12">
        <v>0.515567779541015</v>
      </c>
      <c r="AT9" s="12">
        <v>-2.06951904296875</v>
      </c>
    </row>
    <row r="10" ht="14" customHeight="1"/>
    <row r="11" s="12" customFormat="1" spans="13:13">
      <c r="M11" s="15"/>
    </row>
    <row r="12" s="12" customFormat="1" spans="1:46">
      <c r="A12" s="12" t="s">
        <v>24</v>
      </c>
      <c r="C12" s="12" t="s">
        <v>25</v>
      </c>
      <c r="E12" s="12" t="s">
        <v>26</v>
      </c>
      <c r="F12" s="12" t="s">
        <v>27</v>
      </c>
      <c r="G12" s="12" t="s">
        <v>28</v>
      </c>
      <c r="H12" s="12" t="s">
        <v>29</v>
      </c>
      <c r="I12" s="12" t="s">
        <v>27</v>
      </c>
      <c r="J12" s="12" t="s">
        <v>30</v>
      </c>
      <c r="K12" s="12" t="s">
        <v>31</v>
      </c>
      <c r="L12" s="15" t="s">
        <v>32</v>
      </c>
      <c r="M12" s="12" t="s">
        <v>33</v>
      </c>
      <c r="N12" s="12" t="s">
        <v>33</v>
      </c>
      <c r="O12" s="12" t="s">
        <v>34</v>
      </c>
      <c r="P12" s="12" t="s">
        <v>35</v>
      </c>
      <c r="R12" s="12" t="s">
        <v>36</v>
      </c>
      <c r="S12" s="12" t="s">
        <v>37</v>
      </c>
      <c r="T12" s="12" t="s">
        <v>38</v>
      </c>
      <c r="U12" s="12" t="s">
        <v>39</v>
      </c>
      <c r="V12" s="12" t="s">
        <v>31</v>
      </c>
      <c r="W12" s="12" t="s">
        <v>40</v>
      </c>
      <c r="X12" s="12" t="s">
        <v>41</v>
      </c>
      <c r="Y12" s="12" t="s">
        <v>28</v>
      </c>
      <c r="Z12" s="12" t="s">
        <v>42</v>
      </c>
      <c r="AA12" s="12" t="s">
        <v>43</v>
      </c>
      <c r="AB12" s="12" t="s">
        <v>44</v>
      </c>
      <c r="AC12" s="12" t="s">
        <v>45</v>
      </c>
      <c r="AD12" s="12" t="s">
        <v>29</v>
      </c>
      <c r="AE12" s="12" t="s">
        <v>46</v>
      </c>
      <c r="AF12" s="12" t="s">
        <v>47</v>
      </c>
      <c r="AG12" s="12" t="s">
        <v>48</v>
      </c>
      <c r="AH12" s="12" t="s">
        <v>49</v>
      </c>
      <c r="AI12" s="12" t="s">
        <v>45</v>
      </c>
      <c r="AK12" s="12" t="s">
        <v>50</v>
      </c>
      <c r="AL12" s="12" t="s">
        <v>51</v>
      </c>
      <c r="AM12" s="12" t="s">
        <v>52</v>
      </c>
      <c r="AP12" s="12" t="s">
        <v>46</v>
      </c>
      <c r="AQ12" s="12" t="s">
        <v>42</v>
      </c>
      <c r="AR12" s="12" t="s">
        <v>39</v>
      </c>
      <c r="AS12" s="12" t="s">
        <v>53</v>
      </c>
      <c r="AT12" s="12" t="s">
        <v>54</v>
      </c>
    </row>
    <row r="13" s="12" customFormat="1" spans="1:46">
      <c r="A13" s="12" t="s">
        <v>102</v>
      </c>
      <c r="E13" s="12" t="s">
        <v>103</v>
      </c>
      <c r="G13" s="12" t="s">
        <v>104</v>
      </c>
      <c r="H13" s="12" t="s">
        <v>104</v>
      </c>
      <c r="J13" s="12" t="s">
        <v>104</v>
      </c>
      <c r="K13" s="12" t="s">
        <v>104</v>
      </c>
      <c r="L13" s="15" t="s">
        <v>105</v>
      </c>
      <c r="M13" s="12" t="s">
        <v>104</v>
      </c>
      <c r="N13" s="12" t="s">
        <v>104</v>
      </c>
      <c r="P13" s="12" t="s">
        <v>106</v>
      </c>
      <c r="R13" s="12" t="s">
        <v>104</v>
      </c>
      <c r="S13" s="12" t="s">
        <v>104</v>
      </c>
      <c r="V13" s="12" t="s">
        <v>104</v>
      </c>
      <c r="W13" s="12" t="s">
        <v>104</v>
      </c>
      <c r="X13" s="12" t="s">
        <v>107</v>
      </c>
      <c r="Y13" s="12" t="s">
        <v>104</v>
      </c>
      <c r="Z13" s="12" t="s">
        <v>104</v>
      </c>
      <c r="AA13" s="12" t="s">
        <v>103</v>
      </c>
      <c r="AB13" s="12" t="s">
        <v>104</v>
      </c>
      <c r="AD13" s="12" t="s">
        <v>104</v>
      </c>
      <c r="AG13" s="12" t="s">
        <v>104</v>
      </c>
      <c r="AH13" s="12" t="s">
        <v>104</v>
      </c>
      <c r="AK13" s="12" t="s">
        <v>104</v>
      </c>
      <c r="AL13" s="12" t="s">
        <v>104</v>
      </c>
      <c r="AP13" s="12" t="s">
        <v>104</v>
      </c>
      <c r="AQ13" s="12" t="s">
        <v>104</v>
      </c>
      <c r="AS13" s="12" t="s">
        <v>104</v>
      </c>
      <c r="AT13" s="12" t="s">
        <v>104</v>
      </c>
    </row>
    <row r="14" s="12" customFormat="1" spans="1:46">
      <c r="A14" s="12" t="s">
        <v>55</v>
      </c>
      <c r="B14" s="12" t="s">
        <v>56</v>
      </c>
      <c r="C14" s="12" t="s">
        <v>57</v>
      </c>
      <c r="D14" s="12" t="s">
        <v>58</v>
      </c>
      <c r="E14" s="12" t="s">
        <v>59</v>
      </c>
      <c r="F14" s="12" t="s">
        <v>60</v>
      </c>
      <c r="G14" s="12" t="s">
        <v>61</v>
      </c>
      <c r="H14" s="12" t="s">
        <v>62</v>
      </c>
      <c r="I14" s="12" t="s">
        <v>63</v>
      </c>
      <c r="J14" s="12" t="s">
        <v>64</v>
      </c>
      <c r="K14" s="12" t="s">
        <v>65</v>
      </c>
      <c r="L14" s="15" t="s">
        <v>66</v>
      </c>
      <c r="M14" s="12" t="s">
        <v>67</v>
      </c>
      <c r="N14" s="12" t="s">
        <v>68</v>
      </c>
      <c r="O14" s="12" t="s">
        <v>69</v>
      </c>
      <c r="P14" s="12" t="s">
        <v>70</v>
      </c>
      <c r="Q14" s="12" t="s">
        <v>71</v>
      </c>
      <c r="R14" s="12" t="s">
        <v>72</v>
      </c>
      <c r="S14" s="12" t="s">
        <v>73</v>
      </c>
      <c r="T14" s="12" t="s">
        <v>74</v>
      </c>
      <c r="U14" s="12" t="s">
        <v>75</v>
      </c>
      <c r="V14" s="12" t="s">
        <v>76</v>
      </c>
      <c r="W14" s="12" t="s">
        <v>77</v>
      </c>
      <c r="X14" s="12" t="s">
        <v>78</v>
      </c>
      <c r="Y14" s="12" t="s">
        <v>79</v>
      </c>
      <c r="Z14" s="12" t="s">
        <v>80</v>
      </c>
      <c r="AA14" s="12" t="s">
        <v>81</v>
      </c>
      <c r="AB14" s="12" t="s">
        <v>82</v>
      </c>
      <c r="AC14" s="12" t="s">
        <v>83</v>
      </c>
      <c r="AD14" s="12" t="s">
        <v>84</v>
      </c>
      <c r="AE14" s="12" t="s">
        <v>85</v>
      </c>
      <c r="AF14" s="12" t="s">
        <v>86</v>
      </c>
      <c r="AG14" s="12" t="s">
        <v>87</v>
      </c>
      <c r="AH14" s="12" t="s">
        <v>88</v>
      </c>
      <c r="AI14" s="12" t="s">
        <v>89</v>
      </c>
      <c r="AJ14" s="12" t="s">
        <v>90</v>
      </c>
      <c r="AK14" s="12" t="s">
        <v>91</v>
      </c>
      <c r="AL14" s="12" t="s">
        <v>92</v>
      </c>
      <c r="AM14" s="12" t="s">
        <v>93</v>
      </c>
      <c r="AN14" s="12" t="s">
        <v>94</v>
      </c>
      <c r="AO14" s="12" t="s">
        <v>95</v>
      </c>
      <c r="AP14" s="12" t="s">
        <v>96</v>
      </c>
      <c r="AQ14" s="12" t="s">
        <v>97</v>
      </c>
      <c r="AR14" s="12" t="s">
        <v>98</v>
      </c>
      <c r="AS14" s="12" t="s">
        <v>99</v>
      </c>
      <c r="AT14" s="12" t="s">
        <v>100</v>
      </c>
    </row>
    <row r="19" spans="6:6">
      <c r="F19" s="14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3"/>
  <sheetViews>
    <sheetView topLeftCell="C1" workbookViewId="0">
      <selection activeCell="R2" sqref="R2"/>
    </sheetView>
  </sheetViews>
  <sheetFormatPr defaultColWidth="9" defaultRowHeight="16.8" outlineLevelRow="2"/>
  <cols>
    <col min="2" max="5" width="12.625"/>
    <col min="6" max="9" width="13.75"/>
    <col min="10" max="11" width="12.625"/>
    <col min="13" max="13" width="12.625"/>
    <col min="14" max="14" width="10.375"/>
    <col min="15" max="16" width="13.75"/>
    <col min="17" max="17" width="12.625"/>
    <col min="18" max="18" width="13.75"/>
  </cols>
  <sheetData>
    <row r="1" ht="24" spans="2:23"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t="s">
        <v>108</v>
      </c>
      <c r="B2" s="2">
        <f>导出数据!U3</f>
        <v>2551.892578125</v>
      </c>
      <c r="C2" s="2">
        <f>导出数据!AM3</f>
        <v>277.256652832031</v>
      </c>
      <c r="D2" s="3">
        <f>导出数据!F3</f>
        <v>0.229339659214019</v>
      </c>
      <c r="E2" s="3">
        <f>导出数据!AI3</f>
        <v>0.222015261650085</v>
      </c>
      <c r="F2" s="6">
        <f>导出数据!Q3</f>
        <v>-0.261734127998352</v>
      </c>
      <c r="G2" s="6">
        <f>导出数据!AN3</f>
        <v>0.623199462890625</v>
      </c>
      <c r="H2" s="3">
        <f>导出数据!AK3</f>
        <v>-2.43115282058715</v>
      </c>
      <c r="I2" s="3">
        <f>导出数据!J3</f>
        <v>1.61401343345642</v>
      </c>
      <c r="J2" s="3">
        <f>导出数据!G3-导出数据!AK3</f>
        <v>1.49896264076232</v>
      </c>
      <c r="K2" s="3">
        <f>导出数据!AQ3-导出数据!AT3</f>
        <v>0.52392613887787</v>
      </c>
      <c r="L2" s="3">
        <f>导出数据!M3</f>
        <v>1.54799997806549</v>
      </c>
      <c r="M2" s="3">
        <f>导出数据!R3</f>
        <v>0.98187506198883</v>
      </c>
      <c r="N2" s="3">
        <f>导出数据!H3</f>
        <v>0.844375014305114</v>
      </c>
      <c r="O2" s="3">
        <f>导出数据!S3</f>
        <v>0.590694427490234</v>
      </c>
      <c r="P2" s="3">
        <f>导出数据!AG3</f>
        <v>0.554583311080932</v>
      </c>
      <c r="Q2" s="3">
        <f>导出数据!B3</f>
        <v>0.545416593551635</v>
      </c>
      <c r="R2" s="3">
        <f>导出数据!AO3</f>
        <v>-0.278194427490234</v>
      </c>
      <c r="S2" s="8">
        <f>L2-Q2</f>
        <v>1.00258338451385</v>
      </c>
      <c r="T2" s="9">
        <f>M2-N2</f>
        <v>0.137500047683716</v>
      </c>
      <c r="U2" s="9">
        <f>O2-P2</f>
        <v>0.0361111164093021</v>
      </c>
      <c r="V2" s="9">
        <f>Q2-R2</f>
        <v>0.823611021041869</v>
      </c>
      <c r="W2" s="11">
        <f>导出数据!A3</f>
        <v>45169.7298611111</v>
      </c>
    </row>
    <row r="3" spans="1:18">
      <c r="A3" t="s">
        <v>109</v>
      </c>
      <c r="B3" s="2">
        <f>导出数据!AR3</f>
        <v>2165.86401367187</v>
      </c>
      <c r="C3" s="2">
        <f>导出数据!C3</f>
        <v>228.229293823242</v>
      </c>
      <c r="D3" s="3">
        <f>导出数据!I3</f>
        <v>0.0256410241127014</v>
      </c>
      <c r="E3" s="3">
        <f>导出数据!AC3</f>
        <v>0.260073482990264</v>
      </c>
      <c r="F3" s="6" t="e">
        <f>导出数据!#REF!</f>
        <v>#REF!</v>
      </c>
      <c r="G3" s="6" t="e">
        <f>导出数据!#REF!</f>
        <v>#REF!</v>
      </c>
      <c r="H3" s="3">
        <f>导出数据!AF3</f>
        <v>-2.03296661376953</v>
      </c>
      <c r="I3" s="3">
        <f>导出数据!AE3</f>
        <v>1.51404178142547</v>
      </c>
      <c r="J3" s="3">
        <f>导出数据!Y3-导出数据!AF3</f>
        <v>0.39377212524414</v>
      </c>
      <c r="K3" s="3">
        <f>导出数据!Z3-导出数据!AF3</f>
        <v>0.43040239810944</v>
      </c>
      <c r="L3" s="3">
        <f>导出数据!N3</f>
        <v>1.3974357843399</v>
      </c>
      <c r="M3" s="3">
        <f>导出数据!AH3</f>
        <v>1.01007330417633</v>
      </c>
      <c r="N3" s="3">
        <f>导出数据!AD3</f>
        <v>0.913003623485565</v>
      </c>
      <c r="O3" s="3">
        <f>导出数据!AL3</f>
        <v>0.632783830165863</v>
      </c>
      <c r="P3" s="3">
        <f>导出数据!AS3</f>
        <v>0.576007306575775</v>
      </c>
      <c r="Q3" s="3">
        <f>导出数据!D3</f>
        <v>0</v>
      </c>
      <c r="R3" s="3">
        <f>导出数据!AJ3</f>
        <v>0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s t a n d a l o n e = ' y e s ' ? > 
 < c o m m e n t s   x m l n s = " h t t p s : / / w e b . w p s . c n / e t / 2 0 1 8 / m a i n "   x m l n s : s = " h t t p : / / s c h e m a s . o p e n x m l f o r m a t s . o r g / s p r e a d s h e e t m l / 2 0 0 6 / m a i n " > 
   < c o m m e n t L i s t   s h e e t S t i d = " 1 3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2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0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4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5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6 " > 
     < c o m m e n t   s : r e f = " H 1 "   r g b C l r = " 0 F C 6 0 4 " / > 
     < c o m m e n t   s : r e f = " I 1 "   r g b C l r = " 0 F C 6 0 4 " / > 
     < c o m m e n t   s : r e f = " L 1 "   r g b C l r = " 0 F C 6 0 4 " / > 
     < c o m m e n t   s : r e f = " M 1 "   r g b C l r = " 0 F C 6 0 4 " / > 
     < c o m m e n t   s : r e f = " N 1 "   r g b C l r = " 0 F C 6 0 4 " / > 
     < c o m m e n t   s : r e f = " O 1 "   r g b C l r = " 0 F C 6 0 4 " / > 
     < c o m m e n t   s : r e f = " P 1 "   r g b C l r = " 0 F C 6 0 4 " / > 
     < c o m m e n t   s : r e f = " Q 1 "   r g b C l r = " 0 F C 6 0 4 " / > 
     < c o m m e n t   s : r e f = " R 1 "   r g b C l r = " 0 F C 6 0 4 " / > 
   < / c o m m e n t L i s t > 
   < c o m m e n t L i s t   s h e e t S t i d = " 1 8 " > 
     < c o m m e n t   s : r e f = " H 1 "   r g b C l r = " A F C 5 C 8 " / > 
     < c o m m e n t   s : r e f = " I 1 "   r g b C l r = " A F C 5 C 8 " / > 
     < c o m m e n t   s : r e f = " L 1 "   r g b C l r = " A F C 5 C 8 " / > 
     < c o m m e n t   s : r e f = " M 1 "   r g b C l r = " A F C 5 C 8 " / > 
     < c o m m e n t   s : r e f = " N 1 "   r g b C l r = " A F C 5 C 8 " / > 
     < c o m m e n t   s : r e f = " O 1 "   r g b C l r = " A F C 5 C 8 " / > 
     < c o m m e n t   s : r e f = " P 1 "   r g b C l r = " A F C 5 C 8 " / > 
     < c o m m e n t   s : r e f = " Q 1 "   r g b C l r = " A F C 5 C 8 " / > 
     < c o m m e n t   s : r e f = " R 1 "   r g b C l r = " A F C 5 C 8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950MW</vt:lpstr>
      <vt:lpstr>900MW</vt:lpstr>
      <vt:lpstr>800MW</vt:lpstr>
      <vt:lpstr>700MW</vt:lpstr>
      <vt:lpstr>600MW</vt:lpstr>
      <vt:lpstr>500MW</vt:lpstr>
      <vt:lpstr>导出数据</vt:lpstr>
      <vt:lpstr>摘取数据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GDTZ</dc:creator>
  <cp:lastModifiedBy>猪咕哩</cp:lastModifiedBy>
  <dcterms:created xsi:type="dcterms:W3CDTF">2006-09-13T19:21:00Z</dcterms:created>
  <dcterms:modified xsi:type="dcterms:W3CDTF">2024-02-21T16:23:26Z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FE244AF6CB25C874FEB2D56512975CF6_43</vt:lpwstr>
  </property>
  <property fmtid="{D5CDD505-2E9C-101B-9397-08002B2CF9AE}" pid="4" name="KSOReadingLayout">
    <vt:bool>true</vt:bool>
  </property>
</Properties>
</file>