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odx2/PycharmProjects/xyzw_master/"/>
    </mc:Choice>
  </mc:AlternateContent>
  <xr:revisionPtr revIDLastSave="0" documentId="8_{BC14D54E-5001-1D49-97BC-B8C30AE40C77}" xr6:coauthVersionLast="47" xr6:coauthVersionMax="47" xr10:uidLastSave="{00000000-0000-0000-0000-000000000000}"/>
  <bookViews>
    <workbookView xWindow="0" yWindow="0" windowWidth="30240" windowHeight="13000" xr2:uid="{00000000-000D-0000-FFFF-FFFF00000000}"/>
  </bookViews>
  <sheets>
    <sheet name="950MW" sheetId="13" r:id="rId1"/>
    <sheet name="900MW" sheetId="12" r:id="rId2"/>
    <sheet name="800MW" sheetId="10" r:id="rId3"/>
    <sheet name="700MW" sheetId="14" r:id="rId4"/>
    <sheet name="600MW" sheetId="15" r:id="rId5"/>
    <sheet name="500MW" sheetId="16" r:id="rId6"/>
    <sheet name="导出数据" sheetId="17" r:id="rId7"/>
    <sheet name="摘取数据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8" l="1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W2" i="18"/>
  <c r="U2" i="18"/>
  <c r="T2" i="18"/>
  <c r="S2" i="18"/>
  <c r="R2" i="18"/>
  <c r="Q2" i="18"/>
  <c r="V2" i="18" s="1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0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0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0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0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1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1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1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1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1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1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2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2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2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2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2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2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2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2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3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3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3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3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3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3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4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4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4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4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4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4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4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5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5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5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5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5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5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5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5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5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7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 shapeId="0" xr:uid="{00000000-0006-0000-07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 shapeId="0" xr:uid="{00000000-0006-0000-07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</rPr>
          <t>1/2/3   DeSu_DPU1002.SH0017.AALM170503.I/170603.I/170703.I</t>
        </r>
      </text>
    </comment>
    <comment ref="M1" authorId="0" shapeId="0" xr:uid="{00000000-0006-0000-07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DeSu_DPU1002.SH0080.AALM080501.I</t>
        </r>
      </text>
    </comment>
    <comment ref="N1" authorId="0" shapeId="0" xr:uid="{00000000-0006-0000-0700-000005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</rPr>
          <t>DeSu_DPU1002.SH0080.AALM080502.I</t>
        </r>
      </text>
    </comment>
    <comment ref="O1" authorId="0" shapeId="0" xr:uid="{00000000-0006-0000-07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--DeSu_DPU1007.SH0028.AALM023206.I</t>
        </r>
      </text>
    </comment>
    <comment ref="P1" authorId="0" shapeId="0" xr:uid="{00000000-0006-0000-0700-000007000000}">
      <text>
        <r>
          <rPr>
            <b/>
            <sz val="9"/>
            <rFont val="Tahoma"/>
          </rPr>
          <t>作者: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</rPr>
          <t>--DeSu_DPU1007.SH0028.AALM023207.I</t>
        </r>
      </text>
    </comment>
    <comment ref="Q1" authorId="0" shapeId="0" xr:uid="{00000000-0006-0000-0700-000008000000}">
      <text>
        <r>
          <rPr>
            <b/>
            <sz val="9"/>
            <rFont val="Tahoma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</rPr>
          <t>As_DPU1037.SH0010.AALM011101.IAs_DPU1037.SH0010.AALM011101.I</t>
        </r>
        <r>
          <rPr>
            <sz val="9"/>
            <rFont val="Tahoma"/>
          </rPr>
          <t xml:space="preserve">
</t>
        </r>
      </text>
    </comment>
    <comment ref="R1" authorId="0" shapeId="0" xr:uid="{00000000-0006-0000-0700-000009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</rPr>
          <t>:</t>
        </r>
        <r>
          <rPr>
            <sz val="9"/>
            <rFont val="Tahoma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</rPr>
          <t>As_DPU1037.SH0010.AALM011102.I</t>
        </r>
      </text>
    </comment>
  </commentList>
</comments>
</file>

<file path=xl/sharedStrings.xml><?xml version="1.0" encoding="utf-8"?>
<sst xmlns="http://schemas.openxmlformats.org/spreadsheetml/2006/main" count="525" uniqueCount="110">
  <si>
    <t>日期</t>
  </si>
  <si>
    <t>风量</t>
  </si>
  <si>
    <t>煤量</t>
  </si>
  <si>
    <t>A侧SCR差压</t>
  </si>
  <si>
    <t>B侧SCR差压</t>
  </si>
  <si>
    <t>A空预器差压</t>
  </si>
  <si>
    <t>B空预器差压</t>
  </si>
  <si>
    <t>引风机入口压力</t>
  </si>
  <si>
    <t>引风机出口压力</t>
  </si>
  <si>
    <t>A侧电除尘差压</t>
  </si>
  <si>
    <t>B侧电除尘差压</t>
  </si>
  <si>
    <t>FGD入口压力</t>
  </si>
  <si>
    <t>一级塔除雾器入口压力</t>
  </si>
  <si>
    <t>一级塔除雾器出口压力</t>
  </si>
  <si>
    <t>二级塔除雾器入口压力</t>
  </si>
  <si>
    <t>二级塔除雾器出口压力</t>
  </si>
  <si>
    <t>湿除进口</t>
  </si>
  <si>
    <t>湿除出口</t>
  </si>
  <si>
    <t>FGD入口至湿除进口</t>
  </si>
  <si>
    <t>一级吸收塔
除雾器差压</t>
  </si>
  <si>
    <t>二级吸收塔
除雾器差压</t>
  </si>
  <si>
    <t>湿除差压</t>
  </si>
  <si>
    <t>取点时间</t>
  </si>
  <si>
    <t>备注：电除尘差压=空预器出口压力-引风机入口压力（门前）</t>
  </si>
  <si>
    <t>测点</t>
  </si>
  <si>
    <t>总煤量</t>
  </si>
  <si>
    <t>排烟氧量基准值</t>
  </si>
  <si>
    <t>1SCR反应器烟气差压</t>
  </si>
  <si>
    <t>空预器A出口烟气压力</t>
  </si>
  <si>
    <t>除雾器后烟气压力</t>
  </si>
  <si>
    <t>引风机A出口压力-1</t>
  </si>
  <si>
    <t>空预器A入口烟气压力</t>
  </si>
  <si>
    <t>#1发电机功率</t>
  </si>
  <si>
    <t>FGD入口压力2</t>
  </si>
  <si>
    <t>#2发电机功率</t>
  </si>
  <si>
    <t>主汽压力基准值</t>
  </si>
  <si>
    <t>除雾器前烟气压力压差</t>
  </si>
  <si>
    <t>#1二级吸收塔除雾器前压力</t>
  </si>
  <si>
    <t>引风机B入口压力</t>
  </si>
  <si>
    <t>总风量</t>
  </si>
  <si>
    <t>空预器B入口烟气压力</t>
  </si>
  <si>
    <t>汽轮机主蒸汽温度</t>
  </si>
  <si>
    <t>空预器B出口烟气压力</t>
  </si>
  <si>
    <t>排烟含氧量(省煤器出口)</t>
  </si>
  <si>
    <t>引风机A出口压力</t>
  </si>
  <si>
    <t>2SCR反应器烟气差压</t>
  </si>
  <si>
    <t>引风机B出口压力-1</t>
  </si>
  <si>
    <t>引风机A入口压力_重复[1]</t>
  </si>
  <si>
    <t>#1二级吸收塔除雾器后压力</t>
  </si>
  <si>
    <t>除雾器前烟气压力差压</t>
  </si>
  <si>
    <t>引风机A入口压力-3</t>
  </si>
  <si>
    <t>#2二级吸收塔除雾器前压力</t>
  </si>
  <si>
    <t>@ Ovation Control Builder @_重复[1]</t>
  </si>
  <si>
    <t>#2二级吸收塔除雾器后压力</t>
  </si>
  <si>
    <t>引风机B入口压力-2</t>
  </si>
  <si>
    <t>点名</t>
  </si>
  <si>
    <t>As_DPU1037.SH0010.AALM011101.I</t>
  </si>
  <si>
    <t>UNIT1_D10S801-TCF</t>
  </si>
  <si>
    <t>As_DPU1048.SH0010.AALM011101.I</t>
  </si>
  <si>
    <t>HEA1_PERCO2FLUEGASDT</t>
  </si>
  <si>
    <t>UNIT1_10HSA01CP001</t>
  </si>
  <si>
    <t>UNIT1_10HNA10CP002</t>
  </si>
  <si>
    <t>DeSu_DPU1002.SH0080.AALM080502.I</t>
  </si>
  <si>
    <t>UNIT2_20HSA01CP001</t>
  </si>
  <si>
    <t>UNIT1_10HNA10CP004</t>
  </si>
  <si>
    <t>UNIT1_10HNA10CP001</t>
  </si>
  <si>
    <t>UNIT1_10MKA01CE005XQ21</t>
  </si>
  <si>
    <t>DeSu_DPU1002.SH0017.AALM170603.I</t>
  </si>
  <si>
    <t>DeSu_DPU1012.SH0017.AALM170603.I</t>
  </si>
  <si>
    <t>UNIT2_20MKA01CE005XQ21</t>
  </si>
  <si>
    <t>HEA1_PMNSTMDT</t>
  </si>
  <si>
    <t>UNIT1_10HNA10CPSUM</t>
  </si>
  <si>
    <t>DeSu_DPU1002.SH0080.AALM080501.I</t>
  </si>
  <si>
    <t>DeSu_DPU1007.SH0028.AALM023206.I</t>
  </si>
  <si>
    <t>UNIT2_CIDFINLP</t>
  </si>
  <si>
    <t>UNIT1_D6S002-FA</t>
  </si>
  <si>
    <t>UNIT2_20HNA10CP001</t>
  </si>
  <si>
    <t>UNIT2_20HNA20CP001</t>
  </si>
  <si>
    <t>PUB1_TTBNMNSTM</t>
  </si>
  <si>
    <t>UNIT2_20HNA10CP002</t>
  </si>
  <si>
    <t>UNIT2_20HNA20CP002</t>
  </si>
  <si>
    <t>PUB1_PERCOFLUEGAS</t>
  </si>
  <si>
    <t>UNIT2_20HNA10CP004</t>
  </si>
  <si>
    <t>UNIT2_20HSA02CP001</t>
  </si>
  <si>
    <t>DeSu_DPU1012.SH0080.AALM080502.I</t>
  </si>
  <si>
    <t>UNIT2_20HNA20CP004</t>
  </si>
  <si>
    <t>UNIT2_AIDFINLP</t>
  </si>
  <si>
    <t>DeSu_DPU1007.SH0028.AALM023207.I</t>
  </si>
  <si>
    <t>DeSu_DPU1012.SH0080.AALM080501.I</t>
  </si>
  <si>
    <t>UNIT1_10HSA02CP001</t>
  </si>
  <si>
    <t>As_DPU1048.SH0010.AALM011102.I</t>
  </si>
  <si>
    <t>UNIT1_10HNA10CP006</t>
  </si>
  <si>
    <t>DeSu_DPU1016.SH0028.AALM023206.I</t>
  </si>
  <si>
    <t>UNIT1_D2S801-CF</t>
  </si>
  <si>
    <t>UNIT1_10HNA20CPSUM</t>
  </si>
  <si>
    <t>As_DPU1037.SH0010.AALM011102.I</t>
  </si>
  <si>
    <t>UNIT1_10HNA20CP004</t>
  </si>
  <si>
    <t>UNIT1_10HNA20CP002</t>
  </si>
  <si>
    <t>UNIT2_D6S002-FA</t>
  </si>
  <si>
    <t>DeSu_DPU1016.SH0028.AALM023207.I</t>
  </si>
  <si>
    <t>UNIT1_10HNA20CP005</t>
  </si>
  <si>
    <t xml:space="preserve"> </t>
  </si>
  <si>
    <t>单位</t>
  </si>
  <si>
    <t>%</t>
  </si>
  <si>
    <t>kPa</t>
  </si>
  <si>
    <t>MW</t>
  </si>
  <si>
    <t>MPa</t>
  </si>
  <si>
    <t>℃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</si>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</sst>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_ "/>
    <numFmt numFmtId="181" formatCode="0.00_ "/>
    <numFmt numFmtId="182" formatCode="0.00;[Red]0.00"/>
    <numFmt numFmtId="183" formatCode="h:mm;@"/>
  </numFmts>
  <fonts count="1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9"/>
      <name val="Tahoma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181" fontId="3" fillId="0" borderId="1" xfId="0" applyNumberFormat="1" applyFont="1" applyBorder="1">
      <alignment vertical="center"/>
    </xf>
    <xf numFmtId="181" fontId="4" fillId="0" borderId="1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183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1" fontId="0" fillId="0" borderId="1" xfId="0" applyNumberFormat="1" applyBorder="1" applyAlignment="1">
      <alignment horizontal="left" vertical="center"/>
    </xf>
    <xf numFmtId="20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'950MW'!$J$2:$J$31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8E4F-8A0E-0463BE9A2AA8}"/>
            </c:ext>
          </c:extLst>
        </c:ser>
        <c:ser>
          <c:idx val="1"/>
          <c:order val="1"/>
          <c:tx>
            <c:strRef>
              <c:f>'950MW'!$K$1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'950MW'!$K$2:$K$31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8E4F-8A0E-0463BE9A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7520"/>
        <c:axId val="79717888"/>
      </c:lineChart>
      <c:lineChart>
        <c:grouping val="standard"/>
        <c:varyColors val="0"/>
        <c:ser>
          <c:idx val="2"/>
          <c:order val="2"/>
          <c:tx>
            <c:strRef>
              <c:f>'950MW'!$T$1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'950MW'!$T$2:$T$31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F-8E4F-8A0E-0463BE9A2AA8}"/>
            </c:ext>
          </c:extLst>
        </c:ser>
        <c:ser>
          <c:idx val="3"/>
          <c:order val="3"/>
          <c:tx>
            <c:strRef>
              <c:f>'950MW'!$U$1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'950MW'!$U$2:$U$31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F-8E4F-8A0E-0463BE9A2AA8}"/>
            </c:ext>
          </c:extLst>
        </c:ser>
        <c:ser>
          <c:idx val="4"/>
          <c:order val="4"/>
          <c:tx>
            <c:strRef>
              <c:f>'950MW'!$V$1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'950MW'!$V$2:$V$31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F-8E4F-8A0E-0463BE9A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7600"/>
        <c:axId val="79719424"/>
      </c:lineChart>
      <c:catAx>
        <c:axId val="797075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7888"/>
        <c:crosses val="autoZero"/>
        <c:auto val="1"/>
        <c:lblAlgn val="ctr"/>
        <c:lblOffset val="100"/>
        <c:noMultiLvlLbl val="1"/>
      </c:catAx>
      <c:valAx>
        <c:axId val="7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07520"/>
        <c:crosses val="autoZero"/>
        <c:crossBetween val="between"/>
      </c:valAx>
      <c:catAx>
        <c:axId val="797376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79719424"/>
        <c:crosses val="autoZero"/>
        <c:auto val="1"/>
        <c:lblAlgn val="ctr"/>
        <c:lblOffset val="100"/>
        <c:noMultiLvlLbl val="1"/>
      </c:catAx>
      <c:valAx>
        <c:axId val="79719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376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'800MW'!$D$2:$D$31</c:f>
              <c:numCache>
                <c:formatCode>0.00_ </c:formatCode>
                <c:ptCount val="30"/>
                <c:pt idx="0">
                  <c:v>0.36263740062713601</c:v>
                </c:pt>
                <c:pt idx="1">
                  <c:v>0.36263740062713601</c:v>
                </c:pt>
                <c:pt idx="2">
                  <c:v>0.351648569107055</c:v>
                </c:pt>
                <c:pt idx="3">
                  <c:v>0.33699655532836897</c:v>
                </c:pt>
                <c:pt idx="4">
                  <c:v>0.340659320354461</c:v>
                </c:pt>
                <c:pt idx="5">
                  <c:v>0.32234400510787897</c:v>
                </c:pt>
                <c:pt idx="6">
                  <c:v>0.34432208538055398</c:v>
                </c:pt>
                <c:pt idx="7">
                  <c:v>0.34065967798232999</c:v>
                </c:pt>
                <c:pt idx="8">
                  <c:v>0.27106231451034501</c:v>
                </c:pt>
                <c:pt idx="9">
                  <c:v>0.27838802337646401</c:v>
                </c:pt>
                <c:pt idx="10">
                  <c:v>0.27838844060897799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EF48-AD2D-9C1D0CE1A1EA}"/>
            </c:ext>
          </c:extLst>
        </c:ser>
        <c:ser>
          <c:idx val="1"/>
          <c:order val="1"/>
          <c:tx>
            <c:strRef>
              <c:f>'800MW'!$E$1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'800MW'!$E$2:$E$31</c:f>
              <c:numCache>
                <c:formatCode>0.00_ </c:formatCode>
                <c:ptCount val="30"/>
                <c:pt idx="0">
                  <c:v>0.329670429229736</c:v>
                </c:pt>
                <c:pt idx="1">
                  <c:v>0.31501835584640497</c:v>
                </c:pt>
                <c:pt idx="2">
                  <c:v>0.35531139373779203</c:v>
                </c:pt>
                <c:pt idx="3">
                  <c:v>0.31501829624175998</c:v>
                </c:pt>
                <c:pt idx="4">
                  <c:v>0.27106231451034501</c:v>
                </c:pt>
                <c:pt idx="5">
                  <c:v>0.318681180477142</c:v>
                </c:pt>
                <c:pt idx="6">
                  <c:v>0.31501829624175998</c:v>
                </c:pt>
                <c:pt idx="7">
                  <c:v>0.28571450710296598</c:v>
                </c:pt>
                <c:pt idx="8">
                  <c:v>0.32600748538970897</c:v>
                </c:pt>
                <c:pt idx="9">
                  <c:v>0.29304015636443997</c:v>
                </c:pt>
                <c:pt idx="10">
                  <c:v>0.32234442234039301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A-EF48-AD2D-9C1D0CE1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3776"/>
        <c:axId val="82146432"/>
      </c:lineChart>
      <c:lineChart>
        <c:grouping val="standard"/>
        <c:varyColors val="0"/>
        <c:ser>
          <c:idx val="2"/>
          <c:order val="2"/>
          <c:tx>
            <c:strRef>
              <c:f>'800MW'!$F$1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'800MW'!$F$2:$F$31</c:f>
              <c:numCache>
                <c:formatCode>0.00_ </c:formatCode>
                <c:ptCount val="30"/>
                <c:pt idx="0">
                  <c:v>-0.99175822734832697</c:v>
                </c:pt>
                <c:pt idx="1">
                  <c:v>-0.67673999071121205</c:v>
                </c:pt>
                <c:pt idx="2">
                  <c:v>-1.04670333862304</c:v>
                </c:pt>
                <c:pt idx="3">
                  <c:v>-0.99847412109375</c:v>
                </c:pt>
                <c:pt idx="4">
                  <c:v>-0.95207560062408403</c:v>
                </c:pt>
                <c:pt idx="5">
                  <c:v>-0.96123337745666504</c:v>
                </c:pt>
                <c:pt idx="6">
                  <c:v>-1.00335788726806</c:v>
                </c:pt>
                <c:pt idx="7">
                  <c:v>-0.91117203235626198</c:v>
                </c:pt>
                <c:pt idx="8">
                  <c:v>0.98870575428009</c:v>
                </c:pt>
                <c:pt idx="9">
                  <c:v>0.98443210124969405</c:v>
                </c:pt>
                <c:pt idx="10">
                  <c:v>0.99969458580017001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A-EF48-AD2D-9C1D0CE1A1EA}"/>
            </c:ext>
          </c:extLst>
        </c:ser>
        <c:ser>
          <c:idx val="3"/>
          <c:order val="3"/>
          <c:tx>
            <c:strRef>
              <c:f>'800MW'!$G$1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'800MW'!$G$2:$G$31</c:f>
              <c:numCache>
                <c:formatCode>0.00_ </c:formatCode>
                <c:ptCount val="30"/>
                <c:pt idx="0">
                  <c:v>-9.4628334045410104E-3</c:v>
                </c:pt>
                <c:pt idx="1">
                  <c:v>6.1355233192443799E-2</c:v>
                </c:pt>
                <c:pt idx="2">
                  <c:v>3.05056571960449E-4</c:v>
                </c:pt>
                <c:pt idx="3">
                  <c:v>-9.4629526138305595E-3</c:v>
                </c:pt>
                <c:pt idx="4">
                  <c:v>1.6178369522094699E-2</c:v>
                </c:pt>
                <c:pt idx="5">
                  <c:v>3.1440615653991699E-2</c:v>
                </c:pt>
                <c:pt idx="6">
                  <c:v>6.4102411270141602E-3</c:v>
                </c:pt>
                <c:pt idx="7">
                  <c:v>1.8620252609252898E-2</c:v>
                </c:pt>
                <c:pt idx="8">
                  <c:v>0.91300356388091997</c:v>
                </c:pt>
                <c:pt idx="9">
                  <c:v>0.921550512313842</c:v>
                </c:pt>
                <c:pt idx="10">
                  <c:v>0.94047617912292403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A-EF48-AD2D-9C1D0CE1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7968"/>
        <c:axId val="82149760"/>
      </c:lineChart>
      <c:dateAx>
        <c:axId val="821237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6432"/>
        <c:crosses val="autoZero"/>
        <c:auto val="1"/>
        <c:lblOffset val="100"/>
        <c:baseTimeUnit val="days"/>
      </c:dateAx>
      <c:valAx>
        <c:axId val="82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776"/>
        <c:crosses val="autoZero"/>
        <c:crossBetween val="between"/>
      </c:valAx>
      <c:dateAx>
        <c:axId val="82147968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149760"/>
        <c:crosses val="autoZero"/>
        <c:auto val="1"/>
        <c:lblOffset val="100"/>
        <c:baseTimeUnit val="days"/>
      </c:dateAx>
      <c:valAx>
        <c:axId val="8214976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79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'800MW'!$H$2:$H$31</c:f>
              <c:numCache>
                <c:formatCode>0.00_ </c:formatCode>
                <c:ptCount val="30"/>
                <c:pt idx="0">
                  <c:v>-3.1318683624267498</c:v>
                </c:pt>
                <c:pt idx="1">
                  <c:v>-3.0366301536560001</c:v>
                </c:pt>
                <c:pt idx="2">
                  <c:v>-3.1318683624267498</c:v>
                </c:pt>
                <c:pt idx="3">
                  <c:v>-3.0000002384185702</c:v>
                </c:pt>
                <c:pt idx="4">
                  <c:v>-3.0146522521972599</c:v>
                </c:pt>
                <c:pt idx="5">
                  <c:v>-2.86813187599182</c:v>
                </c:pt>
                <c:pt idx="6">
                  <c:v>-3.0805864334106401</c:v>
                </c:pt>
                <c:pt idx="7">
                  <c:v>-2.9633696079254102</c:v>
                </c:pt>
                <c:pt idx="8">
                  <c:v>-2.9194140434265101</c:v>
                </c:pt>
                <c:pt idx="9">
                  <c:v>-2.9047617912292401</c:v>
                </c:pt>
                <c:pt idx="10">
                  <c:v>-2.9706959724426198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D-D24D-B979-141E63CB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832"/>
        <c:axId val="82207104"/>
      </c:lineChart>
      <c:lineChart>
        <c:grouping val="standard"/>
        <c:varyColors val="0"/>
        <c:ser>
          <c:idx val="1"/>
          <c:order val="1"/>
          <c:tx>
            <c:strRef>
              <c:f>'800MW'!$I$1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'800MW'!$A$2:$A$13</c:f>
              <c:numCache>
                <c:formatCode>m"月"d"日"</c:formatCode>
                <c:ptCount val="1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'800MW'!$I$2:$I$31</c:f>
              <c:numCache>
                <c:formatCode>0.00_ </c:formatCode>
                <c:ptCount val="30"/>
                <c:pt idx="0">
                  <c:v>2.0561664104461599</c:v>
                </c:pt>
                <c:pt idx="1">
                  <c:v>1.9438343048095701</c:v>
                </c:pt>
                <c:pt idx="2">
                  <c:v>1.9633704423904399</c:v>
                </c:pt>
                <c:pt idx="3">
                  <c:v>1.7582420110702499</c:v>
                </c:pt>
                <c:pt idx="4">
                  <c:v>1.93406617641448</c:v>
                </c:pt>
                <c:pt idx="5">
                  <c:v>1.8119660615921001</c:v>
                </c:pt>
                <c:pt idx="6">
                  <c:v>1.9926741123199401</c:v>
                </c:pt>
                <c:pt idx="7">
                  <c:v>2.0757024288177401</c:v>
                </c:pt>
                <c:pt idx="8">
                  <c:v>1.92918241024017</c:v>
                </c:pt>
                <c:pt idx="9">
                  <c:v>1.8559221029281601</c:v>
                </c:pt>
                <c:pt idx="10">
                  <c:v>1.8070822954177801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D-D24D-B979-141E63CBC33D}"/>
            </c:ext>
          </c:extLst>
        </c:ser>
        <c:ser>
          <c:idx val="2"/>
          <c:order val="2"/>
          <c:tx>
            <c:strRef>
              <c:f>'800MW'!$S$1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'800MW'!$A$2:$A$13</c:f>
              <c:numCache>
                <c:formatCode>m"月"d"日"</c:formatCode>
                <c:ptCount val="1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'800MW'!$S$2:$S$31</c:f>
              <c:numCache>
                <c:formatCode>0.00_ </c:formatCode>
                <c:ptCount val="30"/>
                <c:pt idx="0">
                  <c:v>1.278388261795038</c:v>
                </c:pt>
                <c:pt idx="1">
                  <c:v>1.1318680644035259</c:v>
                </c:pt>
                <c:pt idx="2">
                  <c:v>1.2527472376823419</c:v>
                </c:pt>
                <c:pt idx="3">
                  <c:v>1.0293042063713029</c:v>
                </c:pt>
                <c:pt idx="4">
                  <c:v>1.0402928590774481</c:v>
                </c:pt>
                <c:pt idx="5">
                  <c:v>1.0036627650260921</c:v>
                </c:pt>
                <c:pt idx="6">
                  <c:v>1.1428570151329021</c:v>
                </c:pt>
                <c:pt idx="7">
                  <c:v>1.2527473568916261</c:v>
                </c:pt>
                <c:pt idx="8">
                  <c:v>1.1282050907611829</c:v>
                </c:pt>
                <c:pt idx="9">
                  <c:v>1.010989069938657</c:v>
                </c:pt>
                <c:pt idx="10">
                  <c:v>1.146520197391502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D-D24D-B979-141E63CB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8640"/>
        <c:axId val="82210176"/>
      </c:lineChart>
      <c:dateAx>
        <c:axId val="822008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7104"/>
        <c:crosses val="autoZero"/>
        <c:auto val="1"/>
        <c:lblOffset val="100"/>
        <c:baseTimeUnit val="days"/>
      </c:dateAx>
      <c:valAx>
        <c:axId val="82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0832"/>
        <c:crosses val="autoZero"/>
        <c:crossBetween val="between"/>
      </c:valAx>
      <c:dateAx>
        <c:axId val="8220864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210176"/>
        <c:crosses val="autoZero"/>
        <c:auto val="1"/>
        <c:lblOffset val="100"/>
        <c:baseTimeUnit val="days"/>
      </c:dateAx>
      <c:valAx>
        <c:axId val="8221017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8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'800MW'!$S$1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'800MW'!$S$2:$S$31</c:f>
              <c:numCache>
                <c:formatCode>0.00_ </c:formatCode>
                <c:ptCount val="30"/>
                <c:pt idx="0">
                  <c:v>1.278388261795038</c:v>
                </c:pt>
                <c:pt idx="1">
                  <c:v>1.1318680644035259</c:v>
                </c:pt>
                <c:pt idx="2">
                  <c:v>1.2527472376823419</c:v>
                </c:pt>
                <c:pt idx="3">
                  <c:v>1.0293042063713029</c:v>
                </c:pt>
                <c:pt idx="4">
                  <c:v>1.0402928590774481</c:v>
                </c:pt>
                <c:pt idx="5">
                  <c:v>1.0036627650260921</c:v>
                </c:pt>
                <c:pt idx="6">
                  <c:v>1.1428570151329021</c:v>
                </c:pt>
                <c:pt idx="7">
                  <c:v>1.2527473568916261</c:v>
                </c:pt>
                <c:pt idx="8">
                  <c:v>1.1282050907611829</c:v>
                </c:pt>
                <c:pt idx="9">
                  <c:v>1.010989069938657</c:v>
                </c:pt>
                <c:pt idx="10">
                  <c:v>1.146520197391502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0-4B48-BB21-E22A50DACE5A}"/>
            </c:ext>
          </c:extLst>
        </c:ser>
        <c:ser>
          <c:idx val="0"/>
          <c:order val="1"/>
          <c:tx>
            <c:strRef>
              <c:f>'800MW'!$V$1</c:f>
              <c:strCache>
                <c:ptCount val="1"/>
                <c:pt idx="0">
                  <c:v>湿除差压</c:v>
                </c:pt>
              </c:strCache>
            </c:strRef>
          </c:tx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'800MW'!$V$2:$V$31</c:f>
              <c:numCache>
                <c:formatCode>0.00_ </c:formatCode>
                <c:ptCount val="30"/>
                <c:pt idx="0">
                  <c:v>0.91575089097022899</c:v>
                </c:pt>
                <c:pt idx="1">
                  <c:v>0.92307698726653997</c:v>
                </c:pt>
                <c:pt idx="2">
                  <c:v>0.94871795177459706</c:v>
                </c:pt>
                <c:pt idx="3">
                  <c:v>0.91941392421722301</c:v>
                </c:pt>
                <c:pt idx="4">
                  <c:v>0.91941392421722301</c:v>
                </c:pt>
                <c:pt idx="5">
                  <c:v>0.90109902620315507</c:v>
                </c:pt>
                <c:pt idx="6">
                  <c:v>0.92673999071121105</c:v>
                </c:pt>
                <c:pt idx="7">
                  <c:v>0.9047618806362141</c:v>
                </c:pt>
                <c:pt idx="8">
                  <c:v>0.89743599295615994</c:v>
                </c:pt>
                <c:pt idx="9">
                  <c:v>0.89377295970916704</c:v>
                </c:pt>
                <c:pt idx="10">
                  <c:v>0.90476185083389193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0-4B48-BB21-E22A50DA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1024"/>
        <c:axId val="82242944"/>
      </c:lineChart>
      <c:dateAx>
        <c:axId val="82241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2944"/>
        <c:crosses val="autoZero"/>
        <c:auto val="1"/>
        <c:lblOffset val="100"/>
        <c:baseTimeUnit val="days"/>
      </c:dateAx>
      <c:valAx>
        <c:axId val="82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'700MW'!$D$2:$D$31</c:f>
              <c:numCache>
                <c:formatCode>0.00_ </c:formatCode>
                <c:ptCount val="30"/>
                <c:pt idx="0">
                  <c:v>0.32234442234039301</c:v>
                </c:pt>
                <c:pt idx="1">
                  <c:v>0.289377331733703</c:v>
                </c:pt>
                <c:pt idx="2">
                  <c:v>0.32967007160186701</c:v>
                </c:pt>
                <c:pt idx="3">
                  <c:v>0.32234436273574801</c:v>
                </c:pt>
                <c:pt idx="4">
                  <c:v>0.296702980995178</c:v>
                </c:pt>
                <c:pt idx="5">
                  <c:v>0.267399191856384</c:v>
                </c:pt>
                <c:pt idx="6">
                  <c:v>0.13186812400817799</c:v>
                </c:pt>
                <c:pt idx="7">
                  <c:v>0.227106392383575</c:v>
                </c:pt>
                <c:pt idx="8">
                  <c:v>0.238095343112945</c:v>
                </c:pt>
                <c:pt idx="9">
                  <c:v>0.25274747610092102</c:v>
                </c:pt>
                <c:pt idx="10">
                  <c:v>0.241758167743682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8-0F44-A39E-50060A868ED1}"/>
            </c:ext>
          </c:extLst>
        </c:ser>
        <c:ser>
          <c:idx val="1"/>
          <c:order val="1"/>
          <c:tx>
            <c:strRef>
              <c:f>'700MW'!$E$1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'700MW'!$E$2:$E$31</c:f>
              <c:numCache>
                <c:formatCode>0.00_ </c:formatCode>
                <c:ptCount val="30"/>
                <c:pt idx="0">
                  <c:v>0.29304015636443997</c:v>
                </c:pt>
                <c:pt idx="1">
                  <c:v>0.289377331733703</c:v>
                </c:pt>
                <c:pt idx="2">
                  <c:v>0.241758167743682</c:v>
                </c:pt>
                <c:pt idx="3">
                  <c:v>0.216117203235626</c:v>
                </c:pt>
                <c:pt idx="4">
                  <c:v>0.267399191856384</c:v>
                </c:pt>
                <c:pt idx="5">
                  <c:v>0.27838850021362299</c:v>
                </c:pt>
                <c:pt idx="6">
                  <c:v>0.443223476409912</c:v>
                </c:pt>
                <c:pt idx="7">
                  <c:v>0.25274705886840798</c:v>
                </c:pt>
                <c:pt idx="8">
                  <c:v>0.27106243371963501</c:v>
                </c:pt>
                <c:pt idx="9">
                  <c:v>0.24908417463302601</c:v>
                </c:pt>
                <c:pt idx="10">
                  <c:v>0.28937697410583402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8-0F44-A39E-50060A86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2864"/>
        <c:axId val="82907520"/>
      </c:lineChart>
      <c:lineChart>
        <c:grouping val="standard"/>
        <c:varyColors val="0"/>
        <c:ser>
          <c:idx val="2"/>
          <c:order val="2"/>
          <c:tx>
            <c:strRef>
              <c:f>'700MW'!$F$1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'700MW'!$F$2:$F$31</c:f>
              <c:numCache>
                <c:formatCode>0.00_ </c:formatCode>
                <c:ptCount val="30"/>
                <c:pt idx="0">
                  <c:v>-0.92094027996063199</c:v>
                </c:pt>
                <c:pt idx="1">
                  <c:v>-0.85989010334014804</c:v>
                </c:pt>
                <c:pt idx="2">
                  <c:v>-0.32753384113311701</c:v>
                </c:pt>
                <c:pt idx="3">
                  <c:v>-0.81898677349090498</c:v>
                </c:pt>
                <c:pt idx="4">
                  <c:v>-0.84462749958038297</c:v>
                </c:pt>
                <c:pt idx="5">
                  <c:v>-0.77747285366058305</c:v>
                </c:pt>
                <c:pt idx="6">
                  <c:v>1.0552501678466699</c:v>
                </c:pt>
                <c:pt idx="7">
                  <c:v>-4.36509847640991E-2</c:v>
                </c:pt>
                <c:pt idx="8">
                  <c:v>0.79822933673858598</c:v>
                </c:pt>
                <c:pt idx="9">
                  <c:v>0.852564096450805</c:v>
                </c:pt>
                <c:pt idx="10">
                  <c:v>0.85989022254943803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8-0F44-A39E-50060A868ED1}"/>
            </c:ext>
          </c:extLst>
        </c:ser>
        <c:ser>
          <c:idx val="3"/>
          <c:order val="3"/>
          <c:tx>
            <c:strRef>
              <c:f>'700MW'!$G$1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'700MW'!$G$2:$G$31</c:f>
              <c:numCache>
                <c:formatCode>0.00_ </c:formatCode>
                <c:ptCount val="30"/>
                <c:pt idx="0">
                  <c:v>-2.5336027145385701E-2</c:v>
                </c:pt>
                <c:pt idx="1">
                  <c:v>-1.31257772445678E-2</c:v>
                </c:pt>
                <c:pt idx="2">
                  <c:v>1.6178131103515601E-2</c:v>
                </c:pt>
                <c:pt idx="3">
                  <c:v>-1.6178369522094699E-2</c:v>
                </c:pt>
                <c:pt idx="4">
                  <c:v>-2.2283554077148399E-2</c:v>
                </c:pt>
                <c:pt idx="5">
                  <c:v>4.5481920242309501E-2</c:v>
                </c:pt>
                <c:pt idx="6">
                  <c:v>0.66391944885253895</c:v>
                </c:pt>
                <c:pt idx="7">
                  <c:v>0.295787453651428</c:v>
                </c:pt>
                <c:pt idx="8">
                  <c:v>0.87942600250244096</c:v>
                </c:pt>
                <c:pt idx="9">
                  <c:v>0.80433452129364003</c:v>
                </c:pt>
                <c:pt idx="10">
                  <c:v>0.76282048225402799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8-0F44-A39E-50060A86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9056"/>
        <c:axId val="82910592"/>
      </c:lineChart>
      <c:dateAx>
        <c:axId val="823728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7520"/>
        <c:crosses val="autoZero"/>
        <c:auto val="1"/>
        <c:lblOffset val="100"/>
        <c:baseTimeUnit val="days"/>
      </c:dateAx>
      <c:valAx>
        <c:axId val="82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72864"/>
        <c:crosses val="autoZero"/>
        <c:crossBetween val="between"/>
      </c:valAx>
      <c:dateAx>
        <c:axId val="829090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910592"/>
        <c:crosses val="autoZero"/>
        <c:auto val="1"/>
        <c:lblOffset val="100"/>
        <c:baseTimeUnit val="days"/>
      </c:dateAx>
      <c:valAx>
        <c:axId val="82910592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9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784339100961001E-2"/>
          <c:y val="0.199737039280347"/>
          <c:w val="0.93579542574783903"/>
          <c:h val="0.48834878973463702"/>
        </c:manualLayout>
      </c:layout>
      <c:lineChart>
        <c:grouping val="standard"/>
        <c:varyColors val="0"/>
        <c:ser>
          <c:idx val="0"/>
          <c:order val="0"/>
          <c:tx>
            <c:strRef>
              <c:f>'700MW'!$J$1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'700MW'!$J$2:$J$31</c:f>
              <c:numCache>
                <c:formatCode>0.00_ </c:formatCode>
                <c:ptCount val="30"/>
                <c:pt idx="0">
                  <c:v>2.3095241189002946</c:v>
                </c:pt>
                <c:pt idx="1">
                  <c:v>2.122710287570952</c:v>
                </c:pt>
                <c:pt idx="2">
                  <c:v>1.6465200185775681</c:v>
                </c:pt>
                <c:pt idx="3">
                  <c:v>2.228937566280365</c:v>
                </c:pt>
                <c:pt idx="4">
                  <c:v>2.2252744734287262</c:v>
                </c:pt>
                <c:pt idx="5">
                  <c:v>2.045787513256065</c:v>
                </c:pt>
                <c:pt idx="6">
                  <c:v>1.8113553524017298</c:v>
                </c:pt>
                <c:pt idx="7">
                  <c:v>1.3681316375732502</c:v>
                </c:pt>
                <c:pt idx="8">
                  <c:v>0.54395580291748002</c:v>
                </c:pt>
                <c:pt idx="9">
                  <c:v>0.47802162170409979</c:v>
                </c:pt>
                <c:pt idx="10">
                  <c:v>0.54029273986816007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F-1946-8258-DBEF38E5A0F2}"/>
            </c:ext>
          </c:extLst>
        </c:ser>
        <c:ser>
          <c:idx val="1"/>
          <c:order val="1"/>
          <c:tx>
            <c:strRef>
              <c:f>'700MW'!$K$1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'700MW'!$K$2:$K$31</c:f>
              <c:numCache>
                <c:formatCode>0.00_ </c:formatCode>
                <c:ptCount val="30"/>
                <c:pt idx="0">
                  <c:v>1.29853463172912</c:v>
                </c:pt>
                <c:pt idx="1">
                  <c:v>1.1923079490661599</c:v>
                </c:pt>
                <c:pt idx="2">
                  <c:v>1.2032967805862398</c:v>
                </c:pt>
                <c:pt idx="3">
                  <c:v>1.3095234632492101</c:v>
                </c:pt>
                <c:pt idx="4">
                  <c:v>1.3021979331970199</c:v>
                </c:pt>
                <c:pt idx="5">
                  <c:v>1.13003695011139</c:v>
                </c:pt>
                <c:pt idx="6">
                  <c:v>1.40476202964782</c:v>
                </c:pt>
                <c:pt idx="7">
                  <c:v>0.93956053256988015</c:v>
                </c:pt>
                <c:pt idx="8">
                  <c:v>0.35347986221312988</c:v>
                </c:pt>
                <c:pt idx="9">
                  <c:v>0.43772864341735973</c:v>
                </c:pt>
                <c:pt idx="10">
                  <c:v>0.52930402755737993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F-1946-8258-DBEF38E5A0F2}"/>
            </c:ext>
          </c:extLst>
        </c:ser>
        <c:ser>
          <c:idx val="2"/>
          <c:order val="2"/>
          <c:tx>
            <c:strRef>
              <c:f>'700MW'!$T$1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'700MW'!$T$2:$T$31</c:f>
              <c:numCache>
                <c:formatCode>0.00_ </c:formatCode>
                <c:ptCount val="30"/>
                <c:pt idx="0">
                  <c:v>0.568681299686431</c:v>
                </c:pt>
                <c:pt idx="1">
                  <c:v>0.55769228935241699</c:v>
                </c:pt>
                <c:pt idx="2">
                  <c:v>0.55769228935241699</c:v>
                </c:pt>
                <c:pt idx="3">
                  <c:v>0.66941392421722401</c:v>
                </c:pt>
                <c:pt idx="4">
                  <c:v>0.57234430313110296</c:v>
                </c:pt>
                <c:pt idx="5">
                  <c:v>0.60897439718246404</c:v>
                </c:pt>
                <c:pt idx="6">
                  <c:v>0.48076924681663502</c:v>
                </c:pt>
                <c:pt idx="7">
                  <c:v>0.49725276231765703</c:v>
                </c:pt>
                <c:pt idx="8">
                  <c:v>0.50641024112701405</c:v>
                </c:pt>
                <c:pt idx="9">
                  <c:v>0.533882796764373</c:v>
                </c:pt>
                <c:pt idx="10">
                  <c:v>0.60347986221313399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F-1946-8258-DBEF38E5A0F2}"/>
            </c:ext>
          </c:extLst>
        </c:ser>
        <c:ser>
          <c:idx val="3"/>
          <c:order val="3"/>
          <c:tx>
            <c:strRef>
              <c:f>'700MW'!$U$1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'700MW'!$U$2:$U$31</c:f>
              <c:numCache>
                <c:formatCode>0.00_ </c:formatCode>
                <c:ptCount val="30"/>
                <c:pt idx="0">
                  <c:v>0.11172163486480802</c:v>
                </c:pt>
                <c:pt idx="1">
                  <c:v>8.4249019622803012E-2</c:v>
                </c:pt>
                <c:pt idx="2">
                  <c:v>0.12271058559417697</c:v>
                </c:pt>
                <c:pt idx="3">
                  <c:v>8.2417488098145086E-2</c:v>
                </c:pt>
                <c:pt idx="4">
                  <c:v>6.2271088361740001E-2</c:v>
                </c:pt>
                <c:pt idx="5">
                  <c:v>7.1428537368774025E-2</c:v>
                </c:pt>
                <c:pt idx="6">
                  <c:v>0.108058601617813</c:v>
                </c:pt>
                <c:pt idx="7">
                  <c:v>0.113553136587143</c:v>
                </c:pt>
                <c:pt idx="8">
                  <c:v>0.11538463830947898</c:v>
                </c:pt>
                <c:pt idx="9">
                  <c:v>0.10439556837081998</c:v>
                </c:pt>
                <c:pt idx="10">
                  <c:v>8.9743584394454956E-2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F-1946-8258-DBEF38E5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6784"/>
        <c:axId val="82989440"/>
      </c:lineChart>
      <c:lineChart>
        <c:grouping val="standard"/>
        <c:varyColors val="0"/>
        <c:ser>
          <c:idx val="4"/>
          <c:order val="4"/>
          <c:tx>
            <c:strRef>
              <c:f>'700MW'!$V$1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'700MW'!$A$2:$A$26</c:f>
              <c:numCache>
                <c:formatCode>m"月"d"日"</c:formatCode>
                <c:ptCount val="2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'700MW'!$V$2:$V$31</c:f>
              <c:numCache>
                <c:formatCode>0.00_ </c:formatCode>
                <c:ptCount val="30"/>
                <c:pt idx="0">
                  <c:v>0.86813178658485302</c:v>
                </c:pt>
                <c:pt idx="1">
                  <c:v>0.81318676471710094</c:v>
                </c:pt>
                <c:pt idx="2">
                  <c:v>0.85347986221313399</c:v>
                </c:pt>
                <c:pt idx="3">
                  <c:v>0.85714289546012801</c:v>
                </c:pt>
                <c:pt idx="4">
                  <c:v>0.86080592870712203</c:v>
                </c:pt>
                <c:pt idx="5">
                  <c:v>0.83882775902747997</c:v>
                </c:pt>
                <c:pt idx="6">
                  <c:v>0.86446893215179399</c:v>
                </c:pt>
                <c:pt idx="7">
                  <c:v>5.8461539745330784</c:v>
                </c:pt>
                <c:pt idx="8">
                  <c:v>5.8351649045944187</c:v>
                </c:pt>
                <c:pt idx="9">
                  <c:v>0.83516472578048595</c:v>
                </c:pt>
                <c:pt idx="10">
                  <c:v>0.84981685876846202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F-1946-8258-DBEF38E5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2512"/>
        <c:axId val="82990976"/>
      </c:lineChart>
      <c:dateAx>
        <c:axId val="829667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9440"/>
        <c:crosses val="autoZero"/>
        <c:auto val="1"/>
        <c:lblOffset val="100"/>
        <c:baseTimeUnit val="days"/>
      </c:dateAx>
      <c:valAx>
        <c:axId val="82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6784"/>
        <c:crosses val="autoZero"/>
        <c:crossBetween val="between"/>
      </c:valAx>
      <c:dateAx>
        <c:axId val="829925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2990976"/>
        <c:crosses val="autoZero"/>
        <c:auto val="1"/>
        <c:lblOffset val="100"/>
        <c:baseTimeUnit val="days"/>
      </c:dateAx>
      <c:valAx>
        <c:axId val="8299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92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'700MW'!$H$2:$H$31</c:f>
              <c:numCache>
                <c:formatCode>0.00_ </c:formatCode>
                <c:ptCount val="30"/>
                <c:pt idx="0">
                  <c:v>-2.7655680179595898</c:v>
                </c:pt>
                <c:pt idx="1">
                  <c:v>-2.5750913619995099</c:v>
                </c:pt>
                <c:pt idx="2">
                  <c:v>-2.61172127723693</c:v>
                </c:pt>
                <c:pt idx="3">
                  <c:v>-2.6410255432128902</c:v>
                </c:pt>
                <c:pt idx="4">
                  <c:v>-2.66300344467163</c:v>
                </c:pt>
                <c:pt idx="5">
                  <c:v>-2.4578754901885902</c:v>
                </c:pt>
                <c:pt idx="6">
                  <c:v>-3.8498167991638099</c:v>
                </c:pt>
                <c:pt idx="7">
                  <c:v>-2.5970692634582502</c:v>
                </c:pt>
                <c:pt idx="8">
                  <c:v>-2.5750913619995099</c:v>
                </c:pt>
                <c:pt idx="9">
                  <c:v>-2.5604393482208199</c:v>
                </c:pt>
                <c:pt idx="10">
                  <c:v>-2.61172127723693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5-F144-BF74-46894713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8224"/>
        <c:axId val="83108224"/>
      </c:lineChart>
      <c:lineChart>
        <c:grouping val="standard"/>
        <c:varyColors val="0"/>
        <c:ser>
          <c:idx val="1"/>
          <c:order val="1"/>
          <c:tx>
            <c:strRef>
              <c:f>'700MW'!$I$1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'700MW'!$I$2:$I$31</c:f>
              <c:numCache>
                <c:formatCode>0.00_ </c:formatCode>
                <c:ptCount val="30"/>
                <c:pt idx="0">
                  <c:v>1.7631262540817201</c:v>
                </c:pt>
                <c:pt idx="1">
                  <c:v>1.5286936759948699</c:v>
                </c:pt>
                <c:pt idx="2">
                  <c:v>1.6214900016784599</c:v>
                </c:pt>
                <c:pt idx="3">
                  <c:v>1.76801002025604</c:v>
                </c:pt>
                <c:pt idx="4">
                  <c:v>1.54334592819213</c:v>
                </c:pt>
                <c:pt idx="5">
                  <c:v>1.6947498321533201</c:v>
                </c:pt>
                <c:pt idx="6">
                  <c:v>1.45054960250854</c:v>
                </c:pt>
                <c:pt idx="7">
                  <c:v>1.5775339603423999</c:v>
                </c:pt>
                <c:pt idx="8">
                  <c:v>1.4017096757888701</c:v>
                </c:pt>
                <c:pt idx="9">
                  <c:v>1.5579978227615301</c:v>
                </c:pt>
                <c:pt idx="10">
                  <c:v>1.76801002025604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5-F144-BF74-4689471322B5}"/>
            </c:ext>
          </c:extLst>
        </c:ser>
        <c:ser>
          <c:idx val="2"/>
          <c:order val="2"/>
          <c:tx>
            <c:strRef>
              <c:f>'700MW'!$S$1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45297</c:v>
                </c:pt>
                <c:pt idx="5">
                  <c:v>45300</c:v>
                </c:pt>
                <c:pt idx="6">
                  <c:v>45313</c:v>
                </c:pt>
                <c:pt idx="7">
                  <c:v>45314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'700MW'!$S$2:$S$31</c:f>
              <c:numCache>
                <c:formatCode>0.00_ </c:formatCode>
                <c:ptCount val="30"/>
                <c:pt idx="0">
                  <c:v>0.9194139838218649</c:v>
                </c:pt>
                <c:pt idx="1">
                  <c:v>0.69230765104293801</c:v>
                </c:pt>
                <c:pt idx="2">
                  <c:v>0.76190492510795305</c:v>
                </c:pt>
                <c:pt idx="3">
                  <c:v>0.8791210353374479</c:v>
                </c:pt>
                <c:pt idx="4">
                  <c:v>0.73260056972503695</c:v>
                </c:pt>
                <c:pt idx="5">
                  <c:v>0.802197664976114</c:v>
                </c:pt>
                <c:pt idx="6">
                  <c:v>0.7289377450942951</c:v>
                </c:pt>
                <c:pt idx="7">
                  <c:v>-4.2637363672256496</c:v>
                </c:pt>
                <c:pt idx="8">
                  <c:v>-4.2454214096069398</c:v>
                </c:pt>
                <c:pt idx="9">
                  <c:v>0.72161188721656888</c:v>
                </c:pt>
                <c:pt idx="10">
                  <c:v>0.85714274644851196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5-F144-BF74-46894713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9760"/>
        <c:axId val="83111296"/>
      </c:lineChart>
      <c:dateAx>
        <c:axId val="83028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8224"/>
        <c:crosses val="autoZero"/>
        <c:auto val="1"/>
        <c:lblOffset val="100"/>
        <c:baseTimeUnit val="days"/>
      </c:dateAx>
      <c:valAx>
        <c:axId val="83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28224"/>
        <c:crosses val="autoZero"/>
        <c:crossBetween val="between"/>
      </c:valAx>
      <c:dateAx>
        <c:axId val="831097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3111296"/>
        <c:crosses val="autoZero"/>
        <c:auto val="1"/>
        <c:lblOffset val="100"/>
        <c:baseTimeUnit val="days"/>
      </c:dateAx>
      <c:valAx>
        <c:axId val="831112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'600MW'!$J$2:$J$31</c:f>
              <c:numCache>
                <c:formatCode>0.00_ </c:formatCode>
                <c:ptCount val="30"/>
                <c:pt idx="0">
                  <c:v>1.9578756093978817</c:v>
                </c:pt>
                <c:pt idx="1">
                  <c:v>1.8260071277618322</c:v>
                </c:pt>
                <c:pt idx="2">
                  <c:v>1.7893771529197637</c:v>
                </c:pt>
                <c:pt idx="3">
                  <c:v>3.1959710121154705</c:v>
                </c:pt>
                <c:pt idx="4">
                  <c:v>3.3644692301750183</c:v>
                </c:pt>
                <c:pt idx="5">
                  <c:v>3.2692303657531672</c:v>
                </c:pt>
                <c:pt idx="6">
                  <c:v>1.6355310678482002</c:v>
                </c:pt>
                <c:pt idx="7">
                  <c:v>1.6025638580322301</c:v>
                </c:pt>
                <c:pt idx="8">
                  <c:v>1.5769226551055902</c:v>
                </c:pt>
                <c:pt idx="9">
                  <c:v>1.2728933095931998</c:v>
                </c:pt>
                <c:pt idx="10">
                  <c:v>0.51098918914795011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7-174D-ABC3-29A1B4FEF62A}"/>
            </c:ext>
          </c:extLst>
        </c:ser>
        <c:ser>
          <c:idx val="1"/>
          <c:order val="1"/>
          <c:tx>
            <c:strRef>
              <c:f>'600MW'!$K$1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'600MW'!$K$2:$K$31</c:f>
              <c:numCache>
                <c:formatCode>0.00_ </c:formatCode>
                <c:ptCount val="30"/>
                <c:pt idx="0">
                  <c:v>1.11172127723694</c:v>
                </c:pt>
                <c:pt idx="1">
                  <c:v>0.99450576305390004</c:v>
                </c:pt>
                <c:pt idx="2">
                  <c:v>0.9981684684753398</c:v>
                </c:pt>
                <c:pt idx="3">
                  <c:v>1.4597072601318399</c:v>
                </c:pt>
                <c:pt idx="4">
                  <c:v>1.5769231319427499</c:v>
                </c:pt>
                <c:pt idx="5">
                  <c:v>1.47435903549195</c:v>
                </c:pt>
                <c:pt idx="6">
                  <c:v>1.2619044780731201</c:v>
                </c:pt>
                <c:pt idx="7">
                  <c:v>1.20329666137695</c:v>
                </c:pt>
                <c:pt idx="8">
                  <c:v>1.2069596052169802</c:v>
                </c:pt>
                <c:pt idx="9">
                  <c:v>0.85164833068848012</c:v>
                </c:pt>
                <c:pt idx="10">
                  <c:v>0.45238125324249001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7-174D-ABC3-29A1B4FEF62A}"/>
            </c:ext>
          </c:extLst>
        </c:ser>
        <c:ser>
          <c:idx val="2"/>
          <c:order val="2"/>
          <c:tx>
            <c:strRef>
              <c:f>'600MW'!$T$1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'600MW'!$T$2:$T$31</c:f>
              <c:numCache>
                <c:formatCode>0.00_ </c:formatCode>
                <c:ptCount val="30"/>
                <c:pt idx="0">
                  <c:v>0.47344326972961398</c:v>
                </c:pt>
                <c:pt idx="1">
                  <c:v>0.363553076982498</c:v>
                </c:pt>
                <c:pt idx="2">
                  <c:v>0.54487180709838801</c:v>
                </c:pt>
                <c:pt idx="3">
                  <c:v>0.54670333862304599</c:v>
                </c:pt>
                <c:pt idx="4">
                  <c:v>0.52838826179504395</c:v>
                </c:pt>
                <c:pt idx="5">
                  <c:v>0.31043958663940402</c:v>
                </c:pt>
                <c:pt idx="6">
                  <c:v>0.48992669582366899</c:v>
                </c:pt>
                <c:pt idx="7">
                  <c:v>0.477106213569641</c:v>
                </c:pt>
                <c:pt idx="8">
                  <c:v>0.39835163950920099</c:v>
                </c:pt>
                <c:pt idx="9">
                  <c:v>0.39652010798454201</c:v>
                </c:pt>
                <c:pt idx="10">
                  <c:v>0.52838826179504395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7-174D-ABC3-29A1B4FEF62A}"/>
            </c:ext>
          </c:extLst>
        </c:ser>
        <c:ser>
          <c:idx val="3"/>
          <c:order val="3"/>
          <c:tx>
            <c:strRef>
              <c:f>'600MW'!$U$1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'600MW'!$U$2:$U$31</c:f>
              <c:numCache>
                <c:formatCode>0.00_ </c:formatCode>
                <c:ptCount val="30"/>
                <c:pt idx="0">
                  <c:v>8.9743554592132013E-2</c:v>
                </c:pt>
                <c:pt idx="1">
                  <c:v>8.7912142276764027E-2</c:v>
                </c:pt>
                <c:pt idx="2">
                  <c:v>7.3260128498077004E-2</c:v>
                </c:pt>
                <c:pt idx="3">
                  <c:v>6.0439527034759022E-2</c:v>
                </c:pt>
                <c:pt idx="4">
                  <c:v>7.8754574060440008E-2</c:v>
                </c:pt>
                <c:pt idx="5">
                  <c:v>9.7069591283797968E-2</c:v>
                </c:pt>
                <c:pt idx="6">
                  <c:v>8.9743554592132013E-2</c:v>
                </c:pt>
                <c:pt idx="7">
                  <c:v>0.10622709989547802</c:v>
                </c:pt>
                <c:pt idx="8">
                  <c:v>0.11904768645763397</c:v>
                </c:pt>
                <c:pt idx="9">
                  <c:v>0.10073265433311498</c:v>
                </c:pt>
                <c:pt idx="10">
                  <c:v>8.9743554592132957E-2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7-174D-ABC3-29A1B4FE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7344"/>
        <c:axId val="87503616"/>
      </c:lineChart>
      <c:lineChart>
        <c:grouping val="standard"/>
        <c:varyColors val="0"/>
        <c:ser>
          <c:idx val="4"/>
          <c:order val="4"/>
          <c:tx>
            <c:strRef>
              <c:f>'600MW'!$V$1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'600MW'!$V$2:$V$31</c:f>
              <c:numCache>
                <c:formatCode>0.00_ </c:formatCode>
                <c:ptCount val="30"/>
                <c:pt idx="0">
                  <c:v>0.79853487014770397</c:v>
                </c:pt>
                <c:pt idx="1">
                  <c:v>0.79487183690070995</c:v>
                </c:pt>
                <c:pt idx="2">
                  <c:v>0.80586090683937006</c:v>
                </c:pt>
                <c:pt idx="3">
                  <c:v>0.76923063397407399</c:v>
                </c:pt>
                <c:pt idx="4">
                  <c:v>0.79120880365371604</c:v>
                </c:pt>
                <c:pt idx="5">
                  <c:v>0.81318676471710094</c:v>
                </c:pt>
                <c:pt idx="6">
                  <c:v>0.82051283121108898</c:v>
                </c:pt>
                <c:pt idx="7">
                  <c:v>0.80586090683937006</c:v>
                </c:pt>
                <c:pt idx="8">
                  <c:v>0.80219787359237604</c:v>
                </c:pt>
                <c:pt idx="9">
                  <c:v>5.8424909710884068</c:v>
                </c:pt>
                <c:pt idx="10">
                  <c:v>0.886446893215178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7-174D-ABC3-29A1B4FE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9232"/>
        <c:axId val="87505152"/>
      </c:lineChart>
      <c:dateAx>
        <c:axId val="87497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3616"/>
        <c:crosses val="autoZero"/>
        <c:auto val="1"/>
        <c:lblOffset val="100"/>
        <c:baseTimeUnit val="days"/>
      </c:dateAx>
      <c:valAx>
        <c:axId val="87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7344"/>
        <c:crosses val="autoZero"/>
        <c:crossBetween val="between"/>
      </c:valAx>
      <c:dateAx>
        <c:axId val="875192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505152"/>
        <c:crosses val="autoZero"/>
        <c:auto val="1"/>
        <c:lblOffset val="100"/>
        <c:baseTimeUnit val="days"/>
      </c:dateAx>
      <c:valAx>
        <c:axId val="8750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19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'600MW'!$D$2:$D$31</c:f>
              <c:numCache>
                <c:formatCode>0.00_ </c:formatCode>
                <c:ptCount val="30"/>
                <c:pt idx="0">
                  <c:v>0.28205126523971502</c:v>
                </c:pt>
                <c:pt idx="1">
                  <c:v>0.25274747610092102</c:v>
                </c:pt>
                <c:pt idx="2">
                  <c:v>0.241758227348327</c:v>
                </c:pt>
                <c:pt idx="3">
                  <c:v>4.7618776559829698E-2</c:v>
                </c:pt>
                <c:pt idx="4">
                  <c:v>5.4945170879364E-2</c:v>
                </c:pt>
                <c:pt idx="5">
                  <c:v>5.1282018423080403E-2</c:v>
                </c:pt>
                <c:pt idx="6">
                  <c:v>9.5237910747528007E-2</c:v>
                </c:pt>
                <c:pt idx="7">
                  <c:v>0.128204941749572</c:v>
                </c:pt>
                <c:pt idx="8">
                  <c:v>0.128205001354217</c:v>
                </c:pt>
                <c:pt idx="9">
                  <c:v>0.20512825250625599</c:v>
                </c:pt>
                <c:pt idx="10">
                  <c:v>0.22344326972961401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7-2044-8EC2-371223B8EC14}"/>
            </c:ext>
          </c:extLst>
        </c:ser>
        <c:ser>
          <c:idx val="1"/>
          <c:order val="1"/>
          <c:tx>
            <c:strRef>
              <c:f>'600MW'!$E$1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'600MW'!$E$2:$E$31</c:f>
              <c:numCache>
                <c:formatCode>0.00_ </c:formatCode>
                <c:ptCount val="30"/>
                <c:pt idx="0">
                  <c:v>0.23443216085433899</c:v>
                </c:pt>
                <c:pt idx="1">
                  <c:v>0.23076927661895699</c:v>
                </c:pt>
                <c:pt idx="2">
                  <c:v>0.26007312536239602</c:v>
                </c:pt>
                <c:pt idx="3">
                  <c:v>0.39926731586456299</c:v>
                </c:pt>
                <c:pt idx="4">
                  <c:v>0.43589758872985801</c:v>
                </c:pt>
                <c:pt idx="5">
                  <c:v>0.46153867244720398</c:v>
                </c:pt>
                <c:pt idx="6">
                  <c:v>0.39926725625991799</c:v>
                </c:pt>
                <c:pt idx="7">
                  <c:v>0.35531145334243702</c:v>
                </c:pt>
                <c:pt idx="8">
                  <c:v>0.36263710260391202</c:v>
                </c:pt>
                <c:pt idx="9">
                  <c:v>0.245421051979064</c:v>
                </c:pt>
                <c:pt idx="10">
                  <c:v>0.25641036033630299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7-2044-8EC2-371223B8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0592"/>
        <c:axId val="87556864"/>
      </c:lineChart>
      <c:lineChart>
        <c:grouping val="standard"/>
        <c:varyColors val="0"/>
        <c:ser>
          <c:idx val="2"/>
          <c:order val="2"/>
          <c:tx>
            <c:strRef>
              <c:f>'600MW'!$F$1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'600MW'!$F$2:$F$31</c:f>
              <c:numCache>
                <c:formatCode>0.00_ </c:formatCode>
                <c:ptCount val="30"/>
                <c:pt idx="0">
                  <c:v>-0.79395604133605902</c:v>
                </c:pt>
                <c:pt idx="1">
                  <c:v>-0.74328458309173495</c:v>
                </c:pt>
                <c:pt idx="2">
                  <c:v>-0.67063516378402699</c:v>
                </c:pt>
                <c:pt idx="3">
                  <c:v>0.16941386461257901</c:v>
                </c:pt>
                <c:pt idx="4">
                  <c:v>0.136446952819824</c:v>
                </c:pt>
                <c:pt idx="5">
                  <c:v>8.5164785385131794E-2</c:v>
                </c:pt>
                <c:pt idx="6">
                  <c:v>0.977716565132141</c:v>
                </c:pt>
                <c:pt idx="7">
                  <c:v>0.90079367160797097</c:v>
                </c:pt>
                <c:pt idx="8">
                  <c:v>0.88064724206924405</c:v>
                </c:pt>
                <c:pt idx="9">
                  <c:v>-5.3418874740600503E-2</c:v>
                </c:pt>
                <c:pt idx="10">
                  <c:v>0.78846132755279497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7-2044-8EC2-371223B8EC14}"/>
            </c:ext>
          </c:extLst>
        </c:ser>
        <c:ser>
          <c:idx val="3"/>
          <c:order val="3"/>
          <c:tx>
            <c:strRef>
              <c:f>'600MW'!$G$1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'600MW'!$G$2:$G$31</c:f>
              <c:numCache>
                <c:formatCode>0.00_ </c:formatCode>
                <c:ptCount val="30"/>
                <c:pt idx="0">
                  <c:v>-3.2051444053649902E-2</c:v>
                </c:pt>
                <c:pt idx="1">
                  <c:v>1.25149488449096E-2</c:v>
                </c:pt>
                <c:pt idx="2">
                  <c:v>6.1355113983154297E-2</c:v>
                </c:pt>
                <c:pt idx="3">
                  <c:v>0.76892530918121305</c:v>
                </c:pt>
                <c:pt idx="4">
                  <c:v>0.76953589916229204</c:v>
                </c:pt>
                <c:pt idx="5">
                  <c:v>0.77442002296447698</c:v>
                </c:pt>
                <c:pt idx="6">
                  <c:v>0.58333313465118397</c:v>
                </c:pt>
                <c:pt idx="7">
                  <c:v>0.61019527912139804</c:v>
                </c:pt>
                <c:pt idx="8">
                  <c:v>0.56013429164886397</c:v>
                </c:pt>
                <c:pt idx="9">
                  <c:v>0.256104826927185</c:v>
                </c:pt>
                <c:pt idx="10">
                  <c:v>0.73534774780273404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7-2044-8EC2-371223B8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400"/>
        <c:axId val="87572480"/>
      </c:lineChart>
      <c:dateAx>
        <c:axId val="87550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6864"/>
        <c:crosses val="autoZero"/>
        <c:auto val="1"/>
        <c:lblOffset val="100"/>
        <c:baseTimeUnit val="days"/>
      </c:dateAx>
      <c:valAx>
        <c:axId val="8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0592"/>
        <c:crosses val="autoZero"/>
        <c:crossBetween val="between"/>
      </c:valAx>
      <c:dateAx>
        <c:axId val="875584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572480"/>
        <c:crosses val="autoZero"/>
        <c:auto val="1"/>
        <c:lblOffset val="100"/>
        <c:baseTimeUnit val="days"/>
      </c:dateAx>
      <c:valAx>
        <c:axId val="8757248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84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'600MW'!$H$2:$H$31</c:f>
              <c:numCache>
                <c:formatCode>0.00_ </c:formatCode>
                <c:ptCount val="30"/>
                <c:pt idx="0">
                  <c:v>-2.3406593799590998</c:v>
                </c:pt>
                <c:pt idx="1">
                  <c:v>-2.1648349761962802</c:v>
                </c:pt>
                <c:pt idx="2">
                  <c:v>-2.1794869899749698</c:v>
                </c:pt>
                <c:pt idx="3">
                  <c:v>-4.0109891891479403</c:v>
                </c:pt>
                <c:pt idx="4">
                  <c:v>-4.1941394805908203</c:v>
                </c:pt>
                <c:pt idx="5">
                  <c:v>-4.06959676742553</c:v>
                </c:pt>
                <c:pt idx="6">
                  <c:v>-3.5054943561553902</c:v>
                </c:pt>
                <c:pt idx="7">
                  <c:v>-3.4249081611633301</c:v>
                </c:pt>
                <c:pt idx="8">
                  <c:v>-3.3443219661712602</c:v>
                </c:pt>
                <c:pt idx="9">
                  <c:v>-2.3992669582366899</c:v>
                </c:pt>
                <c:pt idx="10">
                  <c:v>-2.45054960250854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CC42-8AE3-7B9358CD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5360"/>
        <c:axId val="87625728"/>
      </c:lineChart>
      <c:lineChart>
        <c:grouping val="standard"/>
        <c:varyColors val="0"/>
        <c:ser>
          <c:idx val="1"/>
          <c:order val="1"/>
          <c:tx>
            <c:strRef>
              <c:f>'600MW'!$I$1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'600MW'!$I$2:$I$31</c:f>
              <c:numCache>
                <c:formatCode>0.00_ </c:formatCode>
                <c:ptCount val="30"/>
                <c:pt idx="0">
                  <c:v>1.40659356117248</c:v>
                </c:pt>
                <c:pt idx="1">
                  <c:v>1.22100174427032</c:v>
                </c:pt>
                <c:pt idx="2">
                  <c:v>1.52380979061126</c:v>
                </c:pt>
                <c:pt idx="3">
                  <c:v>1.57264971733093</c:v>
                </c:pt>
                <c:pt idx="4">
                  <c:v>1.56776583194732</c:v>
                </c:pt>
                <c:pt idx="5">
                  <c:v>1.31868135929107</c:v>
                </c:pt>
                <c:pt idx="6">
                  <c:v>1.4847375154495199</c:v>
                </c:pt>
                <c:pt idx="7">
                  <c:v>1.43101394176483</c:v>
                </c:pt>
                <c:pt idx="8">
                  <c:v>1.29426145553588</c:v>
                </c:pt>
                <c:pt idx="9">
                  <c:v>1.3479856252670199</c:v>
                </c:pt>
                <c:pt idx="10">
                  <c:v>1.6019538640975901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4-CC42-8AE3-7B9358CD89B5}"/>
            </c:ext>
          </c:extLst>
        </c:ser>
        <c:ser>
          <c:idx val="2"/>
          <c:order val="2"/>
          <c:tx>
            <c:strRef>
              <c:f>'600MW'!$S$1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45298</c:v>
                </c:pt>
                <c:pt idx="2">
                  <c:v>45300</c:v>
                </c:pt>
                <c:pt idx="3">
                  <c:v>45303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45313</c:v>
                </c:pt>
                <c:pt idx="9">
                  <c:v>45314</c:v>
                </c:pt>
                <c:pt idx="10">
                  <c:v>45315</c:v>
                </c:pt>
              </c:numCache>
            </c:numRef>
          </c:cat>
          <c:val>
            <c:numRef>
              <c:f>'600MW'!$S$2:$S$31</c:f>
              <c:numCache>
                <c:formatCode>0.00_ </c:formatCode>
                <c:ptCount val="30"/>
                <c:pt idx="0">
                  <c:v>0.44322341680526794</c:v>
                </c:pt>
                <c:pt idx="1">
                  <c:v>0.31501832604408303</c:v>
                </c:pt>
                <c:pt idx="2">
                  <c:v>0.63736262917517905</c:v>
                </c:pt>
                <c:pt idx="3">
                  <c:v>0.47985371947288497</c:v>
                </c:pt>
                <c:pt idx="4">
                  <c:v>0.50183150172233604</c:v>
                </c:pt>
                <c:pt idx="5">
                  <c:v>0.30769246816635193</c:v>
                </c:pt>
                <c:pt idx="6">
                  <c:v>0.67399257421493497</c:v>
                </c:pt>
                <c:pt idx="7">
                  <c:v>0.64468872547149603</c:v>
                </c:pt>
                <c:pt idx="8">
                  <c:v>0.56776541471481301</c:v>
                </c:pt>
                <c:pt idx="9">
                  <c:v>-4.5970696210861197</c:v>
                </c:pt>
                <c:pt idx="10">
                  <c:v>0.69963374733924888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4-CC42-8AE3-7B9358CD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7264"/>
        <c:axId val="87628800"/>
      </c:lineChart>
      <c:dateAx>
        <c:axId val="87615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25728"/>
        <c:crosses val="autoZero"/>
        <c:auto val="1"/>
        <c:lblOffset val="100"/>
        <c:baseTimeUnit val="days"/>
      </c:dateAx>
      <c:valAx>
        <c:axId val="8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15360"/>
        <c:crosses val="autoZero"/>
        <c:crossBetween val="between"/>
      </c:valAx>
      <c:dateAx>
        <c:axId val="8762726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628800"/>
        <c:crosses val="autoZero"/>
        <c:auto val="1"/>
        <c:lblOffset val="100"/>
        <c:baseTimeUnit val="days"/>
      </c:dateAx>
      <c:valAx>
        <c:axId val="8762880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27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'500MW'!$J$2:$J$31</c:f>
              <c:numCache>
                <c:formatCode>0.00_ </c:formatCode>
                <c:ptCount val="30"/>
                <c:pt idx="0">
                  <c:v>1.7820511758327471</c:v>
                </c:pt>
                <c:pt idx="1">
                  <c:v>1.6282047927379559</c:v>
                </c:pt>
                <c:pt idx="2">
                  <c:v>2.9615388512611327</c:v>
                </c:pt>
                <c:pt idx="3">
                  <c:v>3.1227104663848859</c:v>
                </c:pt>
                <c:pt idx="4">
                  <c:v>1.3974359035491899</c:v>
                </c:pt>
                <c:pt idx="5">
                  <c:v>1.4194141626357999</c:v>
                </c:pt>
                <c:pt idx="6">
                  <c:v>1.36446845531463</c:v>
                </c:pt>
                <c:pt idx="7">
                  <c:v>1.3791210651397803</c:v>
                </c:pt>
                <c:pt idx="8">
                  <c:v>1.43406558036805</c:v>
                </c:pt>
                <c:pt idx="9">
                  <c:v>0.3278388977050799</c:v>
                </c:pt>
                <c:pt idx="10">
                  <c:v>0.65018296241759987</c:v>
                </c:pt>
                <c:pt idx="11">
                  <c:v>0.59157538414000976</c:v>
                </c:pt>
                <c:pt idx="12">
                  <c:v>0.84798526763915971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6-D849-9D45-068F775E70D4}"/>
            </c:ext>
          </c:extLst>
        </c:ser>
        <c:ser>
          <c:idx val="1"/>
          <c:order val="1"/>
          <c:tx>
            <c:strRef>
              <c:f>'500MW'!$K$1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'500MW'!$K$2:$K$31</c:f>
              <c:numCache>
                <c:formatCode>0.00_ </c:formatCode>
                <c:ptCount val="30"/>
                <c:pt idx="0">
                  <c:v>0.97985315322875999</c:v>
                </c:pt>
                <c:pt idx="1">
                  <c:v>0.84798538684844194</c:v>
                </c:pt>
                <c:pt idx="2">
                  <c:v>1.7380950450897301</c:v>
                </c:pt>
                <c:pt idx="3">
                  <c:v>1.4230771064758301</c:v>
                </c:pt>
                <c:pt idx="4">
                  <c:v>1.0531135797500601</c:v>
                </c:pt>
                <c:pt idx="5">
                  <c:v>1.0347986221313399</c:v>
                </c:pt>
                <c:pt idx="6">
                  <c:v>1.0311354398727399</c:v>
                </c:pt>
                <c:pt idx="7">
                  <c:v>1.0384619235992403</c:v>
                </c:pt>
                <c:pt idx="8">
                  <c:v>1.0934066772461</c:v>
                </c:pt>
                <c:pt idx="9">
                  <c:v>0.61721634864806996</c:v>
                </c:pt>
                <c:pt idx="10">
                  <c:v>0.63186836242676003</c:v>
                </c:pt>
                <c:pt idx="11">
                  <c:v>0.58791208267212003</c:v>
                </c:pt>
                <c:pt idx="12">
                  <c:v>0.68315005302429999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6-D849-9D45-068F775E70D4}"/>
            </c:ext>
          </c:extLst>
        </c:ser>
        <c:ser>
          <c:idx val="2"/>
          <c:order val="2"/>
          <c:tx>
            <c:strRef>
              <c:f>'500MW'!$T$1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'500MW'!$T$2:$T$31</c:f>
              <c:numCache>
                <c:formatCode>0.00_ </c:formatCode>
                <c:ptCount val="30"/>
                <c:pt idx="0">
                  <c:v>0.29395607113838101</c:v>
                </c:pt>
                <c:pt idx="1">
                  <c:v>0.45512825250625599</c:v>
                </c:pt>
                <c:pt idx="2">
                  <c:v>0.39285719394683799</c:v>
                </c:pt>
                <c:pt idx="3">
                  <c:v>0.43315020203590299</c:v>
                </c:pt>
                <c:pt idx="4">
                  <c:v>0.38736265897750799</c:v>
                </c:pt>
                <c:pt idx="5">
                  <c:v>0.33791208267211897</c:v>
                </c:pt>
                <c:pt idx="6">
                  <c:v>0.33608058094978299</c:v>
                </c:pt>
                <c:pt idx="7">
                  <c:v>0.27747255563735901</c:v>
                </c:pt>
                <c:pt idx="8">
                  <c:v>0.32326006889343201</c:v>
                </c:pt>
                <c:pt idx="9">
                  <c:v>0.30677655339241</c:v>
                </c:pt>
                <c:pt idx="10">
                  <c:v>0.42399272322654702</c:v>
                </c:pt>
                <c:pt idx="11">
                  <c:v>0.38369962573051403</c:v>
                </c:pt>
                <c:pt idx="12">
                  <c:v>0.420329689979553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6-D849-9D45-068F775E70D4}"/>
            </c:ext>
          </c:extLst>
        </c:ser>
        <c:ser>
          <c:idx val="3"/>
          <c:order val="3"/>
          <c:tx>
            <c:strRef>
              <c:f>'500MW'!$U$1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'500MW'!$U$2:$U$31</c:f>
              <c:numCache>
                <c:formatCode>0.00_ </c:formatCode>
                <c:ptCount val="30"/>
                <c:pt idx="0">
                  <c:v>7.1428626775740994E-2</c:v>
                </c:pt>
                <c:pt idx="1">
                  <c:v>8.7912142276763972E-2</c:v>
                </c:pt>
                <c:pt idx="2">
                  <c:v>0.10256415605545</c:v>
                </c:pt>
                <c:pt idx="3">
                  <c:v>8.0586105585098045E-2</c:v>
                </c:pt>
                <c:pt idx="4">
                  <c:v>8.6080521345137967E-2</c:v>
                </c:pt>
                <c:pt idx="5">
                  <c:v>8.9743569493294012E-2</c:v>
                </c:pt>
                <c:pt idx="6">
                  <c:v>0.10989010334014898</c:v>
                </c:pt>
                <c:pt idx="7">
                  <c:v>0.10622708499431611</c:v>
                </c:pt>
                <c:pt idx="8">
                  <c:v>-0.164835110306739</c:v>
                </c:pt>
                <c:pt idx="9">
                  <c:v>7.5091555714607017E-2</c:v>
                </c:pt>
                <c:pt idx="10">
                  <c:v>3.8461476564407959E-2</c:v>
                </c:pt>
                <c:pt idx="11">
                  <c:v>7.875458896160098E-2</c:v>
                </c:pt>
                <c:pt idx="12">
                  <c:v>8.0586105585098988E-2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6-D849-9D45-068F775E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0464"/>
        <c:axId val="87880832"/>
      </c:lineChart>
      <c:lineChart>
        <c:grouping val="standard"/>
        <c:varyColors val="0"/>
        <c:ser>
          <c:idx val="4"/>
          <c:order val="4"/>
          <c:tx>
            <c:strRef>
              <c:f>'500MW'!$V$1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'500MW'!$V$2:$V$31</c:f>
              <c:numCache>
                <c:formatCode>0.00_ </c:formatCode>
                <c:ptCount val="30"/>
                <c:pt idx="0">
                  <c:v>0.77655671536922299</c:v>
                </c:pt>
                <c:pt idx="1">
                  <c:v>0.77655670046806291</c:v>
                </c:pt>
                <c:pt idx="2">
                  <c:v>0.79487162828445301</c:v>
                </c:pt>
                <c:pt idx="3">
                  <c:v>0.76923066377639704</c:v>
                </c:pt>
                <c:pt idx="4">
                  <c:v>0.76190476119518202</c:v>
                </c:pt>
                <c:pt idx="5">
                  <c:v>0.79487180709838801</c:v>
                </c:pt>
                <c:pt idx="6">
                  <c:v>0.78021971881389496</c:v>
                </c:pt>
                <c:pt idx="7">
                  <c:v>0.758241787552832</c:v>
                </c:pt>
                <c:pt idx="8">
                  <c:v>0.95970702171325595</c:v>
                </c:pt>
                <c:pt idx="9">
                  <c:v>0.73626381158828602</c:v>
                </c:pt>
                <c:pt idx="10">
                  <c:v>0.7655678093433369</c:v>
                </c:pt>
                <c:pt idx="11">
                  <c:v>0.76190477609634311</c:v>
                </c:pt>
                <c:pt idx="12">
                  <c:v>0.721611708402632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6-D849-9D45-068F775E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6224"/>
        <c:axId val="87882368"/>
      </c:lineChart>
      <c:dateAx>
        <c:axId val="87870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80832"/>
        <c:crosses val="autoZero"/>
        <c:auto val="1"/>
        <c:lblOffset val="100"/>
        <c:baseTimeUnit val="days"/>
      </c:dateAx>
      <c:valAx>
        <c:axId val="87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0464"/>
        <c:crosses val="autoZero"/>
        <c:crossBetween val="between"/>
      </c:valAx>
      <c:dateAx>
        <c:axId val="877162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882368"/>
        <c:crosses val="autoZero"/>
        <c:auto val="1"/>
        <c:lblOffset val="100"/>
        <c:baseTimeUnit val="days"/>
      </c:dateAx>
      <c:valAx>
        <c:axId val="8788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16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'950MW'!$D$2:$D$31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F-9542-AFB2-75755A6C2B67}"/>
            </c:ext>
          </c:extLst>
        </c:ser>
        <c:ser>
          <c:idx val="1"/>
          <c:order val="1"/>
          <c:tx>
            <c:strRef>
              <c:f>'950MW'!$E$1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'950MW'!$E$2:$E$31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F-9542-AFB2-75755A6C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17056"/>
        <c:axId val="79918976"/>
      </c:lineChart>
      <c:lineChart>
        <c:grouping val="standard"/>
        <c:varyColors val="0"/>
        <c:ser>
          <c:idx val="2"/>
          <c:order val="2"/>
          <c:tx>
            <c:strRef>
              <c:f>'950MW'!$F$1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'950MW'!$F$2:$F$31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F-9542-AFB2-75755A6C2B67}"/>
            </c:ext>
          </c:extLst>
        </c:ser>
        <c:ser>
          <c:idx val="3"/>
          <c:order val="3"/>
          <c:tx>
            <c:strRef>
              <c:f>'950MW'!$G$1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'950MW'!$G$2:$G$31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F-9542-AFB2-75755A6C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0512"/>
        <c:axId val="79938688"/>
      </c:lineChart>
      <c:catAx>
        <c:axId val="799170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8976"/>
        <c:crosses val="autoZero"/>
        <c:auto val="1"/>
        <c:lblAlgn val="ctr"/>
        <c:lblOffset val="100"/>
        <c:noMultiLvlLbl val="1"/>
      </c:catAx>
      <c:valAx>
        <c:axId val="7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7056"/>
        <c:crosses val="autoZero"/>
        <c:crossBetween val="between"/>
      </c:valAx>
      <c:catAx>
        <c:axId val="7992051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79938688"/>
        <c:crosses val="autoZero"/>
        <c:auto val="1"/>
        <c:lblAlgn val="ctr"/>
        <c:lblOffset val="100"/>
        <c:noMultiLvlLbl val="1"/>
      </c:catAx>
      <c:valAx>
        <c:axId val="7993868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0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3143058491895699E-2"/>
          <c:y val="0.236296296296296"/>
          <c:w val="0.95371388301620896"/>
          <c:h val="0.58009876543209904"/>
        </c:manualLayout>
      </c:layout>
      <c:lineChart>
        <c:grouping val="standard"/>
        <c:varyColors val="0"/>
        <c:ser>
          <c:idx val="0"/>
          <c:order val="0"/>
          <c:tx>
            <c:strRef>
              <c:f>'500MW'!$D$1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'500MW'!$D$2:$D$31</c:f>
              <c:numCache>
                <c:formatCode>0.00_ </c:formatCode>
                <c:ptCount val="30"/>
                <c:pt idx="0">
                  <c:v>0.22344326972961401</c:v>
                </c:pt>
                <c:pt idx="1">
                  <c:v>0.216117203235626</c:v>
                </c:pt>
                <c:pt idx="2">
                  <c:v>9.5238268375396701E-2</c:v>
                </c:pt>
                <c:pt idx="3">
                  <c:v>4.0293067693710299E-2</c:v>
                </c:pt>
                <c:pt idx="4">
                  <c:v>0.109890043735504</c:v>
                </c:pt>
                <c:pt idx="5">
                  <c:v>9.1575086116790702E-2</c:v>
                </c:pt>
                <c:pt idx="6">
                  <c:v>9.5237910747528007E-2</c:v>
                </c:pt>
                <c:pt idx="7">
                  <c:v>0.12454211711883501</c:v>
                </c:pt>
                <c:pt idx="8">
                  <c:v>0.11721611022949199</c:v>
                </c:pt>
                <c:pt idx="9">
                  <c:v>4.7618776559829698E-2</c:v>
                </c:pt>
                <c:pt idx="10">
                  <c:v>1.46521031856536E-2</c:v>
                </c:pt>
                <c:pt idx="11">
                  <c:v>1.46521031856536E-2</c:v>
                </c:pt>
                <c:pt idx="12">
                  <c:v>7.3256790637969901E-3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4-8E4D-BC91-A29DCD8E84A3}"/>
            </c:ext>
          </c:extLst>
        </c:ser>
        <c:ser>
          <c:idx val="1"/>
          <c:order val="1"/>
          <c:tx>
            <c:strRef>
              <c:f>'500MW'!$E$1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'500MW'!$E$2:$E$31</c:f>
              <c:numCache>
                <c:formatCode>0.00_ </c:formatCode>
                <c:ptCount val="30"/>
                <c:pt idx="0">
                  <c:v>0.238095343112945</c:v>
                </c:pt>
                <c:pt idx="1">
                  <c:v>0.23076927661895699</c:v>
                </c:pt>
                <c:pt idx="2">
                  <c:v>0.42124551534652699</c:v>
                </c:pt>
                <c:pt idx="3">
                  <c:v>0.43589717149734403</c:v>
                </c:pt>
                <c:pt idx="4">
                  <c:v>0.30036622285842801</c:v>
                </c:pt>
                <c:pt idx="5">
                  <c:v>0.34798532724380399</c:v>
                </c:pt>
                <c:pt idx="6">
                  <c:v>0.35897427797317499</c:v>
                </c:pt>
                <c:pt idx="7">
                  <c:v>0.31501835584640497</c:v>
                </c:pt>
                <c:pt idx="8">
                  <c:v>0.31501835584640497</c:v>
                </c:pt>
                <c:pt idx="9">
                  <c:v>0.34798532724380399</c:v>
                </c:pt>
                <c:pt idx="10">
                  <c:v>0.40659338235855103</c:v>
                </c:pt>
                <c:pt idx="11">
                  <c:v>0.40659344196319502</c:v>
                </c:pt>
                <c:pt idx="12">
                  <c:v>0.35897427797317499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4-8E4D-BC91-A29DCD8E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0368"/>
        <c:axId val="87757184"/>
      </c:lineChart>
      <c:lineChart>
        <c:grouping val="standard"/>
        <c:varyColors val="0"/>
        <c:ser>
          <c:idx val="2"/>
          <c:order val="2"/>
          <c:tx>
            <c:strRef>
              <c:f>'500MW'!$F$1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'500MW'!$F$2:$F$31</c:f>
              <c:numCache>
                <c:formatCode>0.00_ </c:formatCode>
                <c:ptCount val="30"/>
                <c:pt idx="0">
                  <c:v>-0.74572682380676203</c:v>
                </c:pt>
                <c:pt idx="1">
                  <c:v>-0.62301588058471602</c:v>
                </c:pt>
                <c:pt idx="2">
                  <c:v>-3.9377331733703599E-2</c:v>
                </c:pt>
                <c:pt idx="3">
                  <c:v>0.117521166801452</c:v>
                </c:pt>
                <c:pt idx="4">
                  <c:v>0.76770448684692305</c:v>
                </c:pt>
                <c:pt idx="5">
                  <c:v>0.76648342609405495</c:v>
                </c:pt>
                <c:pt idx="6">
                  <c:v>0.72619050741195601</c:v>
                </c:pt>
                <c:pt idx="7">
                  <c:v>0.72069603204727095</c:v>
                </c:pt>
                <c:pt idx="8">
                  <c:v>0.69444435834884599</c:v>
                </c:pt>
                <c:pt idx="9">
                  <c:v>2.3385226726531898</c:v>
                </c:pt>
                <c:pt idx="10">
                  <c:v>2.5180096626281698</c:v>
                </c:pt>
                <c:pt idx="11">
                  <c:v>2.43559217453002</c:v>
                </c:pt>
                <c:pt idx="12">
                  <c:v>2.43559217453002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4-8E4D-BC91-A29DCD8E84A3}"/>
            </c:ext>
          </c:extLst>
        </c:ser>
        <c:ser>
          <c:idx val="3"/>
          <c:order val="3"/>
          <c:tx>
            <c:strRef>
              <c:f>'500MW'!$G$1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'500MW'!$G$2:$G$31</c:f>
              <c:numCache>
                <c:formatCode>0.00_ </c:formatCode>
                <c:ptCount val="30"/>
                <c:pt idx="0">
                  <c:v>-3.7545919418334898E-2</c:v>
                </c:pt>
                <c:pt idx="1">
                  <c:v>6.8681120872497503E-2</c:v>
                </c:pt>
                <c:pt idx="2">
                  <c:v>0.27503037452697698</c:v>
                </c:pt>
                <c:pt idx="3">
                  <c:v>0.75549435615539495</c:v>
                </c:pt>
                <c:pt idx="4">
                  <c:v>0.48748481273651101</c:v>
                </c:pt>
                <c:pt idx="5">
                  <c:v>0.54487156867980902</c:v>
                </c:pt>
                <c:pt idx="6">
                  <c:v>0.48565328121185303</c:v>
                </c:pt>
                <c:pt idx="7">
                  <c:v>0.46855902671813898</c:v>
                </c:pt>
                <c:pt idx="8">
                  <c:v>0.44841253757476801</c:v>
                </c:pt>
                <c:pt idx="9">
                  <c:v>1.1999388933181701</c:v>
                </c:pt>
                <c:pt idx="10">
                  <c:v>1.47588527202606</c:v>
                </c:pt>
                <c:pt idx="11">
                  <c:v>1.4246029853820801</c:v>
                </c:pt>
                <c:pt idx="12">
                  <c:v>1.50213658809661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4-8E4D-BC91-A29DCD8E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8720"/>
        <c:axId val="87760256"/>
      </c:lineChart>
      <c:dateAx>
        <c:axId val="87850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7184"/>
        <c:crosses val="autoZero"/>
        <c:auto val="1"/>
        <c:lblOffset val="100"/>
        <c:baseTimeUnit val="days"/>
      </c:dateAx>
      <c:valAx>
        <c:axId val="87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50368"/>
        <c:crosses val="autoZero"/>
        <c:crossBetween val="between"/>
      </c:valAx>
      <c:dateAx>
        <c:axId val="8775872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760256"/>
        <c:crosses val="autoZero"/>
        <c:auto val="1"/>
        <c:lblOffset val="100"/>
        <c:baseTimeUnit val="days"/>
      </c:dateAx>
      <c:valAx>
        <c:axId val="8776025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87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'500MW'!$H$2:$H$31</c:f>
              <c:numCache>
                <c:formatCode>0.00_ </c:formatCode>
                <c:ptCount val="30"/>
                <c:pt idx="0">
                  <c:v>-2.1282050609588601</c:v>
                </c:pt>
                <c:pt idx="1">
                  <c:v>-1.95238053798675</c:v>
                </c:pt>
                <c:pt idx="2">
                  <c:v>-3.6446888446807799</c:v>
                </c:pt>
                <c:pt idx="3">
                  <c:v>-3.9010987281799299</c:v>
                </c:pt>
                <c:pt idx="4">
                  <c:v>-2.9706959724426198</c:v>
                </c:pt>
                <c:pt idx="5">
                  <c:v>-3.0146522521972599</c:v>
                </c:pt>
                <c:pt idx="6">
                  <c:v>-2.8974354267120299</c:v>
                </c:pt>
                <c:pt idx="7">
                  <c:v>-2.9340660572052002</c:v>
                </c:pt>
                <c:pt idx="8">
                  <c:v>-3.04395580291748</c:v>
                </c:pt>
                <c:pt idx="9">
                  <c:v>-3.2344322204589799</c:v>
                </c:pt>
                <c:pt idx="10">
                  <c:v>-3.68864440917968</c:v>
                </c:pt>
                <c:pt idx="11">
                  <c:v>-3.6300368309020898</c:v>
                </c:pt>
                <c:pt idx="12">
                  <c:v>-3.8864467144012398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9-644A-B1E0-8E25DB8F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0816"/>
        <c:axId val="87812736"/>
      </c:lineChart>
      <c:lineChart>
        <c:grouping val="standard"/>
        <c:varyColors val="0"/>
        <c:ser>
          <c:idx val="1"/>
          <c:order val="1"/>
          <c:tx>
            <c:strRef>
              <c:f>'500MW'!$I$1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'500MW'!$I$2:$I$31</c:f>
              <c:numCache>
                <c:formatCode>0.00_ </c:formatCode>
                <c:ptCount val="30"/>
                <c:pt idx="0">
                  <c:v>1.02075707912445</c:v>
                </c:pt>
                <c:pt idx="1">
                  <c:v>1.3333337306976301</c:v>
                </c:pt>
                <c:pt idx="2">
                  <c:v>1.3577536344528101</c:v>
                </c:pt>
                <c:pt idx="3">
                  <c:v>1.4456658363342201</c:v>
                </c:pt>
                <c:pt idx="4">
                  <c:v>1.2112336158752399</c:v>
                </c:pt>
                <c:pt idx="5">
                  <c:v>1.18192946910858</c:v>
                </c:pt>
                <c:pt idx="6">
                  <c:v>1.17704570293426</c:v>
                </c:pt>
                <c:pt idx="7">
                  <c:v>1.0989011526107699</c:v>
                </c:pt>
                <c:pt idx="8">
                  <c:v>1.0842492580413801</c:v>
                </c:pt>
                <c:pt idx="9">
                  <c:v>0.98168528079986495</c:v>
                </c:pt>
                <c:pt idx="10">
                  <c:v>1.13308954238891</c:v>
                </c:pt>
                <c:pt idx="11">
                  <c:v>1.1086691617965601</c:v>
                </c:pt>
                <c:pt idx="12">
                  <c:v>1.2991458177566499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9-644A-B1E0-8E25DB8FCFF7}"/>
            </c:ext>
          </c:extLst>
        </c:ser>
        <c:ser>
          <c:idx val="2"/>
          <c:order val="2"/>
          <c:tx>
            <c:strRef>
              <c:f>'500MW'!$S$1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45298</c:v>
                </c:pt>
                <c:pt idx="1">
                  <c:v>45300</c:v>
                </c:pt>
                <c:pt idx="2">
                  <c:v>45301</c:v>
                </c:pt>
                <c:pt idx="3">
                  <c:v>45304</c:v>
                </c:pt>
                <c:pt idx="4">
                  <c:v>45309</c:v>
                </c:pt>
                <c:pt idx="5">
                  <c:v>45311</c:v>
                </c:pt>
                <c:pt idx="6">
                  <c:v>45312</c:v>
                </c:pt>
                <c:pt idx="7">
                  <c:v>45313</c:v>
                </c:pt>
                <c:pt idx="8">
                  <c:v>45314</c:v>
                </c:pt>
                <c:pt idx="9">
                  <c:v>45317</c:v>
                </c:pt>
                <c:pt idx="10">
                  <c:v>45320</c:v>
                </c:pt>
                <c:pt idx="11">
                  <c:v>45321</c:v>
                </c:pt>
                <c:pt idx="12">
                  <c:v>45322</c:v>
                </c:pt>
              </c:numCache>
            </c:numRef>
          </c:cat>
          <c:val>
            <c:numRef>
              <c:f>'500MW'!$S$2:$S$31</c:f>
              <c:numCache>
                <c:formatCode>0.00_ </c:formatCode>
                <c:ptCount val="30"/>
                <c:pt idx="0">
                  <c:v>8.4249034523964011E-2</c:v>
                </c:pt>
                <c:pt idx="1">
                  <c:v>0.39926755428314198</c:v>
                </c:pt>
                <c:pt idx="2">
                  <c:v>0.46153858304023704</c:v>
                </c:pt>
                <c:pt idx="3">
                  <c:v>0.37362650036811801</c:v>
                </c:pt>
                <c:pt idx="4">
                  <c:v>0.42124547064304407</c:v>
                </c:pt>
                <c:pt idx="5">
                  <c:v>0.31501829624175998</c:v>
                </c:pt>
                <c:pt idx="6">
                  <c:v>0.34065951406955797</c:v>
                </c:pt>
                <c:pt idx="7">
                  <c:v>0.366300329566002</c:v>
                </c:pt>
                <c:pt idx="8">
                  <c:v>0.12087911367416398</c:v>
                </c:pt>
                <c:pt idx="9">
                  <c:v>8.4249019622803012E-2</c:v>
                </c:pt>
                <c:pt idx="10">
                  <c:v>0.26739937067031905</c:v>
                </c:pt>
                <c:pt idx="11">
                  <c:v>0.29670315980911294</c:v>
                </c:pt>
                <c:pt idx="12">
                  <c:v>0.53479853272438094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9-644A-B1E0-8E25DB8F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4160"/>
        <c:axId val="87885696"/>
      </c:lineChart>
      <c:dateAx>
        <c:axId val="8781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12736"/>
        <c:crosses val="autoZero"/>
        <c:auto val="1"/>
        <c:lblOffset val="100"/>
        <c:baseTimeUnit val="days"/>
      </c:dateAx>
      <c:valAx>
        <c:axId val="87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10816"/>
        <c:crosses val="autoZero"/>
        <c:crossBetween val="between"/>
      </c:valAx>
      <c:dateAx>
        <c:axId val="878841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885696"/>
        <c:crosses val="autoZero"/>
        <c:auto val="1"/>
        <c:lblOffset val="100"/>
        <c:baseTimeUnit val="days"/>
      </c:dateAx>
      <c:valAx>
        <c:axId val="878856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84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225926265898597E-2"/>
          <c:y val="0.119506172839506"/>
          <c:w val="0.93815923706155202"/>
          <c:h val="0.54255934674832296"/>
        </c:manualLayout>
      </c:layout>
      <c:lineChart>
        <c:grouping val="standard"/>
        <c:varyColors val="0"/>
        <c:ser>
          <c:idx val="0"/>
          <c:order val="0"/>
          <c:tx>
            <c:strRef>
              <c:f>'950MW'!$H$1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'950MW'!$H$2:$H$31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8-CC41-9B2E-01ABCEFD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9792"/>
        <c:axId val="79664256"/>
      </c:lineChart>
      <c:lineChart>
        <c:grouping val="standard"/>
        <c:varyColors val="0"/>
        <c:ser>
          <c:idx val="1"/>
          <c:order val="1"/>
          <c:tx>
            <c:strRef>
              <c:f>'950MW'!$I$1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'950MW'!$I$2:$I$31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8-CC41-9B2E-01ABCEFDDA71}"/>
            </c:ext>
          </c:extLst>
        </c:ser>
        <c:ser>
          <c:idx val="2"/>
          <c:order val="2"/>
          <c:tx>
            <c:strRef>
              <c:f>'950MW'!$S$1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'950MW'!$S$2:$S$31</c:f>
              <c:numCache>
                <c:formatCode>0.00_ 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8-CC41-9B2E-01ABCEFD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5792"/>
        <c:axId val="79667584"/>
      </c:lineChart>
      <c:catAx>
        <c:axId val="79649792"/>
        <c:scaling>
          <c:orientation val="minMax"/>
        </c:scaling>
        <c:delete val="0"/>
        <c:axPos val="b"/>
        <c:numFmt formatCode="m&quot;月&quot;d&quot;日&quot;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4256"/>
        <c:crosses val="autoZero"/>
        <c:auto val="0"/>
        <c:lblAlgn val="ctr"/>
        <c:lblOffset val="100"/>
        <c:noMultiLvlLbl val="0"/>
      </c:catAx>
      <c:valAx>
        <c:axId val="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49792"/>
        <c:crosses val="autoZero"/>
        <c:crossBetween val="between"/>
      </c:valAx>
      <c:catAx>
        <c:axId val="7966579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79667584"/>
        <c:crosses val="autoZero"/>
        <c:auto val="1"/>
        <c:lblAlgn val="ctr"/>
        <c:lblOffset val="100"/>
        <c:noMultiLvlLbl val="1"/>
      </c:catAx>
      <c:valAx>
        <c:axId val="79667584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57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'900MW'!$D$1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'900MW'!$D$2:$D$32</c15:sqref>
                  </c15:fullRef>
                </c:ext>
              </c:extLst>
              <c:f>'900MW'!$D$6:$D$32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7B42-ADFF-AA8520A514EA}"/>
            </c:ext>
          </c:extLst>
        </c:ser>
        <c:ser>
          <c:idx val="1"/>
          <c:order val="1"/>
          <c:tx>
            <c:strRef>
              <c:f>'900MW'!$E$1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'900MW'!$E$2:$E$32</c15:sqref>
                  </c15:fullRef>
                </c:ext>
              </c:extLst>
              <c:f>'900MW'!$E$6:$E$32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E-7B42-ADFF-AA8520A5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'900MW'!$F$1</c15:sqref>
                        </c15:formulaRef>
                      </c:ext>
                    </c:extLst>
                    <c:strCache>
                      <c:ptCount val="1"/>
                      <c:pt idx="0">
                        <c:v>A空预器差压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'900MW'!$A$6:$A$31</c15:sqref>
                        </c15:formulaRef>
                      </c:ext>
                    </c:extLst>
                    <c:numCache>
                      <c:formatCode>m"月"d"日"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'900MW'!$F$2:$F$32</c15:sqref>
                        </c15:fullRef>
                        <c15:formulaRef>
                          <c15:sqref>'900MW'!$F$6:$F$32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FE-7B42-ADFF-AA8520A514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'900MW'!$G$1</c15:sqref>
                        </c15:formulaRef>
                      </c:ext>
                    </c:extLst>
                    <c:strCache>
                      <c:ptCount val="1"/>
                      <c:pt idx="0">
                        <c:v>B空预器差压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'900MW'!$A$6:$A$31</c15:sqref>
                        </c15:formulaRef>
                      </c:ext>
                    </c:extLst>
                    <c:numCache>
                      <c:formatCode>m"月"d"日"</c:formatCode>
                      <c:ptCount val="2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'900MW'!$G$2:$G$32</c15:sqref>
                        </c15:fullRef>
                        <c15:formulaRef>
                          <c15:sqref>'900MW'!$G$6:$G$32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FE-7B42-ADFF-AA8520A514EA}"/>
                  </c:ext>
                </c:extLst>
              </c15:ser>
            </c15:filteredLineSeries>
          </c:ext>
        </c:extLst>
      </c:lineChart>
      <c:cat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9664"/>
        <c:crosses val="autoZero"/>
        <c:auto val="1"/>
        <c:lblAlgn val="ctr"/>
        <c:lblOffset val="100"/>
        <c:noMultiLvlLbl val="1"/>
      </c:cat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3392"/>
        <c:crosses val="autoZero"/>
        <c:crossBetween val="between"/>
      </c:valAx>
      <c:cat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0069376"/>
        <c:crosses val="autoZero"/>
        <c:auto val="1"/>
        <c:lblAlgn val="ctr"/>
        <c:lblOffset val="100"/>
        <c:noMultiLvlLbl val="1"/>
      </c:cat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4221637652386E-2"/>
          <c:y val="0.16562901335446301"/>
          <c:w val="0.93310191144024801"/>
          <c:h val="0.54377622608494702"/>
        </c:manualLayout>
      </c:layout>
      <c:lineChart>
        <c:grouping val="standard"/>
        <c:varyColors val="0"/>
        <c:ser>
          <c:idx val="0"/>
          <c:order val="0"/>
          <c:tx>
            <c:strRef>
              <c:f>'900MW'!$J$1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'900MW'!$J$2:$J$32</c15:sqref>
                  </c15:fullRef>
                </c:ext>
              </c:extLst>
              <c:f>'900MW'!$J$6:$J$32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C-B741-B317-69F462925570}"/>
            </c:ext>
          </c:extLst>
        </c:ser>
        <c:ser>
          <c:idx val="1"/>
          <c:order val="1"/>
          <c:tx>
            <c:strRef>
              <c:f>'900MW'!$K$1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'900MW'!$K$2:$K$32</c15:sqref>
                  </c15:fullRef>
                </c:ext>
              </c:extLst>
              <c:f>'900MW'!$K$6:$K$32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C-B741-B317-69F462925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  <c:pt idx="0">
                        <c:v>一级吸收塔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'900MW'!$T$6:$T$32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8C-B741-B317-69F4629255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>二级吸收塔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'900MW'!$U$6:$U$32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8C-B741-B317-69F46292557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'900MW'!$V$1</c15:sqref>
                        </c15:formulaRef>
                      </c:ext>
                    </c:extLst>
                    <c:strCache>
                      <c:ptCount val="1"/>
                      <c:pt idx="0">
                        <c:v>湿除差压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'900MW'!$V$2:$V$32</c15:sqref>
                        </c15:fullRef>
                        <c15:formulaRef>
                          <c15:sqref>'900MW'!$V$6:$V$32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8C-B741-B317-69F462925570}"/>
                  </c:ext>
                </c:extLst>
              </c15:ser>
            </c15:filteredLineSeries>
          </c:ext>
        </c:extLst>
      </c:lineChart>
      <c:cat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0064"/>
        <c:crosses val="autoZero"/>
        <c:auto val="1"/>
        <c:lblAlgn val="ctr"/>
        <c:lblOffset val="100"/>
        <c:noMultiLvlLbl val="1"/>
      </c:cat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8144"/>
        <c:crosses val="autoZero"/>
        <c:crossBetween val="between"/>
      </c:valAx>
      <c:cat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0125952"/>
        <c:crosses val="autoZero"/>
        <c:auto val="1"/>
        <c:lblAlgn val="ctr"/>
        <c:lblOffset val="100"/>
        <c:noMultiLvlLbl val="1"/>
      </c:cat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'900MW'!$H$1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'900MW'!$H$2:$H$32</c15:sqref>
                  </c15:fullRef>
                </c:ext>
              </c:extLst>
              <c:f>'900MW'!$H$6:$H$32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E-814D-AA7B-AD9E5247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1648"/>
        <c:axId val="81937920"/>
      </c:lineChart>
      <c:lineChart>
        <c:grouping val="standard"/>
        <c:varyColors val="0"/>
        <c:ser>
          <c:idx val="1"/>
          <c:order val="1"/>
          <c:tx>
            <c:strRef>
              <c:f>'900MW'!$I$1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m"月"d"日"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'900MW'!$I$2:$I$32</c15:sqref>
                  </c15:fullRef>
                </c:ext>
              </c:extLst>
              <c:f>'900MW'!$I$6:$I$32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E-814D-AA7B-AD9E5247D557}"/>
            </c:ext>
          </c:extLst>
        </c:ser>
        <c:ser>
          <c:idx val="2"/>
          <c:order val="2"/>
          <c:tx>
            <c:strRef>
              <c:f>'900MW'!$S$1</c:f>
              <c:strCache>
                <c:ptCount val="1"/>
                <c:pt idx="0">
                  <c:v>FGD入口至湿除进口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m"月"d"日"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'900MW'!$S$2:$S$32</c15:sqref>
                  </c15:fullRef>
                </c:ext>
              </c:extLst>
              <c:f>'900MW'!$S$6:$S$32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E-814D-AA7B-AD9E5247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9456"/>
        <c:axId val="81941248"/>
      </c:lineChart>
      <c:catAx>
        <c:axId val="81931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7920"/>
        <c:crosses val="autoZero"/>
        <c:auto val="1"/>
        <c:lblAlgn val="ctr"/>
        <c:lblOffset val="100"/>
        <c:noMultiLvlLbl val="1"/>
      </c:catAx>
      <c:valAx>
        <c:axId val="81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1648"/>
        <c:crosses val="autoZero"/>
        <c:crossBetween val="between"/>
      </c:valAx>
      <c:catAx>
        <c:axId val="819394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1941248"/>
        <c:crosses val="autoZero"/>
        <c:auto val="1"/>
        <c:lblAlgn val="ctr"/>
        <c:lblOffset val="100"/>
        <c:noMultiLvlLbl val="1"/>
      </c:catAx>
      <c:valAx>
        <c:axId val="8194124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94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'900MW'!$D$1</c15:sqref>
                        </c15:formulaRef>
                      </c:ext>
                    </c:extLst>
                    <c:strCache>
                      <c:ptCount val="1"/>
                      <c:pt idx="0">
                        <c:v>A侧SCR差压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'900MW'!$D$2:$D$32</c15:sqref>
                        </c15:fullRef>
                        <c15:formulaRef>
                          <c15:sqref>'900MW'!$D$6:$D$32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5E-0745-8CBC-8B54E90DCB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'900MW'!$E$1</c15:sqref>
                        </c15:formulaRef>
                      </c:ext>
                    </c:extLst>
                    <c:strCache>
                      <c:ptCount val="1"/>
                      <c:pt idx="0">
                        <c:v>B侧SCR差压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'900MW'!$E$2:$E$32</c15:sqref>
                        </c15:fullRef>
                        <c15:formulaRef>
                          <c15:sqref>'900MW'!$E$6:$E$32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5E-0745-8CBC-8B54E90DCBF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'900MW'!$F$1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m"月"d"日"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'900MW'!$F$2:$F$32</c15:sqref>
                  </c15:fullRef>
                </c:ext>
              </c:extLst>
              <c:f>'900MW'!$F$6:$F$32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E-0745-8CBC-8B54E90DCBF2}"/>
            </c:ext>
          </c:extLst>
        </c:ser>
        <c:ser>
          <c:idx val="3"/>
          <c:order val="3"/>
          <c:tx>
            <c:strRef>
              <c:f>'900MW'!$G$1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'900MW'!$A$6:$A$31</c:f>
              <c:numCache>
                <c:formatCode>m"月"d"日"</c:formatCode>
                <c:ptCount val="2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'900MW'!$G$2:$G$32</c15:sqref>
                  </c15:fullRef>
                </c:ext>
              </c:extLst>
              <c:f>'900MW'!$G$6:$G$32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E-0745-8CBC-8B54E90D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</c:lineChart>
      <c:cat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9664"/>
        <c:crosses val="autoZero"/>
        <c:auto val="1"/>
        <c:lblAlgn val="ctr"/>
        <c:lblOffset val="100"/>
        <c:noMultiLvlLbl val="1"/>
      </c:catAx>
      <c:valAx>
        <c:axId val="80049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crossAx val="80043392"/>
        <c:crosses val="autoZero"/>
        <c:crossBetween val="between"/>
      </c:valAx>
      <c:cat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0069376"/>
        <c:crosses val="autoZero"/>
        <c:auto val="1"/>
        <c:lblAlgn val="ctr"/>
        <c:lblOffset val="100"/>
        <c:noMultiLvlLbl val="1"/>
      </c:catAx>
      <c:valAx>
        <c:axId val="8006937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105885666009599E-2"/>
          <c:y val="7.1278825995807094E-2"/>
          <c:w val="0.95599361682155304"/>
          <c:h val="0.7327882599580709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'900MW'!$J$1</c15:sqref>
                        </c15:formulaRef>
                      </c:ext>
                    </c:extLst>
                    <c:strCache>
                      <c:ptCount val="1"/>
                      <c:pt idx="0">
                        <c:v>A侧电除尘差压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'900MW'!$J$2:$J$32</c15:sqref>
                        </c15:fullRef>
                        <c15:formulaRef>
                          <c15:sqref>'900MW'!$J$6:$J$32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0F-794F-B934-50B93F8F4C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'900MW'!$K$1</c15:sqref>
                        </c15:formulaRef>
                      </c:ext>
                    </c:extLst>
                    <c:strCache>
                      <c:ptCount val="1"/>
                      <c:pt idx="0">
                        <c:v>B侧电除尘差压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'900MW'!$K$2:$K$32</c15:sqref>
                        </c15:fullRef>
                        <c15:formulaRef>
                          <c15:sqref>'900MW'!$K$6:$K$32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0F-794F-B934-50B93F8F4C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  <c:pt idx="0">
                        <c:v>一级吸收塔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'900MW'!$T$6:$T$32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0F-794F-B934-50B93F8F4C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>二级吸收塔
除雾器差压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'900MW'!$A$6:$A$32</c15:sqref>
                        </c15:formulaRef>
                      </c:ext>
                    </c:extLst>
                    <c:numCache>
                      <c:formatCode>m"月"d"日"</c:formatCode>
                      <c:ptCount val="2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'900MW'!$U$6:$U$32</c15:sqref>
                        </c15:formulaRef>
                      </c:ext>
                    </c:extLst>
                    <c:numCache>
                      <c:formatCode>0.00_ 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0F-794F-B934-50B93F8F4CB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'900MW'!$V$1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'900MW'!$A$6:$A$32</c:f>
              <c:numCache>
                <c:formatCode>m"月"d"日"</c:formatCode>
                <c:ptCount val="2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'900MW'!$V$2:$V$32</c15:sqref>
                  </c15:fullRef>
                </c:ext>
              </c:extLst>
              <c:f>'900MW'!$V$6:$V$32</c:f>
              <c:numCache>
                <c:formatCode>0.00_ 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794F-B934-50B93F8F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</c:lineChart>
      <c:cat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0064"/>
        <c:crosses val="autoZero"/>
        <c:auto val="1"/>
        <c:lblAlgn val="ctr"/>
        <c:lblOffset val="100"/>
        <c:noMultiLvlLbl val="1"/>
      </c:cat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8144"/>
        <c:crosses val="autoZero"/>
        <c:crossBetween val="between"/>
      </c:valAx>
      <c:cat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0125952"/>
        <c:crosses val="autoZero"/>
        <c:auto val="1"/>
        <c:lblAlgn val="ctr"/>
        <c:lblOffset val="100"/>
        <c:noMultiLvlLbl val="1"/>
      </c:cat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'800MW'!$J$1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'800MW'!$J$2:$J$31</c:f>
              <c:numCache>
                <c:formatCode>0.00_ </c:formatCode>
                <c:ptCount val="30"/>
                <c:pt idx="0">
                  <c:v>2.5842493772506638</c:v>
                </c:pt>
                <c:pt idx="1">
                  <c:v>2.2289380431175179</c:v>
                </c:pt>
                <c:pt idx="2">
                  <c:v>2.6318685114383618</c:v>
                </c:pt>
                <c:pt idx="3">
                  <c:v>2.5073264539241702</c:v>
                </c:pt>
                <c:pt idx="4">
                  <c:v>2.5366301834583229</c:v>
                </c:pt>
                <c:pt idx="5">
                  <c:v>2.4304029047489157</c:v>
                </c:pt>
                <c:pt idx="6">
                  <c:v>2.580586582422252</c:v>
                </c:pt>
                <c:pt idx="7">
                  <c:v>2.4743586480617483</c:v>
                </c:pt>
                <c:pt idx="8">
                  <c:v>0.61355328559876021</c:v>
                </c:pt>
                <c:pt idx="9">
                  <c:v>0.58791208267212003</c:v>
                </c:pt>
                <c:pt idx="10">
                  <c:v>0.56227111816405984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F-2245-802E-2A28A8283252}"/>
            </c:ext>
          </c:extLst>
        </c:ser>
        <c:ser>
          <c:idx val="1"/>
          <c:order val="1"/>
          <c:tx>
            <c:strRef>
              <c:f>'800MW'!$K$1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45315</c:v>
                </c:pt>
                <c:pt idx="9">
                  <c:v>45316</c:v>
                </c:pt>
                <c:pt idx="10">
                  <c:v>45317</c:v>
                </c:pt>
              </c:numCache>
            </c:numRef>
          </c:cat>
          <c:val>
            <c:numRef>
              <c:f>'800MW'!$K$2:$K$31</c:f>
              <c:numCache>
                <c:formatCode>0.00_ </c:formatCode>
                <c:ptCount val="30"/>
                <c:pt idx="0">
                  <c:v>1.5109885931015001</c:v>
                </c:pt>
                <c:pt idx="1">
                  <c:v>1.3901098966598502</c:v>
                </c:pt>
                <c:pt idx="2">
                  <c:v>1.4963370561599698</c:v>
                </c:pt>
                <c:pt idx="3">
                  <c:v>1.43040263652801</c:v>
                </c:pt>
                <c:pt idx="4">
                  <c:v>1.4523806571960503</c:v>
                </c:pt>
                <c:pt idx="5">
                  <c:v>1.3571430444717398</c:v>
                </c:pt>
                <c:pt idx="6">
                  <c:v>1.4963368177413898</c:v>
                </c:pt>
                <c:pt idx="7">
                  <c:v>1.4523806571960398</c:v>
                </c:pt>
                <c:pt idx="8">
                  <c:v>0.54395604133606001</c:v>
                </c:pt>
                <c:pt idx="9">
                  <c:v>0.52564096450806019</c:v>
                </c:pt>
                <c:pt idx="10">
                  <c:v>0.50366330146789995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F-2245-802E-2A28A82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2224"/>
        <c:axId val="82060416"/>
      </c:lineChart>
      <c:lineChart>
        <c:grouping val="standard"/>
        <c:varyColors val="0"/>
        <c:ser>
          <c:idx val="4"/>
          <c:order val="2"/>
          <c:tx>
            <c:strRef>
              <c:f>'800MW'!$V$1</c:f>
              <c:strCache>
                <c:ptCount val="1"/>
                <c:pt idx="0">
                  <c:v>湿除差压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'800MW'!$A$2:$A$8</c:f>
              <c:numCache>
                <c:formatCode>m"月"d"日"</c:formatCode>
                <c:ptCount val="7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</c:numCache>
            </c:numRef>
          </c:cat>
          <c:val>
            <c:numRef>
              <c:f>'800MW'!$V$2:$V$31</c:f>
              <c:numCache>
                <c:formatCode>0.00_ </c:formatCode>
                <c:ptCount val="30"/>
                <c:pt idx="0">
                  <c:v>0.91575089097022899</c:v>
                </c:pt>
                <c:pt idx="1">
                  <c:v>0.92307698726653997</c:v>
                </c:pt>
                <c:pt idx="2">
                  <c:v>0.94871795177459706</c:v>
                </c:pt>
                <c:pt idx="3">
                  <c:v>0.91941392421722301</c:v>
                </c:pt>
                <c:pt idx="4">
                  <c:v>0.91941392421722301</c:v>
                </c:pt>
                <c:pt idx="5">
                  <c:v>0.90109902620315507</c:v>
                </c:pt>
                <c:pt idx="6">
                  <c:v>0.92673999071121105</c:v>
                </c:pt>
                <c:pt idx="7">
                  <c:v>0.9047618806362141</c:v>
                </c:pt>
                <c:pt idx="8">
                  <c:v>0.89743599295615994</c:v>
                </c:pt>
                <c:pt idx="9">
                  <c:v>0.89377295970916704</c:v>
                </c:pt>
                <c:pt idx="10">
                  <c:v>0.90476185083389193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F-2245-802E-2A28A82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71936"/>
        <c:axId val="82061952"/>
      </c:lineChart>
      <c:dateAx>
        <c:axId val="81972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60416"/>
        <c:crosses val="autoZero"/>
        <c:auto val="1"/>
        <c:lblOffset val="100"/>
        <c:baseTimeUnit val="days"/>
      </c:dateAx>
      <c:valAx>
        <c:axId val="820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72224"/>
        <c:crosses val="autoZero"/>
        <c:crossBetween val="between"/>
      </c:valAx>
      <c:dateAx>
        <c:axId val="820719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2061952"/>
        <c:crosses val="autoZero"/>
        <c:auto val="1"/>
        <c:lblOffset val="100"/>
        <c:baseTimeUnit val="days"/>
      </c:dateAx>
      <c:valAx>
        <c:axId val="82061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719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33</xdr:row>
      <xdr:rowOff>24765</xdr:rowOff>
    </xdr:from>
    <xdr:to>
      <xdr:col>20</xdr:col>
      <xdr:colOff>542925</xdr:colOff>
      <xdr:row>48</xdr:row>
      <xdr:rowOff>24765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50</xdr:row>
      <xdr:rowOff>15240</xdr:rowOff>
    </xdr:from>
    <xdr:to>
      <xdr:col>20</xdr:col>
      <xdr:colOff>504825</xdr:colOff>
      <xdr:row>65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66</xdr:row>
      <xdr:rowOff>160020</xdr:rowOff>
    </xdr:from>
    <xdr:to>
      <xdr:col>20</xdr:col>
      <xdr:colOff>495300</xdr:colOff>
      <xdr:row>81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53</xdr:row>
      <xdr:rowOff>45720</xdr:rowOff>
    </xdr:from>
    <xdr:to>
      <xdr:col>21</xdr:col>
      <xdr:colOff>514350</xdr:colOff>
      <xdr:row>68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</xdr:colOff>
      <xdr:row>34</xdr:row>
      <xdr:rowOff>0</xdr:rowOff>
    </xdr:from>
    <xdr:to>
      <xdr:col>21</xdr:col>
      <xdr:colOff>561974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19051</xdr:colOff>
      <xdr:row>69</xdr:row>
      <xdr:rowOff>70485</xdr:rowOff>
    </xdr:from>
    <xdr:to>
      <xdr:col>21</xdr:col>
      <xdr:colOff>485775</xdr:colOff>
      <xdr:row>84</xdr:row>
      <xdr:rowOff>70485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85</xdr:row>
      <xdr:rowOff>163195</xdr:rowOff>
    </xdr:from>
    <xdr:to>
      <xdr:col>21</xdr:col>
      <xdr:colOff>498475</xdr:colOff>
      <xdr:row>100</xdr:row>
      <xdr:rowOff>163195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46355</xdr:colOff>
      <xdr:row>103</xdr:row>
      <xdr:rowOff>31750</xdr:rowOff>
    </xdr:from>
    <xdr:to>
      <xdr:col>21</xdr:col>
      <xdr:colOff>593090</xdr:colOff>
      <xdr:row>120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69214</xdr:colOff>
      <xdr:row>36</xdr:row>
      <xdr:rowOff>5080</xdr:rowOff>
    </xdr:from>
    <xdr:to>
      <xdr:col>22</xdr:col>
      <xdr:colOff>552450</xdr:colOff>
      <xdr:row>51</xdr:row>
      <xdr:rowOff>5080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53</xdr:row>
      <xdr:rowOff>27940</xdr:rowOff>
    </xdr:from>
    <xdr:to>
      <xdr:col>22</xdr:col>
      <xdr:colOff>552449</xdr:colOff>
      <xdr:row>68</xdr:row>
      <xdr:rowOff>27940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74</xdr:row>
      <xdr:rowOff>58420</xdr:rowOff>
    </xdr:from>
    <xdr:to>
      <xdr:col>22</xdr:col>
      <xdr:colOff>371475</xdr:colOff>
      <xdr:row>89</xdr:row>
      <xdr:rowOff>58420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22</xdr:col>
      <xdr:colOff>409575</xdr:colOff>
      <xdr:row>108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53</xdr:row>
      <xdr:rowOff>55245</xdr:rowOff>
    </xdr:from>
    <xdr:to>
      <xdr:col>21</xdr:col>
      <xdr:colOff>523875</xdr:colOff>
      <xdr:row>68</xdr:row>
      <xdr:rowOff>55245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549910</xdr:colOff>
      <xdr:row>33</xdr:row>
      <xdr:rowOff>93345</xdr:rowOff>
    </xdr:from>
    <xdr:to>
      <xdr:col>21</xdr:col>
      <xdr:colOff>466725</xdr:colOff>
      <xdr:row>50</xdr:row>
      <xdr:rowOff>150495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152401</xdr:colOff>
      <xdr:row>74</xdr:row>
      <xdr:rowOff>78105</xdr:rowOff>
    </xdr:from>
    <xdr:to>
      <xdr:col>21</xdr:col>
      <xdr:colOff>466725</xdr:colOff>
      <xdr:row>89</xdr:row>
      <xdr:rowOff>78105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33</xdr:row>
      <xdr:rowOff>64770</xdr:rowOff>
    </xdr:from>
    <xdr:to>
      <xdr:col>21</xdr:col>
      <xdr:colOff>142875</xdr:colOff>
      <xdr:row>48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52</xdr:row>
      <xdr:rowOff>142875</xdr:rowOff>
    </xdr:from>
    <xdr:to>
      <xdr:col>21</xdr:col>
      <xdr:colOff>209550</xdr:colOff>
      <xdr:row>67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472440</xdr:colOff>
      <xdr:row>73</xdr:row>
      <xdr:rowOff>140970</xdr:rowOff>
    </xdr:from>
    <xdr:to>
      <xdr:col>21</xdr:col>
      <xdr:colOff>285750</xdr:colOff>
      <xdr:row>88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104140</xdr:colOff>
      <xdr:row>33</xdr:row>
      <xdr:rowOff>51435</xdr:rowOff>
    </xdr:from>
    <xdr:to>
      <xdr:col>22</xdr:col>
      <xdr:colOff>94615</xdr:colOff>
      <xdr:row>48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50</xdr:row>
      <xdr:rowOff>163830</xdr:rowOff>
    </xdr:from>
    <xdr:to>
      <xdr:col>22</xdr:col>
      <xdr:colOff>123825</xdr:colOff>
      <xdr:row>65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68</xdr:row>
      <xdr:rowOff>22860</xdr:rowOff>
    </xdr:from>
    <xdr:to>
      <xdr:col>22</xdr:col>
      <xdr:colOff>190500</xdr:colOff>
      <xdr:row>83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2"/>
  <sheetViews>
    <sheetView tabSelected="1" workbookViewId="0">
      <pane ySplit="1" topLeftCell="A5" activePane="bottomLeft" state="frozen"/>
      <selection pane="bottomLeft" sqref="A1:W32"/>
    </sheetView>
  </sheetViews>
  <sheetFormatPr baseColWidth="10" defaultColWidth="8.83203125" defaultRowHeight="14"/>
  <cols>
    <col min="1" max="1" width="9.1640625"/>
    <col min="2" max="2" width="6.83203125" customWidth="1"/>
    <col min="3" max="3" width="7.83203125" customWidth="1"/>
    <col min="4" max="5" width="8.5" customWidth="1"/>
    <col min="6" max="6" width="9" customWidth="1"/>
    <col min="23" max="23" width="8.33203125" customWidth="1"/>
  </cols>
  <sheetData>
    <row r="1" spans="1:23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5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1"/>
      <c r="S2" s="8"/>
      <c r="T2" s="9"/>
      <c r="U2" s="9"/>
      <c r="V2" s="9"/>
      <c r="W2" s="22"/>
    </row>
    <row r="3" spans="1:23">
      <c r="A3" s="15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21"/>
      <c r="S3" s="8"/>
      <c r="T3" s="9"/>
      <c r="U3" s="9"/>
      <c r="V3" s="9"/>
      <c r="W3" s="22"/>
    </row>
    <row r="4" spans="1:23">
      <c r="A4" s="15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21"/>
      <c r="S4" s="8"/>
      <c r="T4" s="9"/>
      <c r="U4" s="9"/>
      <c r="V4" s="9"/>
      <c r="W4" s="22"/>
    </row>
    <row r="5" spans="1:23">
      <c r="A5" s="15"/>
      <c r="B5" s="16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1"/>
      <c r="S5" s="8"/>
      <c r="T5" s="9"/>
      <c r="U5" s="9"/>
      <c r="V5" s="9"/>
      <c r="W5" s="22"/>
    </row>
    <row r="6" spans="1:23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21"/>
      <c r="S6" s="8"/>
      <c r="T6" s="9"/>
      <c r="U6" s="9"/>
      <c r="V6" s="9"/>
      <c r="W6" s="22"/>
    </row>
    <row r="7" spans="1:23">
      <c r="A7" s="15"/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21"/>
      <c r="S7" s="8"/>
      <c r="T7" s="9"/>
      <c r="U7" s="9"/>
      <c r="V7" s="9"/>
      <c r="W7" s="22"/>
    </row>
    <row r="8" spans="1:23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1"/>
      <c r="S8" s="8"/>
      <c r="T8" s="9"/>
      <c r="U8" s="9"/>
      <c r="V8" s="9"/>
      <c r="W8" s="22"/>
    </row>
    <row r="9" spans="1:23">
      <c r="A9" s="15"/>
      <c r="B9" s="16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1"/>
      <c r="S9" s="8"/>
      <c r="T9" s="9"/>
      <c r="U9" s="9"/>
      <c r="V9" s="9"/>
      <c r="W9" s="22"/>
    </row>
    <row r="10" spans="1:23">
      <c r="A10" s="15"/>
      <c r="B10" s="16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1"/>
      <c r="S10" s="8"/>
      <c r="T10" s="9"/>
      <c r="U10" s="9"/>
      <c r="V10" s="9"/>
      <c r="W10" s="22"/>
    </row>
    <row r="11" spans="1:23">
      <c r="A11" s="15"/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8"/>
      <c r="T11" s="9"/>
      <c r="U11" s="9"/>
      <c r="V11" s="9"/>
      <c r="W11" s="22"/>
    </row>
    <row r="12" spans="1:23">
      <c r="A12" s="15"/>
      <c r="B12" s="18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8"/>
      <c r="T12" s="9"/>
      <c r="U12" s="9"/>
      <c r="V12" s="9"/>
      <c r="W12" s="22"/>
    </row>
    <row r="13" spans="1:23">
      <c r="A13" s="15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8"/>
      <c r="T13" s="9"/>
      <c r="U13" s="9"/>
      <c r="V13" s="9"/>
      <c r="W13" s="22"/>
    </row>
    <row r="14" spans="1:23">
      <c r="A14" s="15"/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8"/>
      <c r="T14" s="9"/>
      <c r="U14" s="9"/>
      <c r="V14" s="9"/>
      <c r="W14" s="22"/>
    </row>
    <row r="15" spans="1:23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3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3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3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3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</row>
    <row r="20" spans="1:23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3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3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3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3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3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3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3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3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3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3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3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phoneticPr fontId="10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2"/>
  <sheetViews>
    <sheetView workbookViewId="0">
      <pane ySplit="1" topLeftCell="A2" activePane="bottomLeft" state="frozen"/>
      <selection pane="bottomLeft" sqref="A1:W32"/>
    </sheetView>
  </sheetViews>
  <sheetFormatPr baseColWidth="10" defaultColWidth="9" defaultRowHeight="14"/>
  <cols>
    <col min="1" max="1" width="9.1640625" customWidth="1"/>
    <col min="16" max="16" width="8.33203125" customWidth="1"/>
  </cols>
  <sheetData>
    <row r="1" spans="1:24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4">
      <c r="A2" s="15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1"/>
      <c r="S2" s="8"/>
      <c r="T2" s="9"/>
      <c r="U2" s="9"/>
      <c r="V2" s="9"/>
      <c r="W2" s="22"/>
    </row>
    <row r="3" spans="1:24">
      <c r="A3" s="15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21"/>
      <c r="S3" s="8"/>
      <c r="T3" s="9"/>
      <c r="U3" s="9"/>
      <c r="V3" s="9"/>
      <c r="W3" s="22"/>
    </row>
    <row r="4" spans="1:24">
      <c r="A4" s="15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21"/>
      <c r="S4" s="8"/>
      <c r="T4" s="9"/>
      <c r="U4" s="9"/>
      <c r="V4" s="9"/>
      <c r="W4" s="22"/>
    </row>
    <row r="5" spans="1:24">
      <c r="A5" s="15"/>
      <c r="B5" s="16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1"/>
      <c r="S5" s="8"/>
      <c r="T5" s="9"/>
      <c r="U5" s="9"/>
      <c r="V5" s="9"/>
      <c r="W5" s="22"/>
    </row>
    <row r="6" spans="1:24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21"/>
      <c r="S6" s="8"/>
      <c r="T6" s="9"/>
      <c r="U6" s="9"/>
      <c r="V6" s="9"/>
      <c r="W6" s="22"/>
    </row>
    <row r="7" spans="1:24">
      <c r="A7" s="15"/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21"/>
      <c r="S7" s="8"/>
      <c r="T7" s="9"/>
      <c r="U7" s="9"/>
      <c r="V7" s="9"/>
      <c r="W7" s="22"/>
    </row>
    <row r="8" spans="1:24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1"/>
      <c r="S8" s="8"/>
      <c r="T8" s="9"/>
      <c r="U8" s="9"/>
      <c r="V8" s="9"/>
      <c r="W8" s="22"/>
    </row>
    <row r="9" spans="1:24">
      <c r="A9" s="15"/>
      <c r="B9" s="16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1"/>
      <c r="S9" s="8"/>
      <c r="T9" s="9"/>
      <c r="U9" s="9"/>
      <c r="V9" s="9"/>
      <c r="W9" s="22"/>
      <c r="X9" s="20"/>
    </row>
    <row r="10" spans="1:24">
      <c r="A10" s="15"/>
      <c r="B10" s="16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1"/>
      <c r="S10" s="8"/>
      <c r="T10" s="9"/>
      <c r="U10" s="9"/>
      <c r="V10" s="9"/>
      <c r="W10" s="22"/>
    </row>
    <row r="11" spans="1:24">
      <c r="A11" s="15"/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8"/>
      <c r="T11" s="9"/>
      <c r="U11" s="9"/>
      <c r="V11" s="9"/>
      <c r="W11" s="22"/>
    </row>
    <row r="12" spans="1:24">
      <c r="A12" s="15"/>
      <c r="B12" s="18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8"/>
      <c r="T12" s="9"/>
      <c r="U12" s="9"/>
      <c r="V12" s="9"/>
      <c r="W12" s="22"/>
    </row>
    <row r="13" spans="1:24">
      <c r="A13" s="15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8"/>
      <c r="T13" s="9"/>
      <c r="U13" s="9"/>
      <c r="V13" s="9"/>
      <c r="W13" s="22"/>
    </row>
    <row r="14" spans="1:24">
      <c r="A14" s="15"/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8"/>
      <c r="T14" s="9"/>
      <c r="U14" s="9"/>
      <c r="V14" s="9"/>
      <c r="W14" s="22"/>
    </row>
    <row r="15" spans="1:24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4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3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3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3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</row>
    <row r="20" spans="1:23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3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3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3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3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3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3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3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3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3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3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3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phoneticPr fontId="10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5"/>
  <sheetViews>
    <sheetView workbookViewId="0">
      <pane ySplit="1" topLeftCell="A2" activePane="bottomLeft" state="frozen"/>
      <selection pane="bottomLeft" sqref="A1:W32"/>
    </sheetView>
  </sheetViews>
  <sheetFormatPr baseColWidth="10" defaultColWidth="9" defaultRowHeight="14"/>
  <cols>
    <col min="1" max="1" width="9.1640625" customWidth="1"/>
    <col min="2" max="2" width="6.83203125" customWidth="1"/>
    <col min="3" max="3" width="5.1640625" customWidth="1"/>
    <col min="4" max="4" width="7.1640625" customWidth="1"/>
    <col min="5" max="5" width="7.33203125" customWidth="1"/>
    <col min="6" max="6" width="8.1640625" customWidth="1"/>
    <col min="7" max="7" width="7.83203125" customWidth="1"/>
    <col min="8" max="8" width="11.1640625" customWidth="1"/>
    <col min="9" max="9" width="10.5" customWidth="1"/>
    <col min="10" max="10" width="10" customWidth="1"/>
    <col min="11" max="11" width="9.6640625" customWidth="1"/>
    <col min="12" max="16" width="8.6640625" customWidth="1"/>
    <col min="17" max="18" width="6.6640625" customWidth="1"/>
    <col min="19" max="19" width="8.6640625" customWidth="1"/>
    <col min="20" max="20" width="7.83203125" customWidth="1"/>
    <col min="21" max="21" width="7.5" customWidth="1"/>
    <col min="22" max="22" width="8.33203125" customWidth="1"/>
    <col min="23" max="23" width="8.6640625" customWidth="1"/>
  </cols>
  <sheetData>
    <row r="1" spans="1:24" s="24" customFormat="1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4">
      <c r="A2" s="15">
        <v>45293</v>
      </c>
      <c r="B2" s="16" t="s">
        <v>101</v>
      </c>
      <c r="C2" s="16">
        <v>356.233306884765</v>
      </c>
      <c r="D2" s="17">
        <v>0.36263740062713601</v>
      </c>
      <c r="E2" s="17">
        <v>0.329670429229736</v>
      </c>
      <c r="F2" s="17">
        <v>-0.99175822734832697</v>
      </c>
      <c r="G2" s="17">
        <v>-9.4628334045410104E-3</v>
      </c>
      <c r="H2" s="17">
        <v>-3.1318683624267498</v>
      </c>
      <c r="I2" s="17">
        <v>2.0561664104461599</v>
      </c>
      <c r="J2" s="17">
        <v>2.5842493772506638</v>
      </c>
      <c r="K2" s="17">
        <v>1.5109885931015001</v>
      </c>
      <c r="L2" s="17">
        <v>1.81868135929107</v>
      </c>
      <c r="M2" s="17">
        <v>0.78663009405136097</v>
      </c>
      <c r="N2" s="17">
        <v>0</v>
      </c>
      <c r="O2" s="17">
        <v>0.71336996555328303</v>
      </c>
      <c r="P2" s="17">
        <v>0.59432238340377797</v>
      </c>
      <c r="Q2" s="17">
        <v>0.54029309749603205</v>
      </c>
      <c r="R2" s="21">
        <v>-0.375457793474197</v>
      </c>
      <c r="S2" s="8">
        <v>1.278388261795038</v>
      </c>
      <c r="T2" s="9">
        <v>0.78663009405136097</v>
      </c>
      <c r="U2" s="9">
        <v>0.11904758214950506</v>
      </c>
      <c r="V2" s="9">
        <v>0.91575089097022899</v>
      </c>
      <c r="W2" s="22">
        <v>0.38055555555555554</v>
      </c>
    </row>
    <row r="3" spans="1:24">
      <c r="A3" s="15">
        <v>45294</v>
      </c>
      <c r="B3" s="16" t="s">
        <v>101</v>
      </c>
      <c r="C3" s="16">
        <v>342.46282958984301</v>
      </c>
      <c r="D3" s="17">
        <v>0.36263740062713601</v>
      </c>
      <c r="E3" s="17">
        <v>0.31501835584640497</v>
      </c>
      <c r="F3" s="17">
        <v>-0.67673999071121205</v>
      </c>
      <c r="G3" s="17">
        <v>6.1355233192443799E-2</v>
      </c>
      <c r="H3" s="17">
        <v>-3.0366301536560001</v>
      </c>
      <c r="I3" s="17">
        <v>1.9438343048095701</v>
      </c>
      <c r="J3" s="17">
        <v>2.2289380431175179</v>
      </c>
      <c r="K3" s="17">
        <v>1.3901098966598502</v>
      </c>
      <c r="L3" s="17">
        <v>1.6428571939468299</v>
      </c>
      <c r="M3" s="17">
        <v>0.71336996555328303</v>
      </c>
      <c r="N3" s="17">
        <v>0</v>
      </c>
      <c r="O3" s="17">
        <v>0.68406593799590998</v>
      </c>
      <c r="P3" s="17">
        <v>0.56501835584640503</v>
      </c>
      <c r="Q3" s="17">
        <v>0.510989129543304</v>
      </c>
      <c r="R3" s="21">
        <v>-0.41208785772323597</v>
      </c>
      <c r="S3" s="8">
        <v>1.1318680644035259</v>
      </c>
      <c r="T3" s="9">
        <v>0.71336996555328303</v>
      </c>
      <c r="U3" s="9">
        <v>0.11904758214950495</v>
      </c>
      <c r="V3" s="9">
        <v>0.92307698726653997</v>
      </c>
      <c r="W3" s="22">
        <v>0.38333333333333336</v>
      </c>
    </row>
    <row r="4" spans="1:24">
      <c r="A4" s="15">
        <v>45295</v>
      </c>
      <c r="B4" s="16" t="s">
        <v>101</v>
      </c>
      <c r="C4" s="16">
        <v>389.35824584960898</v>
      </c>
      <c r="D4" s="17">
        <v>0.351648569107055</v>
      </c>
      <c r="E4" s="17">
        <v>0.35531139373779203</v>
      </c>
      <c r="F4" s="17">
        <v>-1.04670333862304</v>
      </c>
      <c r="G4" s="17">
        <v>3.05056571960449E-4</v>
      </c>
      <c r="H4" s="17">
        <v>-3.1318683624267498</v>
      </c>
      <c r="I4" s="17">
        <v>1.9633704423904399</v>
      </c>
      <c r="J4" s="17">
        <v>2.6318685114383618</v>
      </c>
      <c r="K4" s="17">
        <v>1.4963370561599698</v>
      </c>
      <c r="L4" s="17">
        <v>1.7600733041763299</v>
      </c>
      <c r="M4" s="17">
        <v>0.76282048225402799</v>
      </c>
      <c r="N4" s="17">
        <v>0</v>
      </c>
      <c r="O4" s="17">
        <v>0.66575092077255205</v>
      </c>
      <c r="P4" s="17">
        <v>0.56501835584640503</v>
      </c>
      <c r="Q4" s="17">
        <v>0.50732606649398804</v>
      </c>
      <c r="R4" s="21">
        <v>-0.44139188528060902</v>
      </c>
      <c r="S4" s="8">
        <v>1.2527472376823419</v>
      </c>
      <c r="T4" s="9">
        <v>0.76282048225402799</v>
      </c>
      <c r="U4" s="9">
        <v>0.10073256492614702</v>
      </c>
      <c r="V4" s="9">
        <v>0.94871795177459706</v>
      </c>
      <c r="W4" s="22">
        <v>0.31944444444444442</v>
      </c>
    </row>
    <row r="5" spans="1:24">
      <c r="A5" s="15">
        <v>45296</v>
      </c>
      <c r="B5" s="16" t="s">
        <v>101</v>
      </c>
      <c r="C5" s="16">
        <v>354.579010009765</v>
      </c>
      <c r="D5" s="17">
        <v>0.33699655532836897</v>
      </c>
      <c r="E5" s="17">
        <v>0.31501829624175998</v>
      </c>
      <c r="F5" s="17">
        <v>-0.99847412109375</v>
      </c>
      <c r="G5" s="17">
        <v>-9.4629526138305595E-3</v>
      </c>
      <c r="H5" s="17">
        <v>-3.0000002384185702</v>
      </c>
      <c r="I5" s="17">
        <v>1.7582420110702499</v>
      </c>
      <c r="J5" s="17">
        <v>2.5073264539241702</v>
      </c>
      <c r="K5" s="17">
        <v>1.43040263652801</v>
      </c>
      <c r="L5" s="17">
        <v>1.59157526493072</v>
      </c>
      <c r="M5" s="17">
        <v>0.70970702171325595</v>
      </c>
      <c r="N5" s="17">
        <v>0</v>
      </c>
      <c r="O5" s="17">
        <v>0.68956047296524003</v>
      </c>
      <c r="P5" s="17">
        <v>0.60164833068847601</v>
      </c>
      <c r="Q5" s="17">
        <v>0.56227105855941695</v>
      </c>
      <c r="R5" s="21">
        <v>-0.35714286565780601</v>
      </c>
      <c r="S5" s="8">
        <v>1.0293042063713029</v>
      </c>
      <c r="T5" s="9">
        <v>0.70970702171325595</v>
      </c>
      <c r="U5" s="9">
        <v>8.7912142276764027E-2</v>
      </c>
      <c r="V5" s="9">
        <v>0.91941392421722301</v>
      </c>
      <c r="W5" s="22">
        <v>0.25416666666666665</v>
      </c>
    </row>
    <row r="6" spans="1:24">
      <c r="A6" s="15">
        <v>45297</v>
      </c>
      <c r="B6" s="16" t="s">
        <v>101</v>
      </c>
      <c r="C6" s="16">
        <v>358.09423828125</v>
      </c>
      <c r="D6" s="17">
        <v>0.340659320354461</v>
      </c>
      <c r="E6" s="17">
        <v>0.27106231451034501</v>
      </c>
      <c r="F6" s="17">
        <v>-0.95207560062408403</v>
      </c>
      <c r="G6" s="17">
        <v>1.6178369522094699E-2</v>
      </c>
      <c r="H6" s="17">
        <v>-3.0146522521972599</v>
      </c>
      <c r="I6" s="17">
        <v>1.93406617641448</v>
      </c>
      <c r="J6" s="17">
        <v>2.5366301834583229</v>
      </c>
      <c r="K6" s="17">
        <v>1.4523806571960503</v>
      </c>
      <c r="L6" s="17">
        <v>1.5805859565734801</v>
      </c>
      <c r="M6" s="17">
        <v>0.70054942369461004</v>
      </c>
      <c r="N6" s="17">
        <v>0</v>
      </c>
      <c r="O6" s="17">
        <v>0.67857146263122503</v>
      </c>
      <c r="P6" s="17">
        <v>0.58516478538513095</v>
      </c>
      <c r="Q6" s="17">
        <v>0.54029309749603205</v>
      </c>
      <c r="R6" s="21">
        <v>-0.37912082672119102</v>
      </c>
      <c r="S6" s="8">
        <v>1.0402928590774481</v>
      </c>
      <c r="T6" s="9">
        <v>0.70054942369461004</v>
      </c>
      <c r="U6" s="9">
        <v>9.3406677246094083E-2</v>
      </c>
      <c r="V6" s="9">
        <v>0.91941392421722301</v>
      </c>
      <c r="W6" s="22">
        <v>0.28472222222222221</v>
      </c>
    </row>
    <row r="7" spans="1:24">
      <c r="A7" s="15">
        <v>45298</v>
      </c>
      <c r="B7" s="16" t="s">
        <v>101</v>
      </c>
      <c r="C7" s="16">
        <v>357.07748413085898</v>
      </c>
      <c r="D7" s="17">
        <v>0.32234400510787897</v>
      </c>
      <c r="E7" s="17">
        <v>0.318681180477142</v>
      </c>
      <c r="F7" s="17">
        <v>-0.96123337745666504</v>
      </c>
      <c r="G7" s="17">
        <v>3.1440615653991699E-2</v>
      </c>
      <c r="H7" s="17">
        <v>-2.86813187599182</v>
      </c>
      <c r="I7" s="17">
        <v>1.8119660615921001</v>
      </c>
      <c r="J7" s="17">
        <v>2.4304029047489157</v>
      </c>
      <c r="K7" s="17">
        <v>1.3571430444717398</v>
      </c>
      <c r="L7" s="17">
        <v>1.45604383945465</v>
      </c>
      <c r="M7" s="17">
        <v>0.62728941440582198</v>
      </c>
      <c r="N7" s="17">
        <v>0</v>
      </c>
      <c r="O7" s="17">
        <v>0.59798538684844904</v>
      </c>
      <c r="P7" s="17">
        <v>0.48443225026130599</v>
      </c>
      <c r="Q7" s="17">
        <v>0.45238107442855802</v>
      </c>
      <c r="R7" s="21">
        <v>-0.448717951774597</v>
      </c>
      <c r="S7" s="8">
        <v>1.0036627650260921</v>
      </c>
      <c r="T7" s="9">
        <v>0.62728941440582198</v>
      </c>
      <c r="U7" s="9">
        <v>0.11355313658714306</v>
      </c>
      <c r="V7" s="9">
        <v>0.90109902620315507</v>
      </c>
      <c r="W7" s="22">
        <v>0.85</v>
      </c>
    </row>
    <row r="8" spans="1:24">
      <c r="A8" s="15">
        <v>45299</v>
      </c>
      <c r="B8" s="16" t="s">
        <v>101</v>
      </c>
      <c r="C8" s="16">
        <v>337.18914794921801</v>
      </c>
      <c r="D8" s="17">
        <v>0.34432208538055398</v>
      </c>
      <c r="E8" s="17">
        <v>0.31501829624175998</v>
      </c>
      <c r="F8" s="17">
        <v>-1.00335788726806</v>
      </c>
      <c r="G8" s="17">
        <v>6.4102411270141602E-3</v>
      </c>
      <c r="H8" s="17">
        <v>-3.0805864334106401</v>
      </c>
      <c r="I8" s="17">
        <v>1.9926741123199401</v>
      </c>
      <c r="J8" s="17">
        <v>2.580586582422252</v>
      </c>
      <c r="K8" s="17">
        <v>1.4963368177413898</v>
      </c>
      <c r="L8" s="17">
        <v>1.63919401168823</v>
      </c>
      <c r="M8" s="17">
        <v>0.69505488872527998</v>
      </c>
      <c r="N8" s="17">
        <v>0</v>
      </c>
      <c r="O8" s="17">
        <v>0.67124545574188199</v>
      </c>
      <c r="P8" s="17">
        <v>0.56135535240173295</v>
      </c>
      <c r="Q8" s="17">
        <v>0.49633699655532798</v>
      </c>
      <c r="R8" s="21">
        <v>-0.43040299415588301</v>
      </c>
      <c r="S8" s="8">
        <v>1.1428570151329021</v>
      </c>
      <c r="T8" s="9">
        <v>0.69505488872527998</v>
      </c>
      <c r="U8" s="9">
        <v>0.10989010334014904</v>
      </c>
      <c r="V8" s="9">
        <v>0.92673999071121105</v>
      </c>
      <c r="W8" s="22">
        <v>0.30972222222222223</v>
      </c>
      <c r="X8" s="23"/>
    </row>
    <row r="9" spans="1:24">
      <c r="A9" s="15">
        <v>45300</v>
      </c>
      <c r="B9" s="16" t="s">
        <v>101</v>
      </c>
      <c r="C9" s="16">
        <v>358.91143798828102</v>
      </c>
      <c r="D9" s="17">
        <v>0.34065967798232999</v>
      </c>
      <c r="E9" s="17">
        <v>0.28571450710296598</v>
      </c>
      <c r="F9" s="17">
        <v>-0.91117203235626198</v>
      </c>
      <c r="G9" s="17">
        <v>1.8620252609252898E-2</v>
      </c>
      <c r="H9" s="17">
        <v>-2.9633696079254102</v>
      </c>
      <c r="I9" s="17">
        <v>2.0757024288177401</v>
      </c>
      <c r="J9" s="17">
        <v>2.4743586480617483</v>
      </c>
      <c r="K9" s="17">
        <v>1.4523806571960398</v>
      </c>
      <c r="L9" s="17">
        <v>1.8076924085617001</v>
      </c>
      <c r="M9" s="17">
        <v>0.77014654874801602</v>
      </c>
      <c r="N9" s="17">
        <v>0</v>
      </c>
      <c r="O9" s="17">
        <v>0.68772894144058205</v>
      </c>
      <c r="P9" s="17">
        <v>0.61630034446716297</v>
      </c>
      <c r="Q9" s="17">
        <v>0.55494505167007402</v>
      </c>
      <c r="R9" s="21">
        <v>-0.34981682896614003</v>
      </c>
      <c r="S9" s="8">
        <v>1.2527473568916261</v>
      </c>
      <c r="T9" s="9">
        <v>0.77014654874801602</v>
      </c>
      <c r="U9" s="9">
        <v>7.1428596973419078E-2</v>
      </c>
      <c r="V9" s="9">
        <v>0.9047618806362141</v>
      </c>
      <c r="W9" s="22">
        <v>5.9722222222222225E-2</v>
      </c>
    </row>
    <row r="10" spans="1:24">
      <c r="A10" s="15">
        <v>45315</v>
      </c>
      <c r="B10" s="16" t="s">
        <v>101</v>
      </c>
      <c r="C10" s="16">
        <v>321.58685302734301</v>
      </c>
      <c r="D10" s="17">
        <v>0.27106231451034501</v>
      </c>
      <c r="E10" s="17">
        <v>0.32600748538970897</v>
      </c>
      <c r="F10" s="17">
        <v>0.98870575428009</v>
      </c>
      <c r="G10" s="17">
        <v>0.91300356388091997</v>
      </c>
      <c r="H10" s="17">
        <v>-2.9194140434265101</v>
      </c>
      <c r="I10" s="17">
        <v>1.92918241024017</v>
      </c>
      <c r="J10" s="17">
        <v>0.61355328559876021</v>
      </c>
      <c r="K10" s="17">
        <v>0.54395604133606001</v>
      </c>
      <c r="L10" s="17">
        <v>1.59523808956146</v>
      </c>
      <c r="M10" s="17">
        <v>0.66758239269256503</v>
      </c>
      <c r="N10" s="17">
        <v>0</v>
      </c>
      <c r="O10" s="17">
        <v>0.61813187599182096</v>
      </c>
      <c r="P10" s="17">
        <v>0.49908426403999301</v>
      </c>
      <c r="Q10" s="17">
        <v>0.46703299880027699</v>
      </c>
      <c r="R10" s="21">
        <v>-0.43040299415588301</v>
      </c>
      <c r="S10" s="8">
        <v>1.1282050907611829</v>
      </c>
      <c r="T10" s="9">
        <v>0.66758239269256503</v>
      </c>
      <c r="U10" s="9">
        <v>0.11904761195182795</v>
      </c>
      <c r="V10" s="9">
        <v>0.89743599295615994</v>
      </c>
      <c r="W10" s="22">
        <v>0.8041666666666667</v>
      </c>
    </row>
    <row r="11" spans="1:24">
      <c r="A11" s="15">
        <v>45316</v>
      </c>
      <c r="B11" s="18" t="s">
        <v>101</v>
      </c>
      <c r="C11" s="18">
        <v>325.96124267578102</v>
      </c>
      <c r="D11" s="19">
        <v>0.27838802337646401</v>
      </c>
      <c r="E11" s="19">
        <v>0.29304015636443997</v>
      </c>
      <c r="F11" s="19">
        <v>0.98443210124969405</v>
      </c>
      <c r="G11" s="19">
        <v>0.921550512313842</v>
      </c>
      <c r="H11" s="19">
        <v>-2.9047617912292401</v>
      </c>
      <c r="I11" s="19">
        <v>1.8559221029281601</v>
      </c>
      <c r="J11" s="19">
        <v>0.58791208267212003</v>
      </c>
      <c r="K11" s="19">
        <v>0.52564096450806019</v>
      </c>
      <c r="L11" s="19">
        <v>1.4853481054305999</v>
      </c>
      <c r="M11" s="19">
        <v>0.62362641096115101</v>
      </c>
      <c r="N11" s="19">
        <v>0</v>
      </c>
      <c r="O11" s="19">
        <v>0.60714286565780595</v>
      </c>
      <c r="P11" s="19">
        <v>0.50824171304702703</v>
      </c>
      <c r="Q11" s="19">
        <v>0.47435903549194303</v>
      </c>
      <c r="R11" s="19">
        <v>-0.41941392421722401</v>
      </c>
      <c r="S11" s="8">
        <v>1.010989069938657</v>
      </c>
      <c r="T11" s="9">
        <v>0.62362641096115101</v>
      </c>
      <c r="U11" s="9">
        <v>9.890115261077892E-2</v>
      </c>
      <c r="V11" s="9">
        <v>0.89377295970916704</v>
      </c>
      <c r="W11" s="22">
        <v>2.2222222222222223E-2</v>
      </c>
    </row>
    <row r="12" spans="1:24">
      <c r="A12" s="15">
        <v>45317</v>
      </c>
      <c r="B12" s="18" t="s">
        <v>101</v>
      </c>
      <c r="C12" s="18">
        <v>348.04830932617102</v>
      </c>
      <c r="D12" s="19">
        <v>0.27838844060897799</v>
      </c>
      <c r="E12" s="19">
        <v>0.32234442234039301</v>
      </c>
      <c r="F12" s="19">
        <v>0.99969458580017001</v>
      </c>
      <c r="G12" s="19">
        <v>0.94047617912292403</v>
      </c>
      <c r="H12" s="19">
        <v>-2.9706959724426198</v>
      </c>
      <c r="I12" s="19">
        <v>1.8070822954177801</v>
      </c>
      <c r="J12" s="19">
        <v>0.56227111816405984</v>
      </c>
      <c r="K12" s="19">
        <v>0.50366330146789995</v>
      </c>
      <c r="L12" s="19">
        <v>1.6428571939468299</v>
      </c>
      <c r="M12" s="19">
        <v>0.68406593799590998</v>
      </c>
      <c r="N12" s="19">
        <v>0</v>
      </c>
      <c r="O12" s="19">
        <v>0.625457882881164</v>
      </c>
      <c r="P12" s="19">
        <v>0.54670333862304599</v>
      </c>
      <c r="Q12" s="19">
        <v>0.49633699655532798</v>
      </c>
      <c r="R12" s="19">
        <v>-0.40842485427856401</v>
      </c>
      <c r="S12" s="8">
        <v>1.146520197391502</v>
      </c>
      <c r="T12" s="9">
        <v>0.68406593799590998</v>
      </c>
      <c r="U12" s="9">
        <v>7.8754544258118009E-2</v>
      </c>
      <c r="V12" s="9">
        <v>0.90476185083389193</v>
      </c>
      <c r="W12" s="22">
        <v>8.1944444444444445E-2</v>
      </c>
    </row>
    <row r="13" spans="1:24">
      <c r="A13" s="15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8"/>
      <c r="T13" s="9"/>
      <c r="U13" s="9"/>
      <c r="V13" s="9"/>
      <c r="W13" s="22"/>
    </row>
    <row r="14" spans="1:24">
      <c r="A14" s="15"/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8"/>
      <c r="T14" s="9"/>
      <c r="U14" s="9"/>
      <c r="V14" s="9"/>
      <c r="W14" s="22"/>
    </row>
    <row r="15" spans="1:24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4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3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3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3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</row>
    <row r="20" spans="1:23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3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3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3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3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3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3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3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3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3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3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3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4" spans="1:22">
      <c r="A34" s="25" t="s">
        <v>23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>
      <c r="L35" s="3"/>
      <c r="M35" s="3"/>
      <c r="N35" s="3"/>
      <c r="O35" s="3"/>
      <c r="P35" s="3"/>
      <c r="Q35" s="3"/>
      <c r="R35" s="3"/>
    </row>
  </sheetData>
  <mergeCells count="1">
    <mergeCell ref="A34:V34"/>
  </mergeCells>
  <phoneticPr fontId="10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2"/>
  <sheetViews>
    <sheetView workbookViewId="0">
      <pane ySplit="1" topLeftCell="A2" activePane="bottomLeft" state="frozen"/>
      <selection pane="bottomLeft" sqref="A1:W32"/>
    </sheetView>
  </sheetViews>
  <sheetFormatPr baseColWidth="10" defaultColWidth="8.83203125" defaultRowHeight="14"/>
  <cols>
    <col min="1" max="1" width="9.1640625" customWidth="1"/>
  </cols>
  <sheetData>
    <row r="1" spans="1:23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5">
        <v>45292</v>
      </c>
      <c r="B2" s="16" t="s">
        <v>101</v>
      </c>
      <c r="C2" s="16">
        <v>326.718505859375</v>
      </c>
      <c r="D2" s="17">
        <v>0.32234442234039301</v>
      </c>
      <c r="E2" s="17">
        <v>0.29304015636443997</v>
      </c>
      <c r="F2" s="17">
        <v>-0.92094027996063199</v>
      </c>
      <c r="G2" s="17">
        <v>-2.5336027145385701E-2</v>
      </c>
      <c r="H2" s="17">
        <v>-2.7655680179595898</v>
      </c>
      <c r="I2" s="17">
        <v>1.7631262540817201</v>
      </c>
      <c r="J2" s="17">
        <v>2.3095241189002946</v>
      </c>
      <c r="K2" s="17">
        <v>1.29853463172912</v>
      </c>
      <c r="L2" s="17">
        <v>1.32051289081573</v>
      </c>
      <c r="M2" s="17">
        <v>0.568681299686431</v>
      </c>
      <c r="N2" s="17">
        <v>0</v>
      </c>
      <c r="O2" s="17">
        <v>0.51923084259033203</v>
      </c>
      <c r="P2" s="17">
        <v>0.40750920772552401</v>
      </c>
      <c r="Q2" s="17">
        <v>0.40109890699386502</v>
      </c>
      <c r="R2" s="21">
        <v>-0.46703287959098799</v>
      </c>
      <c r="S2" s="8">
        <v>0.9194139838218649</v>
      </c>
      <c r="T2" s="9">
        <v>0.568681299686431</v>
      </c>
      <c r="U2" s="9">
        <v>0.11172163486480802</v>
      </c>
      <c r="V2" s="9">
        <v>0.86813178658485302</v>
      </c>
      <c r="W2" s="22">
        <v>0.21527777777777779</v>
      </c>
    </row>
    <row r="3" spans="1:23">
      <c r="A3" s="15">
        <v>45293</v>
      </c>
      <c r="B3" s="16" t="s">
        <v>101</v>
      </c>
      <c r="C3" s="16">
        <v>325.50289916992102</v>
      </c>
      <c r="D3" s="17">
        <v>0.289377331733703</v>
      </c>
      <c r="E3" s="17">
        <v>0.289377331733703</v>
      </c>
      <c r="F3" s="17">
        <v>-0.85989010334014804</v>
      </c>
      <c r="G3" s="17">
        <v>-1.31257772445678E-2</v>
      </c>
      <c r="H3" s="17">
        <v>-2.5750913619995099</v>
      </c>
      <c r="I3" s="17">
        <v>1.5286936759948699</v>
      </c>
      <c r="J3" s="17">
        <v>2.122710287570952</v>
      </c>
      <c r="K3" s="17">
        <v>1.1923079490661599</v>
      </c>
      <c r="L3" s="17">
        <v>1.06410253047943</v>
      </c>
      <c r="M3" s="17">
        <v>0.55769228935241699</v>
      </c>
      <c r="N3" s="17">
        <v>0</v>
      </c>
      <c r="O3" s="17">
        <v>0.45879116654396002</v>
      </c>
      <c r="P3" s="17">
        <v>0.374542146921157</v>
      </c>
      <c r="Q3" s="17">
        <v>0.37179487943649198</v>
      </c>
      <c r="R3" s="21">
        <v>-0.44139188528060902</v>
      </c>
      <c r="S3" s="8">
        <v>0.69230765104293801</v>
      </c>
      <c r="T3" s="9">
        <v>0.55769228935241699</v>
      </c>
      <c r="U3" s="9">
        <v>8.4249019622803012E-2</v>
      </c>
      <c r="V3" s="9">
        <v>0.81318676471710094</v>
      </c>
      <c r="W3" s="22">
        <v>0.16527777777777777</v>
      </c>
    </row>
    <row r="4" spans="1:23">
      <c r="A4" s="15">
        <v>45294</v>
      </c>
      <c r="B4" s="16" t="s">
        <v>101</v>
      </c>
      <c r="C4" s="16">
        <v>308.86819458007801</v>
      </c>
      <c r="D4" s="17">
        <v>0.32967007160186701</v>
      </c>
      <c r="E4" s="17">
        <v>0.241758167743682</v>
      </c>
      <c r="F4" s="17">
        <v>-0.32753384113311701</v>
      </c>
      <c r="G4" s="17">
        <v>1.6178131103515601E-2</v>
      </c>
      <c r="H4" s="17">
        <v>-2.61172127723693</v>
      </c>
      <c r="I4" s="17">
        <v>1.6214900016784599</v>
      </c>
      <c r="J4" s="17">
        <v>1.6465200185775681</v>
      </c>
      <c r="K4" s="17">
        <v>1.2032967805862398</v>
      </c>
      <c r="L4" s="17">
        <v>1.1263737678527801</v>
      </c>
      <c r="M4" s="17">
        <v>0.55769228935241699</v>
      </c>
      <c r="N4" s="17">
        <v>0</v>
      </c>
      <c r="O4" s="17">
        <v>0.48992669582366899</v>
      </c>
      <c r="P4" s="17">
        <v>0.36721611022949202</v>
      </c>
      <c r="Q4" s="17">
        <v>0.36446884274482699</v>
      </c>
      <c r="R4" s="21">
        <v>-0.489011019468307</v>
      </c>
      <c r="S4" s="8">
        <v>0.76190492510795305</v>
      </c>
      <c r="T4" s="9">
        <v>0.55769228935241699</v>
      </c>
      <c r="U4" s="9">
        <v>0.12271058559417697</v>
      </c>
      <c r="V4" s="9">
        <v>0.85347986221313399</v>
      </c>
      <c r="W4" s="22">
        <v>0.15416666666666667</v>
      </c>
    </row>
    <row r="5" spans="1:23">
      <c r="A5" s="15">
        <v>45295</v>
      </c>
      <c r="B5" s="16" t="s">
        <v>101</v>
      </c>
      <c r="C5" s="16">
        <v>337.42687988281199</v>
      </c>
      <c r="D5" s="17">
        <v>0.32234436273574801</v>
      </c>
      <c r="E5" s="17">
        <v>0.216117203235626</v>
      </c>
      <c r="F5" s="17">
        <v>-0.81898677349090498</v>
      </c>
      <c r="G5" s="17">
        <v>-1.6178369522094699E-2</v>
      </c>
      <c r="H5" s="17">
        <v>-2.6410255432128902</v>
      </c>
      <c r="I5" s="17">
        <v>1.76801002025604</v>
      </c>
      <c r="J5" s="17">
        <v>2.228937566280365</v>
      </c>
      <c r="K5" s="17">
        <v>1.3095234632492101</v>
      </c>
      <c r="L5" s="17">
        <v>1.36813199520111</v>
      </c>
      <c r="M5" s="17">
        <v>0.66941392421722401</v>
      </c>
      <c r="N5" s="17">
        <v>0</v>
      </c>
      <c r="O5" s="17">
        <v>0.58699631690979004</v>
      </c>
      <c r="P5" s="17">
        <v>0.50457882881164495</v>
      </c>
      <c r="Q5" s="17">
        <v>0.489010959863662</v>
      </c>
      <c r="R5" s="21">
        <v>-0.36813193559646601</v>
      </c>
      <c r="S5" s="8">
        <v>0.8791210353374479</v>
      </c>
      <c r="T5" s="9">
        <v>0.66941392421722401</v>
      </c>
      <c r="U5" s="9">
        <v>8.2417488098145086E-2</v>
      </c>
      <c r="V5" s="9">
        <v>0.85714289546012801</v>
      </c>
      <c r="W5" s="22">
        <v>0.64722222222222225</v>
      </c>
    </row>
    <row r="6" spans="1:23">
      <c r="A6" s="15">
        <v>45297</v>
      </c>
      <c r="B6" s="16" t="s">
        <v>101</v>
      </c>
      <c r="C6" s="16">
        <v>312.151275634765</v>
      </c>
      <c r="D6" s="17">
        <v>0.296702980995178</v>
      </c>
      <c r="E6" s="17">
        <v>0.267399191856384</v>
      </c>
      <c r="F6" s="17">
        <v>-0.84462749958038297</v>
      </c>
      <c r="G6" s="17">
        <v>-2.2283554077148399E-2</v>
      </c>
      <c r="H6" s="17">
        <v>-2.66300344467163</v>
      </c>
      <c r="I6" s="17">
        <v>1.54334592819213</v>
      </c>
      <c r="J6" s="17">
        <v>2.2252744734287262</v>
      </c>
      <c r="K6" s="17">
        <v>1.3021979331970199</v>
      </c>
      <c r="L6" s="17">
        <v>1.20695960521698</v>
      </c>
      <c r="M6" s="17">
        <v>0.57234430313110296</v>
      </c>
      <c r="N6" s="17">
        <v>0</v>
      </c>
      <c r="O6" s="17">
        <v>0.51373630762100198</v>
      </c>
      <c r="P6" s="17">
        <v>0.45146521925926197</v>
      </c>
      <c r="Q6" s="17">
        <v>0.47435903549194303</v>
      </c>
      <c r="R6" s="21">
        <v>-0.386446893215179</v>
      </c>
      <c r="S6" s="8">
        <v>0.73260056972503695</v>
      </c>
      <c r="T6" s="9">
        <v>0.57234430313110296</v>
      </c>
      <c r="U6" s="9">
        <v>6.2271088361740001E-2</v>
      </c>
      <c r="V6" s="9">
        <v>0.86080592870712203</v>
      </c>
      <c r="W6" s="22">
        <v>0.45555555555555555</v>
      </c>
    </row>
    <row r="7" spans="1:23">
      <c r="A7" s="15">
        <v>45300</v>
      </c>
      <c r="B7" s="16" t="s">
        <v>101</v>
      </c>
      <c r="C7" s="16">
        <v>305.45455932617102</v>
      </c>
      <c r="D7" s="17">
        <v>0.267399191856384</v>
      </c>
      <c r="E7" s="17">
        <v>0.27838850021362299</v>
      </c>
      <c r="F7" s="17">
        <v>-0.77747285366058305</v>
      </c>
      <c r="G7" s="17">
        <v>4.5481920242309501E-2</v>
      </c>
      <c r="H7" s="17">
        <v>-2.4578754901885902</v>
      </c>
      <c r="I7" s="17">
        <v>1.6947498321533201</v>
      </c>
      <c r="J7" s="17">
        <v>2.045787513256065</v>
      </c>
      <c r="K7" s="17">
        <v>1.13003695011139</v>
      </c>
      <c r="L7" s="17">
        <v>1.23260056972503</v>
      </c>
      <c r="M7" s="17">
        <v>0.60897439718246404</v>
      </c>
      <c r="N7" s="17">
        <v>0</v>
      </c>
      <c r="O7" s="17">
        <v>0.49358972907066301</v>
      </c>
      <c r="P7" s="17">
        <v>0.42216119170188898</v>
      </c>
      <c r="Q7" s="17">
        <v>0.43040290474891602</v>
      </c>
      <c r="R7" s="21">
        <v>-0.40842485427856401</v>
      </c>
      <c r="S7" s="8">
        <v>0.802197664976114</v>
      </c>
      <c r="T7" s="9">
        <v>0.60897439718246404</v>
      </c>
      <c r="U7" s="9">
        <v>7.1428537368774025E-2</v>
      </c>
      <c r="V7" s="9">
        <v>0.83882775902747997</v>
      </c>
      <c r="W7" s="22">
        <v>0.50416666666666665</v>
      </c>
    </row>
    <row r="8" spans="1:23">
      <c r="A8" s="15">
        <v>45313</v>
      </c>
      <c r="B8" s="16" t="s">
        <v>101</v>
      </c>
      <c r="C8" s="16">
        <v>298.29577636718699</v>
      </c>
      <c r="D8" s="17">
        <v>0.13186812400817799</v>
      </c>
      <c r="E8" s="17">
        <v>0.443223476409912</v>
      </c>
      <c r="F8" s="17">
        <v>1.0552501678466699</v>
      </c>
      <c r="G8" s="17">
        <v>0.66391944885253895</v>
      </c>
      <c r="H8" s="17">
        <v>-3.8498167991638099</v>
      </c>
      <c r="I8" s="17">
        <v>1.45054960250854</v>
      </c>
      <c r="J8" s="17">
        <v>1.8113553524017298</v>
      </c>
      <c r="K8" s="17">
        <v>1.40476202964782</v>
      </c>
      <c r="L8" s="17">
        <v>1.0384615659713701</v>
      </c>
      <c r="M8" s="17">
        <v>0.48076924681663502</v>
      </c>
      <c r="N8" s="17">
        <v>0</v>
      </c>
      <c r="O8" s="17">
        <v>0.38736265897750799</v>
      </c>
      <c r="P8" s="17">
        <v>0.27930405735969499</v>
      </c>
      <c r="Q8" s="17">
        <v>0.30952382087707497</v>
      </c>
      <c r="R8" s="21">
        <v>-0.55494511127471902</v>
      </c>
      <c r="S8" s="8">
        <v>0.7289377450942951</v>
      </c>
      <c r="T8" s="9">
        <v>0.48076924681663502</v>
      </c>
      <c r="U8" s="9">
        <v>0.108058601617813</v>
      </c>
      <c r="V8" s="9">
        <v>0.86446893215179399</v>
      </c>
      <c r="W8" s="22">
        <v>0.79305555555555551</v>
      </c>
    </row>
    <row r="9" spans="1:23">
      <c r="A9" s="15">
        <v>45314</v>
      </c>
      <c r="B9" s="16" t="s">
        <v>101</v>
      </c>
      <c r="C9" s="16">
        <v>303.5615234375</v>
      </c>
      <c r="D9" s="17">
        <v>0.227106392383575</v>
      </c>
      <c r="E9" s="17">
        <v>0.25274705886840798</v>
      </c>
      <c r="F9" s="17">
        <v>-4.36509847640991E-2</v>
      </c>
      <c r="G9" s="17">
        <v>0.295787453651428</v>
      </c>
      <c r="H9" s="17">
        <v>-2.5970692634582502</v>
      </c>
      <c r="I9" s="17">
        <v>1.5775339603423999</v>
      </c>
      <c r="J9" s="17">
        <v>1.3681316375732502</v>
      </c>
      <c r="K9" s="17">
        <v>0.93956053256988015</v>
      </c>
      <c r="L9" s="17">
        <v>1.0384615659713701</v>
      </c>
      <c r="M9" s="17">
        <v>0.49725276231765703</v>
      </c>
      <c r="N9" s="17">
        <v>0</v>
      </c>
      <c r="O9" s="17">
        <v>0.40750920772552401</v>
      </c>
      <c r="P9" s="17">
        <v>0.29395607113838101</v>
      </c>
      <c r="Q9" s="17">
        <v>5.3021979331970197</v>
      </c>
      <c r="R9" s="21">
        <v>-0.54395604133605902</v>
      </c>
      <c r="S9" s="8">
        <v>-4.2637363672256496</v>
      </c>
      <c r="T9" s="9">
        <v>0.49725276231765703</v>
      </c>
      <c r="U9" s="9">
        <v>0.113553136587143</v>
      </c>
      <c r="V9" s="9">
        <v>5.8461539745330784</v>
      </c>
      <c r="W9" s="22">
        <v>0.84722222222222221</v>
      </c>
    </row>
    <row r="10" spans="1:23">
      <c r="A10" s="15">
        <v>45315</v>
      </c>
      <c r="B10" s="16" t="s">
        <v>101</v>
      </c>
      <c r="C10" s="16">
        <v>304.51852416992102</v>
      </c>
      <c r="D10" s="17">
        <v>0.238095343112945</v>
      </c>
      <c r="E10" s="17">
        <v>0.27106243371963501</v>
      </c>
      <c r="F10" s="17">
        <v>0.79822933673858598</v>
      </c>
      <c r="G10" s="17">
        <v>0.87942600250244096</v>
      </c>
      <c r="H10" s="17">
        <v>-2.5750913619995099</v>
      </c>
      <c r="I10" s="17">
        <v>1.4017096757888701</v>
      </c>
      <c r="J10" s="17">
        <v>0.54395580291748002</v>
      </c>
      <c r="K10" s="17">
        <v>0.35347986221312988</v>
      </c>
      <c r="L10" s="17">
        <v>1.0567765235900799</v>
      </c>
      <c r="M10" s="17">
        <v>0.50641024112701405</v>
      </c>
      <c r="N10" s="17">
        <v>0</v>
      </c>
      <c r="O10" s="17">
        <v>0.40934070944786</v>
      </c>
      <c r="P10" s="17">
        <v>0.29395607113838101</v>
      </c>
      <c r="Q10" s="17">
        <v>5.3021979331970197</v>
      </c>
      <c r="R10" s="21">
        <v>-0.53296697139739901</v>
      </c>
      <c r="S10" s="8">
        <v>-4.2454214096069398</v>
      </c>
      <c r="T10" s="9">
        <v>0.50641024112701405</v>
      </c>
      <c r="U10" s="9">
        <v>0.11538463830947898</v>
      </c>
      <c r="V10" s="9">
        <v>5.8351649045944187</v>
      </c>
      <c r="W10" s="22">
        <v>2.9166666666666667E-2</v>
      </c>
    </row>
    <row r="11" spans="1:23">
      <c r="A11" s="15">
        <v>45316</v>
      </c>
      <c r="B11" s="18" t="s">
        <v>101</v>
      </c>
      <c r="C11" s="18">
        <v>298.58218383789</v>
      </c>
      <c r="D11" s="19">
        <v>0.25274747610092102</v>
      </c>
      <c r="E11" s="19">
        <v>0.24908417463302601</v>
      </c>
      <c r="F11" s="19">
        <v>0.852564096450805</v>
      </c>
      <c r="G11" s="19">
        <v>0.80433452129364003</v>
      </c>
      <c r="H11" s="19">
        <v>-2.5604393482208199</v>
      </c>
      <c r="I11" s="19">
        <v>1.5579978227615301</v>
      </c>
      <c r="J11" s="19">
        <v>0.47802162170409979</v>
      </c>
      <c r="K11" s="19">
        <v>0.43772864341735973</v>
      </c>
      <c r="L11" s="19">
        <v>1.1190477609634399</v>
      </c>
      <c r="M11" s="19">
        <v>0.533882796764373</v>
      </c>
      <c r="N11" s="19">
        <v>0</v>
      </c>
      <c r="O11" s="19">
        <v>0.51190477609634399</v>
      </c>
      <c r="P11" s="19">
        <v>0.40750920772552401</v>
      </c>
      <c r="Q11" s="19">
        <v>0.397435873746871</v>
      </c>
      <c r="R11" s="19">
        <v>-0.437728852033615</v>
      </c>
      <c r="S11" s="8">
        <v>0.72161188721656888</v>
      </c>
      <c r="T11" s="9">
        <v>0.533882796764373</v>
      </c>
      <c r="U11" s="9">
        <v>0.10439556837081998</v>
      </c>
      <c r="V11" s="9">
        <v>0.83516472578048595</v>
      </c>
      <c r="W11" s="22">
        <v>0.62222222222222223</v>
      </c>
    </row>
    <row r="12" spans="1:23">
      <c r="A12" s="15">
        <v>45317</v>
      </c>
      <c r="B12" s="18" t="s">
        <v>101</v>
      </c>
      <c r="C12" s="18">
        <v>316.33529663085898</v>
      </c>
      <c r="D12" s="19">
        <v>0.241758167743682</v>
      </c>
      <c r="E12" s="19">
        <v>0.28937697410583402</v>
      </c>
      <c r="F12" s="19">
        <v>0.85989022254943803</v>
      </c>
      <c r="G12" s="19">
        <v>0.76282048225402799</v>
      </c>
      <c r="H12" s="19">
        <v>-2.61172127723693</v>
      </c>
      <c r="I12" s="19">
        <v>1.76801002025604</v>
      </c>
      <c r="J12" s="19">
        <v>0.54029273986816007</v>
      </c>
      <c r="K12" s="19">
        <v>0.52930402755737993</v>
      </c>
      <c r="L12" s="19">
        <v>1.29853475093841</v>
      </c>
      <c r="M12" s="19">
        <v>0.60347986221313399</v>
      </c>
      <c r="N12" s="19">
        <v>0</v>
      </c>
      <c r="O12" s="19">
        <v>0.52655678987502996</v>
      </c>
      <c r="P12" s="19">
        <v>0.43681320548057501</v>
      </c>
      <c r="Q12" s="19">
        <v>0.44139200448989802</v>
      </c>
      <c r="R12" s="19">
        <v>-0.40842485427856401</v>
      </c>
      <c r="S12" s="8">
        <v>0.85714274644851196</v>
      </c>
      <c r="T12" s="9">
        <v>0.60347986221313399</v>
      </c>
      <c r="U12" s="9">
        <v>8.9743584394454956E-2</v>
      </c>
      <c r="V12" s="9">
        <v>0.84981685876846202</v>
      </c>
      <c r="W12" s="22">
        <v>0.56111111111111112</v>
      </c>
    </row>
    <row r="13" spans="1:23">
      <c r="A13" s="15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8"/>
      <c r="T13" s="9"/>
      <c r="U13" s="9"/>
      <c r="V13" s="9"/>
      <c r="W13" s="22"/>
    </row>
    <row r="14" spans="1:23">
      <c r="A14" s="15"/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8"/>
      <c r="T14" s="9"/>
      <c r="U14" s="9"/>
      <c r="V14" s="9"/>
      <c r="W14" s="22"/>
    </row>
    <row r="15" spans="1:23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3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4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4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4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  <c r="X19" s="23"/>
    </row>
    <row r="20" spans="1:24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4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4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4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4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4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4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4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4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4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4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4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4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phoneticPr fontId="10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2"/>
  <sheetViews>
    <sheetView workbookViewId="0">
      <pane ySplit="1" topLeftCell="A2" activePane="bottomLeft" state="frozen"/>
      <selection pane="bottomLeft" sqref="A1:W32"/>
    </sheetView>
  </sheetViews>
  <sheetFormatPr baseColWidth="10" defaultColWidth="8.83203125" defaultRowHeight="14"/>
  <cols>
    <col min="1" max="1" width="9.1640625" customWidth="1"/>
    <col min="23" max="23" width="6.6640625" customWidth="1"/>
  </cols>
  <sheetData>
    <row r="1" spans="1:23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5">
        <v>45292</v>
      </c>
      <c r="B2" s="16" t="s">
        <v>101</v>
      </c>
      <c r="C2" s="16">
        <v>281.790771484375</v>
      </c>
      <c r="D2" s="17">
        <v>0.28205126523971502</v>
      </c>
      <c r="E2" s="17">
        <v>0.23443216085433899</v>
      </c>
      <c r="F2" s="17">
        <v>-0.79395604133605902</v>
      </c>
      <c r="G2" s="17">
        <v>-3.2051444053649902E-2</v>
      </c>
      <c r="H2" s="17">
        <v>-2.3406593799590998</v>
      </c>
      <c r="I2" s="17">
        <v>1.40659356117248</v>
      </c>
      <c r="J2" s="17">
        <v>1.9578756093978817</v>
      </c>
      <c r="K2" s="17">
        <v>1.11172127723694</v>
      </c>
      <c r="L2" s="17">
        <v>0.82234436273574796</v>
      </c>
      <c r="M2" s="17">
        <v>0.47344326972961398</v>
      </c>
      <c r="N2" s="17">
        <v>0</v>
      </c>
      <c r="O2" s="17">
        <v>0.43681320548057501</v>
      </c>
      <c r="P2" s="17">
        <v>0.34706965088844299</v>
      </c>
      <c r="Q2" s="17">
        <v>0.37912094593048001</v>
      </c>
      <c r="R2" s="21">
        <v>-0.41941392421722401</v>
      </c>
      <c r="S2" s="8">
        <v>0.44322341680526794</v>
      </c>
      <c r="T2" s="9">
        <v>0.47344326972961398</v>
      </c>
      <c r="U2" s="9">
        <v>8.9743554592132013E-2</v>
      </c>
      <c r="V2" s="9">
        <v>0.79853487014770397</v>
      </c>
      <c r="W2" s="22">
        <v>0.65277777777777779</v>
      </c>
    </row>
    <row r="3" spans="1:23">
      <c r="A3" s="15">
        <v>45298</v>
      </c>
      <c r="B3" s="16" t="s">
        <v>101</v>
      </c>
      <c r="C3" s="16">
        <v>272.06561279296801</v>
      </c>
      <c r="D3" s="17">
        <v>0.25274747610092102</v>
      </c>
      <c r="E3" s="17">
        <v>0.23076927661895699</v>
      </c>
      <c r="F3" s="17">
        <v>-0.74328458309173495</v>
      </c>
      <c r="G3" s="17">
        <v>1.25149488449096E-2</v>
      </c>
      <c r="H3" s="17">
        <v>-2.1648349761962802</v>
      </c>
      <c r="I3" s="17">
        <v>1.22100174427032</v>
      </c>
      <c r="J3" s="17">
        <v>1.8260071277618322</v>
      </c>
      <c r="K3" s="17">
        <v>0.99450576305390004</v>
      </c>
      <c r="L3" s="17">
        <v>0.56593412160873402</v>
      </c>
      <c r="M3" s="17">
        <v>0.363553076982498</v>
      </c>
      <c r="N3" s="17">
        <v>0</v>
      </c>
      <c r="O3" s="17">
        <v>0.31043958663940402</v>
      </c>
      <c r="P3" s="17">
        <v>0.22252744436263999</v>
      </c>
      <c r="Q3" s="17">
        <v>0.25091579556465099</v>
      </c>
      <c r="R3" s="21">
        <v>-0.54395604133605902</v>
      </c>
      <c r="S3" s="8">
        <v>0.31501832604408303</v>
      </c>
      <c r="T3" s="9">
        <v>0.363553076982498</v>
      </c>
      <c r="U3" s="9">
        <v>8.7912142276764027E-2</v>
      </c>
      <c r="V3" s="9">
        <v>0.79487183690070995</v>
      </c>
      <c r="W3" s="22">
        <v>2.6388888888888889E-2</v>
      </c>
    </row>
    <row r="4" spans="1:23">
      <c r="A4" s="15">
        <v>45300</v>
      </c>
      <c r="B4" s="16" t="s">
        <v>101</v>
      </c>
      <c r="C4" s="16">
        <v>248.73060607910099</v>
      </c>
      <c r="D4" s="17">
        <v>0.241758227348327</v>
      </c>
      <c r="E4" s="17">
        <v>0.26007312536239602</v>
      </c>
      <c r="F4" s="17">
        <v>-0.67063516378402699</v>
      </c>
      <c r="G4" s="17">
        <v>6.1355113983154297E-2</v>
      </c>
      <c r="H4" s="17">
        <v>-2.1794869899749698</v>
      </c>
      <c r="I4" s="17">
        <v>1.52380979061126</v>
      </c>
      <c r="J4" s="17">
        <v>1.7893771529197637</v>
      </c>
      <c r="K4" s="17">
        <v>0.9981684684753398</v>
      </c>
      <c r="L4" s="17">
        <v>1.04578757286071</v>
      </c>
      <c r="M4" s="17">
        <v>0.54487180709838801</v>
      </c>
      <c r="N4" s="17">
        <v>0</v>
      </c>
      <c r="O4" s="17">
        <v>0.45329672098159701</v>
      </c>
      <c r="P4" s="17">
        <v>0.38003659248352001</v>
      </c>
      <c r="Q4" s="17">
        <v>0.40842494368553101</v>
      </c>
      <c r="R4" s="21">
        <v>-0.397435963153839</v>
      </c>
      <c r="S4" s="8">
        <v>0.63736262917517905</v>
      </c>
      <c r="T4" s="9">
        <v>0.54487180709838801</v>
      </c>
      <c r="U4" s="9">
        <v>7.3260128498077004E-2</v>
      </c>
      <c r="V4" s="9">
        <v>0.80586090683937006</v>
      </c>
      <c r="W4" s="22">
        <v>0.59722222222222221</v>
      </c>
    </row>
    <row r="5" spans="1:23">
      <c r="A5" s="15">
        <v>45303</v>
      </c>
      <c r="B5" s="16" t="s">
        <v>101</v>
      </c>
      <c r="C5" s="16">
        <v>254.58895874023401</v>
      </c>
      <c r="D5" s="17">
        <v>4.7618776559829698E-2</v>
      </c>
      <c r="E5" s="17">
        <v>0.39926731586456299</v>
      </c>
      <c r="F5" s="17">
        <v>0.16941386461257901</v>
      </c>
      <c r="G5" s="17">
        <v>0.76892530918121305</v>
      </c>
      <c r="H5" s="17">
        <v>-4.0109891891479403</v>
      </c>
      <c r="I5" s="17">
        <v>1.57264971733093</v>
      </c>
      <c r="J5" s="17">
        <v>3.1959710121154705</v>
      </c>
      <c r="K5" s="17">
        <v>1.4597072601318399</v>
      </c>
      <c r="L5" s="17">
        <v>0.91025662422180098</v>
      </c>
      <c r="M5" s="17">
        <v>0.54670333862304599</v>
      </c>
      <c r="N5" s="17">
        <v>0</v>
      </c>
      <c r="O5" s="17">
        <v>0.45329672098159701</v>
      </c>
      <c r="P5" s="17">
        <v>0.39285719394683799</v>
      </c>
      <c r="Q5" s="17">
        <v>0.43040290474891602</v>
      </c>
      <c r="R5" s="21">
        <v>-0.33882772922515803</v>
      </c>
      <c r="S5" s="8">
        <v>0.47985371947288497</v>
      </c>
      <c r="T5" s="9">
        <v>0.54670333862304599</v>
      </c>
      <c r="U5" s="9">
        <v>6.0439527034759022E-2</v>
      </c>
      <c r="V5" s="9">
        <v>0.76923063397407399</v>
      </c>
      <c r="W5" s="22">
        <v>0.65694444444444444</v>
      </c>
    </row>
    <row r="6" spans="1:23">
      <c r="A6" s="15">
        <v>45304</v>
      </c>
      <c r="B6" s="16" t="s">
        <v>101</v>
      </c>
      <c r="C6" s="16">
        <v>257.43466186523398</v>
      </c>
      <c r="D6" s="17">
        <v>5.4945170879364E-2</v>
      </c>
      <c r="E6" s="17">
        <v>0.43589758872985801</v>
      </c>
      <c r="F6" s="17">
        <v>0.136446952819824</v>
      </c>
      <c r="G6" s="17">
        <v>0.76953589916229204</v>
      </c>
      <c r="H6" s="17">
        <v>-4.1941394805908203</v>
      </c>
      <c r="I6" s="17">
        <v>1.56776583194732</v>
      </c>
      <c r="J6" s="17">
        <v>3.3644692301750183</v>
      </c>
      <c r="K6" s="17">
        <v>1.5769231319427499</v>
      </c>
      <c r="L6" s="17">
        <v>0.932234406471252</v>
      </c>
      <c r="M6" s="17">
        <v>0.52838826179504395</v>
      </c>
      <c r="N6" s="17">
        <v>0</v>
      </c>
      <c r="O6" s="17">
        <v>0.49542123079299899</v>
      </c>
      <c r="P6" s="17">
        <v>0.41666665673255898</v>
      </c>
      <c r="Q6" s="17">
        <v>0.43040290474891602</v>
      </c>
      <c r="R6" s="21">
        <v>-0.36080589890480003</v>
      </c>
      <c r="S6" s="8">
        <v>0.50183150172233604</v>
      </c>
      <c r="T6" s="9">
        <v>0.52838826179504395</v>
      </c>
      <c r="U6" s="9">
        <v>7.8754574060440008E-2</v>
      </c>
      <c r="V6" s="9">
        <v>0.79120880365371604</v>
      </c>
      <c r="W6" s="22">
        <v>2.7777777777777779E-3</v>
      </c>
    </row>
    <row r="7" spans="1:23">
      <c r="A7" s="15">
        <v>45306</v>
      </c>
      <c r="B7" s="16" t="s">
        <v>101</v>
      </c>
      <c r="C7" s="16">
        <v>274.42831420898398</v>
      </c>
      <c r="D7" s="17">
        <v>5.1282018423080403E-2</v>
      </c>
      <c r="E7" s="17">
        <v>0.46153867244720398</v>
      </c>
      <c r="F7" s="17">
        <v>8.5164785385131794E-2</v>
      </c>
      <c r="G7" s="17">
        <v>0.77442002296447698</v>
      </c>
      <c r="H7" s="17">
        <v>-4.06959676742553</v>
      </c>
      <c r="I7" s="17">
        <v>1.31868135929107</v>
      </c>
      <c r="J7" s="17">
        <v>3.2692303657531672</v>
      </c>
      <c r="K7" s="17">
        <v>1.47435903549195</v>
      </c>
      <c r="L7" s="17">
        <v>0.57326018810272195</v>
      </c>
      <c r="M7" s="17">
        <v>0.31043958663940402</v>
      </c>
      <c r="N7" s="17">
        <v>0</v>
      </c>
      <c r="O7" s="17">
        <v>0.29761907458305298</v>
      </c>
      <c r="P7" s="17">
        <v>0.20054948329925501</v>
      </c>
      <c r="Q7" s="17">
        <v>0.26556771993637002</v>
      </c>
      <c r="R7" s="21">
        <v>-0.54761904478073098</v>
      </c>
      <c r="S7" s="8">
        <v>0.30769246816635193</v>
      </c>
      <c r="T7" s="9">
        <v>0.31043958663940402</v>
      </c>
      <c r="U7" s="9">
        <v>9.7069591283797968E-2</v>
      </c>
      <c r="V7" s="9">
        <v>0.81318676471710094</v>
      </c>
      <c r="W7" s="22">
        <v>0.36388888888888887</v>
      </c>
    </row>
    <row r="8" spans="1:23">
      <c r="A8" s="15">
        <v>45309</v>
      </c>
      <c r="B8" s="16" t="s">
        <v>101</v>
      </c>
      <c r="C8" s="16">
        <v>255.84884643554599</v>
      </c>
      <c r="D8" s="17">
        <v>9.5237910747528007E-2</v>
      </c>
      <c r="E8" s="17">
        <v>0.39926725625991799</v>
      </c>
      <c r="F8" s="17">
        <v>0.977716565132141</v>
      </c>
      <c r="G8" s="17">
        <v>0.58333313465118397</v>
      </c>
      <c r="H8" s="17">
        <v>-3.5054943561553902</v>
      </c>
      <c r="I8" s="17">
        <v>1.4847375154495199</v>
      </c>
      <c r="J8" s="17">
        <v>1.6355310678482002</v>
      </c>
      <c r="K8" s="17">
        <v>1.2619044780731201</v>
      </c>
      <c r="L8" s="17">
        <v>0.99084246158599798</v>
      </c>
      <c r="M8" s="17">
        <v>0.48992669582366899</v>
      </c>
      <c r="N8" s="17">
        <v>0</v>
      </c>
      <c r="O8" s="17">
        <v>0.39652010798454201</v>
      </c>
      <c r="P8" s="17">
        <v>0.30677655339241</v>
      </c>
      <c r="Q8" s="17">
        <v>0.31684988737106301</v>
      </c>
      <c r="R8" s="21">
        <v>-0.50366294384002597</v>
      </c>
      <c r="S8" s="8">
        <v>0.67399257421493497</v>
      </c>
      <c r="T8" s="9">
        <v>0.48992669582366899</v>
      </c>
      <c r="U8" s="9">
        <v>8.9743554592132013E-2</v>
      </c>
      <c r="V8" s="9">
        <v>0.82051283121108898</v>
      </c>
      <c r="W8" s="22">
        <v>0.76249999999999996</v>
      </c>
    </row>
    <row r="9" spans="1:23">
      <c r="A9" s="15">
        <v>45311</v>
      </c>
      <c r="B9" s="16" t="s">
        <v>101</v>
      </c>
      <c r="C9" s="16">
        <v>255.53672790527301</v>
      </c>
      <c r="D9" s="17">
        <v>0.128204941749572</v>
      </c>
      <c r="E9" s="17">
        <v>0.35531145334243702</v>
      </c>
      <c r="F9" s="17">
        <v>0.90079367160797097</v>
      </c>
      <c r="G9" s="17">
        <v>0.61019527912139804</v>
      </c>
      <c r="H9" s="17">
        <v>-3.4249081611633301</v>
      </c>
      <c r="I9" s="17">
        <v>1.43101394176483</v>
      </c>
      <c r="J9" s="17">
        <v>1.6025638580322301</v>
      </c>
      <c r="K9" s="17">
        <v>1.20329666137695</v>
      </c>
      <c r="L9" s="17">
        <v>0.96153861284255904</v>
      </c>
      <c r="M9" s="17">
        <v>0.477106213569641</v>
      </c>
      <c r="N9" s="17">
        <v>0</v>
      </c>
      <c r="O9" s="17">
        <v>0.40201467275619501</v>
      </c>
      <c r="P9" s="17">
        <v>0.295787572860717</v>
      </c>
      <c r="Q9" s="17">
        <v>0.31684988737106301</v>
      </c>
      <c r="R9" s="21">
        <v>-0.489011019468307</v>
      </c>
      <c r="S9" s="8">
        <v>0.64468872547149603</v>
      </c>
      <c r="T9" s="9">
        <v>0.477106213569641</v>
      </c>
      <c r="U9" s="9">
        <v>0.10622709989547802</v>
      </c>
      <c r="V9" s="9">
        <v>0.80586090683937006</v>
      </c>
      <c r="W9" s="22">
        <v>0.52638888888888891</v>
      </c>
    </row>
    <row r="10" spans="1:23">
      <c r="A10" s="15">
        <v>45313</v>
      </c>
      <c r="B10" s="16" t="s">
        <v>101</v>
      </c>
      <c r="C10" s="16">
        <v>267.156982421875</v>
      </c>
      <c r="D10" s="17">
        <v>0.128205001354217</v>
      </c>
      <c r="E10" s="17">
        <v>0.36263710260391202</v>
      </c>
      <c r="F10" s="17">
        <v>0.88064724206924405</v>
      </c>
      <c r="G10" s="17">
        <v>0.56013429164886397</v>
      </c>
      <c r="H10" s="17">
        <v>-3.3443219661712602</v>
      </c>
      <c r="I10" s="17">
        <v>1.29426145553588</v>
      </c>
      <c r="J10" s="17">
        <v>1.5769226551055902</v>
      </c>
      <c r="K10" s="17">
        <v>1.2069596052169802</v>
      </c>
      <c r="L10" s="17">
        <v>0.79304021596908503</v>
      </c>
      <c r="M10" s="17">
        <v>0.39835163950920099</v>
      </c>
      <c r="N10" s="17">
        <v>0</v>
      </c>
      <c r="O10" s="17">
        <v>0.30860808491706798</v>
      </c>
      <c r="P10" s="17">
        <v>0.18956039845943401</v>
      </c>
      <c r="Q10" s="17">
        <v>0.22527480125427199</v>
      </c>
      <c r="R10" s="21">
        <v>-0.57692307233810403</v>
      </c>
      <c r="S10" s="8">
        <v>0.56776541471481301</v>
      </c>
      <c r="T10" s="9">
        <v>0.39835163950920099</v>
      </c>
      <c r="U10" s="9">
        <v>0.11904768645763397</v>
      </c>
      <c r="V10" s="9">
        <v>0.80219787359237604</v>
      </c>
      <c r="W10" s="22">
        <v>0.36527777777777776</v>
      </c>
    </row>
    <row r="11" spans="1:23">
      <c r="A11" s="15">
        <v>45314</v>
      </c>
      <c r="B11" s="18" t="s">
        <v>101</v>
      </c>
      <c r="C11" s="18">
        <v>263.633544921875</v>
      </c>
      <c r="D11" s="19">
        <v>0.20512825250625599</v>
      </c>
      <c r="E11" s="19">
        <v>0.245421051979064</v>
      </c>
      <c r="F11" s="19">
        <v>-5.3418874740600503E-2</v>
      </c>
      <c r="G11" s="19">
        <v>0.256104826927185</v>
      </c>
      <c r="H11" s="19">
        <v>-2.3992669582366899</v>
      </c>
      <c r="I11" s="19">
        <v>1.3479856252670199</v>
      </c>
      <c r="J11" s="19">
        <v>1.2728933095931998</v>
      </c>
      <c r="K11" s="19">
        <v>0.85164833068848012</v>
      </c>
      <c r="L11" s="19">
        <v>0.70512831211089999</v>
      </c>
      <c r="M11" s="19">
        <v>0.39652010798454201</v>
      </c>
      <c r="N11" s="19">
        <v>0</v>
      </c>
      <c r="O11" s="19">
        <v>0.30860808491706798</v>
      </c>
      <c r="P11" s="19">
        <v>0.207875430583953</v>
      </c>
      <c r="Q11" s="19">
        <v>5.3021979331970197</v>
      </c>
      <c r="R11" s="19">
        <v>-0.54029303789138705</v>
      </c>
      <c r="S11" s="8">
        <v>-4.5970696210861197</v>
      </c>
      <c r="T11" s="9">
        <v>0.39652010798454201</v>
      </c>
      <c r="U11" s="9">
        <v>0.10073265433311498</v>
      </c>
      <c r="V11" s="9">
        <v>5.8424909710884068</v>
      </c>
      <c r="W11" s="22">
        <v>0.77638888888888891</v>
      </c>
    </row>
    <row r="12" spans="1:23">
      <c r="A12" s="15">
        <v>45315</v>
      </c>
      <c r="B12" s="18" t="s">
        <v>101</v>
      </c>
      <c r="C12" s="18">
        <v>242.91125488281199</v>
      </c>
      <c r="D12" s="19">
        <v>0.22344326972961401</v>
      </c>
      <c r="E12" s="19">
        <v>0.25641036033630299</v>
      </c>
      <c r="F12" s="19">
        <v>0.78846132755279497</v>
      </c>
      <c r="G12" s="19">
        <v>0.73534774780273404</v>
      </c>
      <c r="H12" s="19">
        <v>-2.45054960250854</v>
      </c>
      <c r="I12" s="19">
        <v>1.6019538640975901</v>
      </c>
      <c r="J12" s="19">
        <v>0.51098918914795011</v>
      </c>
      <c r="K12" s="19">
        <v>0.45238125324249001</v>
      </c>
      <c r="L12" s="19">
        <v>1.0970696210861199</v>
      </c>
      <c r="M12" s="19">
        <v>0.52838826179504395</v>
      </c>
      <c r="N12" s="19">
        <v>0</v>
      </c>
      <c r="O12" s="19">
        <v>0.41117212176322898</v>
      </c>
      <c r="P12" s="19">
        <v>0.32142856717109602</v>
      </c>
      <c r="Q12" s="19">
        <v>0.397435873746871</v>
      </c>
      <c r="R12" s="19">
        <v>-0.489011019468307</v>
      </c>
      <c r="S12" s="8">
        <v>0.69963374733924888</v>
      </c>
      <c r="T12" s="9">
        <v>0.52838826179504395</v>
      </c>
      <c r="U12" s="9">
        <v>8.9743554592132957E-2</v>
      </c>
      <c r="V12" s="9">
        <v>0.886446893215178</v>
      </c>
      <c r="W12" s="22">
        <v>0.46666666666666667</v>
      </c>
    </row>
    <row r="13" spans="1:23">
      <c r="A13" s="15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8"/>
      <c r="T13" s="9"/>
      <c r="U13" s="9"/>
      <c r="V13" s="9"/>
      <c r="W13" s="22"/>
    </row>
    <row r="14" spans="1:23">
      <c r="A14" s="15"/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8"/>
      <c r="T14" s="9"/>
      <c r="U14" s="9"/>
      <c r="V14" s="9"/>
      <c r="W14" s="22"/>
    </row>
    <row r="15" spans="1:23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3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3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3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3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</row>
    <row r="20" spans="1:23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3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3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3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3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3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3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3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3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3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3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3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phoneticPr fontId="10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2"/>
  <sheetViews>
    <sheetView workbookViewId="0">
      <pane ySplit="1" topLeftCell="A2" activePane="bottomLeft" state="frozen"/>
      <selection pane="bottomLeft" sqref="A1:W32"/>
    </sheetView>
  </sheetViews>
  <sheetFormatPr baseColWidth="10" defaultColWidth="8.83203125" defaultRowHeight="14"/>
  <cols>
    <col min="1" max="1" width="9.1640625" customWidth="1"/>
    <col min="2" max="2" width="9.33203125"/>
    <col min="22" max="23" width="12.6640625"/>
  </cols>
  <sheetData>
    <row r="1" spans="1:23" ht="2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s="15">
        <v>45298</v>
      </c>
      <c r="B2" s="16" t="s">
        <v>101</v>
      </c>
      <c r="C2" s="16">
        <v>234.87249755859301</v>
      </c>
      <c r="D2" s="17">
        <v>0.22344326972961401</v>
      </c>
      <c r="E2" s="17">
        <v>0.238095343112945</v>
      </c>
      <c r="F2" s="17">
        <v>-0.74572682380676203</v>
      </c>
      <c r="G2" s="17">
        <v>-3.7545919418334898E-2</v>
      </c>
      <c r="H2" s="17">
        <v>-2.1282050609588601</v>
      </c>
      <c r="I2" s="17">
        <v>1.02075707912445</v>
      </c>
      <c r="J2" s="17">
        <v>1.7820511758327471</v>
      </c>
      <c r="K2" s="17">
        <v>0.97985315322875999</v>
      </c>
      <c r="L2" s="17">
        <v>0.32783877849578802</v>
      </c>
      <c r="M2" s="17">
        <v>0.29395607113838101</v>
      </c>
      <c r="N2" s="17">
        <v>0</v>
      </c>
      <c r="O2" s="17">
        <v>0.24816852807998599</v>
      </c>
      <c r="P2" s="17">
        <v>0.176739901304245</v>
      </c>
      <c r="Q2" s="17">
        <v>0.24358974397182401</v>
      </c>
      <c r="R2" s="21">
        <v>-0.53296697139739901</v>
      </c>
      <c r="S2" s="8">
        <v>8.4249034523964011E-2</v>
      </c>
      <c r="T2" s="9">
        <v>0.29395607113838101</v>
      </c>
      <c r="U2" s="9">
        <v>7.1428626775740994E-2</v>
      </c>
      <c r="V2" s="9">
        <v>0.77655671536922299</v>
      </c>
      <c r="W2" s="22">
        <v>0.47916666666666669</v>
      </c>
    </row>
    <row r="3" spans="1:23">
      <c r="A3" s="15">
        <v>45300</v>
      </c>
      <c r="B3" s="16" t="s">
        <v>101</v>
      </c>
      <c r="C3" s="16">
        <v>226.79769897460901</v>
      </c>
      <c r="D3" s="17">
        <v>0.216117203235626</v>
      </c>
      <c r="E3" s="17">
        <v>0.23076927661895699</v>
      </c>
      <c r="F3" s="17">
        <v>-0.62301588058471602</v>
      </c>
      <c r="G3" s="17">
        <v>6.8681120872497503E-2</v>
      </c>
      <c r="H3" s="17">
        <v>-1.95238053798675</v>
      </c>
      <c r="I3" s="17">
        <v>1.3333337306976301</v>
      </c>
      <c r="J3" s="17">
        <v>1.6282047927379559</v>
      </c>
      <c r="K3" s="17">
        <v>0.84798538684844194</v>
      </c>
      <c r="L3" s="17">
        <v>0.73076933622360196</v>
      </c>
      <c r="M3" s="17">
        <v>0.45512825250625599</v>
      </c>
      <c r="N3" s="17">
        <v>0</v>
      </c>
      <c r="O3" s="17">
        <v>0.358058631420135</v>
      </c>
      <c r="P3" s="17">
        <v>0.27014648914337103</v>
      </c>
      <c r="Q3" s="17">
        <v>0.33150178194045998</v>
      </c>
      <c r="R3" s="21">
        <v>-0.44505491852760298</v>
      </c>
      <c r="S3" s="8">
        <v>0.39926755428314198</v>
      </c>
      <c r="T3" s="9">
        <v>0.45512825250625599</v>
      </c>
      <c r="U3" s="9">
        <v>8.7912142276763972E-2</v>
      </c>
      <c r="V3" s="9">
        <v>0.77655670046806291</v>
      </c>
      <c r="W3" s="22">
        <v>0.62777777777777777</v>
      </c>
    </row>
    <row r="4" spans="1:23">
      <c r="A4" s="15">
        <v>45301</v>
      </c>
      <c r="B4" s="16" t="s">
        <v>101</v>
      </c>
      <c r="C4" s="16">
        <v>222.85238647460901</v>
      </c>
      <c r="D4" s="17">
        <v>9.5238268375396701E-2</v>
      </c>
      <c r="E4" s="17">
        <v>0.42124551534652699</v>
      </c>
      <c r="F4" s="17">
        <v>-3.9377331733703599E-2</v>
      </c>
      <c r="G4" s="17">
        <v>0.27503037452697698</v>
      </c>
      <c r="H4" s="17">
        <v>-3.6446888446807799</v>
      </c>
      <c r="I4" s="17">
        <v>1.3577536344528101</v>
      </c>
      <c r="J4" s="17">
        <v>2.9615388512611327</v>
      </c>
      <c r="K4" s="17">
        <v>1.7380950450897301</v>
      </c>
      <c r="L4" s="17">
        <v>0.75641030073165805</v>
      </c>
      <c r="M4" s="17">
        <v>0.39285719394683799</v>
      </c>
      <c r="N4" s="17">
        <v>0</v>
      </c>
      <c r="O4" s="17">
        <v>0.36172166466712902</v>
      </c>
      <c r="P4" s="17">
        <v>0.25915750861167902</v>
      </c>
      <c r="Q4" s="17">
        <v>0.29487171769142101</v>
      </c>
      <c r="R4" s="21">
        <v>-0.499999910593032</v>
      </c>
      <c r="S4" s="8">
        <v>0.46153858304023704</v>
      </c>
      <c r="T4" s="9">
        <v>0.39285719394683799</v>
      </c>
      <c r="U4" s="9">
        <v>0.10256415605545</v>
      </c>
      <c r="V4" s="9">
        <v>0.79487162828445301</v>
      </c>
      <c r="W4" s="22">
        <v>0.42638888888888887</v>
      </c>
    </row>
    <row r="5" spans="1:23">
      <c r="A5" s="15">
        <v>45304</v>
      </c>
      <c r="B5" s="16" t="s">
        <v>101</v>
      </c>
      <c r="C5" s="16">
        <v>233.85174560546801</v>
      </c>
      <c r="D5" s="17">
        <v>4.0293067693710299E-2</v>
      </c>
      <c r="E5" s="17">
        <v>0.43589717149734403</v>
      </c>
      <c r="F5" s="17">
        <v>0.117521166801452</v>
      </c>
      <c r="G5" s="17">
        <v>0.75549435615539495</v>
      </c>
      <c r="H5" s="17">
        <v>-3.9010987281799299</v>
      </c>
      <c r="I5" s="17">
        <v>1.4456658363342201</v>
      </c>
      <c r="J5" s="17">
        <v>3.1227104663848859</v>
      </c>
      <c r="K5" s="17">
        <v>1.4230771064758301</v>
      </c>
      <c r="L5" s="17">
        <v>0.738095343112945</v>
      </c>
      <c r="M5" s="17">
        <v>0.43315020203590299</v>
      </c>
      <c r="N5" s="17">
        <v>0</v>
      </c>
      <c r="O5" s="17">
        <v>0.41849818825721702</v>
      </c>
      <c r="P5" s="17">
        <v>0.33791208267211897</v>
      </c>
      <c r="Q5" s="17">
        <v>0.36446884274482699</v>
      </c>
      <c r="R5" s="21">
        <v>-0.40476182103156999</v>
      </c>
      <c r="S5" s="8">
        <v>0.37362650036811801</v>
      </c>
      <c r="T5" s="9">
        <v>0.43315020203590299</v>
      </c>
      <c r="U5" s="9">
        <v>8.0586105585098045E-2</v>
      </c>
      <c r="V5" s="9">
        <v>0.76923066377639704</v>
      </c>
      <c r="W5" s="22">
        <v>0.74027777777777781</v>
      </c>
    </row>
    <row r="6" spans="1:23">
      <c r="A6" s="15">
        <v>45309</v>
      </c>
      <c r="B6" s="16" t="s">
        <v>101</v>
      </c>
      <c r="C6" s="16">
        <v>221.913162231445</v>
      </c>
      <c r="D6" s="17">
        <v>0.109890043735504</v>
      </c>
      <c r="E6" s="17">
        <v>0.30036622285842801</v>
      </c>
      <c r="F6" s="17">
        <v>0.76770448684692305</v>
      </c>
      <c r="G6" s="17">
        <v>0.48748481273651101</v>
      </c>
      <c r="H6" s="17">
        <v>-2.9706959724426198</v>
      </c>
      <c r="I6" s="17">
        <v>1.2112336158752399</v>
      </c>
      <c r="J6" s="17">
        <v>1.3974359035491899</v>
      </c>
      <c r="K6" s="17">
        <v>1.0531135797500601</v>
      </c>
      <c r="L6" s="17">
        <v>0.66483521461486805</v>
      </c>
      <c r="M6" s="17">
        <v>0.38736265897750799</v>
      </c>
      <c r="N6" s="17">
        <v>0</v>
      </c>
      <c r="O6" s="17">
        <v>0.28663000464439298</v>
      </c>
      <c r="P6" s="17">
        <v>0.20054948329925501</v>
      </c>
      <c r="Q6" s="17">
        <v>0.24358974397182401</v>
      </c>
      <c r="R6" s="21">
        <v>-0.51831501722335804</v>
      </c>
      <c r="S6" s="8">
        <v>0.42124547064304407</v>
      </c>
      <c r="T6" s="9">
        <v>0.38736265897750799</v>
      </c>
      <c r="U6" s="9">
        <v>8.6080521345137967E-2</v>
      </c>
      <c r="V6" s="9">
        <v>0.76190476119518202</v>
      </c>
      <c r="W6" s="22">
        <v>0.97916666666666663</v>
      </c>
    </row>
    <row r="7" spans="1:23">
      <c r="A7" s="15">
        <v>45311</v>
      </c>
      <c r="B7" s="16" t="s">
        <v>101</v>
      </c>
      <c r="C7" s="16">
        <v>206.69364929199199</v>
      </c>
      <c r="D7" s="17">
        <v>9.1575086116790702E-2</v>
      </c>
      <c r="E7" s="17">
        <v>0.34798532724380399</v>
      </c>
      <c r="F7" s="17">
        <v>0.76648342609405495</v>
      </c>
      <c r="G7" s="17">
        <v>0.54487156867980902</v>
      </c>
      <c r="H7" s="17">
        <v>-3.0146522521972599</v>
      </c>
      <c r="I7" s="17">
        <v>1.18192946910858</v>
      </c>
      <c r="J7" s="17">
        <v>1.4194141626357999</v>
      </c>
      <c r="K7" s="17">
        <v>1.0347986221313399</v>
      </c>
      <c r="L7" s="17">
        <v>0.59157508611678999</v>
      </c>
      <c r="M7" s="17">
        <v>0.33791208267211897</v>
      </c>
      <c r="N7" s="17">
        <v>0</v>
      </c>
      <c r="O7" s="17">
        <v>0.28846153616905201</v>
      </c>
      <c r="P7" s="17">
        <v>0.198717966675758</v>
      </c>
      <c r="Q7" s="17">
        <v>0.27655678987503002</v>
      </c>
      <c r="R7" s="21">
        <v>-0.51831501722335804</v>
      </c>
      <c r="S7" s="8">
        <v>0.31501829624175998</v>
      </c>
      <c r="T7" s="9">
        <v>0.33791208267211897</v>
      </c>
      <c r="U7" s="9">
        <v>8.9743569493294012E-2</v>
      </c>
      <c r="V7" s="9">
        <v>0.79487180709838801</v>
      </c>
      <c r="W7" s="22">
        <v>0.13750000000000001</v>
      </c>
    </row>
    <row r="8" spans="1:23">
      <c r="A8" s="15">
        <v>45312</v>
      </c>
      <c r="B8" s="16" t="s">
        <v>101</v>
      </c>
      <c r="C8" s="16">
        <v>218.88275146484301</v>
      </c>
      <c r="D8" s="17">
        <v>9.5237910747528007E-2</v>
      </c>
      <c r="E8" s="17">
        <v>0.35897427797317499</v>
      </c>
      <c r="F8" s="17">
        <v>0.72619050741195601</v>
      </c>
      <c r="G8" s="17">
        <v>0.48565328121185303</v>
      </c>
      <c r="H8" s="17">
        <v>-2.8974354267120299</v>
      </c>
      <c r="I8" s="17">
        <v>1.17704570293426</v>
      </c>
      <c r="J8" s="17">
        <v>1.36446845531463</v>
      </c>
      <c r="K8" s="17">
        <v>1.0311354398727399</v>
      </c>
      <c r="L8" s="17">
        <v>0.57326018810272195</v>
      </c>
      <c r="M8" s="17">
        <v>0.33608058094978299</v>
      </c>
      <c r="N8" s="17">
        <v>0</v>
      </c>
      <c r="O8" s="17">
        <v>0.27930405735969499</v>
      </c>
      <c r="P8" s="17">
        <v>0.16941395401954601</v>
      </c>
      <c r="Q8" s="17">
        <v>0.23260067403316401</v>
      </c>
      <c r="R8" s="21">
        <v>-0.54761904478073098</v>
      </c>
      <c r="S8" s="8">
        <v>0.34065951406955797</v>
      </c>
      <c r="T8" s="9">
        <v>0.33608058094978299</v>
      </c>
      <c r="U8" s="9">
        <v>0.10989010334014898</v>
      </c>
      <c r="V8" s="9">
        <v>0.78021971881389496</v>
      </c>
      <c r="W8" s="22">
        <v>0.96666666666666667</v>
      </c>
    </row>
    <row r="9" spans="1:23">
      <c r="A9" s="15">
        <v>45313</v>
      </c>
      <c r="B9" s="16" t="s">
        <v>101</v>
      </c>
      <c r="C9" s="16">
        <v>224.34469604492099</v>
      </c>
      <c r="D9" s="17">
        <v>0.12454211711883501</v>
      </c>
      <c r="E9" s="17">
        <v>0.31501835584640497</v>
      </c>
      <c r="F9" s="17">
        <v>0.72069603204727095</v>
      </c>
      <c r="G9" s="17">
        <v>0.46855902671813898</v>
      </c>
      <c r="H9" s="17">
        <v>-2.9340660572052002</v>
      </c>
      <c r="I9" s="17">
        <v>1.0989011526107699</v>
      </c>
      <c r="J9" s="17">
        <v>1.3791210651397803</v>
      </c>
      <c r="K9" s="17">
        <v>1.0384619235992403</v>
      </c>
      <c r="L9" s="17">
        <v>0.52197802066802901</v>
      </c>
      <c r="M9" s="17">
        <v>0.27747255563735901</v>
      </c>
      <c r="N9" s="17">
        <v>0</v>
      </c>
      <c r="O9" s="17">
        <v>0.18040293455123901</v>
      </c>
      <c r="P9" s="17">
        <v>7.4175849556922899E-2</v>
      </c>
      <c r="Q9" s="17">
        <v>0.155677691102027</v>
      </c>
      <c r="R9" s="21">
        <v>-0.602564096450805</v>
      </c>
      <c r="S9" s="8">
        <v>0.366300329566002</v>
      </c>
      <c r="T9" s="9">
        <v>0.27747255563735901</v>
      </c>
      <c r="U9" s="9">
        <v>0.10622708499431611</v>
      </c>
      <c r="V9" s="9">
        <v>0.758241787552832</v>
      </c>
      <c r="W9" s="22">
        <v>0.4597222222222222</v>
      </c>
    </row>
    <row r="10" spans="1:23">
      <c r="A10" s="15">
        <v>45314</v>
      </c>
      <c r="B10" s="16" t="s">
        <v>101</v>
      </c>
      <c r="C10" s="16">
        <v>220.45919799804599</v>
      </c>
      <c r="D10" s="17">
        <v>0.11721611022949199</v>
      </c>
      <c r="E10" s="17">
        <v>0.31501835584640497</v>
      </c>
      <c r="F10" s="17">
        <v>0.69444435834884599</v>
      </c>
      <c r="G10" s="17">
        <v>0.44841253757476801</v>
      </c>
      <c r="H10" s="17">
        <v>-3.04395580291748</v>
      </c>
      <c r="I10" s="17">
        <v>1.0842492580413801</v>
      </c>
      <c r="J10" s="17">
        <v>1.43406558036805</v>
      </c>
      <c r="K10" s="17">
        <v>1.0934066772461</v>
      </c>
      <c r="L10" s="17">
        <v>0.50366306304931596</v>
      </c>
      <c r="M10" s="17">
        <v>0.32326006889343201</v>
      </c>
      <c r="N10" s="17">
        <v>0</v>
      </c>
      <c r="O10" s="17">
        <v>-3.7545770406723002E-2</v>
      </c>
      <c r="P10" s="17">
        <v>0.12728933990001601</v>
      </c>
      <c r="Q10" s="17">
        <v>0.38278394937515198</v>
      </c>
      <c r="R10" s="21">
        <v>-0.57692307233810403</v>
      </c>
      <c r="S10" s="8">
        <v>0.12087911367416398</v>
      </c>
      <c r="T10" s="9">
        <v>0.32326006889343201</v>
      </c>
      <c r="U10" s="9">
        <v>-0.164835110306739</v>
      </c>
      <c r="V10" s="9">
        <v>0.95970702171325595</v>
      </c>
      <c r="W10" s="22">
        <v>0.40972222222222221</v>
      </c>
    </row>
    <row r="11" spans="1:23">
      <c r="A11" s="15">
        <v>45317</v>
      </c>
      <c r="B11" s="18" t="s">
        <v>101</v>
      </c>
      <c r="C11" s="18">
        <v>235.56275939941401</v>
      </c>
      <c r="D11" s="19">
        <v>4.7618776559829698E-2</v>
      </c>
      <c r="E11" s="19">
        <v>0.34798532724380399</v>
      </c>
      <c r="F11" s="19">
        <v>2.3385226726531898</v>
      </c>
      <c r="G11" s="19">
        <v>1.1999388933181701</v>
      </c>
      <c r="H11" s="19">
        <v>-3.2344322204589799</v>
      </c>
      <c r="I11" s="19">
        <v>0.98168528079986495</v>
      </c>
      <c r="J11" s="19">
        <v>0.3278388977050799</v>
      </c>
      <c r="K11" s="19">
        <v>0.61721634864806996</v>
      </c>
      <c r="L11" s="19">
        <v>0.33882784843444802</v>
      </c>
      <c r="M11" s="19">
        <v>0.30677655339241</v>
      </c>
      <c r="N11" s="19">
        <v>0</v>
      </c>
      <c r="O11" s="19">
        <v>0.21520148217678001</v>
      </c>
      <c r="P11" s="19">
        <v>0.14010992646217299</v>
      </c>
      <c r="Q11" s="19">
        <v>0.25457882881164501</v>
      </c>
      <c r="R11" s="19">
        <v>-0.48168498277664101</v>
      </c>
      <c r="S11" s="8">
        <v>8.4249019622803012E-2</v>
      </c>
      <c r="T11" s="9">
        <v>0.30677655339241</v>
      </c>
      <c r="U11" s="9">
        <v>7.5091555714607017E-2</v>
      </c>
      <c r="V11" s="9">
        <v>0.73626381158828602</v>
      </c>
      <c r="W11" s="22">
        <v>0.6694444444444444</v>
      </c>
    </row>
    <row r="12" spans="1:23">
      <c r="A12" s="15">
        <v>45320</v>
      </c>
      <c r="B12" s="18" t="s">
        <v>101</v>
      </c>
      <c r="C12" s="18">
        <v>248.82342529296801</v>
      </c>
      <c r="D12" s="19">
        <v>1.46521031856536E-2</v>
      </c>
      <c r="E12" s="19">
        <v>0.40659338235855103</v>
      </c>
      <c r="F12" s="19">
        <v>2.5180096626281698</v>
      </c>
      <c r="G12" s="19">
        <v>1.47588527202606</v>
      </c>
      <c r="H12" s="19">
        <v>-3.68864440917968</v>
      </c>
      <c r="I12" s="19">
        <v>1.13308954238891</v>
      </c>
      <c r="J12" s="19">
        <v>0.65018296241759987</v>
      </c>
      <c r="K12" s="19">
        <v>0.63186836242676003</v>
      </c>
      <c r="L12" s="19">
        <v>0.58791226148605302</v>
      </c>
      <c r="M12" s="19">
        <v>0.42399272322654702</v>
      </c>
      <c r="N12" s="19">
        <v>0</v>
      </c>
      <c r="O12" s="19">
        <v>0.30311352014541598</v>
      </c>
      <c r="P12" s="19">
        <v>0.26465204358100802</v>
      </c>
      <c r="Q12" s="19">
        <v>0.32051289081573398</v>
      </c>
      <c r="R12" s="19">
        <v>-0.44505491852760298</v>
      </c>
      <c r="S12" s="8">
        <v>0.26739937067031905</v>
      </c>
      <c r="T12" s="9">
        <v>0.42399272322654702</v>
      </c>
      <c r="U12" s="9">
        <v>3.8461476564407959E-2</v>
      </c>
      <c r="V12" s="9">
        <v>0.7655678093433369</v>
      </c>
      <c r="W12" s="22">
        <v>0.53333333333333333</v>
      </c>
    </row>
    <row r="13" spans="1:23">
      <c r="A13" s="15">
        <v>45321</v>
      </c>
      <c r="B13" s="18" t="s">
        <v>101</v>
      </c>
      <c r="C13" s="18">
        <v>212.58641052246</v>
      </c>
      <c r="D13" s="19">
        <v>1.46521031856536E-2</v>
      </c>
      <c r="E13" s="19">
        <v>0.40659344196319502</v>
      </c>
      <c r="F13" s="19">
        <v>2.43559217453002</v>
      </c>
      <c r="G13" s="19">
        <v>1.4246029853820801</v>
      </c>
      <c r="H13" s="19">
        <v>-3.6300368309020898</v>
      </c>
      <c r="I13" s="19">
        <v>1.1086691617965601</v>
      </c>
      <c r="J13" s="19">
        <v>0.59157538414000976</v>
      </c>
      <c r="K13" s="19">
        <v>0.58791208267212003</v>
      </c>
      <c r="L13" s="19">
        <v>0.55128198862075795</v>
      </c>
      <c r="M13" s="19">
        <v>0.38369962573051403</v>
      </c>
      <c r="N13" s="19">
        <v>0</v>
      </c>
      <c r="O13" s="19">
        <v>0.27380952239036499</v>
      </c>
      <c r="P13" s="19">
        <v>0.19505493342876401</v>
      </c>
      <c r="Q13" s="19">
        <v>0.25457882881164501</v>
      </c>
      <c r="R13" s="19">
        <v>-0.50732594728469804</v>
      </c>
      <c r="S13" s="8">
        <v>0.29670315980911294</v>
      </c>
      <c r="T13" s="9">
        <v>0.38369962573051403</v>
      </c>
      <c r="U13" s="9">
        <v>7.875458896160098E-2</v>
      </c>
      <c r="V13" s="9">
        <v>0.76190477609634311</v>
      </c>
      <c r="W13" s="22">
        <v>0</v>
      </c>
    </row>
    <row r="14" spans="1:23">
      <c r="A14" s="15">
        <v>45322</v>
      </c>
      <c r="B14" s="18" t="s">
        <v>101</v>
      </c>
      <c r="C14" s="18">
        <v>238.61614990234301</v>
      </c>
      <c r="D14" s="19">
        <v>7.3256790637969901E-3</v>
      </c>
      <c r="E14" s="19">
        <v>0.35897427797317499</v>
      </c>
      <c r="F14" s="19">
        <v>2.43559217453002</v>
      </c>
      <c r="G14" s="19">
        <v>1.50213658809661</v>
      </c>
      <c r="H14" s="19">
        <v>-3.8864467144012398</v>
      </c>
      <c r="I14" s="19">
        <v>1.2991458177566499</v>
      </c>
      <c r="J14" s="19">
        <v>0.84798526763915971</v>
      </c>
      <c r="K14" s="19">
        <v>0.68315005302429999</v>
      </c>
      <c r="L14" s="19">
        <v>0.77472525835037198</v>
      </c>
      <c r="M14" s="19">
        <v>0.420329689979553</v>
      </c>
      <c r="N14" s="19">
        <v>0</v>
      </c>
      <c r="O14" s="19">
        <v>0.31959706544876099</v>
      </c>
      <c r="P14" s="19">
        <v>0.239010959863662</v>
      </c>
      <c r="Q14" s="19">
        <v>0.23992672562599099</v>
      </c>
      <c r="R14" s="19">
        <v>-0.48168498277664101</v>
      </c>
      <c r="S14" s="8">
        <v>0.53479853272438094</v>
      </c>
      <c r="T14" s="9">
        <v>0.420329689979553</v>
      </c>
      <c r="U14" s="9">
        <v>8.0586105585098988E-2</v>
      </c>
      <c r="V14" s="9">
        <v>0.721611708402632</v>
      </c>
      <c r="W14" s="22">
        <v>0.90416666666666667</v>
      </c>
    </row>
    <row r="15" spans="1:23">
      <c r="A15" s="15"/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8"/>
      <c r="T15" s="9"/>
      <c r="U15" s="9"/>
      <c r="V15" s="9"/>
      <c r="W15" s="22"/>
    </row>
    <row r="16" spans="1:23">
      <c r="A16" s="15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8"/>
      <c r="T16" s="9"/>
      <c r="U16" s="9"/>
      <c r="V16" s="9"/>
      <c r="W16" s="22"/>
    </row>
    <row r="17" spans="1:23">
      <c r="A17" s="15"/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8"/>
      <c r="T17" s="9"/>
      <c r="U17" s="9"/>
      <c r="V17" s="9"/>
      <c r="W17" s="22"/>
    </row>
    <row r="18" spans="1:23">
      <c r="A18" s="15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8"/>
      <c r="T18" s="9"/>
      <c r="U18" s="9"/>
      <c r="V18" s="9"/>
      <c r="W18" s="22"/>
    </row>
    <row r="19" spans="1:23">
      <c r="A19" s="15"/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8"/>
      <c r="T19" s="9"/>
      <c r="U19" s="9"/>
      <c r="V19" s="9"/>
      <c r="W19" s="22"/>
    </row>
    <row r="20" spans="1:23">
      <c r="A20" s="15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8"/>
      <c r="T20" s="9"/>
      <c r="U20" s="9"/>
      <c r="V20" s="9"/>
      <c r="W20" s="22"/>
    </row>
    <row r="21" spans="1:23">
      <c r="A21" s="15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8"/>
      <c r="T21" s="9"/>
      <c r="U21" s="9"/>
      <c r="V21" s="9"/>
      <c r="W21" s="22"/>
    </row>
    <row r="22" spans="1:23">
      <c r="A22" s="15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8"/>
      <c r="T22" s="9"/>
      <c r="U22" s="9"/>
      <c r="V22" s="9"/>
      <c r="W22" s="22"/>
    </row>
    <row r="23" spans="1:23">
      <c r="A23" s="15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8"/>
      <c r="T23" s="9"/>
      <c r="U23" s="9"/>
      <c r="V23" s="9"/>
      <c r="W23" s="22"/>
    </row>
    <row r="24" spans="1:23">
      <c r="A24" s="15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8"/>
      <c r="T24" s="9"/>
      <c r="U24" s="9"/>
      <c r="V24" s="9"/>
      <c r="W24" s="22"/>
    </row>
    <row r="25" spans="1:23">
      <c r="A25" s="15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8"/>
      <c r="T25" s="9"/>
      <c r="U25" s="9"/>
      <c r="V25" s="9"/>
      <c r="W25" s="22"/>
    </row>
    <row r="26" spans="1:23">
      <c r="A26" s="15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8"/>
      <c r="T26" s="9"/>
      <c r="U26" s="9"/>
      <c r="V26" s="9"/>
      <c r="W26" s="22"/>
    </row>
    <row r="27" spans="1:23">
      <c r="A27" s="15"/>
      <c r="B27" s="1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8"/>
      <c r="T27" s="9"/>
      <c r="U27" s="9"/>
      <c r="V27" s="9"/>
      <c r="W27" s="22"/>
    </row>
    <row r="28" spans="1:23">
      <c r="A28" s="15"/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8"/>
      <c r="T28" s="9"/>
      <c r="U28" s="9"/>
      <c r="V28" s="9"/>
      <c r="W28" s="22"/>
    </row>
    <row r="29" spans="1:23">
      <c r="A29" s="15"/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8"/>
      <c r="T29" s="9"/>
      <c r="U29" s="9"/>
      <c r="V29" s="9"/>
      <c r="W29" s="22"/>
    </row>
    <row r="30" spans="1:23">
      <c r="A30" s="15"/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8"/>
      <c r="T30" s="9"/>
      <c r="U30" s="9"/>
      <c r="V30" s="9"/>
      <c r="W30" s="22"/>
    </row>
    <row r="31" spans="1:23">
      <c r="A31" s="15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8"/>
      <c r="T31" s="9"/>
      <c r="U31" s="9"/>
      <c r="V31" s="9"/>
      <c r="W31" s="22"/>
    </row>
    <row r="32" spans="1:2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phoneticPr fontId="10" type="noConversion"/>
  <pageMargins left="0.75" right="0.75" top="1" bottom="1" header="0.51180555555555596" footer="0.51180555555555596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T14"/>
  <sheetViews>
    <sheetView topLeftCell="AE1" workbookViewId="0">
      <selection activeCell="AO2" sqref="AO2"/>
    </sheetView>
  </sheetViews>
  <sheetFormatPr baseColWidth="10" defaultColWidth="9" defaultRowHeight="14"/>
  <cols>
    <col min="1" max="1" width="17.1640625" customWidth="1"/>
    <col min="2" max="5" width="12.6640625"/>
    <col min="6" max="6" width="13.6640625"/>
    <col min="7" max="9" width="12.6640625"/>
    <col min="10" max="10" width="13.6640625"/>
    <col min="11" max="11" width="13.1640625" customWidth="1"/>
    <col min="12" max="12" width="15.5" customWidth="1"/>
    <col min="13" max="13" width="12.6640625"/>
    <col min="14" max="14" width="13.6640625"/>
    <col min="15" max="18" width="12.6640625"/>
    <col min="20" max="20" width="12.6640625"/>
    <col min="21" max="24" width="13.6640625"/>
    <col min="25" max="25" width="12.6640625"/>
    <col min="26" max="27" width="13.6640625"/>
    <col min="28" max="29" width="12.6640625"/>
    <col min="30" max="31" width="13.6640625"/>
    <col min="32" max="34" width="12.6640625"/>
    <col min="35" max="36" width="13.6640625"/>
    <col min="37" max="38" width="12.6640625"/>
    <col min="39" max="42" width="13.6640625"/>
    <col min="43" max="43" width="12.6640625"/>
    <col min="44" max="45" width="13.6640625"/>
  </cols>
  <sheetData>
    <row r="1" spans="1:46">
      <c r="A1" t="s">
        <v>24</v>
      </c>
      <c r="C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27</v>
      </c>
      <c r="J1" t="s">
        <v>30</v>
      </c>
      <c r="K1" t="s">
        <v>31</v>
      </c>
      <c r="L1" t="s">
        <v>32</v>
      </c>
      <c r="M1" t="s">
        <v>33</v>
      </c>
      <c r="N1" t="s">
        <v>33</v>
      </c>
      <c r="O1" t="s">
        <v>34</v>
      </c>
      <c r="P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31</v>
      </c>
      <c r="W1" t="s">
        <v>40</v>
      </c>
      <c r="X1" t="s">
        <v>41</v>
      </c>
      <c r="Y1" t="s">
        <v>28</v>
      </c>
      <c r="Z1" t="s">
        <v>42</v>
      </c>
      <c r="AA1" t="s">
        <v>43</v>
      </c>
      <c r="AB1" t="s">
        <v>44</v>
      </c>
      <c r="AC1" t="s">
        <v>45</v>
      </c>
      <c r="AD1" t="s">
        <v>29</v>
      </c>
      <c r="AE1" t="s">
        <v>46</v>
      </c>
      <c r="AF1" t="s">
        <v>47</v>
      </c>
      <c r="AG1" t="s">
        <v>48</v>
      </c>
      <c r="AH1" t="s">
        <v>49</v>
      </c>
      <c r="AI1" t="s">
        <v>45</v>
      </c>
      <c r="AK1" t="s">
        <v>50</v>
      </c>
      <c r="AL1" t="s">
        <v>51</v>
      </c>
      <c r="AM1" t="s">
        <v>52</v>
      </c>
      <c r="AP1" t="s">
        <v>46</v>
      </c>
      <c r="AQ1" t="s">
        <v>42</v>
      </c>
      <c r="AR1" t="s">
        <v>39</v>
      </c>
      <c r="AS1" t="s">
        <v>53</v>
      </c>
      <c r="AT1" t="s">
        <v>54</v>
      </c>
    </row>
    <row r="2" spans="1:46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  <c r="AQ2" t="s">
        <v>97</v>
      </c>
      <c r="AR2" t="s">
        <v>98</v>
      </c>
      <c r="AS2" t="s">
        <v>99</v>
      </c>
      <c r="AT2" t="s">
        <v>100</v>
      </c>
    </row>
    <row r="3" spans="1:46">
      <c r="A3" s="12">
        <v>45169.729861111096</v>
      </c>
      <c r="B3">
        <v>0.54541659355163497</v>
      </c>
      <c r="C3">
        <v>228.22929382324199</v>
      </c>
      <c r="D3">
        <v>0</v>
      </c>
      <c r="E3">
        <v>3.35290002822875</v>
      </c>
      <c r="F3">
        <v>0.229339659214019</v>
      </c>
      <c r="G3">
        <v>-0.93219017982482899</v>
      </c>
      <c r="H3">
        <v>0.84437501430511397</v>
      </c>
      <c r="I3">
        <v>2.5641024112701399E-2</v>
      </c>
      <c r="J3">
        <v>1.61401343345642</v>
      </c>
      <c r="K3">
        <v>-1.192626953125</v>
      </c>
      <c r="L3" s="13">
        <v>600.2978515625</v>
      </c>
      <c r="M3">
        <v>1.5479999780654901</v>
      </c>
      <c r="N3">
        <v>1.3974357843398999</v>
      </c>
      <c r="O3">
        <v>599.31622314453102</v>
      </c>
      <c r="P3">
        <v>15.389930725097599</v>
      </c>
      <c r="Q3">
        <v>-0.261734127998352</v>
      </c>
      <c r="R3">
        <v>0.98187506198883001</v>
      </c>
      <c r="S3">
        <v>0.59069442749023404</v>
      </c>
      <c r="T3" t="s">
        <v>101</v>
      </c>
      <c r="U3">
        <v>2551.892578125</v>
      </c>
      <c r="V3">
        <v>-1.16147744655609</v>
      </c>
      <c r="W3">
        <v>-1.1736874580383301</v>
      </c>
      <c r="X3">
        <v>580.120361328125</v>
      </c>
      <c r="Y3">
        <v>-1.63919448852539</v>
      </c>
      <c r="Z3">
        <v>-1.6025642156600901</v>
      </c>
      <c r="AA3">
        <v>4.3415069580078098</v>
      </c>
      <c r="AB3">
        <v>1.5579978227615301</v>
      </c>
      <c r="AC3">
        <v>0.260073482990264</v>
      </c>
      <c r="AD3">
        <v>0.91300362348556496</v>
      </c>
      <c r="AE3">
        <v>1.5140417814254701</v>
      </c>
      <c r="AF3">
        <v>-2.0329666137695299</v>
      </c>
      <c r="AG3">
        <v>0.55458331108093195</v>
      </c>
      <c r="AH3">
        <v>1.0100733041763299</v>
      </c>
      <c r="AI3">
        <v>0.22201526165008501</v>
      </c>
      <c r="AJ3">
        <v>0</v>
      </c>
      <c r="AK3">
        <v>-2.4311528205871502</v>
      </c>
      <c r="AL3">
        <v>0.63278383016586304</v>
      </c>
      <c r="AM3">
        <v>277.25665283203102</v>
      </c>
      <c r="AN3">
        <v>0.623199462890625</v>
      </c>
      <c r="AO3">
        <v>-0.27819442749023399</v>
      </c>
      <c r="AP3">
        <v>1.83984375</v>
      </c>
      <c r="AQ3">
        <v>-1.77996838092803</v>
      </c>
      <c r="AR3">
        <v>2165.86401367187</v>
      </c>
      <c r="AS3">
        <v>0.57600730657577504</v>
      </c>
      <c r="AT3">
        <v>-2.3038945198059002</v>
      </c>
    </row>
    <row r="4" spans="1:46">
      <c r="A4" s="12"/>
    </row>
    <row r="6" spans="1:46">
      <c r="A6" t="s">
        <v>24</v>
      </c>
      <c r="C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27</v>
      </c>
      <c r="J6" t="s">
        <v>30</v>
      </c>
      <c r="K6" t="s">
        <v>31</v>
      </c>
      <c r="L6" s="13" t="s">
        <v>32</v>
      </c>
      <c r="M6" t="s">
        <v>33</v>
      </c>
      <c r="N6" t="s">
        <v>33</v>
      </c>
      <c r="O6" t="s">
        <v>34</v>
      </c>
      <c r="P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31</v>
      </c>
      <c r="W6" t="s">
        <v>40</v>
      </c>
      <c r="X6" t="s">
        <v>41</v>
      </c>
      <c r="Y6" t="s">
        <v>28</v>
      </c>
      <c r="Z6" t="s">
        <v>42</v>
      </c>
      <c r="AA6" t="s">
        <v>43</v>
      </c>
      <c r="AB6" t="s">
        <v>44</v>
      </c>
      <c r="AC6" t="s">
        <v>45</v>
      </c>
      <c r="AD6" t="s">
        <v>29</v>
      </c>
      <c r="AE6" t="s">
        <v>46</v>
      </c>
      <c r="AF6" t="s">
        <v>47</v>
      </c>
      <c r="AG6" t="s">
        <v>48</v>
      </c>
      <c r="AH6" t="s">
        <v>49</v>
      </c>
      <c r="AI6" t="s">
        <v>45</v>
      </c>
      <c r="AK6" t="s">
        <v>50</v>
      </c>
      <c r="AL6" t="s">
        <v>51</v>
      </c>
      <c r="AM6" t="s">
        <v>52</v>
      </c>
      <c r="AP6" t="s">
        <v>46</v>
      </c>
      <c r="AQ6" t="s">
        <v>42</v>
      </c>
      <c r="AR6" t="s">
        <v>39</v>
      </c>
      <c r="AS6" t="s">
        <v>53</v>
      </c>
      <c r="AT6" t="s">
        <v>54</v>
      </c>
    </row>
    <row r="7" spans="1:46">
      <c r="A7" t="s">
        <v>55</v>
      </c>
      <c r="B7" t="s">
        <v>56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s="13" t="s">
        <v>66</v>
      </c>
      <c r="M7" t="s">
        <v>67</v>
      </c>
      <c r="N7" t="s">
        <v>68</v>
      </c>
      <c r="O7" t="s">
        <v>69</v>
      </c>
      <c r="P7" t="s">
        <v>70</v>
      </c>
      <c r="Q7" t="s">
        <v>71</v>
      </c>
      <c r="R7" t="s">
        <v>72</v>
      </c>
      <c r="S7" t="s">
        <v>73</v>
      </c>
      <c r="T7" t="s">
        <v>74</v>
      </c>
      <c r="U7" t="s">
        <v>75</v>
      </c>
      <c r="V7" t="s">
        <v>76</v>
      </c>
      <c r="W7" t="s">
        <v>77</v>
      </c>
      <c r="X7" t="s">
        <v>78</v>
      </c>
      <c r="Y7" t="s">
        <v>79</v>
      </c>
      <c r="Z7" t="s">
        <v>80</v>
      </c>
      <c r="AA7" t="s">
        <v>81</v>
      </c>
      <c r="AB7" t="s">
        <v>82</v>
      </c>
      <c r="AC7" t="s">
        <v>83</v>
      </c>
      <c r="AD7" t="s">
        <v>84</v>
      </c>
      <c r="AE7" t="s">
        <v>85</v>
      </c>
      <c r="AF7" t="s">
        <v>86</v>
      </c>
      <c r="AG7" t="s">
        <v>87</v>
      </c>
      <c r="AH7" t="s">
        <v>88</v>
      </c>
      <c r="AI7" t="s">
        <v>89</v>
      </c>
      <c r="AJ7" t="s">
        <v>90</v>
      </c>
      <c r="AK7" t="s">
        <v>91</v>
      </c>
      <c r="AL7" t="s">
        <v>92</v>
      </c>
      <c r="AM7" t="s">
        <v>93</v>
      </c>
      <c r="AN7" t="s">
        <v>94</v>
      </c>
      <c r="AO7" t="s">
        <v>95</v>
      </c>
      <c r="AP7" t="s">
        <v>96</v>
      </c>
      <c r="AQ7" t="s">
        <v>97</v>
      </c>
      <c r="AR7" t="s">
        <v>98</v>
      </c>
      <c r="AS7" t="s">
        <v>99</v>
      </c>
      <c r="AT7" t="s">
        <v>100</v>
      </c>
    </row>
    <row r="8" spans="1:46">
      <c r="A8" t="s">
        <v>102</v>
      </c>
      <c r="E8" t="s">
        <v>103</v>
      </c>
      <c r="G8" t="s">
        <v>104</v>
      </c>
      <c r="H8" t="s">
        <v>104</v>
      </c>
      <c r="J8" t="s">
        <v>104</v>
      </c>
      <c r="K8" t="s">
        <v>104</v>
      </c>
      <c r="L8" s="13" t="s">
        <v>105</v>
      </c>
      <c r="M8" t="s">
        <v>104</v>
      </c>
      <c r="N8" t="s">
        <v>104</v>
      </c>
      <c r="P8" t="s">
        <v>106</v>
      </c>
      <c r="R8" t="s">
        <v>104</v>
      </c>
      <c r="S8" t="s">
        <v>104</v>
      </c>
      <c r="V8" t="s">
        <v>104</v>
      </c>
      <c r="W8" t="s">
        <v>104</v>
      </c>
      <c r="X8" t="s">
        <v>107</v>
      </c>
      <c r="Y8" t="s">
        <v>104</v>
      </c>
      <c r="Z8" t="s">
        <v>104</v>
      </c>
      <c r="AA8" t="s">
        <v>103</v>
      </c>
      <c r="AB8" t="s">
        <v>104</v>
      </c>
      <c r="AD8" t="s">
        <v>104</v>
      </c>
      <c r="AG8" t="s">
        <v>104</v>
      </c>
      <c r="AH8" t="s">
        <v>104</v>
      </c>
      <c r="AK8" t="s">
        <v>104</v>
      </c>
      <c r="AL8" t="s">
        <v>104</v>
      </c>
      <c r="AP8" t="s">
        <v>104</v>
      </c>
      <c r="AQ8" t="s">
        <v>104</v>
      </c>
      <c r="AS8" t="s">
        <v>104</v>
      </c>
      <c r="AT8" t="s">
        <v>104</v>
      </c>
    </row>
    <row r="9" spans="1:46">
      <c r="A9" s="12">
        <v>44962.001736111102</v>
      </c>
      <c r="B9">
        <v>0.29402780532836897</v>
      </c>
      <c r="C9">
        <v>208.21421813964801</v>
      </c>
      <c r="D9">
        <v>0</v>
      </c>
      <c r="E9">
        <v>3.35290002822875</v>
      </c>
      <c r="F9">
        <v>0.303955018520355</v>
      </c>
      <c r="G9">
        <v>-1.1166689395904501</v>
      </c>
      <c r="H9">
        <v>0.35343742370605402</v>
      </c>
      <c r="I9">
        <v>0.28571408987045199</v>
      </c>
      <c r="J9">
        <v>1.22888171672821</v>
      </c>
      <c r="K9">
        <v>-1.0877227783203101</v>
      </c>
      <c r="L9" s="13">
        <v>600.55413818359295</v>
      </c>
      <c r="M9">
        <v>1.1000000238418499</v>
      </c>
      <c r="N9">
        <v>1.25457870960235</v>
      </c>
      <c r="O9">
        <v>684.786376953125</v>
      </c>
      <c r="P9">
        <v>15.3219747543334</v>
      </c>
      <c r="Q9">
        <v>4.6188592910766602E-2</v>
      </c>
      <c r="R9">
        <v>0.54156249761581399</v>
      </c>
      <c r="S9">
        <v>0.26958334445953303</v>
      </c>
      <c r="T9" t="s">
        <v>101</v>
      </c>
      <c r="U9">
        <v>2411.666015625</v>
      </c>
      <c r="V9">
        <v>-1.3537851572036701</v>
      </c>
      <c r="W9">
        <v>-1.3018926382064799</v>
      </c>
      <c r="X9">
        <v>598.68347167968705</v>
      </c>
      <c r="Y9">
        <v>-1.86507952213287</v>
      </c>
      <c r="Z9">
        <v>-1.883394241333</v>
      </c>
      <c r="AA9">
        <v>3.9257047176361</v>
      </c>
      <c r="AB9">
        <v>1.4163615703582699</v>
      </c>
      <c r="AC9">
        <v>0.30769228935241699</v>
      </c>
      <c r="AD9">
        <v>0.78479856252670199</v>
      </c>
      <c r="AE9">
        <v>1.08913350105285</v>
      </c>
      <c r="AF9">
        <v>-2.27472519874572</v>
      </c>
      <c r="AG9">
        <v>0.224305570125579</v>
      </c>
      <c r="AH9">
        <v>0.85622715950012196</v>
      </c>
      <c r="AI9">
        <v>0.242614865303039</v>
      </c>
      <c r="AJ9">
        <v>0</v>
      </c>
      <c r="AK9">
        <v>-2.19677734375</v>
      </c>
      <c r="AL9">
        <v>0.54120880365371704</v>
      </c>
      <c r="AM9">
        <v>257.13671875</v>
      </c>
      <c r="AN9">
        <v>0.497238159179687</v>
      </c>
      <c r="AO9">
        <v>-0.51458334922790505</v>
      </c>
      <c r="AP9">
        <v>1.38146960735321</v>
      </c>
      <c r="AQ9">
        <v>-1.53826916217803</v>
      </c>
      <c r="AR9">
        <v>2335.13623046875</v>
      </c>
      <c r="AS9">
        <v>0.51556777954101496</v>
      </c>
      <c r="AT9">
        <v>-2.06951904296875</v>
      </c>
    </row>
    <row r="10" spans="1:46" ht="14" customHeight="1"/>
    <row r="11" spans="1:46">
      <c r="M11" s="13"/>
    </row>
    <row r="12" spans="1:46">
      <c r="A12" t="s">
        <v>24</v>
      </c>
      <c r="C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27</v>
      </c>
      <c r="J12" t="s">
        <v>30</v>
      </c>
      <c r="K12" t="s">
        <v>31</v>
      </c>
      <c r="L12" s="13" t="s">
        <v>32</v>
      </c>
      <c r="M12" t="s">
        <v>33</v>
      </c>
      <c r="N12" t="s">
        <v>33</v>
      </c>
      <c r="O12" t="s">
        <v>34</v>
      </c>
      <c r="P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31</v>
      </c>
      <c r="W12" t="s">
        <v>40</v>
      </c>
      <c r="X12" t="s">
        <v>41</v>
      </c>
      <c r="Y12" t="s">
        <v>28</v>
      </c>
      <c r="Z12" t="s">
        <v>42</v>
      </c>
      <c r="AA12" t="s">
        <v>43</v>
      </c>
      <c r="AB12" t="s">
        <v>44</v>
      </c>
      <c r="AC12" t="s">
        <v>45</v>
      </c>
      <c r="AD12" t="s">
        <v>29</v>
      </c>
      <c r="AE12" t="s">
        <v>46</v>
      </c>
      <c r="AF12" t="s">
        <v>47</v>
      </c>
      <c r="AG12" t="s">
        <v>48</v>
      </c>
      <c r="AH12" t="s">
        <v>49</v>
      </c>
      <c r="AI12" t="s">
        <v>45</v>
      </c>
      <c r="AK12" t="s">
        <v>50</v>
      </c>
      <c r="AL12" t="s">
        <v>51</v>
      </c>
      <c r="AM12" t="s">
        <v>52</v>
      </c>
      <c r="AP12" t="s">
        <v>46</v>
      </c>
      <c r="AQ12" t="s">
        <v>42</v>
      </c>
      <c r="AR12" t="s">
        <v>39</v>
      </c>
      <c r="AS12" t="s">
        <v>53</v>
      </c>
      <c r="AT12" t="s">
        <v>54</v>
      </c>
    </row>
    <row r="13" spans="1:46">
      <c r="A13" t="s">
        <v>102</v>
      </c>
      <c r="E13" t="s">
        <v>103</v>
      </c>
      <c r="G13" t="s">
        <v>104</v>
      </c>
      <c r="H13" t="s">
        <v>104</v>
      </c>
      <c r="J13" t="s">
        <v>104</v>
      </c>
      <c r="K13" t="s">
        <v>104</v>
      </c>
      <c r="L13" s="13" t="s">
        <v>105</v>
      </c>
      <c r="M13" t="s">
        <v>104</v>
      </c>
      <c r="N13" t="s">
        <v>104</v>
      </c>
      <c r="P13" t="s">
        <v>106</v>
      </c>
      <c r="R13" t="s">
        <v>104</v>
      </c>
      <c r="S13" t="s">
        <v>104</v>
      </c>
      <c r="V13" t="s">
        <v>104</v>
      </c>
      <c r="W13" t="s">
        <v>104</v>
      </c>
      <c r="X13" t="s">
        <v>107</v>
      </c>
      <c r="Y13" t="s">
        <v>104</v>
      </c>
      <c r="Z13" t="s">
        <v>104</v>
      </c>
      <c r="AA13" t="s">
        <v>103</v>
      </c>
      <c r="AB13" t="s">
        <v>104</v>
      </c>
      <c r="AD13" t="s">
        <v>104</v>
      </c>
      <c r="AG13" t="s">
        <v>104</v>
      </c>
      <c r="AH13" t="s">
        <v>104</v>
      </c>
      <c r="AK13" t="s">
        <v>104</v>
      </c>
      <c r="AL13" t="s">
        <v>104</v>
      </c>
      <c r="AP13" t="s">
        <v>104</v>
      </c>
      <c r="AQ13" t="s">
        <v>104</v>
      </c>
      <c r="AS13" t="s">
        <v>104</v>
      </c>
      <c r="AT13" t="s">
        <v>104</v>
      </c>
    </row>
    <row r="14" spans="1:46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 t="s">
        <v>62</v>
      </c>
      <c r="I14" t="s">
        <v>63</v>
      </c>
      <c r="J14" t="s">
        <v>64</v>
      </c>
      <c r="K14" t="s">
        <v>65</v>
      </c>
      <c r="L14" s="13" t="s">
        <v>66</v>
      </c>
      <c r="M14" t="s">
        <v>67</v>
      </c>
      <c r="N14" t="s">
        <v>68</v>
      </c>
      <c r="O14" t="s">
        <v>69</v>
      </c>
      <c r="P14" t="s">
        <v>70</v>
      </c>
      <c r="Q14" t="s">
        <v>71</v>
      </c>
      <c r="R14" t="s">
        <v>72</v>
      </c>
      <c r="S14" t="s">
        <v>73</v>
      </c>
      <c r="T14" t="s">
        <v>74</v>
      </c>
      <c r="U14" t="s">
        <v>75</v>
      </c>
      <c r="V14" t="s">
        <v>76</v>
      </c>
      <c r="W14" t="s">
        <v>77</v>
      </c>
      <c r="X14" t="s">
        <v>78</v>
      </c>
      <c r="Y14" t="s">
        <v>79</v>
      </c>
      <c r="Z14" t="s">
        <v>80</v>
      </c>
      <c r="AA14" t="s">
        <v>81</v>
      </c>
      <c r="AB14" t="s">
        <v>82</v>
      </c>
      <c r="AC14" t="s">
        <v>83</v>
      </c>
      <c r="AD14" t="s">
        <v>84</v>
      </c>
      <c r="AE14" t="s">
        <v>85</v>
      </c>
      <c r="AF14" t="s">
        <v>86</v>
      </c>
      <c r="AG14" t="s">
        <v>87</v>
      </c>
      <c r="AH14" t="s">
        <v>88</v>
      </c>
      <c r="AI14" t="s">
        <v>89</v>
      </c>
      <c r="AJ14" t="s">
        <v>90</v>
      </c>
      <c r="AK14" t="s">
        <v>91</v>
      </c>
      <c r="AL14" t="s">
        <v>92</v>
      </c>
      <c r="AM14" t="s">
        <v>93</v>
      </c>
      <c r="AN14" t="s">
        <v>94</v>
      </c>
      <c r="AO14" t="s">
        <v>95</v>
      </c>
      <c r="AP14" t="s">
        <v>96</v>
      </c>
      <c r="AQ14" t="s">
        <v>97</v>
      </c>
      <c r="AR14" t="s">
        <v>98</v>
      </c>
      <c r="AS14" t="s">
        <v>99</v>
      </c>
      <c r="AT14" t="s">
        <v>100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"/>
  <sheetViews>
    <sheetView topLeftCell="C1" workbookViewId="0">
      <selection activeCell="R2" sqref="R2"/>
    </sheetView>
  </sheetViews>
  <sheetFormatPr baseColWidth="10" defaultColWidth="9" defaultRowHeight="14"/>
  <cols>
    <col min="2" max="5" width="12.6640625"/>
    <col min="6" max="9" width="13.6640625"/>
    <col min="10" max="11" width="12.6640625"/>
    <col min="13" max="13" width="12.6640625"/>
    <col min="14" max="14" width="10.33203125"/>
    <col min="15" max="16" width="13.6640625"/>
    <col min="17" max="17" width="12.6640625"/>
    <col min="18" max="18" width="13.6640625"/>
  </cols>
  <sheetData>
    <row r="1" spans="1:23" ht="26"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10" t="s">
        <v>22</v>
      </c>
    </row>
    <row r="2" spans="1:23">
      <c r="A2" t="s">
        <v>108</v>
      </c>
      <c r="B2" s="2">
        <f>导出数据!U3</f>
        <v>2551.892578125</v>
      </c>
      <c r="C2" s="2">
        <f>导出数据!AM3</f>
        <v>277.25665283203102</v>
      </c>
      <c r="D2" s="3">
        <f>导出数据!F3</f>
        <v>0.229339659214019</v>
      </c>
      <c r="E2" s="3">
        <f>导出数据!AI3</f>
        <v>0.22201526165008501</v>
      </c>
      <c r="F2" s="6">
        <f>导出数据!Q3</f>
        <v>-0.261734127998352</v>
      </c>
      <c r="G2" s="6">
        <f>导出数据!AN3</f>
        <v>0.623199462890625</v>
      </c>
      <c r="H2" s="3">
        <f>导出数据!AK3</f>
        <v>-2.4311528205871502</v>
      </c>
      <c r="I2" s="3">
        <f>导出数据!J3</f>
        <v>1.61401343345642</v>
      </c>
      <c r="J2" s="3">
        <f>导出数据!G3-导出数据!AK3</f>
        <v>1.4989626407623211</v>
      </c>
      <c r="K2" s="3">
        <f>导出数据!AQ3-导出数据!AT3</f>
        <v>0.52392613887787021</v>
      </c>
      <c r="L2" s="3">
        <f>导出数据!M3</f>
        <v>1.5479999780654901</v>
      </c>
      <c r="M2" s="3">
        <f>导出数据!R3</f>
        <v>0.98187506198883001</v>
      </c>
      <c r="N2" s="3">
        <f>导出数据!H3</f>
        <v>0.84437501430511397</v>
      </c>
      <c r="O2" s="3">
        <f>导出数据!S3</f>
        <v>0.59069442749023404</v>
      </c>
      <c r="P2" s="3">
        <f>导出数据!AG3</f>
        <v>0.55458331108093195</v>
      </c>
      <c r="Q2" s="3">
        <f>导出数据!B3</f>
        <v>0.54541659355163497</v>
      </c>
      <c r="R2" s="3">
        <f>导出数据!AO3</f>
        <v>-0.27819442749023399</v>
      </c>
      <c r="S2" s="8">
        <f>L2-Q2</f>
        <v>1.002583384513855</v>
      </c>
      <c r="T2" s="9">
        <f>M2-N2</f>
        <v>0.13750004768371604</v>
      </c>
      <c r="U2" s="9">
        <f>O2-P2</f>
        <v>3.6111116409302091E-2</v>
      </c>
      <c r="V2" s="9">
        <f>Q2-R2</f>
        <v>0.82361102104186901</v>
      </c>
      <c r="W2" s="11">
        <f>导出数据!A3</f>
        <v>45169.729861111096</v>
      </c>
    </row>
    <row r="3" spans="1:23">
      <c r="A3" t="s">
        <v>109</v>
      </c>
      <c r="B3" s="2">
        <f>导出数据!AR3</f>
        <v>2165.86401367187</v>
      </c>
      <c r="C3" s="2">
        <f>导出数据!C3</f>
        <v>228.22929382324199</v>
      </c>
      <c r="D3" s="3">
        <f>导出数据!I3</f>
        <v>2.5641024112701399E-2</v>
      </c>
      <c r="E3" s="3">
        <f>导出数据!AC3</f>
        <v>0.260073482990264</v>
      </c>
      <c r="F3" s="6" t="e">
        <f>导出数据!#REF!</f>
        <v>#REF!</v>
      </c>
      <c r="G3" s="6" t="e">
        <f>导出数据!#REF!</f>
        <v>#REF!</v>
      </c>
      <c r="H3" s="3">
        <f>导出数据!AF3</f>
        <v>-2.0329666137695299</v>
      </c>
      <c r="I3" s="3">
        <f>导出数据!AE3</f>
        <v>1.5140417814254701</v>
      </c>
      <c r="J3" s="3">
        <f>导出数据!Y3-导出数据!AF3</f>
        <v>0.39377212524413996</v>
      </c>
      <c r="K3" s="3">
        <f>导出数据!Z3-导出数据!AF3</f>
        <v>0.43040239810943981</v>
      </c>
      <c r="L3" s="3">
        <f>导出数据!N3</f>
        <v>1.3974357843398999</v>
      </c>
      <c r="M3" s="3">
        <f>导出数据!AH3</f>
        <v>1.0100733041763299</v>
      </c>
      <c r="N3" s="3">
        <f>导出数据!AD3</f>
        <v>0.91300362348556496</v>
      </c>
      <c r="O3" s="3">
        <f>导出数据!AL3</f>
        <v>0.63278383016586304</v>
      </c>
      <c r="P3" s="3">
        <f>导出数据!AS3</f>
        <v>0.57600730657577504</v>
      </c>
      <c r="Q3" s="3">
        <f>导出数据!D3</f>
        <v>0</v>
      </c>
      <c r="R3" s="3">
        <f>导出数据!AJ3</f>
        <v>0</v>
      </c>
    </row>
  </sheetData>
  <phoneticPr fontId="10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3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2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0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4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5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6">
    <comment s:ref="H1" rgbClr="0FC604"/>
    <comment s:ref="I1" rgbClr="0FC604"/>
    <comment s:ref="L1" rgbClr="0FC604"/>
    <comment s:ref="M1" rgbClr="0FC604"/>
    <comment s:ref="N1" rgbClr="0FC604"/>
    <comment s:ref="O1" rgbClr="0FC604"/>
    <comment s:ref="P1" rgbClr="0FC604"/>
    <comment s:ref="Q1" rgbClr="0FC604"/>
    <comment s:ref="R1" rgbClr="0FC604"/>
  </commentList>
  <commentList sheetStid="18">
    <comment s:ref="H1" rgbClr="AFC5C8"/>
    <comment s:ref="I1" rgbClr="AFC5C8"/>
    <comment s:ref="L1" rgbClr="AFC5C8"/>
    <comment s:ref="M1" rgbClr="AFC5C8"/>
    <comment s:ref="N1" rgbClr="AFC5C8"/>
    <comment s:ref="O1" rgbClr="AFC5C8"/>
    <comment s:ref="P1" rgbClr="AFC5C8"/>
    <comment s:ref="Q1" rgbClr="AFC5C8"/>
    <comment s:ref="R1" rgbClr="AFC5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950MW</vt:lpstr>
      <vt:lpstr>900MW</vt:lpstr>
      <vt:lpstr>800MW</vt:lpstr>
      <vt:lpstr>700MW</vt:lpstr>
      <vt:lpstr>600MW</vt:lpstr>
      <vt:lpstr>500MW</vt:lpstr>
      <vt:lpstr>导出数据</vt:lpstr>
      <vt:lpstr>摘取数据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GDTZ</dc:creator>
  <cp:lastModifiedBy>赵钦</cp:lastModifiedBy>
  <dcterms:created xsi:type="dcterms:W3CDTF">2006-09-13T19:21:00Z</dcterms:created>
  <dcterms:modified xsi:type="dcterms:W3CDTF">2024-02-21T09:41:58Z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FE244AF6CB25C874FEB2D56512975CF6_43</vt:lpwstr>
  </property>
  <property fmtid="{D5CDD505-2E9C-101B-9397-08002B2CF9AE}" pid="4" name="KSOReadingLayout">
    <vt:bool>true</vt:bool>
  </property>
</Properties>
</file>